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 tabRatio="604"/>
  </bookViews>
  <sheets>
    <sheet name="Лист 1" sheetId="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123Graph_XGRAPH3" hidden="1">[1]GDP!#REF!</definedName>
    <definedName name="ad">'[2]МТР Газ України'!$B$1</definedName>
    <definedName name="as">'[3]МТР Газ України'!$B$1</definedName>
    <definedName name="asdf">[4]Inform!$E$6</definedName>
    <definedName name="asdfg">[4]Inform!$F$2</definedName>
    <definedName name="BuiltIn_Print_Area___1___1">#REF!</definedName>
    <definedName name="ClDate">[5]Inform!$E$6</definedName>
    <definedName name="ClDate_21">[6]Inform!$E$6</definedName>
    <definedName name="ClDate_25">[6]Inform!$E$6</definedName>
    <definedName name="ClDate_6">[7]Inform!$E$6</definedName>
    <definedName name="CompName">[5]Inform!$F$2</definedName>
    <definedName name="CompName_21">[6]Inform!$F$2</definedName>
    <definedName name="CompName_25">[6]Inform!$F$2</definedName>
    <definedName name="CompName_6">[7]Inform!$F$2</definedName>
    <definedName name="CompNameE">[5]Inform!$G$2</definedName>
    <definedName name="CompNameE_21">[6]Inform!$G$2</definedName>
    <definedName name="CompNameE_25">[6]Inform!$G$2</definedName>
    <definedName name="CompNameE_6">[7]Inform!$G$2</definedName>
    <definedName name="Cost_Category_National_ID">#REF!</definedName>
    <definedName name="Cе511">#REF!</definedName>
    <definedName name="d">'[8]МТР Газ України'!$B$4</definedName>
    <definedName name="dCPIb">[9]попер_роз!#REF!</definedName>
    <definedName name="dPPIb">[9]попер_роз!#REF!</definedName>
    <definedName name="ds">'[10]7  Інші витрати'!#REF!</definedName>
    <definedName name="Fact_Type_ID">#REF!</definedName>
    <definedName name="G">'[11]МТР Газ України'!$B$1</definedName>
    <definedName name="ij1sssss">'[12]7  Інші витрати'!#REF!</definedName>
    <definedName name="LastItem">[13]Лист1!$A$1</definedName>
    <definedName name="Load">'[14]МТР Газ України'!$B$4</definedName>
    <definedName name="Load_ID">'[15]МТР Газ України'!$B$4</definedName>
    <definedName name="Load_ID_10">'[16]7  Інші витрати'!#REF!</definedName>
    <definedName name="Load_ID_11">'[17]МТР Газ України'!$B$4</definedName>
    <definedName name="Load_ID_12">'[17]МТР Газ України'!$B$4</definedName>
    <definedName name="Load_ID_13">'[17]МТР Газ України'!$B$4</definedName>
    <definedName name="Load_ID_14">'[17]МТР Газ України'!$B$4</definedName>
    <definedName name="Load_ID_15">'[17]МТР Газ України'!$B$4</definedName>
    <definedName name="Load_ID_16">'[17]МТР Газ України'!$B$4</definedName>
    <definedName name="Load_ID_17">'[17]МТР Газ України'!$B$4</definedName>
    <definedName name="Load_ID_18">'[18]МТР Газ України'!$B$4</definedName>
    <definedName name="Load_ID_19">'[19]МТР Газ України'!$B$4</definedName>
    <definedName name="Load_ID_20">'[18]МТР Газ України'!$B$4</definedName>
    <definedName name="Load_ID_200">'[14]МТР Газ України'!$B$4</definedName>
    <definedName name="Load_ID_21">'[20]МТР Газ України'!$B$4</definedName>
    <definedName name="Load_ID_23">'[19]МТР Газ України'!$B$4</definedName>
    <definedName name="Load_ID_25">'[20]МТР Газ України'!$B$4</definedName>
    <definedName name="Load_ID_542">'[21]МТР Газ України'!$B$4</definedName>
    <definedName name="Load_ID_6">'[17]МТР Газ України'!$B$4</definedName>
    <definedName name="OpDate">[5]Inform!$E$5</definedName>
    <definedName name="OpDate_21">[6]Inform!$E$5</definedName>
    <definedName name="OpDate_25">[6]Inform!$E$5</definedName>
    <definedName name="OpDate_6">[7]Inform!$E$5</definedName>
    <definedName name="QR">[22]Inform!$E$5</definedName>
    <definedName name="qw">[4]Inform!$E$5</definedName>
    <definedName name="qwert">[4]Inform!$G$2</definedName>
    <definedName name="qwerty">'[3]МТР Газ України'!$B$4</definedName>
    <definedName name="ShowFil">[13]!ShowFil</definedName>
    <definedName name="SU_ID">#REF!</definedName>
    <definedName name="Time_ID">'[15]МТР Газ України'!$B$1</definedName>
    <definedName name="Time_ID_10">'[16]7  Інші витрати'!#REF!</definedName>
    <definedName name="Time_ID_11">'[17]МТР Газ України'!$B$1</definedName>
    <definedName name="Time_ID_12">'[17]МТР Газ України'!$B$1</definedName>
    <definedName name="Time_ID_13">'[17]МТР Газ України'!$B$1</definedName>
    <definedName name="Time_ID_14">'[17]МТР Газ України'!$B$1</definedName>
    <definedName name="Time_ID_15">'[17]МТР Газ України'!$B$1</definedName>
    <definedName name="Time_ID_16">'[17]МТР Газ України'!$B$1</definedName>
    <definedName name="Time_ID_17">'[17]МТР Газ України'!$B$1</definedName>
    <definedName name="Time_ID_18">'[18]МТР Газ України'!$B$1</definedName>
    <definedName name="Time_ID_19">'[19]МТР Газ України'!$B$1</definedName>
    <definedName name="Time_ID_20">'[18]МТР Газ України'!$B$1</definedName>
    <definedName name="Time_ID_21">'[20]МТР Газ України'!$B$1</definedName>
    <definedName name="Time_ID_23">'[19]МТР Газ України'!$B$1</definedName>
    <definedName name="Time_ID_25">'[20]МТР Газ України'!$B$1</definedName>
    <definedName name="Time_ID_6">'[17]МТР Газ України'!$B$1</definedName>
    <definedName name="Time_ID0">'[15]МТР Газ України'!$F$1</definedName>
    <definedName name="Time_ID0_10">'[16]7  Інші витрати'!#REF!</definedName>
    <definedName name="Time_ID0_11">'[17]МТР Газ України'!$F$1</definedName>
    <definedName name="Time_ID0_12">'[17]МТР Газ України'!$F$1</definedName>
    <definedName name="Time_ID0_13">'[17]МТР Газ України'!$F$1</definedName>
    <definedName name="Time_ID0_14">'[17]МТР Газ України'!$F$1</definedName>
    <definedName name="Time_ID0_15">'[17]МТР Газ України'!$F$1</definedName>
    <definedName name="Time_ID0_16">'[17]МТР Газ України'!$F$1</definedName>
    <definedName name="Time_ID0_17">'[17]МТР Газ України'!$F$1</definedName>
    <definedName name="Time_ID0_18">'[18]МТР Газ України'!$F$1</definedName>
    <definedName name="Time_ID0_19">'[19]МТР Газ України'!$F$1</definedName>
    <definedName name="Time_ID0_20">'[18]МТР Газ України'!$F$1</definedName>
    <definedName name="Time_ID0_21">'[20]МТР Газ України'!$F$1</definedName>
    <definedName name="Time_ID0_23">'[19]МТР Газ України'!$F$1</definedName>
    <definedName name="Time_ID0_25">'[20]МТР Газ України'!$F$1</definedName>
    <definedName name="Time_ID0_6">'[17]МТР Газ України'!$F$1</definedName>
    <definedName name="ttttttt">#REF!</definedName>
    <definedName name="Unit">[5]Inform!$E$38</definedName>
    <definedName name="Unit_21">[6]Inform!$E$38</definedName>
    <definedName name="Unit_25">[6]Inform!$E$38</definedName>
    <definedName name="Unit_6">[7]Inform!$E$38</definedName>
    <definedName name="WQER">'[23]МТР Газ України'!$B$4</definedName>
    <definedName name="wr">'[23]МТР Газ України'!$B$4</definedName>
    <definedName name="yyyy">#REF!</definedName>
    <definedName name="zx">'[3]МТР Газ України'!$F$1</definedName>
    <definedName name="zxc">[4]Inform!$E$38</definedName>
    <definedName name="а">'[12]7  Інші витрати'!#REF!</definedName>
    <definedName name="ав">#REF!</definedName>
    <definedName name="аен">'[23]МТР Газ України'!$B$4</definedName>
    <definedName name="_xlnm.Database">'[24]Ener '!$A$1:$G$2645</definedName>
    <definedName name="в">'[25]МТР Газ України'!$F$1</definedName>
    <definedName name="ватт">'[26]БАЗА  '!#REF!</definedName>
    <definedName name="Д">'[14]МТР Газ України'!$B$4</definedName>
    <definedName name="до_1_року">#REF!</definedName>
    <definedName name="е">#REF!</definedName>
    <definedName name="є">#REF!</definedName>
    <definedName name="Заголовки_для_печати_МИ">'[27]1993'!$A$1:$IV$3,'[27]1993'!$A$1:$A$65536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'[28]7  Інші витрати'!#REF!</definedName>
    <definedName name="іваф">#REF!</definedName>
    <definedName name="івів">'[11]МТР Газ України'!$B$1</definedName>
    <definedName name="іцу">[22]Inform!$G$2</definedName>
    <definedName name="йуц">#REF!</definedName>
    <definedName name="йцу">#REF!</definedName>
    <definedName name="йцуйй">#REF!</definedName>
    <definedName name="йцукц">'[28]7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лікарі">#REF!</definedName>
    <definedName name="_xlnm.Print_Area" localSheetId="0">'Лист 1'!$A$1:$F$84</definedName>
    <definedName name="п">'[12]7  Інші витрати'!#REF!</definedName>
    <definedName name="пдв">'[14]МТР Газ України'!$B$4</definedName>
    <definedName name="пдв_утг">'[14]МТР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[30]Inform!$E$6</definedName>
    <definedName name="р">#REF!</definedName>
    <definedName name="сімейний">#REF!</definedName>
    <definedName name="т">[31]Inform!$E$6</definedName>
    <definedName name="тариф">[32]Inform!$G$2</definedName>
    <definedName name="уйцукйцуйу">#REF!</definedName>
    <definedName name="уке">[33]Inform!$G$2</definedName>
    <definedName name="УТГ">'[14]МТР Газ України'!$B$4</definedName>
    <definedName name="фів">'[23]МТР Газ України'!$B$4</definedName>
    <definedName name="фіваіф">'[28]7  Інші витрати'!#REF!</definedName>
    <definedName name="фф">'[25]МТР Газ України'!$F$1</definedName>
    <definedName name="ц">'[12]7  Інші витрати'!#REF!</definedName>
    <definedName name="ччч">'[34]БАЗА  '!#REF!</definedName>
    <definedName name="ш">#REF!</definedName>
  </definedNames>
  <calcPr calcId="152511" fullCalcOnLoad="1" iterateDelta="1E-4"/>
</workbook>
</file>

<file path=xl/calcChain.xml><?xml version="1.0" encoding="utf-8"?>
<calcChain xmlns="http://schemas.openxmlformats.org/spreadsheetml/2006/main">
  <c r="E35" i="20" l="1"/>
  <c r="E38" i="20"/>
  <c r="E42" i="20"/>
  <c r="F35" i="20"/>
  <c r="D35" i="20"/>
  <c r="F42" i="20"/>
  <c r="D42" i="20"/>
  <c r="D38" i="20"/>
  <c r="D61" i="20"/>
  <c r="D52" i="20"/>
  <c r="E52" i="20"/>
  <c r="E62" i="20"/>
  <c r="F52" i="20"/>
  <c r="F62" i="20"/>
  <c r="F38" i="20"/>
  <c r="D62" i="20"/>
  <c r="E61" i="20"/>
  <c r="F61" i="20"/>
</calcChain>
</file>

<file path=xl/sharedStrings.xml><?xml version="1.0" encoding="utf-8"?>
<sst xmlns="http://schemas.openxmlformats.org/spreadsheetml/2006/main" count="100" uniqueCount="100">
  <si>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</si>
  <si>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</si>
  <si>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</si>
  <si>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</si>
  <si>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</si>
  <si>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</si>
  <si>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</si>
  <si>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</si>
  <si>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</si>
  <si>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</si>
  <si>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</si>
  <si>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</si>
  <si>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</si>
  <si>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</si>
  <si>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</si>
  <si>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</si>
  <si>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</si>
  <si>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</si>
  <si>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</si>
  <si>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</si>
  <si>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</si>
  <si>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 xml:space="preserve">Доходи </t>
  </si>
  <si>
    <t>Дохід (виручка) від реалізації продукції (товарів, робіт, послуг)</t>
  </si>
  <si>
    <t>Дохід з місцевого бюджету за цільовими програмами, у т.ч.:</t>
  </si>
  <si>
    <t>дохід від операційної оренди активів</t>
  </si>
  <si>
    <t>Заробітна плата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</si>
  <si>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</si>
  <si>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</si>
  <si>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</si>
  <si>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</si>
  <si>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</si>
  <si>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</si>
  <si>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Усього доходів</t>
  </si>
  <si>
    <t>капітальне будівництво</t>
  </si>
  <si>
    <t>модернізація, модифікація (добудова, дообладнання, реконструкція) основних засобів</t>
  </si>
  <si>
    <t>капітальний ремонт</t>
  </si>
  <si>
    <t>_________________________</t>
  </si>
  <si>
    <t xml:space="preserve">                                (посада)</t>
  </si>
  <si>
    <t xml:space="preserve">               (підпис)</t>
  </si>
  <si>
    <t xml:space="preserve">         (ініціали, прізвище)    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</si>
  <si>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</si>
  <si>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</si>
  <si>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</si>
  <si>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</si>
  <si>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Капітальні інвестиції, у т.ч.:</t>
  </si>
  <si>
    <t>Інші доходи:</t>
  </si>
  <si>
    <t>дохід від реалізації оборотних і необоротних активів</t>
  </si>
  <si>
    <t>відсотки отримані (поточні рахунки і депозити)</t>
  </si>
  <si>
    <t>окремі заходи по реалізації державних (регіональних) програм, не віднесені до заходів розвитку</t>
  </si>
  <si>
    <t>Інші операційні доходи, у т.ч.: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</si>
  <si>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</si>
  <si>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</si>
  <si>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</si>
  <si>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</si>
  <si>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</si>
  <si>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Предмети, матеріали, обладнання та інвентар</t>
  </si>
  <si>
    <t>Витрати</t>
  </si>
  <si>
    <t>Нарахування на оплату праці (ЄСВ)</t>
  </si>
  <si>
    <t>покриття вартості комунальних послуг та енергоносіїв надавача ПМД</t>
  </si>
  <si>
    <t>Усього витрат</t>
  </si>
  <si>
    <t>II. Інвестиційна діяльність</t>
  </si>
  <si>
    <t>придбання основних засобів</t>
  </si>
  <si>
    <t>придбання інших необоротних матеріальних активів</t>
  </si>
  <si>
    <t>придбання нематеріальних активів</t>
  </si>
  <si>
    <t>Додаток 2</t>
  </si>
  <si>
    <t>до Порядку складання, затвердження та контролю виконання</t>
  </si>
  <si>
    <t>фінансового плану Комунального некомерційного підприємства</t>
  </si>
  <si>
    <t>«Центр первинної медико-санітарної допомоги»</t>
  </si>
  <si>
    <t>ЗВІТ</t>
  </si>
  <si>
    <t xml:space="preserve">ПРО ВИКОНАННЯ ФІНАНСОВОГО ПЛАНУ </t>
  </si>
  <si>
    <t>(квартал, рік)</t>
  </si>
  <si>
    <t>Факт наростаючим підсумком з початку року</t>
  </si>
  <si>
    <t>минулий рік</t>
  </si>
  <si>
    <t>поточний рік</t>
  </si>
  <si>
    <t>Звітний період (квартал, рік)</t>
  </si>
  <si>
    <t xml:space="preserve">план </t>
  </si>
  <si>
    <t>факт</t>
  </si>
  <si>
    <t>IIІ. Звіт про фінансовий стан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</si>
  <si>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</si>
  <si>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</si>
  <si>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</si>
  <si>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</si>
  <si>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</si>
  <si>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</si>
  <si>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 xml:space="preserve">Лиманської 
міської ради (пункт 9)
</t>
  </si>
  <si>
    <t xml:space="preserve">Комунальне некомерційне підприємство  «Центр  первинної медико-санітарної допомоги»  Лиманської міської ради     </t>
  </si>
  <si>
    <t>Охорона здоров’я</t>
  </si>
  <si>
    <t>Загальна медична практика</t>
  </si>
  <si>
    <t>тис.грн.</t>
  </si>
  <si>
    <t>84401, Донецька обл., місто Лиман, вул. Незалежності, 64 А</t>
  </si>
  <si>
    <t>06261-4-14-94</t>
  </si>
  <si>
    <t>Чалий Ю.М.</t>
  </si>
  <si>
    <t>86.21</t>
  </si>
  <si>
    <t>Комунальне підприємство</t>
  </si>
  <si>
    <t>Залишок на 01.01. відповідного року</t>
  </si>
  <si>
    <r>
      <t xml:space="preserve">Керівник </t>
    </r>
    <r>
      <rPr>
        <sz val="14"/>
        <rFont val="Times New Roman"/>
        <family val="1"/>
        <charset val="204"/>
      </rPr>
      <t>__Головний лікар</t>
    </r>
    <r>
      <rPr>
        <u/>
        <sz val="14"/>
        <rFont val="Times New Roman"/>
        <family val="1"/>
        <charset val="204"/>
      </rPr>
      <t xml:space="preserve">     </t>
    </r>
  </si>
  <si>
    <t>Ю.М. Чалий</t>
  </si>
  <si>
    <t>Соціальне забезпечення (безоплатний та пільговий відпуск медикаментів)</t>
  </si>
  <si>
    <t>інші операційні доходи</t>
  </si>
  <si>
    <r>
      <t>за І</t>
    </r>
    <r>
      <rPr>
        <b/>
        <u/>
        <sz val="16"/>
        <rFont val="Times New Roman"/>
        <family val="1"/>
        <charset val="204"/>
      </rPr>
      <t>І квартал 2020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</si>
</sst>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_(* #,##0_);_(* \(#,##0\);_(* &quot;-&quot;_);_(@_)"/>
    <numFmt numFmtId="173" formatCode="#,##0.0"/>
    <numFmt numFmtId="17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30"/>
      <name val="Times New Roman"/>
      <family val="1"/>
      <charset val="204"/>
    </font>
    <font>
      <sz val="14"/>
      <color indexed="40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8"/>
      <name val="Calibri"/>
      <family val="2"/>
    </font>
    <font>
      <sz val="14"/>
      <color indexed="3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0" fontId="3" fillId="0" borderId="2" xfId="2" applyFont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4" fillId="0" borderId="6" xfId="2" applyFont="1" applyBorder="1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vertical="center" wrapText="1"/>
    </xf>
    <xf numFmtId="0" fontId="3" fillId="0" borderId="1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172" fontId="4" fillId="0" borderId="0" xfId="2" applyNumberFormat="1" applyFont="1" applyAlignment="1">
      <alignment horizontal="center" vertical="center" wrapText="1"/>
    </xf>
    <xf numFmtId="173" fontId="4" fillId="0" borderId="0" xfId="2" applyNumberFormat="1" applyFont="1" applyAlignment="1">
      <alignment horizontal="center" vertical="center" wrapText="1"/>
    </xf>
    <xf numFmtId="173" fontId="4" fillId="0" borderId="0" xfId="2" applyNumberFormat="1" applyFont="1" applyAlignment="1">
      <alignment horizontal="right" vertical="center" wrapText="1"/>
    </xf>
    <xf numFmtId="0" fontId="6" fillId="0" borderId="0" xfId="2" applyFont="1" applyAlignment="1">
      <alignment horizontal="left" vertical="center" wrapText="1"/>
    </xf>
    <xf numFmtId="173" fontId="8" fillId="0" borderId="0" xfId="2" applyNumberFormat="1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vertical="center" wrapText="1"/>
    </xf>
    <xf numFmtId="0" fontId="4" fillId="0" borderId="7" xfId="2" applyFont="1" applyBorder="1" applyAlignment="1">
      <alignment vertical="center"/>
    </xf>
    <xf numFmtId="0" fontId="4" fillId="2" borderId="2" xfId="2" applyFont="1" applyFill="1" applyBorder="1" applyAlignment="1">
      <alignment horizontal="left" vertical="center" wrapText="1"/>
    </xf>
    <xf numFmtId="0" fontId="4" fillId="0" borderId="0" xfId="2" quotePrefix="1" applyFont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3" fillId="0" borderId="7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0" fontId="3" fillId="0" borderId="7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 wrapText="1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left" vertical="center" wrapText="1"/>
    </xf>
    <xf numFmtId="0" fontId="3" fillId="0" borderId="0" xfId="2" applyFont="1" applyBorder="1"/>
    <xf numFmtId="0" fontId="4" fillId="2" borderId="2" xfId="2" quotePrefix="1" applyFont="1" applyFill="1" applyBorder="1" applyAlignment="1">
      <alignment horizontal="center" vertical="center"/>
    </xf>
    <xf numFmtId="3" fontId="4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173" fontId="12" fillId="2" borderId="2" xfId="2" applyNumberFormat="1" applyFont="1" applyFill="1" applyBorder="1" applyAlignment="1">
      <alignment horizontal="center" vertical="center" wrapText="1"/>
    </xf>
    <xf numFmtId="173" fontId="10" fillId="2" borderId="2" xfId="2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left" vertical="center" wrapText="1" indent="2"/>
    </xf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vertical="center" wrapText="1"/>
    </xf>
    <xf numFmtId="173" fontId="4" fillId="2" borderId="2" xfId="2" applyNumberFormat="1" applyFont="1" applyFill="1" applyBorder="1" applyAlignment="1">
      <alignment horizontal="center" vertical="center" wrapText="1"/>
    </xf>
    <xf numFmtId="0" fontId="4" fillId="2" borderId="2" xfId="2" quotePrefix="1" applyFont="1" applyFill="1" applyBorder="1" applyAlignment="1">
      <alignment horizontal="center" vertical="center" wrapText="1"/>
    </xf>
    <xf numFmtId="3" fontId="12" fillId="2" borderId="2" xfId="2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horizontal="left"/>
    </xf>
    <xf numFmtId="0" fontId="3" fillId="0" borderId="0" xfId="2" applyFont="1" applyBorder="1" applyAlignment="1">
      <alignment horizontal="left" vertical="center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2" applyFont="1" applyBorder="1" applyAlignment="1">
      <alignment vertical="center"/>
    </xf>
    <xf numFmtId="0" fontId="4" fillId="0" borderId="10" xfId="2" applyFont="1" applyBorder="1" applyAlignment="1">
      <alignment horizontal="center" vertical="center"/>
    </xf>
    <xf numFmtId="0" fontId="6" fillId="2" borderId="0" xfId="2" applyFont="1" applyFill="1" applyBorder="1" applyAlignment="1">
      <alignment vertical="center" wrapText="1"/>
    </xf>
    <xf numFmtId="173" fontId="4" fillId="0" borderId="0" xfId="2" applyNumberFormat="1" applyFont="1" applyAlignment="1">
      <alignment vertical="center" wrapText="1"/>
    </xf>
    <xf numFmtId="173" fontId="4" fillId="0" borderId="2" xfId="2" applyNumberFormat="1" applyFont="1" applyFill="1" applyBorder="1" applyAlignment="1">
      <alignment horizontal="center" vertical="center" wrapText="1"/>
    </xf>
    <xf numFmtId="173" fontId="12" fillId="0" borderId="2" xfId="2" applyNumberFormat="1" applyFont="1" applyFill="1" applyBorder="1" applyAlignment="1">
      <alignment horizontal="center" vertical="center" wrapText="1"/>
    </xf>
    <xf numFmtId="173" fontId="4" fillId="0" borderId="0" xfId="2" applyNumberFormat="1" applyFont="1" applyAlignment="1">
      <alignment vertical="center"/>
    </xf>
    <xf numFmtId="0" fontId="16" fillId="0" borderId="0" xfId="2" applyFont="1" applyAlignment="1">
      <alignment vertical="center"/>
    </xf>
    <xf numFmtId="0" fontId="6" fillId="2" borderId="7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1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4" fillId="0" borderId="7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6" fillId="0" borderId="7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</cellXfs>
  <cellStyles count="3">
    <cellStyle name="Денежный 2" xfId="1"/>
    <cellStyle name="Обычный" xfId="0" builtinId="0"/>
    <cellStyle name="Обычный 2" xfId="2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0"/>
  <sheetViews>
    <sheetView tabSelected="1" view="pageBreakPreview" zoomScale="60" zoomScaleNormal="100" workbookViewId="0">
      <selection activeCell="B78" sqref="B78"/>
    </sheetView>
  </sheetViews>
  <sheetFormatPr defaultColWidth="16.85546875" defaultRowHeight="18.75" x14ac:dyDescent="0.25"/>
  <cols>
    <col min="1" max="1" width="113" style="1" customWidth="1"/>
    <col min="2" max="2" width="17.85546875" style="2" customWidth="1"/>
    <col min="3" max="4" width="27" style="2" customWidth="1"/>
    <col min="5" max="6" width="27" style="1" customWidth="1"/>
    <col min="7" max="7" width="9.7109375" style="1" bestFit="1" customWidth="1"/>
    <col min="8" max="251" width="9.140625" style="1" customWidth="1"/>
    <col min="252" max="252" width="93.140625" style="1" customWidth="1"/>
    <col min="253" max="253" width="17.85546875" style="1" customWidth="1"/>
    <col min="254" max="254" width="16.5703125" style="1" customWidth="1"/>
    <col min="255" max="255" width="19.7109375" style="1" customWidth="1"/>
    <col min="256" max="16384" width="16.85546875" style="1"/>
  </cols>
  <sheetData>
    <row r="1" spans="1:11" ht="21.75" customHeight="1" x14ac:dyDescent="0.25">
      <c r="A1" s="58"/>
      <c r="D1" s="33" t="s">
        <v>64</v>
      </c>
      <c r="E1" s="33"/>
      <c r="K1" s="33"/>
    </row>
    <row r="2" spans="1:11" ht="21.75" customHeight="1" x14ac:dyDescent="0.3">
      <c r="A2" s="38"/>
      <c r="D2" s="33" t="s">
        <v>65</v>
      </c>
      <c r="E2" s="33"/>
      <c r="K2" s="33"/>
    </row>
    <row r="3" spans="1:11" ht="21.75" customHeight="1" x14ac:dyDescent="0.3">
      <c r="A3" s="53"/>
      <c r="D3" s="34" t="s">
        <v>66</v>
      </c>
      <c r="E3" s="34"/>
      <c r="K3" s="34"/>
    </row>
    <row r="4" spans="1:11" ht="21.75" customHeight="1" x14ac:dyDescent="0.25">
      <c r="A4" s="52"/>
      <c r="D4" s="34" t="s">
        <v>67</v>
      </c>
      <c r="E4" s="34"/>
      <c r="K4" s="34"/>
    </row>
    <row r="5" spans="1:11" ht="21.75" customHeight="1" x14ac:dyDescent="0.3">
      <c r="A5" s="53"/>
      <c r="D5" s="57" t="s">
        <v>84</v>
      </c>
      <c r="E5" s="34"/>
      <c r="K5" s="34"/>
    </row>
    <row r="6" spans="1:11" ht="21.75" customHeight="1" x14ac:dyDescent="0.25">
      <c r="A6" s="54"/>
    </row>
    <row r="7" spans="1:11" ht="21.75" customHeight="1" x14ac:dyDescent="0.3">
      <c r="A7" s="53"/>
    </row>
    <row r="8" spans="1:11" ht="21.75" customHeight="1" x14ac:dyDescent="0.25"/>
    <row r="9" spans="1:11" ht="21.75" customHeight="1" x14ac:dyDescent="0.25"/>
    <row r="10" spans="1:11" ht="20.25" customHeight="1" x14ac:dyDescent="0.25">
      <c r="A10" s="21"/>
      <c r="B10" s="68"/>
      <c r="C10" s="68"/>
      <c r="D10" s="69"/>
      <c r="E10" s="25" t="s">
        <v>0</v>
      </c>
      <c r="F10" s="25"/>
    </row>
    <row r="11" spans="1:11" ht="42" customHeight="1" x14ac:dyDescent="0.25">
      <c r="A11" s="28" t="s">
        <v>42</v>
      </c>
      <c r="B11" s="68" t="s">
        <v>85</v>
      </c>
      <c r="C11" s="68"/>
      <c r="D11" s="69"/>
      <c r="E11" s="26" t="s">
        <v>1</v>
      </c>
      <c r="F11" s="4">
        <v>37894885</v>
      </c>
    </row>
    <row r="12" spans="1:11" ht="20.25" customHeight="1" x14ac:dyDescent="0.25">
      <c r="A12" s="28" t="s">
        <v>2</v>
      </c>
      <c r="B12" s="68" t="s">
        <v>93</v>
      </c>
      <c r="C12" s="68"/>
      <c r="D12" s="69"/>
      <c r="E12" s="26" t="s">
        <v>3</v>
      </c>
      <c r="F12" s="4">
        <v>150</v>
      </c>
    </row>
    <row r="13" spans="1:11" ht="20.25" customHeight="1" x14ac:dyDescent="0.25">
      <c r="A13" s="28" t="s">
        <v>4</v>
      </c>
      <c r="B13" s="68"/>
      <c r="C13" s="68"/>
      <c r="D13" s="69"/>
      <c r="E13" s="26" t="s">
        <v>5</v>
      </c>
      <c r="F13" s="4">
        <v>1413300000</v>
      </c>
    </row>
    <row r="14" spans="1:11" ht="20.25" customHeight="1" x14ac:dyDescent="0.25">
      <c r="A14" s="28" t="s">
        <v>6</v>
      </c>
      <c r="B14" s="68"/>
      <c r="C14" s="68"/>
      <c r="D14" s="69"/>
      <c r="E14" s="26" t="s">
        <v>7</v>
      </c>
      <c r="F14" s="4"/>
    </row>
    <row r="15" spans="1:11" ht="20.25" customHeight="1" x14ac:dyDescent="0.25">
      <c r="A15" s="28" t="s">
        <v>8</v>
      </c>
      <c r="B15" s="68" t="s">
        <v>86</v>
      </c>
      <c r="C15" s="68"/>
      <c r="D15" s="69"/>
      <c r="E15" s="26" t="s">
        <v>9</v>
      </c>
      <c r="F15" s="4"/>
    </row>
    <row r="16" spans="1:11" ht="20.25" customHeight="1" x14ac:dyDescent="0.25">
      <c r="A16" s="28" t="s">
        <v>10</v>
      </c>
      <c r="B16" s="68" t="s">
        <v>87</v>
      </c>
      <c r="C16" s="68"/>
      <c r="D16" s="69"/>
      <c r="E16" s="26" t="s">
        <v>11</v>
      </c>
      <c r="F16" s="4" t="s">
        <v>92</v>
      </c>
    </row>
    <row r="17" spans="1:6" ht="20.25" customHeight="1" x14ac:dyDescent="0.25">
      <c r="A17" s="28" t="s">
        <v>12</v>
      </c>
      <c r="B17" s="68" t="s">
        <v>88</v>
      </c>
      <c r="C17" s="68"/>
      <c r="D17" s="69"/>
      <c r="E17" s="6"/>
      <c r="F17" s="7"/>
    </row>
    <row r="18" spans="1:6" ht="20.25" customHeight="1" x14ac:dyDescent="0.25">
      <c r="A18" s="28" t="s">
        <v>13</v>
      </c>
      <c r="B18" s="68"/>
      <c r="C18" s="68"/>
      <c r="D18" s="69"/>
      <c r="E18" s="8"/>
      <c r="F18" s="9"/>
    </row>
    <row r="19" spans="1:6" ht="20.25" customHeight="1" x14ac:dyDescent="0.25">
      <c r="A19" s="28" t="s">
        <v>14</v>
      </c>
      <c r="B19" s="72">
        <v>168</v>
      </c>
      <c r="C19" s="72"/>
      <c r="D19" s="73"/>
      <c r="E19" s="37" t="s">
        <v>15</v>
      </c>
      <c r="F19" s="10"/>
    </row>
    <row r="20" spans="1:6" ht="20.25" customHeight="1" x14ac:dyDescent="0.25">
      <c r="A20" s="28" t="s">
        <v>16</v>
      </c>
      <c r="B20" s="68" t="s">
        <v>89</v>
      </c>
      <c r="C20" s="68"/>
      <c r="D20" s="69"/>
      <c r="E20" s="37" t="s">
        <v>17</v>
      </c>
      <c r="F20" s="11"/>
    </row>
    <row r="21" spans="1:6" ht="20.25" customHeight="1" x14ac:dyDescent="0.25">
      <c r="A21" s="28" t="s">
        <v>18</v>
      </c>
      <c r="B21" s="68" t="s">
        <v>90</v>
      </c>
      <c r="C21" s="68"/>
      <c r="D21" s="69"/>
      <c r="E21" s="27"/>
      <c r="F21" s="3"/>
    </row>
    <row r="22" spans="1:6" ht="20.25" customHeight="1" x14ac:dyDescent="0.25">
      <c r="A22" s="28" t="s">
        <v>43</v>
      </c>
      <c r="B22" s="68" t="s">
        <v>91</v>
      </c>
      <c r="C22" s="68"/>
      <c r="D22" s="69"/>
      <c r="E22" s="12"/>
      <c r="F22" s="5"/>
    </row>
    <row r="24" spans="1:6" ht="20.25" x14ac:dyDescent="0.25">
      <c r="A24" s="74" t="s">
        <v>68</v>
      </c>
      <c r="B24" s="74"/>
      <c r="C24" s="74"/>
      <c r="D24" s="74"/>
      <c r="E24" s="74"/>
      <c r="F24" s="74"/>
    </row>
    <row r="25" spans="1:6" ht="20.25" x14ac:dyDescent="0.25">
      <c r="A25" s="74" t="s">
        <v>69</v>
      </c>
      <c r="B25" s="74"/>
      <c r="C25" s="74"/>
      <c r="D25" s="74"/>
      <c r="E25" s="74"/>
      <c r="F25" s="74"/>
    </row>
    <row r="26" spans="1:6" ht="20.25" x14ac:dyDescent="0.25">
      <c r="A26" s="74" t="s">
        <v>99</v>
      </c>
      <c r="B26" s="74"/>
      <c r="C26" s="74"/>
      <c r="D26" s="74"/>
      <c r="E26" s="74"/>
      <c r="F26" s="74"/>
    </row>
    <row r="27" spans="1:6" ht="20.25" x14ac:dyDescent="0.25">
      <c r="A27" s="78" t="s">
        <v>70</v>
      </c>
      <c r="B27" s="78"/>
      <c r="C27" s="78"/>
      <c r="D27" s="78"/>
      <c r="E27" s="78"/>
      <c r="F27" s="78"/>
    </row>
    <row r="29" spans="1:6" ht="47.25" customHeight="1" x14ac:dyDescent="0.25">
      <c r="A29" s="70" t="s">
        <v>19</v>
      </c>
      <c r="B29" s="71" t="s">
        <v>20</v>
      </c>
      <c r="C29" s="75" t="s">
        <v>71</v>
      </c>
      <c r="D29" s="76"/>
      <c r="E29" s="71" t="s">
        <v>74</v>
      </c>
      <c r="F29" s="71"/>
    </row>
    <row r="30" spans="1:6" ht="47.25" customHeight="1" x14ac:dyDescent="0.25">
      <c r="A30" s="70"/>
      <c r="B30" s="71"/>
      <c r="C30" s="35" t="s">
        <v>72</v>
      </c>
      <c r="D30" s="35" t="s">
        <v>73</v>
      </c>
      <c r="E30" s="36" t="s">
        <v>75</v>
      </c>
      <c r="F30" s="36" t="s">
        <v>76</v>
      </c>
    </row>
    <row r="31" spans="1:6" ht="18" customHeight="1" x14ac:dyDescent="0.25">
      <c r="A31" s="24">
        <v>1</v>
      </c>
      <c r="B31" s="29">
        <v>2</v>
      </c>
      <c r="C31" s="29">
        <v>3</v>
      </c>
      <c r="D31" s="29">
        <v>4</v>
      </c>
      <c r="E31" s="29">
        <v>7</v>
      </c>
      <c r="F31" s="29">
        <v>8</v>
      </c>
    </row>
    <row r="32" spans="1:6" ht="21" customHeight="1" x14ac:dyDescent="0.25">
      <c r="A32" s="80" t="s">
        <v>40</v>
      </c>
      <c r="B32" s="81"/>
      <c r="C32" s="81"/>
      <c r="D32" s="81"/>
      <c r="E32" s="81"/>
      <c r="F32" s="81"/>
    </row>
    <row r="33" spans="1:7" s="13" customFormat="1" ht="21" customHeight="1" x14ac:dyDescent="0.25">
      <c r="A33" s="80" t="s">
        <v>21</v>
      </c>
      <c r="B33" s="81"/>
      <c r="C33" s="81"/>
      <c r="D33" s="81"/>
      <c r="E33" s="81"/>
      <c r="F33" s="81"/>
    </row>
    <row r="34" spans="1:7" ht="21" customHeight="1" x14ac:dyDescent="0.25">
      <c r="A34" s="22" t="s">
        <v>22</v>
      </c>
      <c r="B34" s="39">
        <v>1010</v>
      </c>
      <c r="C34" s="40"/>
      <c r="D34" s="42">
        <v>9533.5</v>
      </c>
      <c r="E34" s="42">
        <v>4787.3</v>
      </c>
      <c r="F34" s="42">
        <v>4787.3</v>
      </c>
      <c r="G34" s="64"/>
    </row>
    <row r="35" spans="1:7" ht="21" customHeight="1" x14ac:dyDescent="0.25">
      <c r="A35" s="22" t="s">
        <v>23</v>
      </c>
      <c r="B35" s="39">
        <v>1020</v>
      </c>
      <c r="C35" s="41"/>
      <c r="D35" s="43">
        <f>D36+D37</f>
        <v>2479</v>
      </c>
      <c r="E35" s="43">
        <f>E36+E37</f>
        <v>2136.9</v>
      </c>
      <c r="F35" s="43">
        <f>F36+F37</f>
        <v>2136.9</v>
      </c>
    </row>
    <row r="36" spans="1:7" ht="21" customHeight="1" x14ac:dyDescent="0.25">
      <c r="A36" s="44" t="s">
        <v>58</v>
      </c>
      <c r="B36" s="39">
        <v>1021</v>
      </c>
      <c r="C36" s="40"/>
      <c r="D36" s="42">
        <v>706.6</v>
      </c>
      <c r="E36" s="42">
        <v>476.6</v>
      </c>
      <c r="F36" s="42">
        <v>476.6</v>
      </c>
    </row>
    <row r="37" spans="1:7" s="13" customFormat="1" ht="21" customHeight="1" x14ac:dyDescent="0.25">
      <c r="A37" s="44" t="s">
        <v>48</v>
      </c>
      <c r="B37" s="39">
        <v>1022</v>
      </c>
      <c r="C37" s="40"/>
      <c r="D37" s="42">
        <v>1772.4</v>
      </c>
      <c r="E37" s="42">
        <v>1660.3</v>
      </c>
      <c r="F37" s="42">
        <v>1660.3</v>
      </c>
    </row>
    <row r="38" spans="1:7" s="13" customFormat="1" ht="21" customHeight="1" x14ac:dyDescent="0.25">
      <c r="A38" s="22" t="s">
        <v>49</v>
      </c>
      <c r="B38" s="39">
        <v>1030</v>
      </c>
      <c r="C38" s="41"/>
      <c r="D38" s="43">
        <f>D39+D40+D41</f>
        <v>8.6</v>
      </c>
      <c r="E38" s="43">
        <f>E39+E40+E41</f>
        <v>4.3</v>
      </c>
      <c r="F38" s="43">
        <f>F39+F40+F41</f>
        <v>4.3</v>
      </c>
    </row>
    <row r="39" spans="1:7" s="13" customFormat="1" ht="21" customHeight="1" x14ac:dyDescent="0.25">
      <c r="A39" s="44" t="s">
        <v>24</v>
      </c>
      <c r="B39" s="45">
        <v>1031</v>
      </c>
      <c r="C39" s="40"/>
      <c r="D39" s="42">
        <v>6.6</v>
      </c>
      <c r="E39" s="42">
        <v>3.7</v>
      </c>
      <c r="F39" s="42">
        <v>3.7</v>
      </c>
    </row>
    <row r="40" spans="1:7" s="13" customFormat="1" ht="21" customHeight="1" x14ac:dyDescent="0.25">
      <c r="A40" s="44" t="s">
        <v>46</v>
      </c>
      <c r="B40" s="45">
        <v>1032</v>
      </c>
      <c r="C40" s="40"/>
      <c r="D40" s="42">
        <v>0</v>
      </c>
      <c r="E40" s="42">
        <v>0</v>
      </c>
      <c r="F40" s="42">
        <v>0</v>
      </c>
    </row>
    <row r="41" spans="1:7" s="13" customFormat="1" ht="21" customHeight="1" x14ac:dyDescent="0.25">
      <c r="A41" s="44" t="s">
        <v>98</v>
      </c>
      <c r="B41" s="45">
        <v>1033</v>
      </c>
      <c r="C41" s="40"/>
      <c r="D41" s="43">
        <v>2</v>
      </c>
      <c r="E41" s="42">
        <v>0.6</v>
      </c>
      <c r="F41" s="42">
        <v>0.6</v>
      </c>
    </row>
    <row r="42" spans="1:7" s="13" customFormat="1" ht="21" customHeight="1" x14ac:dyDescent="0.25">
      <c r="A42" s="22" t="s">
        <v>45</v>
      </c>
      <c r="B42" s="45">
        <v>1040</v>
      </c>
      <c r="C42" s="41"/>
      <c r="D42" s="43">
        <f>D43</f>
        <v>13.9</v>
      </c>
      <c r="E42" s="43">
        <f>E43</f>
        <v>6.1</v>
      </c>
      <c r="F42" s="43">
        <f>F43</f>
        <v>6.1</v>
      </c>
    </row>
    <row r="43" spans="1:7" s="13" customFormat="1" ht="21" customHeight="1" x14ac:dyDescent="0.25">
      <c r="A43" s="44" t="s">
        <v>47</v>
      </c>
      <c r="B43" s="45">
        <v>1041</v>
      </c>
      <c r="C43" s="40"/>
      <c r="D43" s="42">
        <v>13.9</v>
      </c>
      <c r="E43" s="42">
        <v>6.1</v>
      </c>
      <c r="F43" s="42">
        <v>6.1</v>
      </c>
    </row>
    <row r="44" spans="1:7" ht="21" customHeight="1" x14ac:dyDescent="0.25">
      <c r="A44" s="66" t="s">
        <v>56</v>
      </c>
      <c r="B44" s="67"/>
      <c r="C44" s="67"/>
      <c r="D44" s="67"/>
      <c r="E44" s="67"/>
      <c r="F44" s="67"/>
    </row>
    <row r="45" spans="1:7" ht="21" customHeight="1" x14ac:dyDescent="0.25">
      <c r="A45" s="22" t="s">
        <v>25</v>
      </c>
      <c r="B45" s="46">
        <v>1050</v>
      </c>
      <c r="C45" s="47"/>
      <c r="D45" s="48">
        <v>8057.2</v>
      </c>
      <c r="E45" s="62">
        <v>4065.6</v>
      </c>
      <c r="F45" s="62">
        <v>4065.6</v>
      </c>
      <c r="G45" s="65"/>
    </row>
    <row r="46" spans="1:7" ht="21" customHeight="1" x14ac:dyDescent="0.25">
      <c r="A46" s="22" t="s">
        <v>57</v>
      </c>
      <c r="B46" s="45">
        <v>1060</v>
      </c>
      <c r="C46" s="40"/>
      <c r="D46" s="42">
        <v>1776.3</v>
      </c>
      <c r="E46" s="63">
        <v>888.1</v>
      </c>
      <c r="F46" s="63">
        <v>888.1</v>
      </c>
    </row>
    <row r="47" spans="1:7" ht="21" customHeight="1" x14ac:dyDescent="0.25">
      <c r="A47" s="22" t="s">
        <v>55</v>
      </c>
      <c r="B47" s="45">
        <v>1070</v>
      </c>
      <c r="C47" s="40"/>
      <c r="D47" s="42">
        <v>173</v>
      </c>
      <c r="E47" s="42">
        <v>105.5</v>
      </c>
      <c r="F47" s="42">
        <v>105.5</v>
      </c>
    </row>
    <row r="48" spans="1:7" ht="21" customHeight="1" x14ac:dyDescent="0.25">
      <c r="A48" s="22" t="s">
        <v>26</v>
      </c>
      <c r="B48" s="45">
        <v>1080</v>
      </c>
      <c r="C48" s="40"/>
      <c r="D48" s="42">
        <v>1148.8</v>
      </c>
      <c r="E48" s="42">
        <v>1104</v>
      </c>
      <c r="F48" s="42">
        <v>1104</v>
      </c>
    </row>
    <row r="49" spans="1:7" ht="21" customHeight="1" x14ac:dyDescent="0.25">
      <c r="A49" s="22" t="s">
        <v>27</v>
      </c>
      <c r="B49" s="45">
        <v>1090</v>
      </c>
      <c r="C49" s="40"/>
      <c r="D49" s="42">
        <v>305.89999999999998</v>
      </c>
      <c r="E49" s="42">
        <v>300.89999999999998</v>
      </c>
      <c r="F49" s="42">
        <v>300.89999999999998</v>
      </c>
    </row>
    <row r="50" spans="1:7" ht="21" customHeight="1" x14ac:dyDescent="0.25">
      <c r="A50" s="22" t="s">
        <v>28</v>
      </c>
      <c r="B50" s="45">
        <v>1100</v>
      </c>
      <c r="C50" s="40"/>
      <c r="D50" s="42">
        <v>178</v>
      </c>
      <c r="E50" s="42">
        <v>128.80000000000001</v>
      </c>
      <c r="F50" s="42">
        <v>128.80000000000001</v>
      </c>
    </row>
    <row r="51" spans="1:7" ht="21" customHeight="1" x14ac:dyDescent="0.25">
      <c r="A51" s="22" t="s">
        <v>29</v>
      </c>
      <c r="B51" s="45">
        <v>1110</v>
      </c>
      <c r="C51" s="40"/>
      <c r="D51" s="42">
        <v>0</v>
      </c>
      <c r="E51" s="42">
        <v>0</v>
      </c>
      <c r="F51" s="42">
        <v>0</v>
      </c>
    </row>
    <row r="52" spans="1:7" ht="21" customHeight="1" x14ac:dyDescent="0.25">
      <c r="A52" s="22" t="s">
        <v>41</v>
      </c>
      <c r="B52" s="45">
        <v>1120</v>
      </c>
      <c r="C52" s="41"/>
      <c r="D52" s="43">
        <f>D53+D54+D55+D56+D57</f>
        <v>706.6</v>
      </c>
      <c r="E52" s="43">
        <f>E53+E54+E55+E56+E57</f>
        <v>476.6</v>
      </c>
      <c r="F52" s="43">
        <f>F53+F54+F55+F56+F57</f>
        <v>476.6</v>
      </c>
    </row>
    <row r="53" spans="1:7" ht="21" customHeight="1" x14ac:dyDescent="0.25">
      <c r="A53" s="44" t="s">
        <v>50</v>
      </c>
      <c r="B53" s="45">
        <v>1121</v>
      </c>
      <c r="C53" s="40"/>
      <c r="D53" s="42">
        <v>131.4</v>
      </c>
      <c r="E53" s="42">
        <v>33.700000000000003</v>
      </c>
      <c r="F53" s="42">
        <v>33.700000000000003</v>
      </c>
    </row>
    <row r="54" spans="1:7" ht="21" customHeight="1" x14ac:dyDescent="0.25">
      <c r="A54" s="44" t="s">
        <v>51</v>
      </c>
      <c r="B54" s="45">
        <v>1122</v>
      </c>
      <c r="C54" s="40"/>
      <c r="D54" s="42">
        <v>5</v>
      </c>
      <c r="E54" s="42">
        <v>2.2999999999999998</v>
      </c>
      <c r="F54" s="42">
        <v>2.2999999999999998</v>
      </c>
    </row>
    <row r="55" spans="1:7" ht="21" customHeight="1" x14ac:dyDescent="0.25">
      <c r="A55" s="44" t="s">
        <v>52</v>
      </c>
      <c r="B55" s="45">
        <v>1123</v>
      </c>
      <c r="C55" s="40"/>
      <c r="D55" s="42">
        <v>116.9</v>
      </c>
      <c r="E55" s="42">
        <v>39.1</v>
      </c>
      <c r="F55" s="42">
        <v>39.1</v>
      </c>
    </row>
    <row r="56" spans="1:7" ht="21" customHeight="1" x14ac:dyDescent="0.25">
      <c r="A56" s="44" t="s">
        <v>53</v>
      </c>
      <c r="B56" s="45">
        <v>1124</v>
      </c>
      <c r="C56" s="40"/>
      <c r="D56" s="42">
        <v>59.2</v>
      </c>
      <c r="E56" s="42">
        <v>7.4</v>
      </c>
      <c r="F56" s="42">
        <v>7.4</v>
      </c>
    </row>
    <row r="57" spans="1:7" ht="21" customHeight="1" x14ac:dyDescent="0.25">
      <c r="A57" s="44" t="s">
        <v>54</v>
      </c>
      <c r="B57" s="45">
        <v>1125</v>
      </c>
      <c r="C57" s="40"/>
      <c r="D57" s="42">
        <v>394.1</v>
      </c>
      <c r="E57" s="42">
        <v>394.1</v>
      </c>
      <c r="F57" s="42">
        <v>394.1</v>
      </c>
    </row>
    <row r="58" spans="1:7" ht="21" customHeight="1" x14ac:dyDescent="0.25">
      <c r="A58" s="22" t="s">
        <v>30</v>
      </c>
      <c r="B58" s="45">
        <v>1130</v>
      </c>
      <c r="C58" s="40"/>
      <c r="D58" s="42">
        <v>0</v>
      </c>
      <c r="E58" s="42">
        <v>0</v>
      </c>
      <c r="F58" s="42">
        <v>0</v>
      </c>
    </row>
    <row r="59" spans="1:7" ht="21" customHeight="1" x14ac:dyDescent="0.25">
      <c r="A59" s="22" t="s">
        <v>97</v>
      </c>
      <c r="B59" s="45">
        <v>1140</v>
      </c>
      <c r="C59" s="40"/>
      <c r="D59" s="42">
        <v>275</v>
      </c>
      <c r="E59" s="42">
        <v>171</v>
      </c>
      <c r="F59" s="42">
        <v>171</v>
      </c>
    </row>
    <row r="60" spans="1:7" ht="21" customHeight="1" x14ac:dyDescent="0.25">
      <c r="A60" s="22" t="s">
        <v>31</v>
      </c>
      <c r="B60" s="45">
        <v>1150</v>
      </c>
      <c r="C60" s="40"/>
      <c r="D60" s="42">
        <v>30.4</v>
      </c>
      <c r="E60" s="42">
        <v>5.0999999999999996</v>
      </c>
      <c r="F60" s="42">
        <v>5.0999999999999996</v>
      </c>
    </row>
    <row r="61" spans="1:7" ht="21" customHeight="1" x14ac:dyDescent="0.25">
      <c r="A61" s="47" t="s">
        <v>32</v>
      </c>
      <c r="B61" s="45">
        <v>1200</v>
      </c>
      <c r="C61" s="41"/>
      <c r="D61" s="43">
        <f>D34+D35+D38+D42</f>
        <v>12035</v>
      </c>
      <c r="E61" s="43">
        <f>E34+E35+E38+E42</f>
        <v>6934.6000000000013</v>
      </c>
      <c r="F61" s="43">
        <f>F34+F35+F38+F42</f>
        <v>6934.6000000000013</v>
      </c>
      <c r="G61" s="64"/>
    </row>
    <row r="62" spans="1:7" ht="21" customHeight="1" x14ac:dyDescent="0.25">
      <c r="A62" s="47" t="s">
        <v>59</v>
      </c>
      <c r="B62" s="45">
        <v>1300</v>
      </c>
      <c r="C62" s="41"/>
      <c r="D62" s="43">
        <f>D45+D46+D47+D48+D49+D50+D51+D52+D58+D59+D60</f>
        <v>12651.199999999999</v>
      </c>
      <c r="E62" s="43">
        <f>E45+E46+E47+E48+E49+E50+E51+E52+E58+E59+E60</f>
        <v>7245.6</v>
      </c>
      <c r="F62" s="43">
        <f>F45+F46+F47+F48+F49+F50+F51+F52+F58+F59+F60</f>
        <v>7245.6</v>
      </c>
    </row>
    <row r="63" spans="1:7" ht="21" customHeight="1" x14ac:dyDescent="0.25">
      <c r="A63" s="47" t="s">
        <v>94</v>
      </c>
      <c r="B63" s="45">
        <v>1301</v>
      </c>
      <c r="C63" s="41"/>
      <c r="D63" s="43">
        <v>1827.2</v>
      </c>
      <c r="E63" s="43">
        <v>0</v>
      </c>
      <c r="F63" s="43">
        <v>0</v>
      </c>
    </row>
    <row r="64" spans="1:7" ht="21" customHeight="1" x14ac:dyDescent="0.25">
      <c r="A64" s="82"/>
      <c r="B64" s="83"/>
      <c r="C64" s="83"/>
      <c r="D64" s="83"/>
      <c r="E64" s="83"/>
      <c r="F64" s="83"/>
    </row>
    <row r="65" spans="1:10" ht="21" customHeight="1" x14ac:dyDescent="0.25">
      <c r="A65" s="66" t="s">
        <v>60</v>
      </c>
      <c r="B65" s="67"/>
      <c r="C65" s="67"/>
      <c r="D65" s="67"/>
      <c r="E65" s="67"/>
      <c r="F65" s="67"/>
    </row>
    <row r="66" spans="1:10" ht="21" customHeight="1" x14ac:dyDescent="0.25">
      <c r="A66" s="47" t="s">
        <v>44</v>
      </c>
      <c r="B66" s="49">
        <v>2010</v>
      </c>
      <c r="C66" s="41"/>
      <c r="D66" s="41"/>
      <c r="E66" s="41"/>
      <c r="F66" s="41"/>
    </row>
    <row r="67" spans="1:10" ht="21" customHeight="1" x14ac:dyDescent="0.25">
      <c r="A67" s="44" t="s">
        <v>33</v>
      </c>
      <c r="B67" s="46">
        <v>2011</v>
      </c>
      <c r="C67" s="40"/>
      <c r="D67" s="40"/>
      <c r="E67" s="50"/>
      <c r="F67" s="50"/>
    </row>
    <row r="68" spans="1:10" ht="21" customHeight="1" x14ac:dyDescent="0.25">
      <c r="A68" s="44" t="s">
        <v>61</v>
      </c>
      <c r="B68" s="49">
        <v>2012</v>
      </c>
      <c r="C68" s="51"/>
      <c r="D68" s="48">
        <v>27.2</v>
      </c>
      <c r="E68" s="42">
        <v>27.2</v>
      </c>
      <c r="F68" s="42">
        <v>27.2</v>
      </c>
    </row>
    <row r="69" spans="1:10" ht="21" customHeight="1" x14ac:dyDescent="0.25">
      <c r="A69" s="44" t="s">
        <v>62</v>
      </c>
      <c r="B69" s="46">
        <v>2013</v>
      </c>
      <c r="C69" s="40"/>
      <c r="D69" s="48">
        <v>97</v>
      </c>
      <c r="E69" s="42">
        <v>49</v>
      </c>
      <c r="F69" s="42">
        <v>49</v>
      </c>
    </row>
    <row r="70" spans="1:10" ht="21" customHeight="1" x14ac:dyDescent="0.25">
      <c r="A70" s="44" t="s">
        <v>63</v>
      </c>
      <c r="B70" s="49">
        <v>2014</v>
      </c>
      <c r="C70" s="40"/>
      <c r="D70" s="40"/>
      <c r="E70" s="50"/>
      <c r="F70" s="50"/>
    </row>
    <row r="71" spans="1:10" ht="21" customHeight="1" x14ac:dyDescent="0.25">
      <c r="A71" s="44" t="s">
        <v>34</v>
      </c>
      <c r="B71" s="46">
        <v>2015</v>
      </c>
      <c r="C71" s="40"/>
      <c r="D71" s="40"/>
      <c r="E71" s="50"/>
      <c r="F71" s="50"/>
    </row>
    <row r="72" spans="1:10" ht="21" customHeight="1" x14ac:dyDescent="0.25">
      <c r="A72" s="44" t="s">
        <v>35</v>
      </c>
      <c r="B72" s="49">
        <v>2016</v>
      </c>
      <c r="C72" s="40"/>
      <c r="D72" s="40"/>
      <c r="E72" s="50"/>
      <c r="F72" s="50"/>
    </row>
    <row r="73" spans="1:10" ht="21" customHeight="1" x14ac:dyDescent="0.25">
      <c r="A73" s="44"/>
      <c r="B73" s="49"/>
      <c r="C73" s="40"/>
      <c r="D73" s="40"/>
      <c r="E73" s="50"/>
      <c r="F73" s="50"/>
    </row>
    <row r="74" spans="1:10" ht="21" customHeight="1" x14ac:dyDescent="0.25">
      <c r="A74" s="77" t="s">
        <v>77</v>
      </c>
      <c r="B74" s="77"/>
      <c r="C74" s="77"/>
      <c r="D74" s="77"/>
      <c r="E74" s="77"/>
      <c r="F74" s="77"/>
      <c r="G74" s="60"/>
      <c r="H74" s="60"/>
      <c r="I74" s="60"/>
      <c r="J74" s="60"/>
    </row>
    <row r="75" spans="1:10" ht="21" customHeight="1" x14ac:dyDescent="0.25">
      <c r="A75" s="55" t="s">
        <v>78</v>
      </c>
      <c r="B75" s="49">
        <v>3010</v>
      </c>
      <c r="C75" s="40"/>
      <c r="D75" s="40"/>
      <c r="E75" s="50"/>
      <c r="F75" s="50"/>
    </row>
    <row r="76" spans="1:10" ht="21" customHeight="1" x14ac:dyDescent="0.25">
      <c r="A76" s="55" t="s">
        <v>79</v>
      </c>
      <c r="B76" s="46">
        <v>3011</v>
      </c>
      <c r="C76" s="40"/>
      <c r="D76" s="48"/>
      <c r="E76" s="50"/>
      <c r="F76" s="48"/>
    </row>
    <row r="77" spans="1:10" ht="21" customHeight="1" x14ac:dyDescent="0.25">
      <c r="A77" s="55" t="s">
        <v>80</v>
      </c>
      <c r="B77" s="49">
        <v>3012</v>
      </c>
      <c r="C77" s="40"/>
      <c r="D77" s="48"/>
      <c r="E77" s="50"/>
      <c r="F77" s="48"/>
    </row>
    <row r="78" spans="1:10" ht="21" customHeight="1" x14ac:dyDescent="0.25">
      <c r="A78" s="55" t="s">
        <v>81</v>
      </c>
      <c r="B78" s="46">
        <v>3013</v>
      </c>
      <c r="C78" s="40"/>
      <c r="D78" s="48"/>
      <c r="E78" s="50"/>
      <c r="F78" s="48"/>
    </row>
    <row r="79" spans="1:10" ht="21" customHeight="1" x14ac:dyDescent="0.25">
      <c r="A79" s="56" t="s">
        <v>82</v>
      </c>
      <c r="B79" s="45">
        <v>3020</v>
      </c>
      <c r="C79" s="40"/>
      <c r="D79" s="40"/>
      <c r="E79" s="50"/>
      <c r="F79" s="40"/>
    </row>
    <row r="80" spans="1:10" ht="21" customHeight="1" x14ac:dyDescent="0.25">
      <c r="A80" s="56" t="s">
        <v>83</v>
      </c>
      <c r="B80" s="45">
        <v>3021</v>
      </c>
      <c r="C80" s="40"/>
      <c r="D80" s="48"/>
      <c r="E80" s="50"/>
      <c r="F80" s="48"/>
    </row>
    <row r="81" spans="1:10" ht="19.5" customHeight="1" x14ac:dyDescent="0.25">
      <c r="A81" s="32"/>
      <c r="B81" s="23"/>
      <c r="C81" s="14"/>
      <c r="D81" s="14"/>
      <c r="E81" s="14"/>
      <c r="F81" s="14"/>
    </row>
    <row r="82" spans="1:10" ht="21.75" customHeight="1" x14ac:dyDescent="0.25">
      <c r="A82" s="32"/>
      <c r="B82" s="32"/>
      <c r="C82" s="32"/>
      <c r="D82" s="32"/>
      <c r="E82" s="32"/>
      <c r="F82" s="32"/>
      <c r="H82" s="58"/>
      <c r="I82" s="58"/>
      <c r="J82" s="58"/>
    </row>
    <row r="83" spans="1:10" ht="19.899999999999999" customHeight="1" x14ac:dyDescent="0.25">
      <c r="A83" s="17" t="s">
        <v>95</v>
      </c>
      <c r="B83" s="23"/>
      <c r="C83" s="61" t="s">
        <v>36</v>
      </c>
      <c r="D83" s="61"/>
      <c r="E83" s="61"/>
      <c r="F83" s="59" t="s">
        <v>96</v>
      </c>
      <c r="G83" s="18"/>
      <c r="H83" s="58"/>
      <c r="I83" s="58"/>
      <c r="J83" s="58"/>
    </row>
    <row r="84" spans="1:10" ht="20.100000000000001" customHeight="1" x14ac:dyDescent="0.25">
      <c r="A84" s="30" t="s">
        <v>37</v>
      </c>
      <c r="B84" s="1"/>
      <c r="C84" s="79" t="s">
        <v>38</v>
      </c>
      <c r="D84" s="79"/>
      <c r="E84" s="19"/>
      <c r="F84" s="31" t="s">
        <v>39</v>
      </c>
    </row>
    <row r="85" spans="1:10" ht="20.100000000000001" customHeight="1" x14ac:dyDescent="0.25">
      <c r="A85" s="32"/>
      <c r="C85" s="15"/>
      <c r="D85" s="16"/>
      <c r="E85" s="16"/>
      <c r="F85" s="16"/>
    </row>
    <row r="86" spans="1:10" x14ac:dyDescent="0.25">
      <c r="A86" s="32"/>
      <c r="C86" s="15"/>
      <c r="D86" s="16"/>
      <c r="E86" s="16"/>
      <c r="F86" s="16"/>
    </row>
    <row r="87" spans="1:10" x14ac:dyDescent="0.25">
      <c r="A87" s="32"/>
      <c r="C87" s="15"/>
      <c r="D87" s="16"/>
      <c r="E87" s="16"/>
      <c r="F87" s="16"/>
    </row>
    <row r="88" spans="1:10" x14ac:dyDescent="0.25">
      <c r="A88" s="32"/>
      <c r="C88" s="15"/>
      <c r="D88" s="16"/>
      <c r="E88" s="16"/>
      <c r="F88" s="16"/>
    </row>
    <row r="89" spans="1:10" x14ac:dyDescent="0.25">
      <c r="A89" s="32"/>
      <c r="C89" s="15"/>
      <c r="D89" s="16"/>
      <c r="E89" s="16"/>
      <c r="F89" s="16"/>
    </row>
    <row r="90" spans="1:10" x14ac:dyDescent="0.25">
      <c r="A90" s="32"/>
      <c r="C90" s="15"/>
      <c r="D90" s="16"/>
      <c r="E90" s="16"/>
      <c r="F90" s="16"/>
    </row>
    <row r="91" spans="1:10" x14ac:dyDescent="0.25">
      <c r="A91" s="32"/>
      <c r="C91" s="15"/>
      <c r="D91" s="16"/>
      <c r="E91" s="16"/>
      <c r="F91" s="16"/>
    </row>
    <row r="92" spans="1:10" x14ac:dyDescent="0.25">
      <c r="A92" s="32"/>
      <c r="C92" s="15"/>
      <c r="D92" s="16"/>
      <c r="E92" s="16"/>
      <c r="F92" s="16"/>
    </row>
    <row r="93" spans="1:10" x14ac:dyDescent="0.25">
      <c r="A93" s="32"/>
      <c r="C93" s="15"/>
      <c r="D93" s="16"/>
      <c r="E93" s="16"/>
      <c r="F93" s="16"/>
    </row>
    <row r="94" spans="1:10" x14ac:dyDescent="0.25">
      <c r="A94" s="32"/>
      <c r="C94" s="15"/>
      <c r="D94" s="16"/>
      <c r="E94" s="16"/>
      <c r="F94" s="16"/>
    </row>
    <row r="95" spans="1:10" x14ac:dyDescent="0.25">
      <c r="A95" s="32"/>
      <c r="C95" s="15"/>
      <c r="D95" s="16"/>
      <c r="E95" s="16"/>
      <c r="F95" s="16"/>
    </row>
    <row r="96" spans="1:10" x14ac:dyDescent="0.25">
      <c r="A96" s="32"/>
      <c r="C96" s="15"/>
      <c r="D96" s="16"/>
      <c r="E96" s="16"/>
      <c r="F96" s="16"/>
    </row>
    <row r="97" spans="1:6" x14ac:dyDescent="0.25">
      <c r="A97" s="32"/>
      <c r="C97" s="15"/>
      <c r="D97" s="16"/>
      <c r="E97" s="16"/>
      <c r="F97" s="16"/>
    </row>
    <row r="98" spans="1:6" x14ac:dyDescent="0.25">
      <c r="A98" s="32"/>
      <c r="C98" s="15"/>
      <c r="D98" s="16"/>
      <c r="E98" s="16"/>
      <c r="F98" s="16"/>
    </row>
    <row r="99" spans="1:6" x14ac:dyDescent="0.25">
      <c r="A99" s="32"/>
      <c r="C99" s="15"/>
      <c r="D99" s="16"/>
      <c r="E99" s="16"/>
      <c r="F99" s="16"/>
    </row>
    <row r="100" spans="1:6" x14ac:dyDescent="0.25">
      <c r="A100" s="32"/>
      <c r="C100" s="15"/>
      <c r="D100" s="16"/>
      <c r="E100" s="16"/>
      <c r="F100" s="16"/>
    </row>
    <row r="101" spans="1:6" x14ac:dyDescent="0.25">
      <c r="A101" s="32"/>
      <c r="C101" s="15"/>
      <c r="D101" s="16"/>
      <c r="E101" s="16"/>
      <c r="F101" s="16"/>
    </row>
    <row r="102" spans="1:6" x14ac:dyDescent="0.25">
      <c r="A102" s="32"/>
      <c r="C102" s="15"/>
      <c r="D102" s="16"/>
      <c r="E102" s="16"/>
      <c r="F102" s="16"/>
    </row>
    <row r="103" spans="1:6" x14ac:dyDescent="0.25">
      <c r="A103" s="32"/>
      <c r="C103" s="15"/>
      <c r="D103" s="16"/>
      <c r="E103" s="16"/>
      <c r="F103" s="16"/>
    </row>
    <row r="104" spans="1:6" x14ac:dyDescent="0.25">
      <c r="A104" s="32"/>
      <c r="C104" s="15"/>
      <c r="D104" s="16"/>
      <c r="E104" s="16"/>
      <c r="F104" s="16"/>
    </row>
    <row r="105" spans="1:6" x14ac:dyDescent="0.25">
      <c r="A105" s="32"/>
      <c r="C105" s="15"/>
      <c r="D105" s="16"/>
      <c r="E105" s="16"/>
      <c r="F105" s="16"/>
    </row>
    <row r="106" spans="1:6" x14ac:dyDescent="0.25">
      <c r="A106" s="32"/>
      <c r="C106" s="15"/>
      <c r="D106" s="16"/>
      <c r="E106" s="16"/>
      <c r="F106" s="16"/>
    </row>
    <row r="107" spans="1:6" x14ac:dyDescent="0.25">
      <c r="A107" s="32"/>
      <c r="C107" s="15"/>
      <c r="D107" s="16"/>
      <c r="E107" s="16"/>
      <c r="F107" s="16"/>
    </row>
    <row r="108" spans="1:6" x14ac:dyDescent="0.25">
      <c r="A108" s="32"/>
      <c r="C108" s="15"/>
      <c r="D108" s="16"/>
      <c r="E108" s="16"/>
      <c r="F108" s="16"/>
    </row>
    <row r="109" spans="1:6" x14ac:dyDescent="0.25">
      <c r="A109" s="32"/>
      <c r="C109" s="15"/>
      <c r="D109" s="16"/>
      <c r="E109" s="16"/>
      <c r="F109" s="16"/>
    </row>
    <row r="110" spans="1:6" x14ac:dyDescent="0.25">
      <c r="A110" s="32"/>
      <c r="C110" s="15"/>
      <c r="D110" s="16"/>
      <c r="E110" s="16"/>
      <c r="F110" s="16"/>
    </row>
    <row r="111" spans="1:6" x14ac:dyDescent="0.25">
      <c r="A111" s="32"/>
      <c r="C111" s="15"/>
      <c r="D111" s="16"/>
      <c r="E111" s="16"/>
      <c r="F111" s="16"/>
    </row>
    <row r="112" spans="1:6" x14ac:dyDescent="0.25">
      <c r="A112" s="32"/>
      <c r="C112" s="15"/>
      <c r="D112" s="16"/>
      <c r="E112" s="16"/>
      <c r="F112" s="16"/>
    </row>
    <row r="113" spans="1:6" x14ac:dyDescent="0.25">
      <c r="A113" s="32"/>
      <c r="C113" s="15"/>
      <c r="D113" s="16"/>
      <c r="E113" s="16"/>
      <c r="F113" s="16"/>
    </row>
    <row r="114" spans="1:6" x14ac:dyDescent="0.25">
      <c r="A114" s="32"/>
      <c r="C114" s="15"/>
      <c r="D114" s="16"/>
      <c r="E114" s="16"/>
      <c r="F114" s="16"/>
    </row>
    <row r="115" spans="1:6" x14ac:dyDescent="0.25">
      <c r="A115" s="32"/>
      <c r="C115" s="15"/>
      <c r="D115" s="16"/>
      <c r="E115" s="16"/>
      <c r="F115" s="16"/>
    </row>
    <row r="116" spans="1:6" x14ac:dyDescent="0.25">
      <c r="A116" s="32"/>
      <c r="C116" s="15"/>
      <c r="D116" s="16"/>
      <c r="E116" s="16"/>
      <c r="F116" s="16"/>
    </row>
    <row r="117" spans="1:6" x14ac:dyDescent="0.25">
      <c r="A117" s="32"/>
      <c r="C117" s="15"/>
      <c r="D117" s="16"/>
      <c r="E117" s="16"/>
      <c r="F117" s="16"/>
    </row>
    <row r="118" spans="1:6" x14ac:dyDescent="0.25">
      <c r="A118" s="32"/>
      <c r="C118" s="15"/>
      <c r="D118" s="16"/>
      <c r="E118" s="16"/>
      <c r="F118" s="16"/>
    </row>
    <row r="119" spans="1:6" x14ac:dyDescent="0.25">
      <c r="A119" s="32"/>
      <c r="C119" s="15"/>
      <c r="D119" s="16"/>
      <c r="E119" s="16"/>
      <c r="F119" s="16"/>
    </row>
    <row r="120" spans="1:6" x14ac:dyDescent="0.25">
      <c r="A120" s="32"/>
      <c r="C120" s="15"/>
      <c r="D120" s="16"/>
      <c r="E120" s="16"/>
      <c r="F120" s="16"/>
    </row>
    <row r="121" spans="1:6" x14ac:dyDescent="0.25">
      <c r="A121" s="32"/>
      <c r="C121" s="15"/>
      <c r="D121" s="16"/>
      <c r="E121" s="16"/>
      <c r="F121" s="16"/>
    </row>
    <row r="122" spans="1:6" x14ac:dyDescent="0.25">
      <c r="A122" s="32"/>
      <c r="C122" s="15"/>
      <c r="D122" s="16"/>
      <c r="E122" s="16"/>
      <c r="F122" s="16"/>
    </row>
    <row r="123" spans="1:6" x14ac:dyDescent="0.25">
      <c r="A123" s="32"/>
      <c r="C123" s="15"/>
      <c r="D123" s="16"/>
      <c r="E123" s="16"/>
      <c r="F123" s="16"/>
    </row>
    <row r="124" spans="1:6" x14ac:dyDescent="0.25">
      <c r="A124" s="20"/>
    </row>
    <row r="125" spans="1:6" x14ac:dyDescent="0.25">
      <c r="A125" s="20"/>
    </row>
    <row r="126" spans="1:6" x14ac:dyDescent="0.25">
      <c r="A126" s="20"/>
    </row>
    <row r="127" spans="1:6" x14ac:dyDescent="0.25">
      <c r="A127" s="20"/>
    </row>
    <row r="128" spans="1:6" x14ac:dyDescent="0.25">
      <c r="A128" s="20"/>
    </row>
    <row r="129" spans="1:1" x14ac:dyDescent="0.25">
      <c r="A129" s="20"/>
    </row>
    <row r="130" spans="1:1" x14ac:dyDescent="0.25">
      <c r="A130" s="20"/>
    </row>
    <row r="131" spans="1:1" x14ac:dyDescent="0.25">
      <c r="A131" s="20"/>
    </row>
    <row r="132" spans="1:1" x14ac:dyDescent="0.25">
      <c r="A132" s="20"/>
    </row>
    <row r="133" spans="1:1" x14ac:dyDescent="0.25">
      <c r="A133" s="20"/>
    </row>
    <row r="134" spans="1:1" x14ac:dyDescent="0.25">
      <c r="A134" s="20"/>
    </row>
    <row r="135" spans="1:1" x14ac:dyDescent="0.25">
      <c r="A135" s="20"/>
    </row>
    <row r="136" spans="1:1" x14ac:dyDescent="0.25">
      <c r="A136" s="20"/>
    </row>
    <row r="137" spans="1:1" x14ac:dyDescent="0.25">
      <c r="A137" s="20"/>
    </row>
    <row r="138" spans="1:1" x14ac:dyDescent="0.25">
      <c r="A138" s="20"/>
    </row>
    <row r="139" spans="1:1" x14ac:dyDescent="0.25">
      <c r="A139" s="20"/>
    </row>
    <row r="140" spans="1:1" x14ac:dyDescent="0.25">
      <c r="A140" s="20"/>
    </row>
    <row r="141" spans="1:1" x14ac:dyDescent="0.25">
      <c r="A141" s="20"/>
    </row>
    <row r="142" spans="1:1" x14ac:dyDescent="0.25">
      <c r="A142" s="20"/>
    </row>
    <row r="143" spans="1:1" x14ac:dyDescent="0.25">
      <c r="A143" s="20"/>
    </row>
    <row r="144" spans="1:1" x14ac:dyDescent="0.25">
      <c r="A144" s="20"/>
    </row>
    <row r="145" spans="1:1" x14ac:dyDescent="0.25">
      <c r="A145" s="20"/>
    </row>
    <row r="146" spans="1:1" x14ac:dyDescent="0.25">
      <c r="A146" s="20"/>
    </row>
    <row r="147" spans="1:1" x14ac:dyDescent="0.25">
      <c r="A147" s="20"/>
    </row>
    <row r="148" spans="1:1" x14ac:dyDescent="0.25">
      <c r="A148" s="20"/>
    </row>
    <row r="149" spans="1:1" x14ac:dyDescent="0.25">
      <c r="A149" s="20"/>
    </row>
    <row r="150" spans="1:1" x14ac:dyDescent="0.25">
      <c r="A150" s="20"/>
    </row>
    <row r="151" spans="1:1" x14ac:dyDescent="0.25">
      <c r="A151" s="20"/>
    </row>
    <row r="152" spans="1:1" x14ac:dyDescent="0.25">
      <c r="A152" s="20"/>
    </row>
    <row r="153" spans="1:1" x14ac:dyDescent="0.25">
      <c r="A153" s="20"/>
    </row>
    <row r="154" spans="1:1" x14ac:dyDescent="0.25">
      <c r="A154" s="20"/>
    </row>
    <row r="155" spans="1:1" x14ac:dyDescent="0.25">
      <c r="A155" s="20"/>
    </row>
    <row r="156" spans="1:1" x14ac:dyDescent="0.25">
      <c r="A156" s="20"/>
    </row>
    <row r="157" spans="1:1" x14ac:dyDescent="0.25">
      <c r="A157" s="20"/>
    </row>
    <row r="158" spans="1:1" x14ac:dyDescent="0.25">
      <c r="A158" s="20"/>
    </row>
    <row r="159" spans="1:1" x14ac:dyDescent="0.25">
      <c r="A159" s="20"/>
    </row>
    <row r="160" spans="1:1" x14ac:dyDescent="0.25">
      <c r="A160" s="20"/>
    </row>
    <row r="161" spans="1:1" x14ac:dyDescent="0.25">
      <c r="A161" s="20"/>
    </row>
    <row r="162" spans="1:1" x14ac:dyDescent="0.25">
      <c r="A162" s="20"/>
    </row>
    <row r="163" spans="1:1" x14ac:dyDescent="0.25">
      <c r="A163" s="20"/>
    </row>
    <row r="164" spans="1:1" x14ac:dyDescent="0.25">
      <c r="A164" s="20"/>
    </row>
    <row r="165" spans="1:1" x14ac:dyDescent="0.25">
      <c r="A165" s="20"/>
    </row>
    <row r="166" spans="1:1" x14ac:dyDescent="0.25">
      <c r="A166" s="20"/>
    </row>
    <row r="167" spans="1:1" x14ac:dyDescent="0.25">
      <c r="A167" s="20"/>
    </row>
    <row r="168" spans="1:1" x14ac:dyDescent="0.25">
      <c r="A168" s="20"/>
    </row>
    <row r="169" spans="1:1" x14ac:dyDescent="0.25">
      <c r="A169" s="20"/>
    </row>
    <row r="170" spans="1:1" x14ac:dyDescent="0.25">
      <c r="A170" s="20"/>
    </row>
    <row r="171" spans="1:1" x14ac:dyDescent="0.25">
      <c r="A171" s="20"/>
    </row>
    <row r="172" spans="1:1" x14ac:dyDescent="0.25">
      <c r="A172" s="20"/>
    </row>
    <row r="173" spans="1:1" x14ac:dyDescent="0.25">
      <c r="A173" s="20"/>
    </row>
    <row r="174" spans="1:1" x14ac:dyDescent="0.25">
      <c r="A174" s="20"/>
    </row>
    <row r="175" spans="1:1" x14ac:dyDescent="0.25">
      <c r="A175" s="20"/>
    </row>
    <row r="176" spans="1:1" x14ac:dyDescent="0.25">
      <c r="A176" s="20"/>
    </row>
    <row r="177" spans="1:1" x14ac:dyDescent="0.25">
      <c r="A177" s="20"/>
    </row>
    <row r="178" spans="1:1" x14ac:dyDescent="0.25">
      <c r="A178" s="20"/>
    </row>
    <row r="179" spans="1:1" x14ac:dyDescent="0.25">
      <c r="A179" s="20"/>
    </row>
    <row r="180" spans="1:1" x14ac:dyDescent="0.25">
      <c r="A180" s="20"/>
    </row>
    <row r="181" spans="1:1" x14ac:dyDescent="0.25">
      <c r="A181" s="20"/>
    </row>
    <row r="182" spans="1:1" x14ac:dyDescent="0.25">
      <c r="A182" s="20"/>
    </row>
    <row r="183" spans="1:1" x14ac:dyDescent="0.25">
      <c r="A183" s="20"/>
    </row>
    <row r="184" spans="1:1" x14ac:dyDescent="0.25">
      <c r="A184" s="20"/>
    </row>
    <row r="185" spans="1:1" x14ac:dyDescent="0.25">
      <c r="A185" s="20"/>
    </row>
    <row r="186" spans="1:1" x14ac:dyDescent="0.25">
      <c r="A186" s="20"/>
    </row>
    <row r="187" spans="1:1" x14ac:dyDescent="0.25">
      <c r="A187" s="20"/>
    </row>
    <row r="188" spans="1:1" x14ac:dyDescent="0.25">
      <c r="A188" s="20"/>
    </row>
    <row r="189" spans="1:1" x14ac:dyDescent="0.25">
      <c r="A189" s="20"/>
    </row>
    <row r="190" spans="1:1" x14ac:dyDescent="0.25">
      <c r="A190" s="20"/>
    </row>
    <row r="191" spans="1:1" x14ac:dyDescent="0.25">
      <c r="A191" s="20"/>
    </row>
    <row r="192" spans="1:1" x14ac:dyDescent="0.25">
      <c r="A192" s="20"/>
    </row>
    <row r="193" spans="1:1" x14ac:dyDescent="0.25">
      <c r="A193" s="20"/>
    </row>
    <row r="194" spans="1:1" x14ac:dyDescent="0.25">
      <c r="A194" s="20"/>
    </row>
    <row r="195" spans="1:1" x14ac:dyDescent="0.25">
      <c r="A195" s="20"/>
    </row>
    <row r="196" spans="1:1" x14ac:dyDescent="0.25">
      <c r="A196" s="20"/>
    </row>
    <row r="197" spans="1:1" x14ac:dyDescent="0.25">
      <c r="A197" s="20"/>
    </row>
    <row r="198" spans="1:1" x14ac:dyDescent="0.25">
      <c r="A198" s="20"/>
    </row>
    <row r="199" spans="1:1" x14ac:dyDescent="0.25">
      <c r="A199" s="20"/>
    </row>
    <row r="200" spans="1:1" x14ac:dyDescent="0.25">
      <c r="A200" s="20"/>
    </row>
    <row r="201" spans="1:1" x14ac:dyDescent="0.25">
      <c r="A201" s="20"/>
    </row>
    <row r="202" spans="1:1" x14ac:dyDescent="0.25">
      <c r="A202" s="20"/>
    </row>
    <row r="203" spans="1:1" x14ac:dyDescent="0.25">
      <c r="A203" s="20"/>
    </row>
    <row r="204" spans="1:1" x14ac:dyDescent="0.25">
      <c r="A204" s="20"/>
    </row>
    <row r="205" spans="1:1" x14ac:dyDescent="0.25">
      <c r="A205" s="20"/>
    </row>
    <row r="206" spans="1:1" x14ac:dyDescent="0.25">
      <c r="A206" s="20"/>
    </row>
    <row r="207" spans="1:1" x14ac:dyDescent="0.25">
      <c r="A207" s="20"/>
    </row>
    <row r="208" spans="1:1" x14ac:dyDescent="0.25">
      <c r="A208" s="20"/>
    </row>
    <row r="209" spans="1:1" x14ac:dyDescent="0.25">
      <c r="A209" s="20"/>
    </row>
    <row r="210" spans="1:1" x14ac:dyDescent="0.25">
      <c r="A210" s="20"/>
    </row>
    <row r="211" spans="1:1" x14ac:dyDescent="0.25">
      <c r="A211" s="20"/>
    </row>
    <row r="212" spans="1:1" x14ac:dyDescent="0.25">
      <c r="A212" s="20"/>
    </row>
    <row r="213" spans="1:1" x14ac:dyDescent="0.25">
      <c r="A213" s="20"/>
    </row>
    <row r="214" spans="1:1" x14ac:dyDescent="0.25">
      <c r="A214" s="20"/>
    </row>
    <row r="215" spans="1:1" x14ac:dyDescent="0.25">
      <c r="A215" s="20"/>
    </row>
    <row r="216" spans="1:1" x14ac:dyDescent="0.25">
      <c r="A216" s="20"/>
    </row>
    <row r="217" spans="1:1" x14ac:dyDescent="0.25">
      <c r="A217" s="20"/>
    </row>
    <row r="218" spans="1:1" x14ac:dyDescent="0.25">
      <c r="A218" s="20"/>
    </row>
    <row r="219" spans="1:1" x14ac:dyDescent="0.25">
      <c r="A219" s="20"/>
    </row>
    <row r="220" spans="1:1" x14ac:dyDescent="0.25">
      <c r="A220" s="20"/>
    </row>
    <row r="221" spans="1:1" x14ac:dyDescent="0.25">
      <c r="A221" s="20"/>
    </row>
    <row r="222" spans="1:1" x14ac:dyDescent="0.25">
      <c r="A222" s="20"/>
    </row>
    <row r="223" spans="1:1" x14ac:dyDescent="0.25">
      <c r="A223" s="20"/>
    </row>
    <row r="224" spans="1:1" x14ac:dyDescent="0.25">
      <c r="A224" s="20"/>
    </row>
    <row r="225" spans="1:1" x14ac:dyDescent="0.25">
      <c r="A225" s="20"/>
    </row>
    <row r="226" spans="1:1" x14ac:dyDescent="0.25">
      <c r="A226" s="20"/>
    </row>
    <row r="227" spans="1:1" x14ac:dyDescent="0.25">
      <c r="A227" s="20"/>
    </row>
    <row r="228" spans="1:1" x14ac:dyDescent="0.25">
      <c r="A228" s="20"/>
    </row>
    <row r="229" spans="1:1" x14ac:dyDescent="0.25">
      <c r="A229" s="20"/>
    </row>
    <row r="230" spans="1:1" x14ac:dyDescent="0.25">
      <c r="A230" s="20"/>
    </row>
    <row r="231" spans="1:1" x14ac:dyDescent="0.25">
      <c r="A231" s="20"/>
    </row>
    <row r="232" spans="1:1" x14ac:dyDescent="0.25">
      <c r="A232" s="20"/>
    </row>
    <row r="233" spans="1:1" x14ac:dyDescent="0.25">
      <c r="A233" s="20"/>
    </row>
    <row r="234" spans="1:1" x14ac:dyDescent="0.25">
      <c r="A234" s="20"/>
    </row>
    <row r="235" spans="1:1" x14ac:dyDescent="0.25">
      <c r="A235" s="20"/>
    </row>
    <row r="236" spans="1:1" x14ac:dyDescent="0.25">
      <c r="A236" s="20"/>
    </row>
    <row r="237" spans="1:1" x14ac:dyDescent="0.25">
      <c r="A237" s="20"/>
    </row>
    <row r="238" spans="1:1" x14ac:dyDescent="0.25">
      <c r="A238" s="20"/>
    </row>
    <row r="239" spans="1:1" x14ac:dyDescent="0.25">
      <c r="A239" s="20"/>
    </row>
    <row r="240" spans="1:1" x14ac:dyDescent="0.25">
      <c r="A240" s="20"/>
    </row>
    <row r="241" spans="1:1" x14ac:dyDescent="0.25">
      <c r="A241" s="20"/>
    </row>
    <row r="242" spans="1:1" x14ac:dyDescent="0.25">
      <c r="A242" s="20"/>
    </row>
    <row r="243" spans="1:1" x14ac:dyDescent="0.25">
      <c r="A243" s="20"/>
    </row>
    <row r="244" spans="1:1" x14ac:dyDescent="0.25">
      <c r="A244" s="20"/>
    </row>
    <row r="245" spans="1:1" x14ac:dyDescent="0.25">
      <c r="A245" s="20"/>
    </row>
    <row r="246" spans="1:1" x14ac:dyDescent="0.25">
      <c r="A246" s="20"/>
    </row>
    <row r="247" spans="1:1" x14ac:dyDescent="0.25">
      <c r="A247" s="20"/>
    </row>
    <row r="248" spans="1:1" x14ac:dyDescent="0.25">
      <c r="A248" s="20"/>
    </row>
    <row r="249" spans="1:1" x14ac:dyDescent="0.25">
      <c r="A249" s="20"/>
    </row>
    <row r="250" spans="1:1" x14ac:dyDescent="0.25">
      <c r="A250" s="20"/>
    </row>
    <row r="251" spans="1:1" x14ac:dyDescent="0.25">
      <c r="A251" s="20"/>
    </row>
    <row r="252" spans="1:1" x14ac:dyDescent="0.25">
      <c r="A252" s="20"/>
    </row>
    <row r="253" spans="1:1" x14ac:dyDescent="0.25">
      <c r="A253" s="20"/>
    </row>
    <row r="254" spans="1:1" x14ac:dyDescent="0.25">
      <c r="A254" s="20"/>
    </row>
    <row r="255" spans="1:1" x14ac:dyDescent="0.25">
      <c r="A255" s="20"/>
    </row>
    <row r="256" spans="1:1" x14ac:dyDescent="0.25">
      <c r="A256" s="20"/>
    </row>
    <row r="257" spans="1:1" x14ac:dyDescent="0.25">
      <c r="A257" s="20"/>
    </row>
    <row r="258" spans="1:1" x14ac:dyDescent="0.25">
      <c r="A258" s="20"/>
    </row>
    <row r="259" spans="1:1" x14ac:dyDescent="0.25">
      <c r="A259" s="20"/>
    </row>
    <row r="260" spans="1:1" x14ac:dyDescent="0.25">
      <c r="A260" s="20"/>
    </row>
    <row r="261" spans="1:1" x14ac:dyDescent="0.25">
      <c r="A261" s="20"/>
    </row>
    <row r="262" spans="1:1" x14ac:dyDescent="0.25">
      <c r="A262" s="20"/>
    </row>
    <row r="263" spans="1:1" x14ac:dyDescent="0.25">
      <c r="A263" s="20"/>
    </row>
    <row r="264" spans="1:1" x14ac:dyDescent="0.25">
      <c r="A264" s="20"/>
    </row>
    <row r="265" spans="1:1" x14ac:dyDescent="0.25">
      <c r="A265" s="20"/>
    </row>
    <row r="266" spans="1:1" x14ac:dyDescent="0.25">
      <c r="A266" s="20"/>
    </row>
    <row r="267" spans="1:1" x14ac:dyDescent="0.25">
      <c r="A267" s="20"/>
    </row>
    <row r="268" spans="1:1" x14ac:dyDescent="0.25">
      <c r="A268" s="20"/>
    </row>
    <row r="269" spans="1:1" x14ac:dyDescent="0.25">
      <c r="A269" s="20"/>
    </row>
    <row r="270" spans="1:1" x14ac:dyDescent="0.25">
      <c r="A270" s="20"/>
    </row>
    <row r="271" spans="1:1" x14ac:dyDescent="0.25">
      <c r="A271" s="20"/>
    </row>
    <row r="272" spans="1:1" x14ac:dyDescent="0.25">
      <c r="A272" s="20"/>
    </row>
    <row r="273" spans="1:1" x14ac:dyDescent="0.25">
      <c r="A273" s="20"/>
    </row>
    <row r="274" spans="1:1" x14ac:dyDescent="0.25">
      <c r="A274" s="20"/>
    </row>
    <row r="275" spans="1:1" x14ac:dyDescent="0.25">
      <c r="A275" s="20"/>
    </row>
    <row r="276" spans="1:1" x14ac:dyDescent="0.25">
      <c r="A276" s="20"/>
    </row>
    <row r="277" spans="1:1" x14ac:dyDescent="0.25">
      <c r="A277" s="20"/>
    </row>
    <row r="278" spans="1:1" x14ac:dyDescent="0.25">
      <c r="A278" s="20"/>
    </row>
    <row r="279" spans="1:1" x14ac:dyDescent="0.25">
      <c r="A279" s="20"/>
    </row>
    <row r="280" spans="1:1" x14ac:dyDescent="0.25">
      <c r="A280" s="20"/>
    </row>
    <row r="281" spans="1:1" x14ac:dyDescent="0.25">
      <c r="A281" s="20"/>
    </row>
    <row r="282" spans="1:1" x14ac:dyDescent="0.25">
      <c r="A282" s="20"/>
    </row>
    <row r="283" spans="1:1" x14ac:dyDescent="0.25">
      <c r="A283" s="20"/>
    </row>
    <row r="284" spans="1:1" x14ac:dyDescent="0.25">
      <c r="A284" s="20"/>
    </row>
    <row r="285" spans="1:1" x14ac:dyDescent="0.25">
      <c r="A285" s="20"/>
    </row>
    <row r="286" spans="1:1" x14ac:dyDescent="0.25">
      <c r="A286" s="20"/>
    </row>
    <row r="287" spans="1:1" x14ac:dyDescent="0.25">
      <c r="A287" s="20"/>
    </row>
    <row r="288" spans="1:1" x14ac:dyDescent="0.25">
      <c r="A288" s="20"/>
    </row>
    <row r="289" spans="1:1" x14ac:dyDescent="0.25">
      <c r="A289" s="20"/>
    </row>
    <row r="290" spans="1:1" x14ac:dyDescent="0.25">
      <c r="A290" s="20"/>
    </row>
  </sheetData>
  <mergeCells count="28">
    <mergeCell ref="A74:F74"/>
    <mergeCell ref="A27:F27"/>
    <mergeCell ref="A24:F24"/>
    <mergeCell ref="C84:D84"/>
    <mergeCell ref="E29:F29"/>
    <mergeCell ref="A32:F32"/>
    <mergeCell ref="A33:F33"/>
    <mergeCell ref="A44:F44"/>
    <mergeCell ref="A64:F64"/>
    <mergeCell ref="A29:A30"/>
    <mergeCell ref="B29:B30"/>
    <mergeCell ref="B19:D19"/>
    <mergeCell ref="B20:D20"/>
    <mergeCell ref="B21:D21"/>
    <mergeCell ref="B22:D22"/>
    <mergeCell ref="A25:F25"/>
    <mergeCell ref="A26:F26"/>
    <mergeCell ref="C29:D29"/>
    <mergeCell ref="A65:F65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</mergeCells>
  <phoneticPr fontId="15" type="noConversion"/>
  <conditionalFormatting sqref="F76:F80 C67:D73 C75:D80 C46:C63 D61:F63 D38:F38 D41:D42 E42:F42 C34:C43">
    <cfRule type="notContainsBlanks" dxfId="0" priority="24">
      <formula>LEN(TRIM(C34))&gt;0</formula>
    </cfRule>
  </conditionalFormatting>
  <pageMargins left="0.78740157480314965" right="0.78740157480314965" top="1.1811023622047245" bottom="0.39370078740157483" header="0" footer="0"/>
  <pageSetup paperSize="9" scale="51" orientation="landscape" r:id="rId1"/>
  <rowBreaks count="2" manualBreakCount="2">
    <brk id="43" max="5" man="1"/>
    <brk id="84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2020-08-03T06:07:37Z</cp:lastPrinted>
  <dcterms:created xsi:type="dcterms:W3CDTF">2015-06-05T18:19:34Z</dcterms:created>
  <dcterms:modified xsi:type="dcterms:W3CDTF">2020-11-10T11:52:19Z</dcterms:modified>
</cp:coreProperties>
</file>