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КПК0913111" sheetId="1" r:id="rId1"/>
  </sheets>
  <definedNames>
    <definedName name="_xlnm.Print_Area" localSheetId="0">КПК0913111!$A$1:$BM$117</definedName>
  </definedName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22" i="1"/>
  <c r="BE104"/>
  <c r="BE103"/>
  <c r="BE102"/>
  <c r="BE101"/>
  <c r="BE100"/>
  <c r="BE99"/>
  <c r="BE98"/>
  <c r="BE96"/>
  <c r="AO95"/>
  <c r="BE95" s="1"/>
  <c r="BE94"/>
  <c r="AO94"/>
  <c r="BE92"/>
  <c r="BE91"/>
  <c r="BE90"/>
  <c r="BE89"/>
  <c r="BE87"/>
  <c r="BE85"/>
  <c r="BE84"/>
  <c r="BE83"/>
  <c r="BE82"/>
  <c r="BE81"/>
  <c r="BE80"/>
  <c r="BE79"/>
  <c r="BE78"/>
  <c r="BE77"/>
  <c r="BE76"/>
  <c r="BE75"/>
  <c r="BE74"/>
  <c r="BE73"/>
  <c r="BE72"/>
  <c r="AR64"/>
  <c r="AS56"/>
  <c r="AK56"/>
  <c r="AW71" s="1"/>
  <c r="BE71" s="1"/>
  <c r="AC56"/>
  <c r="AS55"/>
</calcChain>
</file>

<file path=xl/sharedStrings.xml><?xml version="1.0" encoding="utf-8"?>
<sst xmlns="http://schemas.openxmlformats.org/spreadsheetml/2006/main" count="215" uniqueCount="127">
  <si>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</si>
  <si>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</si>
  <si>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Служба у справах дiтей Лиманської мiської ради Донецької областi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</si>
  <si>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</si>
  <si>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</si>
  <si>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</si>
  <si>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</si>
  <si>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</si>
  <si>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0900000</t>
  </si>
  <si>
    <t>36167025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</si>
  <si>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</si>
  <si>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</si>
  <si>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</si>
  <si>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</si>
  <si>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0910000</t>
  </si>
  <si>
    <t xml:space="preserve">(найменування відповідального виконавця)                        </t>
  </si>
  <si>
    <t>3.</t>
  </si>
  <si>
    <t>0913111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</si>
  <si>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</si>
  <si>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</si>
  <si>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</si>
  <si>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05501000000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</si>
  <si>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</si>
  <si>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</si>
  <si>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</si>
  <si>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</si>
  <si>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</si>
  <si>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</si>
  <si>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</si>
  <si>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</si>
  <si>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</si>
  <si>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</si>
  <si>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 xml:space="preserve">Конституція України (Закон України від 28.06.2019р. №254/96) (зі змінами); Бюджетний кодекс України (Закон від 08.07.2010 №2456-V)  (зі змінами); Цивільний Кодекс України (зі змінами); 
Закон України "Про Державний бюджет України на 2021 рік" від 15.12.2020 року №1082-IX; 
Закон України від 13.01.2005 №2342-IV "Про забезпечення  організаційно-правових умов соціального захисту дітей-сиріт та дітей, позбавлених батьківського піклування" (зі змінами), 
 Наказ МФУ від 06.06.2012 №687 "Про затвердження Інструкції з підготовки бюджетних запитів" (зі змінами),
 Наказ міністерства охорони здоров'я "Про забезпечення якості медичного обслуговування та надання медичних послуг" (зі змінами); 
Постанова КМУ від 28.01.2004р. №87 "Про затвердження  Типового положення про центр соціально-психологічної реабілітації дітей" (зі змінами);
 Постанова КМУ від 22.11.2004 №1591 "Про затвердження норм харчування у навчальних та оздоровчих  закладах" (зі змінами);
 Рішення Лиманської міської ради "Про затвердження Положення про центр соціально-психологічної реабілітації дітей міста Лиман Донецької області у новій редакції";
Рішення міської ради від 24.12.2020 № 8/3-75 "Про бюджет Лиманської  міськоїтериторіальної громади  на 2021 рік"
Довідка про зміни до кошторису на 2021 рік №1 від 20.01.2021р.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</si>
  <si>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Довідка про зміни до кошторису  на 2021 рік №3 від 22.02.2021 р.</t>
  </si>
  <si>
    <t>Рішення міської ради від 18.02.2021 року №8/5-653 «Про внесення змін до рішення міської ради від 24.12.2020 № 8/3-75 «Про бюджет Лиманської міської територіальної громади на 2021 рік»</t>
  </si>
  <si>
    <t>Довідка про зміни до кошторису  на 2021 рік №6 від 22.03.2021 р.</t>
  </si>
  <si>
    <t>Довідка про зміни до кошторису  на 2021 рік №8 від 20.04.2021 р.</t>
  </si>
  <si>
    <t>Довідка про зміни до кошторису  на 2021 рік №10 від 20.05.2021 р.</t>
  </si>
  <si>
    <t>Довідка про зміни до кошторису  на 2021 рік №11 від 18.06.2021 р.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</si>
  <si>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</si>
  <si>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</si>
  <si>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</si>
  <si>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</si>
  <si>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</si>
  <si>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</si>
  <si>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Створення сприятливих умов для забезпечення  перебування дітей віком від 3 до 18 років, які опинились у складних життєвих обставинах, надання їм комплексної соціальної, психологічної, педагогічної, медичної, правової та інших видів допомоги.</t>
  </si>
  <si>
    <t>s4.6</t>
  </si>
  <si>
    <t>7. Мета бюджетної програми</t>
  </si>
  <si>
    <t>Забезпечення надання соціальних послуг дітям, які опинились у складних життєвих обставинах та забезпечення соціально-правового захисту дітей</t>
  </si>
  <si>
    <t>8. Завдання бюджетної програми</t>
  </si>
  <si>
    <t>Завдання</t>
  </si>
  <si>
    <t>npp</t>
  </si>
  <si>
    <t>p4.7</t>
  </si>
  <si>
    <t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</si>
  <si>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</si>
  <si>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</si>
  <si>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</si>
  <si>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</si>
  <si>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</si>
  <si>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</si>
  <si>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</si>
  <si>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</si>
  <si>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</si>
  <si>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</si>
  <si>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</si>
  <si>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</si>
  <si>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</si>
  <si>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</si>
  <si>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</si>
  <si>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</si>
  <si>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</si>
  <si>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</si>
  <si>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</si>
  <si>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</si>
  <si>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</si>
  <si>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</si>
  <si>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</si>
  <si>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</si>
  <si>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</si>
  <si>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</si>
  <si>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</t>
  </si>
  <si>
    <t>грн.</t>
  </si>
  <si>
    <t>кошторис</t>
  </si>
  <si>
    <t>Кількість штатних працівників у центрах соціально-психологічної реабілітації для дітей</t>
  </si>
  <si>
    <t>осіб</t>
  </si>
  <si>
    <t>штатний розпис</t>
  </si>
  <si>
    <t>жіночої статі</t>
  </si>
  <si>
    <t>чоловічої статі</t>
  </si>
  <si>
    <t xml:space="preserve"> Педагогічний персонал</t>
  </si>
  <si>
    <t>чоловічої статі .</t>
  </si>
  <si>
    <t xml:space="preserve"> Медичний персонал</t>
  </si>
  <si>
    <t>жіночої статі.</t>
  </si>
  <si>
    <t xml:space="preserve"> Обслуговуючий персонал</t>
  </si>
  <si>
    <t xml:space="preserve"> Інші</t>
  </si>
  <si>
    <t>Кількість центрів соціально-психологічної реабілітації для дітей</t>
  </si>
  <si>
    <t>од.</t>
  </si>
  <si>
    <t>положення про центр</t>
  </si>
  <si>
    <t xml:space="preserve"> Кількість місць</t>
  </si>
  <si>
    <t>продукту</t>
  </si>
  <si>
    <t>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</si>
  <si>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дівчаток</t>
  </si>
  <si>
    <t>журнал обліку вихованців</t>
  </si>
  <si>
    <t>хлопчиків</t>
  </si>
  <si>
    <t>Кількість соціальних послуг, наданих центром при тривалому (стаціонарному) перебуванні</t>
  </si>
  <si>
    <t>ефективності</t>
  </si>
  <si>
    <t>Середньорічні витрати на одне місце в центрах соціально-психологічної реабілітації для дітей</t>
  </si>
  <si>
    <t>Розрахунок</t>
  </si>
  <si>
    <t>Середні витрати на надання однієї соціальної послуги</t>
  </si>
  <si>
    <t>розрахунок витрат</t>
  </si>
  <si>
    <t>Середньомісячна заробітна плата працівників центрів соціально-психологічної реабілітації для дітей</t>
  </si>
  <si>
    <t>якості</t>
  </si>
  <si>
    <t>Кількість дітей, повернутих в сім 'ї протягом року</t>
  </si>
  <si>
    <t>Кількість дітей-сиріт та дітей позбавлених батьківського піклування, влаштовані у сім'ї України протягом року, в т.ч.</t>
  </si>
  <si>
    <t>Прогнозований відсоток виконання завдання щодо облаштування центру соціально-психологічної реабілітації дітей</t>
  </si>
  <si>
    <t>відс.</t>
  </si>
  <si>
    <t>Начальник</t>
  </si>
  <si>
    <t>Сергій ГОЛЄВ</t>
  </si>
  <si>
    <t>(підпис)</t>
  </si>
  <si>
    <t>(ініціали/ініціал, прізвище)</t>
  </si>
  <si>
    <t>ПОГОДЖЕНО:</t>
  </si>
  <si>
    <t>Начальник фінансового управління  Лиманської міської ради</t>
  </si>
  <si>
    <t>(Назва місцевого фінансового органу)</t>
  </si>
  <si>
    <t>Тетяна ПИЛИПЕНКО</t>
  </si>
  <si>
    <t>(Дата погодження)</t>
  </si>
  <si>
    <t>М.П.</t>
  </si>
  <si>
    <t>Довідка про зміни до кошторису  на 2021 рік №12 від 20.07.2021 р.</t>
  </si>
  <si>
    <t>Надання дітям віком від 3 до 18 років, які опинилися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дітей.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</si>
</sst>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00"/>
    <numFmt numFmtId="166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14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9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4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3" fontId="1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5" fillId="0" borderId="1" xfId="0" applyFont="1" applyBorder="1" applyAlignment="1">
      <alignment horizontal="center"/>
    </xf>
  </cellXfs>
  <cellStyles count="1">
    <cellStyle name="Обычный" xfId="0" builtinId="0"/>
  </cellStyles>
  <dxfs count="1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17"/>
  <sheetViews>
    <sheetView tabSelected="1" topLeftCell="A5" zoomScale="110" zoomScaleNormal="110" workbookViewId="0">
      <selection activeCell="A26" sqref="A26:BL26"/>
    </sheetView>
  </sheetViews>
  <sheetFormatPr defaultRowHeight="12.75"/>
  <cols>
    <col min="1" max="54" width="2.85546875" style="15" customWidth="1"/>
    <col min="55" max="55" width="3.5703125" style="15" customWidth="1"/>
    <col min="56" max="65" width="2.85546875" style="15" customWidth="1"/>
    <col min="66" max="77" width="3" style="15" customWidth="1"/>
    <col min="78" max="78" width="4.5703125" style="15" customWidth="1"/>
    <col min="79" max="79" width="5.28515625" style="15" hidden="1" customWidth="1"/>
    <col min="80" max="1025" width="9.140625" style="15" customWidth="1"/>
  </cols>
  <sheetData>
    <row r="1" spans="1:77" ht="44.25" customHeight="1">
      <c r="AO1" s="14" t="s">
        <v>0</v>
      </c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77" ht="15.95" customHeight="1">
      <c r="AO2" s="13" t="s">
        <v>1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77" ht="15" customHeight="1">
      <c r="AO3" s="12" t="s">
        <v>2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77" ht="32.1" customHeight="1">
      <c r="AO4" s="11" t="s">
        <v>2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77">
      <c r="AO5" s="10" t="s">
        <v>3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77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>
      <c r="AO7" s="8"/>
      <c r="AP7" s="8"/>
      <c r="AQ7" s="8"/>
      <c r="AR7" s="8"/>
      <c r="AS7" s="8"/>
      <c r="AT7" s="8"/>
      <c r="AU7" s="8"/>
      <c r="AV7" s="15" t="s">
        <v>4</v>
      </c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77">
      <c r="AO8" s="16"/>
      <c r="AP8" s="16"/>
      <c r="AQ8" s="16"/>
      <c r="AR8" s="16"/>
      <c r="AS8" s="16"/>
      <c r="AT8" s="16"/>
      <c r="AU8" s="16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10" spans="1:77" ht="15.75" customHeight="1">
      <c r="A10" s="6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77" ht="15.75" customHeight="1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77" ht="6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</row>
    <row r="13" spans="1:77" ht="14.25" customHeight="1">
      <c r="A13" s="19" t="s">
        <v>7</v>
      </c>
      <c r="B13" s="5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20"/>
      <c r="N13" s="4" t="s">
        <v>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21"/>
      <c r="AU13" s="5" t="s">
        <v>9</v>
      </c>
      <c r="AV13" s="5"/>
      <c r="AW13" s="5"/>
      <c r="AX13" s="5"/>
      <c r="AY13" s="5"/>
      <c r="AZ13" s="5"/>
      <c r="BA13" s="5"/>
      <c r="BB13" s="5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ht="24" customHeight="1">
      <c r="A14" s="22"/>
      <c r="B14" s="3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22"/>
      <c r="N14" s="2" t="s">
        <v>11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2"/>
      <c r="AU14" s="3" t="s">
        <v>12</v>
      </c>
      <c r="AV14" s="3"/>
      <c r="AW14" s="3"/>
      <c r="AX14" s="3"/>
      <c r="AY14" s="3"/>
      <c r="AZ14" s="3"/>
      <c r="BA14" s="3"/>
      <c r="BB14" s="3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>
      <c r="BE15" s="23"/>
      <c r="BF15" s="23"/>
      <c r="BG15" s="23"/>
      <c r="BH15" s="23"/>
      <c r="BI15" s="23"/>
      <c r="BJ15" s="23"/>
      <c r="BK15" s="23"/>
      <c r="BL15" s="23"/>
    </row>
    <row r="16" spans="1:77" ht="15" customHeight="1">
      <c r="A16" s="24" t="s">
        <v>13</v>
      </c>
      <c r="B16" s="5" t="s">
        <v>14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20"/>
      <c r="N16" s="4" t="s">
        <v>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21"/>
      <c r="AU16" s="5" t="s">
        <v>9</v>
      </c>
      <c r="AV16" s="5"/>
      <c r="AW16" s="5"/>
      <c r="AX16" s="5"/>
      <c r="AY16" s="5"/>
      <c r="AZ16" s="5"/>
      <c r="BA16" s="5"/>
      <c r="BB16" s="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ht="24" customHeight="1">
      <c r="A17" s="28"/>
      <c r="B17" s="3" t="s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22"/>
      <c r="N17" s="2" t="s">
        <v>15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2"/>
      <c r="AU17" s="3" t="s">
        <v>12</v>
      </c>
      <c r="AV17" s="3"/>
      <c r="AW17" s="3"/>
      <c r="AX17" s="3"/>
      <c r="AY17" s="3"/>
      <c r="AZ17" s="3"/>
      <c r="BA17" s="3"/>
      <c r="BB17" s="3"/>
      <c r="BC17" s="29"/>
      <c r="BD17" s="29"/>
      <c r="BE17" s="29"/>
      <c r="BF17" s="29"/>
      <c r="BG17" s="29"/>
      <c r="BH17" s="29"/>
      <c r="BI17" s="29"/>
      <c r="BJ17" s="29"/>
      <c r="BK17" s="30"/>
      <c r="BL17" s="29"/>
      <c r="BM17" s="27"/>
      <c r="BN17" s="27"/>
      <c r="BO17" s="27"/>
      <c r="BP17" s="29"/>
      <c r="BQ17" s="29"/>
      <c r="BR17" s="29"/>
      <c r="BS17" s="29"/>
      <c r="BT17" s="29"/>
      <c r="BU17" s="29"/>
      <c r="BV17" s="29"/>
      <c r="BW17" s="29"/>
    </row>
    <row r="19" spans="1:79" ht="57" customHeight="1">
      <c r="A19" s="19" t="s">
        <v>16</v>
      </c>
      <c r="B19" s="5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N19" s="5" t="s">
        <v>18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5"/>
      <c r="AA19" s="5" t="s">
        <v>19</v>
      </c>
      <c r="AB19" s="5"/>
      <c r="AC19" s="5"/>
      <c r="AD19" s="5"/>
      <c r="AE19" s="5"/>
      <c r="AF19" s="5"/>
      <c r="AG19" s="5"/>
      <c r="AH19" s="5"/>
      <c r="AI19" s="5"/>
      <c r="AJ19" s="25"/>
      <c r="AK19" s="1" t="s">
        <v>20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5"/>
      <c r="BE19" s="5" t="s">
        <v>21</v>
      </c>
      <c r="BF19" s="5"/>
      <c r="BG19" s="5"/>
      <c r="BH19" s="5"/>
      <c r="BI19" s="5"/>
      <c r="BJ19" s="5"/>
      <c r="BK19" s="5"/>
      <c r="BL19" s="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ht="25.5" customHeight="1">
      <c r="B20" s="3" t="s">
        <v>10</v>
      </c>
      <c r="C20" s="3"/>
      <c r="D20" s="3"/>
      <c r="E20" s="3"/>
      <c r="F20" s="3"/>
      <c r="G20" s="3"/>
      <c r="H20" s="3"/>
      <c r="I20" s="3"/>
      <c r="J20" s="3"/>
      <c r="K20" s="3"/>
      <c r="L20" s="3"/>
      <c r="N20" s="3" t="s">
        <v>22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9"/>
      <c r="AA20" s="53" t="s">
        <v>23</v>
      </c>
      <c r="AB20" s="53"/>
      <c r="AC20" s="53"/>
      <c r="AD20" s="53"/>
      <c r="AE20" s="53"/>
      <c r="AF20" s="53"/>
      <c r="AG20" s="53"/>
      <c r="AH20" s="53"/>
      <c r="AI20" s="53"/>
      <c r="AJ20" s="29"/>
      <c r="AK20" s="54" t="s">
        <v>24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29"/>
      <c r="BE20" s="3" t="s">
        <v>25</v>
      </c>
      <c r="BF20" s="3"/>
      <c r="BG20" s="3"/>
      <c r="BH20" s="3"/>
      <c r="BI20" s="3"/>
      <c r="BJ20" s="3"/>
      <c r="BK20" s="3"/>
      <c r="BL20" s="3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</row>
    <row r="21" spans="1:79" ht="6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79" ht="30.75" customHeight="1">
      <c r="A22" s="55" t="s">
        <v>26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f>AS22+I23</f>
        <v>7314372</v>
      </c>
      <c r="V22" s="56"/>
      <c r="W22" s="56"/>
      <c r="X22" s="56"/>
      <c r="Y22" s="56"/>
      <c r="Z22" s="56"/>
      <c r="AA22" s="56"/>
      <c r="AB22" s="56"/>
      <c r="AC22" s="56"/>
      <c r="AD22" s="56"/>
      <c r="AE22" s="57" t="s">
        <v>27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6">
        <v>7209707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8" t="s">
        <v>28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29</v>
      </c>
      <c r="B23" s="58"/>
      <c r="C23" s="58"/>
      <c r="D23" s="58"/>
      <c r="E23" s="58"/>
      <c r="F23" s="58"/>
      <c r="G23" s="58"/>
      <c r="H23" s="58"/>
      <c r="I23" s="56">
        <v>104665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8" t="s">
        <v>30</v>
      </c>
      <c r="U23" s="58"/>
      <c r="V23" s="58"/>
      <c r="W23" s="58"/>
      <c r="X23" s="33"/>
      <c r="Y23" s="3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  <c r="AO23" s="35"/>
      <c r="AP23" s="35"/>
      <c r="AQ23" s="35"/>
      <c r="AR23" s="35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5"/>
      <c r="BE23" s="35"/>
      <c r="BF23" s="35"/>
      <c r="BG23" s="35"/>
      <c r="BH23" s="35"/>
      <c r="BI23" s="35"/>
      <c r="BJ23" s="31"/>
      <c r="BK23" s="31"/>
      <c r="BL23" s="31"/>
    </row>
    <row r="24" spans="1:79" ht="12.75" customHeight="1">
      <c r="A24" s="36"/>
      <c r="B24" s="36"/>
      <c r="C24" s="36"/>
      <c r="D24" s="36"/>
      <c r="E24" s="36"/>
      <c r="F24" s="36"/>
      <c r="G24" s="36"/>
      <c r="H24" s="3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6"/>
      <c r="U24" s="36"/>
      <c r="V24" s="36"/>
      <c r="W24" s="36"/>
      <c r="X24" s="33"/>
      <c r="Y24" s="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35"/>
      <c r="AP24" s="35"/>
      <c r="AQ24" s="35"/>
      <c r="AR24" s="35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5"/>
      <c r="BE24" s="35"/>
      <c r="BF24" s="35"/>
      <c r="BG24" s="35"/>
      <c r="BH24" s="35"/>
      <c r="BI24" s="35"/>
      <c r="BJ24" s="31"/>
      <c r="BK24" s="31"/>
      <c r="BL24" s="31"/>
    </row>
    <row r="25" spans="1:79" ht="15.75" customHeight="1">
      <c r="A25" s="13" t="s">
        <v>31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74.75" customHeight="1">
      <c r="A26" s="59" t="s">
        <v>32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8.75" customHeight="1">
      <c r="A27" s="59" t="s">
        <v>33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79" ht="41.25" customHeight="1">
      <c r="A28" s="60" t="s">
        <v>34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8.75" customHeight="1">
      <c r="A29" s="59" t="s">
        <v>35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</row>
    <row r="30" spans="1:79" ht="18.75" customHeight="1">
      <c r="A30" s="59" t="s">
        <v>36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8.75" customHeight="1">
      <c r="A31" s="59" t="s">
        <v>37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8.75" customHeight="1">
      <c r="A32" s="59" t="s">
        <v>38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8.75" customHeight="1">
      <c r="A33" s="59" t="s">
        <v>125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15.75" customHeight="1">
      <c r="A34" s="58" t="s">
        <v>39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27.75" customHeight="1">
      <c r="A35" s="61" t="s">
        <v>40</v>
      </c>
      <c r="B35" s="61"/>
      <c r="C35" s="61"/>
      <c r="D35" s="61"/>
      <c r="E35" s="61"/>
      <c r="F35" s="61"/>
      <c r="G35" s="61" t="s">
        <v>41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5.75" hidden="1">
      <c r="A36" s="62">
        <v>1</v>
      </c>
      <c r="B36" s="62"/>
      <c r="C36" s="62"/>
      <c r="D36" s="62"/>
      <c r="E36" s="62"/>
      <c r="F36" s="62"/>
      <c r="G36" s="61">
        <v>2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0.5" hidden="1" customHeight="1">
      <c r="A37" s="63" t="s">
        <v>42</v>
      </c>
      <c r="B37" s="63"/>
      <c r="C37" s="63"/>
      <c r="D37" s="63"/>
      <c r="E37" s="63"/>
      <c r="F37" s="63"/>
      <c r="G37" s="64" t="s">
        <v>43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CA37" s="15" t="s">
        <v>44</v>
      </c>
    </row>
    <row r="38" spans="1:79" ht="25.5" customHeight="1">
      <c r="A38" s="63">
        <v>1</v>
      </c>
      <c r="B38" s="63"/>
      <c r="C38" s="63"/>
      <c r="D38" s="63"/>
      <c r="E38" s="63"/>
      <c r="F38" s="63"/>
      <c r="G38" s="65" t="s">
        <v>45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CA38" s="15" t="s">
        <v>46</v>
      </c>
    </row>
    <row r="39" spans="1:79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</row>
    <row r="40" spans="1:79" ht="15.95" customHeight="1">
      <c r="A40" s="58" t="s">
        <v>47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</row>
    <row r="41" spans="1:79" ht="15.95" customHeight="1">
      <c r="A41" s="66" t="s">
        <v>48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</row>
    <row r="42" spans="1:79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</row>
    <row r="43" spans="1:79" ht="15.75" customHeight="1">
      <c r="A43" s="58" t="s">
        <v>49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</row>
    <row r="44" spans="1:79" ht="27.75" customHeight="1">
      <c r="A44" s="61" t="s">
        <v>40</v>
      </c>
      <c r="B44" s="61"/>
      <c r="C44" s="61"/>
      <c r="D44" s="61"/>
      <c r="E44" s="61"/>
      <c r="F44" s="61"/>
      <c r="G44" s="61" t="s">
        <v>50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</row>
    <row r="45" spans="1:79" ht="15.75" hidden="1">
      <c r="A45" s="62">
        <v>1</v>
      </c>
      <c r="B45" s="62"/>
      <c r="C45" s="62"/>
      <c r="D45" s="62"/>
      <c r="E45" s="62"/>
      <c r="F45" s="62"/>
      <c r="G45" s="61">
        <v>2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</row>
    <row r="46" spans="1:79" ht="10.5" hidden="1" customHeight="1">
      <c r="A46" s="63" t="s">
        <v>51</v>
      </c>
      <c r="B46" s="63"/>
      <c r="C46" s="63"/>
      <c r="D46" s="63"/>
      <c r="E46" s="63"/>
      <c r="F46" s="63"/>
      <c r="G46" s="64" t="s">
        <v>43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CA46" s="15" t="s">
        <v>52</v>
      </c>
    </row>
    <row r="47" spans="1:79" ht="25.5" customHeight="1">
      <c r="A47" s="63">
        <v>1</v>
      </c>
      <c r="B47" s="63"/>
      <c r="C47" s="63"/>
      <c r="D47" s="63"/>
      <c r="E47" s="63"/>
      <c r="F47" s="63"/>
      <c r="G47" s="65" t="s">
        <v>53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CA47" s="15" t="s">
        <v>54</v>
      </c>
    </row>
    <row r="48" spans="1:79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79" ht="15.75" customHeight="1">
      <c r="A49" s="58" t="s">
        <v>55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</row>
    <row r="50" spans="1:79" ht="1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41"/>
      <c r="BB50" s="41"/>
      <c r="BC50" s="41"/>
      <c r="BD50" s="41"/>
      <c r="BE50" s="41"/>
      <c r="BF50" s="41"/>
      <c r="BG50" s="41"/>
      <c r="BH50" s="41"/>
      <c r="BI50" s="42"/>
      <c r="BJ50" s="42"/>
      <c r="BK50" s="42"/>
      <c r="BL50" s="42"/>
    </row>
    <row r="51" spans="1:79" ht="15.95" customHeight="1">
      <c r="A51" s="62" t="s">
        <v>40</v>
      </c>
      <c r="B51" s="62"/>
      <c r="C51" s="62"/>
      <c r="D51" s="62" t="s">
        <v>56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 t="s">
        <v>57</v>
      </c>
      <c r="AD51" s="62"/>
      <c r="AE51" s="62"/>
      <c r="AF51" s="62"/>
      <c r="AG51" s="62"/>
      <c r="AH51" s="62"/>
      <c r="AI51" s="62"/>
      <c r="AJ51" s="62"/>
      <c r="AK51" s="62" t="s">
        <v>58</v>
      </c>
      <c r="AL51" s="62"/>
      <c r="AM51" s="62"/>
      <c r="AN51" s="62"/>
      <c r="AO51" s="62"/>
      <c r="AP51" s="62"/>
      <c r="AQ51" s="62"/>
      <c r="AR51" s="62"/>
      <c r="AS51" s="62" t="s">
        <v>59</v>
      </c>
      <c r="AT51" s="62"/>
      <c r="AU51" s="62"/>
      <c r="AV51" s="62"/>
      <c r="AW51" s="62"/>
      <c r="AX51" s="62"/>
      <c r="AY51" s="62"/>
      <c r="AZ51" s="62"/>
      <c r="BA51" s="43"/>
      <c r="BB51" s="43"/>
      <c r="BC51" s="43"/>
      <c r="BD51" s="43"/>
      <c r="BE51" s="43"/>
      <c r="BF51" s="43"/>
      <c r="BG51" s="43"/>
      <c r="BH51" s="43"/>
    </row>
    <row r="52" spans="1:79" ht="29.1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43"/>
      <c r="BB52" s="43"/>
      <c r="BC52" s="43"/>
      <c r="BD52" s="43"/>
      <c r="BE52" s="43"/>
      <c r="BF52" s="43"/>
      <c r="BG52" s="43"/>
      <c r="BH52" s="43"/>
    </row>
    <row r="53" spans="1:79" ht="15.75">
      <c r="A53" s="62">
        <v>1</v>
      </c>
      <c r="B53" s="62"/>
      <c r="C53" s="62"/>
      <c r="D53" s="62">
        <v>2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>
        <v>3</v>
      </c>
      <c r="AD53" s="62"/>
      <c r="AE53" s="62"/>
      <c r="AF53" s="62"/>
      <c r="AG53" s="62"/>
      <c r="AH53" s="62"/>
      <c r="AI53" s="62"/>
      <c r="AJ53" s="62"/>
      <c r="AK53" s="62">
        <v>4</v>
      </c>
      <c r="AL53" s="62"/>
      <c r="AM53" s="62"/>
      <c r="AN53" s="62"/>
      <c r="AO53" s="62"/>
      <c r="AP53" s="62"/>
      <c r="AQ53" s="62"/>
      <c r="AR53" s="62"/>
      <c r="AS53" s="62">
        <v>5</v>
      </c>
      <c r="AT53" s="62"/>
      <c r="AU53" s="62"/>
      <c r="AV53" s="62"/>
      <c r="AW53" s="62"/>
      <c r="AX53" s="62"/>
      <c r="AY53" s="62"/>
      <c r="AZ53" s="62"/>
      <c r="BA53" s="43"/>
      <c r="BB53" s="43"/>
      <c r="BC53" s="43"/>
      <c r="BD53" s="43"/>
      <c r="BE53" s="43"/>
      <c r="BF53" s="43"/>
      <c r="BG53" s="43"/>
      <c r="BH53" s="43"/>
    </row>
    <row r="54" spans="1:79" s="46" customFormat="1" ht="12.75" hidden="1" customHeight="1">
      <c r="A54" s="63" t="s">
        <v>51</v>
      </c>
      <c r="B54" s="63"/>
      <c r="C54" s="63"/>
      <c r="D54" s="63" t="s">
        <v>43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8" t="s">
        <v>60</v>
      </c>
      <c r="AD54" s="68"/>
      <c r="AE54" s="68"/>
      <c r="AF54" s="68"/>
      <c r="AG54" s="68"/>
      <c r="AH54" s="68"/>
      <c r="AI54" s="68"/>
      <c r="AJ54" s="68"/>
      <c r="AK54" s="68" t="s">
        <v>61</v>
      </c>
      <c r="AL54" s="68"/>
      <c r="AM54" s="68"/>
      <c r="AN54" s="68"/>
      <c r="AO54" s="68"/>
      <c r="AP54" s="68"/>
      <c r="AQ54" s="68"/>
      <c r="AR54" s="68"/>
      <c r="AS54" s="63" t="s">
        <v>62</v>
      </c>
      <c r="AT54" s="63"/>
      <c r="AU54" s="63"/>
      <c r="AV54" s="63"/>
      <c r="AW54" s="63"/>
      <c r="AX54" s="63"/>
      <c r="AY54" s="63"/>
      <c r="AZ54" s="63"/>
      <c r="BA54" s="44"/>
      <c r="BB54" s="45"/>
      <c r="BC54" s="45"/>
      <c r="BD54" s="45"/>
      <c r="BE54" s="45"/>
      <c r="BF54" s="45"/>
      <c r="BG54" s="45"/>
      <c r="BH54" s="45"/>
      <c r="CA54" s="46" t="s">
        <v>63</v>
      </c>
    </row>
    <row r="55" spans="1:79" ht="38.25" customHeight="1">
      <c r="A55" s="63">
        <v>1</v>
      </c>
      <c r="B55" s="63"/>
      <c r="C55" s="63"/>
      <c r="D55" s="65" t="s">
        <v>126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9">
        <v>7209707</v>
      </c>
      <c r="AD55" s="69"/>
      <c r="AE55" s="69"/>
      <c r="AF55" s="69"/>
      <c r="AG55" s="69"/>
      <c r="AH55" s="69"/>
      <c r="AI55" s="69"/>
      <c r="AJ55" s="69"/>
      <c r="AK55" s="69">
        <v>104665</v>
      </c>
      <c r="AL55" s="69"/>
      <c r="AM55" s="69"/>
      <c r="AN55" s="69"/>
      <c r="AO55" s="69"/>
      <c r="AP55" s="69"/>
      <c r="AQ55" s="69"/>
      <c r="AR55" s="69"/>
      <c r="AS55" s="69">
        <f>AC55+AK55</f>
        <v>7314372</v>
      </c>
      <c r="AT55" s="69"/>
      <c r="AU55" s="69"/>
      <c r="AV55" s="69"/>
      <c r="AW55" s="69"/>
      <c r="AX55" s="69"/>
      <c r="AY55" s="69"/>
      <c r="AZ55" s="69"/>
      <c r="BA55" s="47"/>
      <c r="BB55" s="47"/>
      <c r="BC55" s="47"/>
      <c r="BD55" s="47"/>
      <c r="BE55" s="47"/>
      <c r="BF55" s="47"/>
      <c r="BG55" s="47"/>
      <c r="BH55" s="47"/>
      <c r="CA55" s="15" t="s">
        <v>64</v>
      </c>
    </row>
    <row r="56" spans="1:79" s="46" customFormat="1" ht="12.75" customHeight="1">
      <c r="A56" s="70"/>
      <c r="B56" s="70"/>
      <c r="C56" s="70"/>
      <c r="D56" s="71" t="s">
        <v>65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>
        <f>AC55</f>
        <v>7209707</v>
      </c>
      <c r="AD56" s="72"/>
      <c r="AE56" s="72"/>
      <c r="AF56" s="72"/>
      <c r="AG56" s="72"/>
      <c r="AH56" s="72"/>
      <c r="AI56" s="72"/>
      <c r="AJ56" s="72"/>
      <c r="AK56" s="72">
        <f>AK55</f>
        <v>104665</v>
      </c>
      <c r="AL56" s="72"/>
      <c r="AM56" s="72"/>
      <c r="AN56" s="72"/>
      <c r="AO56" s="72"/>
      <c r="AP56" s="72"/>
      <c r="AQ56" s="72"/>
      <c r="AR56" s="72"/>
      <c r="AS56" s="72">
        <f>AC56+AK56</f>
        <v>7314372</v>
      </c>
      <c r="AT56" s="72"/>
      <c r="AU56" s="72"/>
      <c r="AV56" s="72"/>
      <c r="AW56" s="72"/>
      <c r="AX56" s="72"/>
      <c r="AY56" s="72"/>
      <c r="AZ56" s="72"/>
      <c r="BA56" s="48"/>
      <c r="BB56" s="48"/>
      <c r="BC56" s="48"/>
      <c r="BD56" s="48"/>
      <c r="BE56" s="48"/>
      <c r="BF56" s="48"/>
      <c r="BG56" s="48"/>
      <c r="BH56" s="48"/>
    </row>
    <row r="58" spans="1:79" ht="15.75" customHeight="1">
      <c r="A58" s="13" t="s">
        <v>66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79" ht="1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.95" customHeight="1">
      <c r="A60" s="62" t="s">
        <v>40</v>
      </c>
      <c r="B60" s="62"/>
      <c r="C60" s="62"/>
      <c r="D60" s="62" t="s">
        <v>67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 t="s">
        <v>57</v>
      </c>
      <c r="AC60" s="62"/>
      <c r="AD60" s="62"/>
      <c r="AE60" s="62"/>
      <c r="AF60" s="62"/>
      <c r="AG60" s="62"/>
      <c r="AH60" s="62"/>
      <c r="AI60" s="62"/>
      <c r="AJ60" s="62" t="s">
        <v>58</v>
      </c>
      <c r="AK60" s="62"/>
      <c r="AL60" s="62"/>
      <c r="AM60" s="62"/>
      <c r="AN60" s="62"/>
      <c r="AO60" s="62"/>
      <c r="AP60" s="62"/>
      <c r="AQ60" s="62"/>
      <c r="AR60" s="62" t="s">
        <v>59</v>
      </c>
      <c r="AS60" s="62"/>
      <c r="AT60" s="62"/>
      <c r="AU60" s="62"/>
      <c r="AV60" s="62"/>
      <c r="AW60" s="62"/>
      <c r="AX60" s="62"/>
      <c r="AY60" s="62"/>
    </row>
    <row r="61" spans="1:79" ht="29.1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</row>
    <row r="62" spans="1:79" ht="15.75" customHeight="1">
      <c r="A62" s="62">
        <v>1</v>
      </c>
      <c r="B62" s="62"/>
      <c r="C62" s="62"/>
      <c r="D62" s="62">
        <v>2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>
        <v>3</v>
      </c>
      <c r="AC62" s="62"/>
      <c r="AD62" s="62"/>
      <c r="AE62" s="62"/>
      <c r="AF62" s="62"/>
      <c r="AG62" s="62"/>
      <c r="AH62" s="62"/>
      <c r="AI62" s="62"/>
      <c r="AJ62" s="62">
        <v>4</v>
      </c>
      <c r="AK62" s="62"/>
      <c r="AL62" s="62"/>
      <c r="AM62" s="62"/>
      <c r="AN62" s="62"/>
      <c r="AO62" s="62"/>
      <c r="AP62" s="62"/>
      <c r="AQ62" s="62"/>
      <c r="AR62" s="62">
        <v>5</v>
      </c>
      <c r="AS62" s="62"/>
      <c r="AT62" s="62"/>
      <c r="AU62" s="62"/>
      <c r="AV62" s="62"/>
      <c r="AW62" s="62"/>
      <c r="AX62" s="62"/>
      <c r="AY62" s="62"/>
    </row>
    <row r="63" spans="1:79" ht="12.75" hidden="1" customHeight="1">
      <c r="A63" s="63" t="s">
        <v>51</v>
      </c>
      <c r="B63" s="63"/>
      <c r="C63" s="63"/>
      <c r="D63" s="64" t="s">
        <v>43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8" t="s">
        <v>60</v>
      </c>
      <c r="AC63" s="68"/>
      <c r="AD63" s="68"/>
      <c r="AE63" s="68"/>
      <c r="AF63" s="68"/>
      <c r="AG63" s="68"/>
      <c r="AH63" s="68"/>
      <c r="AI63" s="68"/>
      <c r="AJ63" s="68" t="s">
        <v>61</v>
      </c>
      <c r="AK63" s="68"/>
      <c r="AL63" s="68"/>
      <c r="AM63" s="68"/>
      <c r="AN63" s="68"/>
      <c r="AO63" s="68"/>
      <c r="AP63" s="68"/>
      <c r="AQ63" s="68"/>
      <c r="AR63" s="68" t="s">
        <v>62</v>
      </c>
      <c r="AS63" s="68"/>
      <c r="AT63" s="68"/>
      <c r="AU63" s="68"/>
      <c r="AV63" s="68"/>
      <c r="AW63" s="68"/>
      <c r="AX63" s="68"/>
      <c r="AY63" s="68"/>
      <c r="CA63" s="15" t="s">
        <v>68</v>
      </c>
    </row>
    <row r="64" spans="1:79" s="46" customFormat="1" ht="12.75" customHeight="1">
      <c r="A64" s="70"/>
      <c r="B64" s="70"/>
      <c r="C64" s="70"/>
      <c r="D64" s="73" t="s">
        <v>59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>
        <f>AB64+AJ64</f>
        <v>0</v>
      </c>
      <c r="AS64" s="72"/>
      <c r="AT64" s="72"/>
      <c r="AU64" s="72"/>
      <c r="AV64" s="72"/>
      <c r="AW64" s="72"/>
      <c r="AX64" s="72"/>
      <c r="AY64" s="72"/>
      <c r="CA64" s="46" t="s">
        <v>69</v>
      </c>
    </row>
    <row r="66" spans="1:79" ht="15.75" customHeight="1">
      <c r="A66" s="58" t="s">
        <v>70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79" ht="30" customHeight="1">
      <c r="A67" s="62" t="s">
        <v>40</v>
      </c>
      <c r="B67" s="62"/>
      <c r="C67" s="62"/>
      <c r="D67" s="62"/>
      <c r="E67" s="62"/>
      <c r="F67" s="62"/>
      <c r="G67" s="62" t="s">
        <v>71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 t="s">
        <v>72</v>
      </c>
      <c r="AA67" s="62"/>
      <c r="AB67" s="62"/>
      <c r="AC67" s="62"/>
      <c r="AD67" s="62"/>
      <c r="AE67" s="62" t="s">
        <v>73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62" t="s">
        <v>57</v>
      </c>
      <c r="AP67" s="62"/>
      <c r="AQ67" s="62"/>
      <c r="AR67" s="62"/>
      <c r="AS67" s="62"/>
      <c r="AT67" s="62"/>
      <c r="AU67" s="62"/>
      <c r="AV67" s="62"/>
      <c r="AW67" s="62" t="s">
        <v>58</v>
      </c>
      <c r="AX67" s="62"/>
      <c r="AY67" s="62"/>
      <c r="AZ67" s="62"/>
      <c r="BA67" s="62"/>
      <c r="BB67" s="62"/>
      <c r="BC67" s="62"/>
      <c r="BD67" s="62"/>
      <c r="BE67" s="62" t="s">
        <v>59</v>
      </c>
      <c r="BF67" s="62"/>
      <c r="BG67" s="62"/>
      <c r="BH67" s="62"/>
      <c r="BI67" s="62"/>
      <c r="BJ67" s="62"/>
      <c r="BK67" s="62"/>
      <c r="BL67" s="62"/>
    </row>
    <row r="68" spans="1:79" ht="15.75" customHeight="1">
      <c r="A68" s="62">
        <v>1</v>
      </c>
      <c r="B68" s="62"/>
      <c r="C68" s="62"/>
      <c r="D68" s="62"/>
      <c r="E68" s="62"/>
      <c r="F68" s="62"/>
      <c r="G68" s="62">
        <v>2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>
        <v>3</v>
      </c>
      <c r="AA68" s="62"/>
      <c r="AB68" s="62"/>
      <c r="AC68" s="62"/>
      <c r="AD68" s="62"/>
      <c r="AE68" s="62">
        <v>4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62">
        <v>5</v>
      </c>
      <c r="AP68" s="62"/>
      <c r="AQ68" s="62"/>
      <c r="AR68" s="62"/>
      <c r="AS68" s="62"/>
      <c r="AT68" s="62"/>
      <c r="AU68" s="62"/>
      <c r="AV68" s="62"/>
      <c r="AW68" s="62">
        <v>6</v>
      </c>
      <c r="AX68" s="62"/>
      <c r="AY68" s="62"/>
      <c r="AZ68" s="62"/>
      <c r="BA68" s="62"/>
      <c r="BB68" s="62"/>
      <c r="BC68" s="62"/>
      <c r="BD68" s="62"/>
      <c r="BE68" s="62">
        <v>7</v>
      </c>
      <c r="BF68" s="62"/>
      <c r="BG68" s="62"/>
      <c r="BH68" s="62"/>
      <c r="BI68" s="62"/>
      <c r="BJ68" s="62"/>
      <c r="BK68" s="62"/>
      <c r="BL68" s="62"/>
    </row>
    <row r="69" spans="1:79" ht="12.75" hidden="1" customHeight="1">
      <c r="A69" s="63" t="s">
        <v>42</v>
      </c>
      <c r="B69" s="63"/>
      <c r="C69" s="63"/>
      <c r="D69" s="63"/>
      <c r="E69" s="63"/>
      <c r="F69" s="63"/>
      <c r="G69" s="64" t="s">
        <v>43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3" t="s">
        <v>74</v>
      </c>
      <c r="AA69" s="63"/>
      <c r="AB69" s="63"/>
      <c r="AC69" s="63"/>
      <c r="AD69" s="63"/>
      <c r="AE69" s="74" t="s">
        <v>75</v>
      </c>
      <c r="AF69" s="74"/>
      <c r="AG69" s="74"/>
      <c r="AH69" s="74"/>
      <c r="AI69" s="74"/>
      <c r="AJ69" s="74"/>
      <c r="AK69" s="74"/>
      <c r="AL69" s="74"/>
      <c r="AM69" s="74"/>
      <c r="AN69" s="74"/>
      <c r="AO69" s="68" t="s">
        <v>60</v>
      </c>
      <c r="AP69" s="68"/>
      <c r="AQ69" s="68"/>
      <c r="AR69" s="68"/>
      <c r="AS69" s="68"/>
      <c r="AT69" s="68"/>
      <c r="AU69" s="68"/>
      <c r="AV69" s="68"/>
      <c r="AW69" s="68" t="s">
        <v>76</v>
      </c>
      <c r="AX69" s="68"/>
      <c r="AY69" s="68"/>
      <c r="AZ69" s="68"/>
      <c r="BA69" s="68"/>
      <c r="BB69" s="68"/>
      <c r="BC69" s="68"/>
      <c r="BD69" s="68"/>
      <c r="BE69" s="68" t="s">
        <v>62</v>
      </c>
      <c r="BF69" s="68"/>
      <c r="BG69" s="68"/>
      <c r="BH69" s="68"/>
      <c r="BI69" s="68"/>
      <c r="BJ69" s="68"/>
      <c r="BK69" s="68"/>
      <c r="BL69" s="68"/>
      <c r="CA69" s="15" t="s">
        <v>77</v>
      </c>
    </row>
    <row r="70" spans="1:79" s="46" customFormat="1" ht="12.75" customHeight="1">
      <c r="A70" s="70">
        <v>0</v>
      </c>
      <c r="B70" s="70"/>
      <c r="C70" s="70"/>
      <c r="D70" s="70"/>
      <c r="E70" s="70"/>
      <c r="F70" s="70"/>
      <c r="G70" s="70" t="s">
        <v>78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CA70" s="46" t="s">
        <v>79</v>
      </c>
    </row>
    <row r="71" spans="1:79" ht="12.75" customHeight="1">
      <c r="A71" s="63">
        <v>1</v>
      </c>
      <c r="B71" s="63"/>
      <c r="C71" s="63"/>
      <c r="D71" s="63"/>
      <c r="E71" s="63"/>
      <c r="F71" s="63"/>
      <c r="G71" s="76" t="s">
        <v>80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63" t="s">
        <v>81</v>
      </c>
      <c r="AA71" s="63"/>
      <c r="AB71" s="63"/>
      <c r="AC71" s="63"/>
      <c r="AD71" s="63"/>
      <c r="AE71" s="63" t="s">
        <v>82</v>
      </c>
      <c r="AF71" s="63"/>
      <c r="AG71" s="63"/>
      <c r="AH71" s="63"/>
      <c r="AI71" s="63"/>
      <c r="AJ71" s="63"/>
      <c r="AK71" s="63"/>
      <c r="AL71" s="63"/>
      <c r="AM71" s="63"/>
      <c r="AN71" s="63"/>
      <c r="AO71" s="69">
        <v>7209707</v>
      </c>
      <c r="AP71" s="69"/>
      <c r="AQ71" s="69"/>
      <c r="AR71" s="69"/>
      <c r="AS71" s="69"/>
      <c r="AT71" s="69"/>
      <c r="AU71" s="69"/>
      <c r="AV71" s="69"/>
      <c r="AW71" s="69">
        <f>AK56</f>
        <v>104665</v>
      </c>
      <c r="AX71" s="69"/>
      <c r="AY71" s="69"/>
      <c r="AZ71" s="69"/>
      <c r="BA71" s="69"/>
      <c r="BB71" s="69"/>
      <c r="BC71" s="69"/>
      <c r="BD71" s="69"/>
      <c r="BE71" s="69">
        <f t="shared" ref="BE71:BE85" si="0">AO71+AW71</f>
        <v>7314372</v>
      </c>
      <c r="BF71" s="69"/>
      <c r="BG71" s="69"/>
      <c r="BH71" s="69"/>
      <c r="BI71" s="69"/>
      <c r="BJ71" s="69"/>
      <c r="BK71" s="69"/>
      <c r="BL71" s="69"/>
    </row>
    <row r="72" spans="1:79" ht="25.5" customHeight="1">
      <c r="A72" s="63">
        <v>2</v>
      </c>
      <c r="B72" s="63"/>
      <c r="C72" s="63"/>
      <c r="D72" s="63"/>
      <c r="E72" s="63"/>
      <c r="F72" s="63"/>
      <c r="G72" s="76" t="s">
        <v>83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63" t="s">
        <v>84</v>
      </c>
      <c r="AA72" s="63"/>
      <c r="AB72" s="63"/>
      <c r="AC72" s="63"/>
      <c r="AD72" s="63"/>
      <c r="AE72" s="76" t="s">
        <v>85</v>
      </c>
      <c r="AF72" s="76"/>
      <c r="AG72" s="76"/>
      <c r="AH72" s="76"/>
      <c r="AI72" s="76"/>
      <c r="AJ72" s="76"/>
      <c r="AK72" s="76"/>
      <c r="AL72" s="76"/>
      <c r="AM72" s="76"/>
      <c r="AN72" s="76"/>
      <c r="AO72" s="69">
        <v>42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f t="shared" si="0"/>
        <v>42</v>
      </c>
      <c r="BF72" s="69"/>
      <c r="BG72" s="69"/>
      <c r="BH72" s="69"/>
      <c r="BI72" s="69"/>
      <c r="BJ72" s="69"/>
      <c r="BK72" s="69"/>
      <c r="BL72" s="69"/>
    </row>
    <row r="73" spans="1:79" ht="15.75" customHeight="1">
      <c r="A73" s="63"/>
      <c r="B73" s="63"/>
      <c r="C73" s="63"/>
      <c r="D73" s="63"/>
      <c r="E73" s="63"/>
      <c r="F73" s="63"/>
      <c r="G73" s="76" t="s">
        <v>86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63" t="s">
        <v>84</v>
      </c>
      <c r="AA73" s="63"/>
      <c r="AB73" s="63"/>
      <c r="AC73" s="63"/>
      <c r="AD73" s="63"/>
      <c r="AE73" s="76" t="s">
        <v>85</v>
      </c>
      <c r="AF73" s="76"/>
      <c r="AG73" s="76"/>
      <c r="AH73" s="76"/>
      <c r="AI73" s="76"/>
      <c r="AJ73" s="76"/>
      <c r="AK73" s="76"/>
      <c r="AL73" s="76"/>
      <c r="AM73" s="76"/>
      <c r="AN73" s="76"/>
      <c r="AO73" s="69">
        <v>36.5</v>
      </c>
      <c r="AP73" s="69"/>
      <c r="AQ73" s="69"/>
      <c r="AR73" s="69"/>
      <c r="AS73" s="69"/>
      <c r="AT73" s="69"/>
      <c r="AU73" s="69"/>
      <c r="AV73" s="69"/>
      <c r="AW73" s="69">
        <v>0</v>
      </c>
      <c r="AX73" s="69"/>
      <c r="AY73" s="69"/>
      <c r="AZ73" s="69"/>
      <c r="BA73" s="69"/>
      <c r="BB73" s="69"/>
      <c r="BC73" s="69"/>
      <c r="BD73" s="69"/>
      <c r="BE73" s="69">
        <f t="shared" si="0"/>
        <v>36.5</v>
      </c>
      <c r="BF73" s="69"/>
      <c r="BG73" s="69"/>
      <c r="BH73" s="69"/>
      <c r="BI73" s="69"/>
      <c r="BJ73" s="69"/>
      <c r="BK73" s="69"/>
      <c r="BL73" s="69"/>
    </row>
    <row r="74" spans="1:79" ht="16.5" customHeight="1">
      <c r="A74" s="63"/>
      <c r="B74" s="63"/>
      <c r="C74" s="63"/>
      <c r="D74" s="63"/>
      <c r="E74" s="63"/>
      <c r="F74" s="63"/>
      <c r="G74" s="76" t="s">
        <v>87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63" t="s">
        <v>84</v>
      </c>
      <c r="AA74" s="63"/>
      <c r="AB74" s="63"/>
      <c r="AC74" s="63"/>
      <c r="AD74" s="63"/>
      <c r="AE74" s="76" t="s">
        <v>85</v>
      </c>
      <c r="AF74" s="76"/>
      <c r="AG74" s="76"/>
      <c r="AH74" s="76"/>
      <c r="AI74" s="76"/>
      <c r="AJ74" s="76"/>
      <c r="AK74" s="76"/>
      <c r="AL74" s="76"/>
      <c r="AM74" s="76"/>
      <c r="AN74" s="76"/>
      <c r="AO74" s="69">
        <v>5.5</v>
      </c>
      <c r="AP74" s="69"/>
      <c r="AQ74" s="69"/>
      <c r="AR74" s="69"/>
      <c r="AS74" s="69"/>
      <c r="AT74" s="69"/>
      <c r="AU74" s="69"/>
      <c r="AV74" s="69"/>
      <c r="AW74" s="69">
        <v>0</v>
      </c>
      <c r="AX74" s="69"/>
      <c r="AY74" s="69"/>
      <c r="AZ74" s="69"/>
      <c r="BA74" s="69"/>
      <c r="BB74" s="69"/>
      <c r="BC74" s="69"/>
      <c r="BD74" s="69"/>
      <c r="BE74" s="69">
        <f t="shared" si="0"/>
        <v>5.5</v>
      </c>
      <c r="BF74" s="69"/>
      <c r="BG74" s="69"/>
      <c r="BH74" s="69"/>
      <c r="BI74" s="69"/>
      <c r="BJ74" s="69"/>
      <c r="BK74" s="69"/>
      <c r="BL74" s="69"/>
    </row>
    <row r="75" spans="1:79" ht="12.75" customHeight="1">
      <c r="A75" s="63">
        <v>3</v>
      </c>
      <c r="B75" s="63"/>
      <c r="C75" s="63"/>
      <c r="D75" s="63"/>
      <c r="E75" s="63"/>
      <c r="F75" s="63"/>
      <c r="G75" s="76" t="s">
        <v>88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63" t="s">
        <v>84</v>
      </c>
      <c r="AA75" s="63"/>
      <c r="AB75" s="63"/>
      <c r="AC75" s="63"/>
      <c r="AD75" s="63"/>
      <c r="AE75" s="76" t="s">
        <v>85</v>
      </c>
      <c r="AF75" s="76"/>
      <c r="AG75" s="76"/>
      <c r="AH75" s="76"/>
      <c r="AI75" s="76"/>
      <c r="AJ75" s="76"/>
      <c r="AK75" s="76"/>
      <c r="AL75" s="76"/>
      <c r="AM75" s="76"/>
      <c r="AN75" s="76"/>
      <c r="AO75" s="69">
        <v>12</v>
      </c>
      <c r="AP75" s="69"/>
      <c r="AQ75" s="69"/>
      <c r="AR75" s="69"/>
      <c r="AS75" s="69"/>
      <c r="AT75" s="69"/>
      <c r="AU75" s="69"/>
      <c r="AV75" s="69"/>
      <c r="AW75" s="69">
        <v>0</v>
      </c>
      <c r="AX75" s="69"/>
      <c r="AY75" s="69"/>
      <c r="AZ75" s="69"/>
      <c r="BA75" s="69"/>
      <c r="BB75" s="69"/>
      <c r="BC75" s="69"/>
      <c r="BD75" s="69"/>
      <c r="BE75" s="69">
        <f t="shared" si="0"/>
        <v>12</v>
      </c>
      <c r="BF75" s="69"/>
      <c r="BG75" s="69"/>
      <c r="BH75" s="69"/>
      <c r="BI75" s="69"/>
      <c r="BJ75" s="69"/>
      <c r="BK75" s="69"/>
      <c r="BL75" s="69"/>
    </row>
    <row r="76" spans="1:79" ht="12.75" customHeight="1">
      <c r="A76" s="63"/>
      <c r="B76" s="63"/>
      <c r="C76" s="63"/>
      <c r="D76" s="63"/>
      <c r="E76" s="63"/>
      <c r="F76" s="63"/>
      <c r="G76" s="77" t="s">
        <v>89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63" t="s">
        <v>84</v>
      </c>
      <c r="AA76" s="63"/>
      <c r="AB76" s="63"/>
      <c r="AC76" s="63"/>
      <c r="AD76" s="6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6"/>
      <c r="AO76" s="69">
        <v>0.5</v>
      </c>
      <c r="AP76" s="69"/>
      <c r="AQ76" s="69"/>
      <c r="AR76" s="69"/>
      <c r="AS76" s="69"/>
      <c r="AT76" s="69"/>
      <c r="AU76" s="69"/>
      <c r="AV76" s="69"/>
      <c r="AW76" s="69">
        <v>0</v>
      </c>
      <c r="AX76" s="69"/>
      <c r="AY76" s="69"/>
      <c r="AZ76" s="69"/>
      <c r="BA76" s="69"/>
      <c r="BB76" s="69"/>
      <c r="BC76" s="69"/>
      <c r="BD76" s="69"/>
      <c r="BE76" s="69">
        <f t="shared" si="0"/>
        <v>0.5</v>
      </c>
      <c r="BF76" s="69"/>
      <c r="BG76" s="69"/>
      <c r="BH76" s="69"/>
      <c r="BI76" s="69"/>
      <c r="BJ76" s="69"/>
      <c r="BK76" s="69"/>
      <c r="BL76" s="69"/>
    </row>
    <row r="77" spans="1:79" ht="12.75" customHeight="1">
      <c r="A77" s="63"/>
      <c r="B77" s="63"/>
      <c r="C77" s="63"/>
      <c r="D77" s="63"/>
      <c r="E77" s="63"/>
      <c r="F77" s="63"/>
      <c r="G77" s="76" t="s">
        <v>86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63" t="s">
        <v>84</v>
      </c>
      <c r="AA77" s="63"/>
      <c r="AB77" s="63"/>
      <c r="AC77" s="63"/>
      <c r="AD77" s="63"/>
      <c r="AE77" s="76" t="s">
        <v>85</v>
      </c>
      <c r="AF77" s="76"/>
      <c r="AG77" s="76"/>
      <c r="AH77" s="76"/>
      <c r="AI77" s="76"/>
      <c r="AJ77" s="76"/>
      <c r="AK77" s="76"/>
      <c r="AL77" s="76"/>
      <c r="AM77" s="76"/>
      <c r="AN77" s="76"/>
      <c r="AO77" s="69">
        <v>11.5</v>
      </c>
      <c r="AP77" s="69"/>
      <c r="AQ77" s="69"/>
      <c r="AR77" s="69"/>
      <c r="AS77" s="69"/>
      <c r="AT77" s="69"/>
      <c r="AU77" s="69"/>
      <c r="AV77" s="69"/>
      <c r="AW77" s="69">
        <v>0</v>
      </c>
      <c r="AX77" s="69"/>
      <c r="AY77" s="69"/>
      <c r="AZ77" s="69"/>
      <c r="BA77" s="69"/>
      <c r="BB77" s="69"/>
      <c r="BC77" s="69"/>
      <c r="BD77" s="69"/>
      <c r="BE77" s="69">
        <f t="shared" si="0"/>
        <v>11.5</v>
      </c>
      <c r="BF77" s="69"/>
      <c r="BG77" s="69"/>
      <c r="BH77" s="69"/>
      <c r="BI77" s="69"/>
      <c r="BJ77" s="69"/>
      <c r="BK77" s="69"/>
      <c r="BL77" s="69"/>
    </row>
    <row r="78" spans="1:79" ht="12.75" customHeight="1">
      <c r="A78" s="63">
        <v>4</v>
      </c>
      <c r="B78" s="63"/>
      <c r="C78" s="63"/>
      <c r="D78" s="63"/>
      <c r="E78" s="63"/>
      <c r="F78" s="63"/>
      <c r="G78" s="76" t="s">
        <v>90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63" t="s">
        <v>84</v>
      </c>
      <c r="AA78" s="63"/>
      <c r="AB78" s="63"/>
      <c r="AC78" s="63"/>
      <c r="AD78" s="63"/>
      <c r="AE78" s="76" t="s">
        <v>85</v>
      </c>
      <c r="AF78" s="76"/>
      <c r="AG78" s="76"/>
      <c r="AH78" s="76"/>
      <c r="AI78" s="76"/>
      <c r="AJ78" s="76"/>
      <c r="AK78" s="76"/>
      <c r="AL78" s="76"/>
      <c r="AM78" s="76"/>
      <c r="AN78" s="76"/>
      <c r="AO78" s="69">
        <v>3.5</v>
      </c>
      <c r="AP78" s="69"/>
      <c r="AQ78" s="69"/>
      <c r="AR78" s="69"/>
      <c r="AS78" s="69"/>
      <c r="AT78" s="69"/>
      <c r="AU78" s="69"/>
      <c r="AV78" s="69"/>
      <c r="AW78" s="69">
        <v>0</v>
      </c>
      <c r="AX78" s="69"/>
      <c r="AY78" s="69"/>
      <c r="AZ78" s="69"/>
      <c r="BA78" s="69"/>
      <c r="BB78" s="69"/>
      <c r="BC78" s="69"/>
      <c r="BD78" s="69"/>
      <c r="BE78" s="69">
        <f t="shared" si="0"/>
        <v>3.5</v>
      </c>
      <c r="BF78" s="69"/>
      <c r="BG78" s="69"/>
      <c r="BH78" s="69"/>
      <c r="BI78" s="69"/>
      <c r="BJ78" s="69"/>
      <c r="BK78" s="69"/>
      <c r="BL78" s="69"/>
    </row>
    <row r="79" spans="1:79" ht="12.75" customHeight="1">
      <c r="A79" s="63"/>
      <c r="B79" s="63"/>
      <c r="C79" s="63"/>
      <c r="D79" s="63"/>
      <c r="E79" s="63"/>
      <c r="F79" s="63"/>
      <c r="G79" s="78" t="s">
        <v>91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63" t="s">
        <v>84</v>
      </c>
      <c r="AA79" s="63"/>
      <c r="AB79" s="63"/>
      <c r="AC79" s="63"/>
      <c r="AD79" s="63"/>
      <c r="AE79" s="76" t="s">
        <v>85</v>
      </c>
      <c r="AF79" s="76"/>
      <c r="AG79" s="76"/>
      <c r="AH79" s="76"/>
      <c r="AI79" s="76"/>
      <c r="AJ79" s="76"/>
      <c r="AK79" s="76"/>
      <c r="AL79" s="76"/>
      <c r="AM79" s="76"/>
      <c r="AN79" s="76"/>
      <c r="AO79" s="69">
        <v>3.5</v>
      </c>
      <c r="AP79" s="69"/>
      <c r="AQ79" s="69"/>
      <c r="AR79" s="69"/>
      <c r="AS79" s="69"/>
      <c r="AT79" s="69"/>
      <c r="AU79" s="69"/>
      <c r="AV79" s="69"/>
      <c r="AW79" s="69">
        <v>0</v>
      </c>
      <c r="AX79" s="69"/>
      <c r="AY79" s="69"/>
      <c r="AZ79" s="69"/>
      <c r="BA79" s="69"/>
      <c r="BB79" s="69"/>
      <c r="BC79" s="69"/>
      <c r="BD79" s="69"/>
      <c r="BE79" s="69">
        <f t="shared" si="0"/>
        <v>3.5</v>
      </c>
      <c r="BF79" s="69"/>
      <c r="BG79" s="69"/>
      <c r="BH79" s="69"/>
      <c r="BI79" s="69"/>
      <c r="BJ79" s="69"/>
      <c r="BK79" s="69"/>
      <c r="BL79" s="69"/>
    </row>
    <row r="80" spans="1:79" ht="12.75" customHeight="1">
      <c r="A80" s="63">
        <v>5</v>
      </c>
      <c r="B80" s="63"/>
      <c r="C80" s="63"/>
      <c r="D80" s="63"/>
      <c r="E80" s="63"/>
      <c r="F80" s="63"/>
      <c r="G80" s="76" t="s">
        <v>92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63" t="s">
        <v>84</v>
      </c>
      <c r="AA80" s="63"/>
      <c r="AB80" s="63"/>
      <c r="AC80" s="63"/>
      <c r="AD80" s="63"/>
      <c r="AE80" s="76" t="s">
        <v>85</v>
      </c>
      <c r="AF80" s="76"/>
      <c r="AG80" s="76"/>
      <c r="AH80" s="76"/>
      <c r="AI80" s="76"/>
      <c r="AJ80" s="76"/>
      <c r="AK80" s="76"/>
      <c r="AL80" s="76"/>
      <c r="AM80" s="76"/>
      <c r="AN80" s="76"/>
      <c r="AO80" s="69">
        <v>19.5</v>
      </c>
      <c r="AP80" s="69"/>
      <c r="AQ80" s="69"/>
      <c r="AR80" s="69"/>
      <c r="AS80" s="69"/>
      <c r="AT80" s="69"/>
      <c r="AU80" s="69"/>
      <c r="AV80" s="69"/>
      <c r="AW80" s="69">
        <v>0</v>
      </c>
      <c r="AX80" s="69"/>
      <c r="AY80" s="69"/>
      <c r="AZ80" s="69"/>
      <c r="BA80" s="69"/>
      <c r="BB80" s="69"/>
      <c r="BC80" s="69"/>
      <c r="BD80" s="69"/>
      <c r="BE80" s="69">
        <f t="shared" si="0"/>
        <v>19.5</v>
      </c>
      <c r="BF80" s="69"/>
      <c r="BG80" s="69"/>
      <c r="BH80" s="69"/>
      <c r="BI80" s="69"/>
      <c r="BJ80" s="69"/>
      <c r="BK80" s="69"/>
      <c r="BL80" s="69"/>
    </row>
    <row r="81" spans="1:64" ht="12.75" customHeight="1">
      <c r="A81" s="63"/>
      <c r="B81" s="63"/>
      <c r="C81" s="63"/>
      <c r="D81" s="63"/>
      <c r="E81" s="63"/>
      <c r="F81" s="63"/>
      <c r="G81" s="76" t="s">
        <v>86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63" t="s">
        <v>84</v>
      </c>
      <c r="AA81" s="63"/>
      <c r="AB81" s="63"/>
      <c r="AC81" s="63"/>
      <c r="AD81" s="63"/>
      <c r="AE81" s="76" t="s">
        <v>85</v>
      </c>
      <c r="AF81" s="76"/>
      <c r="AG81" s="76"/>
      <c r="AH81" s="76"/>
      <c r="AI81" s="76"/>
      <c r="AJ81" s="76"/>
      <c r="AK81" s="76"/>
      <c r="AL81" s="76"/>
      <c r="AM81" s="76"/>
      <c r="AN81" s="76"/>
      <c r="AO81" s="69">
        <v>14.5</v>
      </c>
      <c r="AP81" s="69"/>
      <c r="AQ81" s="69"/>
      <c r="AR81" s="69"/>
      <c r="AS81" s="69"/>
      <c r="AT81" s="69"/>
      <c r="AU81" s="69"/>
      <c r="AV81" s="69"/>
      <c r="AW81" s="69">
        <v>0</v>
      </c>
      <c r="AX81" s="69"/>
      <c r="AY81" s="69"/>
      <c r="AZ81" s="69"/>
      <c r="BA81" s="69"/>
      <c r="BB81" s="69"/>
      <c r="BC81" s="69"/>
      <c r="BD81" s="69"/>
      <c r="BE81" s="69">
        <f t="shared" si="0"/>
        <v>14.5</v>
      </c>
      <c r="BF81" s="69"/>
      <c r="BG81" s="69"/>
      <c r="BH81" s="69"/>
      <c r="BI81" s="69"/>
      <c r="BJ81" s="69"/>
      <c r="BK81" s="69"/>
      <c r="BL81" s="69"/>
    </row>
    <row r="82" spans="1:64" ht="12.75" customHeight="1">
      <c r="A82" s="63"/>
      <c r="B82" s="63"/>
      <c r="C82" s="63"/>
      <c r="D82" s="63"/>
      <c r="E82" s="63"/>
      <c r="F82" s="63"/>
      <c r="G82" s="76" t="s">
        <v>87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63" t="s">
        <v>84</v>
      </c>
      <c r="AA82" s="63"/>
      <c r="AB82" s="63"/>
      <c r="AC82" s="63"/>
      <c r="AD82" s="63"/>
      <c r="AE82" s="76" t="s">
        <v>85</v>
      </c>
      <c r="AF82" s="76"/>
      <c r="AG82" s="76"/>
      <c r="AH82" s="76"/>
      <c r="AI82" s="76"/>
      <c r="AJ82" s="76"/>
      <c r="AK82" s="76"/>
      <c r="AL82" s="76"/>
      <c r="AM82" s="76"/>
      <c r="AN82" s="76"/>
      <c r="AO82" s="69">
        <v>5</v>
      </c>
      <c r="AP82" s="69"/>
      <c r="AQ82" s="69"/>
      <c r="AR82" s="69"/>
      <c r="AS82" s="69"/>
      <c r="AT82" s="69"/>
      <c r="AU82" s="69"/>
      <c r="AV82" s="69"/>
      <c r="AW82" s="69">
        <v>0</v>
      </c>
      <c r="AX82" s="69"/>
      <c r="AY82" s="69"/>
      <c r="AZ82" s="69"/>
      <c r="BA82" s="69"/>
      <c r="BB82" s="69"/>
      <c r="BC82" s="69"/>
      <c r="BD82" s="69"/>
      <c r="BE82" s="69">
        <f t="shared" si="0"/>
        <v>5</v>
      </c>
      <c r="BF82" s="69"/>
      <c r="BG82" s="69"/>
      <c r="BH82" s="69"/>
      <c r="BI82" s="69"/>
      <c r="BJ82" s="69"/>
      <c r="BK82" s="69"/>
      <c r="BL82" s="69"/>
    </row>
    <row r="83" spans="1:64" ht="12.75" customHeight="1">
      <c r="A83" s="63">
        <v>6</v>
      </c>
      <c r="B83" s="63"/>
      <c r="C83" s="63"/>
      <c r="D83" s="63"/>
      <c r="E83" s="63"/>
      <c r="F83" s="63"/>
      <c r="G83" s="76" t="s">
        <v>93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63" t="s">
        <v>84</v>
      </c>
      <c r="AA83" s="63"/>
      <c r="AB83" s="63"/>
      <c r="AC83" s="63"/>
      <c r="AD83" s="63"/>
      <c r="AE83" s="76" t="s">
        <v>85</v>
      </c>
      <c r="AF83" s="76"/>
      <c r="AG83" s="76"/>
      <c r="AH83" s="76"/>
      <c r="AI83" s="76"/>
      <c r="AJ83" s="76"/>
      <c r="AK83" s="76"/>
      <c r="AL83" s="76"/>
      <c r="AM83" s="76"/>
      <c r="AN83" s="76"/>
      <c r="AO83" s="69">
        <v>7</v>
      </c>
      <c r="AP83" s="69"/>
      <c r="AQ83" s="69"/>
      <c r="AR83" s="69"/>
      <c r="AS83" s="69"/>
      <c r="AT83" s="69"/>
      <c r="AU83" s="69"/>
      <c r="AV83" s="69"/>
      <c r="AW83" s="69">
        <v>0</v>
      </c>
      <c r="AX83" s="69"/>
      <c r="AY83" s="69"/>
      <c r="AZ83" s="69"/>
      <c r="BA83" s="69"/>
      <c r="BB83" s="69"/>
      <c r="BC83" s="69"/>
      <c r="BD83" s="69"/>
      <c r="BE83" s="69">
        <f t="shared" si="0"/>
        <v>7</v>
      </c>
      <c r="BF83" s="69"/>
      <c r="BG83" s="69"/>
      <c r="BH83" s="69"/>
      <c r="BI83" s="69"/>
      <c r="BJ83" s="69"/>
      <c r="BK83" s="69"/>
      <c r="BL83" s="69"/>
    </row>
    <row r="84" spans="1:64" ht="12.75" customHeight="1">
      <c r="A84" s="63"/>
      <c r="B84" s="63"/>
      <c r="C84" s="63"/>
      <c r="D84" s="63"/>
      <c r="E84" s="63"/>
      <c r="F84" s="63"/>
      <c r="G84" s="76" t="s">
        <v>86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63" t="s">
        <v>84</v>
      </c>
      <c r="AA84" s="63"/>
      <c r="AB84" s="63"/>
      <c r="AC84" s="63"/>
      <c r="AD84" s="63"/>
      <c r="AE84" s="76" t="s">
        <v>85</v>
      </c>
      <c r="AF84" s="76"/>
      <c r="AG84" s="76"/>
      <c r="AH84" s="76"/>
      <c r="AI84" s="76"/>
      <c r="AJ84" s="76"/>
      <c r="AK84" s="76"/>
      <c r="AL84" s="76"/>
      <c r="AM84" s="76"/>
      <c r="AN84" s="76"/>
      <c r="AO84" s="69">
        <v>7</v>
      </c>
      <c r="AP84" s="69"/>
      <c r="AQ84" s="69"/>
      <c r="AR84" s="69"/>
      <c r="AS84" s="69"/>
      <c r="AT84" s="69"/>
      <c r="AU84" s="69"/>
      <c r="AV84" s="69"/>
      <c r="AW84" s="69">
        <v>0</v>
      </c>
      <c r="AX84" s="69"/>
      <c r="AY84" s="69"/>
      <c r="AZ84" s="69"/>
      <c r="BA84" s="69"/>
      <c r="BB84" s="69"/>
      <c r="BC84" s="69"/>
      <c r="BD84" s="69"/>
      <c r="BE84" s="69">
        <f t="shared" si="0"/>
        <v>7</v>
      </c>
      <c r="BF84" s="69"/>
      <c r="BG84" s="69"/>
      <c r="BH84" s="69"/>
      <c r="BI84" s="69"/>
      <c r="BJ84" s="69"/>
      <c r="BK84" s="69"/>
      <c r="BL84" s="69"/>
    </row>
    <row r="85" spans="1:64" ht="12.75" customHeight="1">
      <c r="A85" s="63"/>
      <c r="B85" s="63"/>
      <c r="C85" s="63"/>
      <c r="D85" s="63"/>
      <c r="E85" s="63"/>
      <c r="F85" s="63"/>
      <c r="G85" s="76" t="s">
        <v>87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63" t="s">
        <v>84</v>
      </c>
      <c r="AA85" s="63"/>
      <c r="AB85" s="63"/>
      <c r="AC85" s="63"/>
      <c r="AD85" s="63"/>
      <c r="AE85" s="76" t="s">
        <v>85</v>
      </c>
      <c r="AF85" s="76"/>
      <c r="AG85" s="76"/>
      <c r="AH85" s="76"/>
      <c r="AI85" s="76"/>
      <c r="AJ85" s="76"/>
      <c r="AK85" s="76"/>
      <c r="AL85" s="76"/>
      <c r="AM85" s="76"/>
      <c r="AN85" s="76"/>
      <c r="AO85" s="69">
        <v>0</v>
      </c>
      <c r="AP85" s="69"/>
      <c r="AQ85" s="69"/>
      <c r="AR85" s="69"/>
      <c r="AS85" s="69"/>
      <c r="AT85" s="69"/>
      <c r="AU85" s="69"/>
      <c r="AV85" s="69"/>
      <c r="AW85" s="69">
        <v>0</v>
      </c>
      <c r="AX85" s="69"/>
      <c r="AY85" s="69"/>
      <c r="AZ85" s="69"/>
      <c r="BA85" s="69"/>
      <c r="BB85" s="69"/>
      <c r="BC85" s="69"/>
      <c r="BD85" s="69"/>
      <c r="BE85" s="69">
        <f t="shared" si="0"/>
        <v>0</v>
      </c>
      <c r="BF85" s="69"/>
      <c r="BG85" s="69"/>
      <c r="BH85" s="69"/>
      <c r="BI85" s="69"/>
      <c r="BJ85" s="69"/>
      <c r="BK85" s="69"/>
      <c r="BL85" s="69"/>
    </row>
    <row r="86" spans="1:64" ht="12.75" customHeight="1">
      <c r="A86" s="63">
        <v>7</v>
      </c>
      <c r="B86" s="63"/>
      <c r="C86" s="63"/>
      <c r="D86" s="63"/>
      <c r="E86" s="63"/>
      <c r="F86" s="63"/>
      <c r="G86" s="76" t="s">
        <v>94</v>
      </c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63" t="s">
        <v>95</v>
      </c>
      <c r="AA86" s="63"/>
      <c r="AB86" s="63"/>
      <c r="AC86" s="63"/>
      <c r="AD86" s="63"/>
      <c r="AE86" s="76" t="s">
        <v>96</v>
      </c>
      <c r="AF86" s="76"/>
      <c r="AG86" s="76"/>
      <c r="AH86" s="76"/>
      <c r="AI86" s="76"/>
      <c r="AJ86" s="76"/>
      <c r="AK86" s="76"/>
      <c r="AL86" s="76"/>
      <c r="AM86" s="76"/>
      <c r="AN86" s="76"/>
      <c r="AO86" s="79">
        <v>1</v>
      </c>
      <c r="AP86" s="79"/>
      <c r="AQ86" s="79"/>
      <c r="AR86" s="79"/>
      <c r="AS86" s="79"/>
      <c r="AT86" s="79"/>
      <c r="AU86" s="79"/>
      <c r="AV86" s="79"/>
      <c r="AW86" s="79">
        <v>0</v>
      </c>
      <c r="AX86" s="79"/>
      <c r="AY86" s="79"/>
      <c r="AZ86" s="79"/>
      <c r="BA86" s="79"/>
      <c r="BB86" s="79"/>
      <c r="BC86" s="79"/>
      <c r="BD86" s="79"/>
      <c r="BE86" s="79">
        <v>1</v>
      </c>
      <c r="BF86" s="79"/>
      <c r="BG86" s="79"/>
      <c r="BH86" s="79"/>
      <c r="BI86" s="79"/>
      <c r="BJ86" s="79"/>
      <c r="BK86" s="79"/>
      <c r="BL86" s="79"/>
    </row>
    <row r="87" spans="1:64" ht="12.75" customHeight="1">
      <c r="A87" s="63">
        <v>8</v>
      </c>
      <c r="B87" s="63"/>
      <c r="C87" s="63"/>
      <c r="D87" s="63"/>
      <c r="E87" s="63"/>
      <c r="F87" s="63"/>
      <c r="G87" s="76" t="s">
        <v>97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63" t="s">
        <v>84</v>
      </c>
      <c r="AA87" s="63"/>
      <c r="AB87" s="63"/>
      <c r="AC87" s="63"/>
      <c r="AD87" s="63"/>
      <c r="AE87" s="76" t="s">
        <v>96</v>
      </c>
      <c r="AF87" s="76"/>
      <c r="AG87" s="76"/>
      <c r="AH87" s="76"/>
      <c r="AI87" s="76"/>
      <c r="AJ87" s="76"/>
      <c r="AK87" s="76"/>
      <c r="AL87" s="76"/>
      <c r="AM87" s="76"/>
      <c r="AN87" s="76"/>
      <c r="AO87" s="79">
        <v>35</v>
      </c>
      <c r="AP87" s="79"/>
      <c r="AQ87" s="79"/>
      <c r="AR87" s="79"/>
      <c r="AS87" s="79"/>
      <c r="AT87" s="79"/>
      <c r="AU87" s="79"/>
      <c r="AV87" s="79"/>
      <c r="AW87" s="79">
        <v>0</v>
      </c>
      <c r="AX87" s="79"/>
      <c r="AY87" s="79"/>
      <c r="AZ87" s="79"/>
      <c r="BA87" s="79"/>
      <c r="BB87" s="79"/>
      <c r="BC87" s="79"/>
      <c r="BD87" s="79"/>
      <c r="BE87" s="79">
        <f>AO87+AW87</f>
        <v>35</v>
      </c>
      <c r="BF87" s="79"/>
      <c r="BG87" s="79"/>
      <c r="BH87" s="79"/>
      <c r="BI87" s="79"/>
      <c r="BJ87" s="79"/>
      <c r="BK87" s="79"/>
      <c r="BL87" s="79"/>
    </row>
    <row r="88" spans="1:64" s="46" customFormat="1" ht="12.75" customHeight="1">
      <c r="A88" s="70">
        <v>0</v>
      </c>
      <c r="B88" s="70"/>
      <c r="C88" s="70"/>
      <c r="D88" s="70"/>
      <c r="E88" s="70"/>
      <c r="F88" s="70"/>
      <c r="G88" s="80" t="s">
        <v>98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70"/>
      <c r="AA88" s="70"/>
      <c r="AB88" s="70"/>
      <c r="AC88" s="70"/>
      <c r="AD88" s="7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</row>
    <row r="89" spans="1:64" s="46" customFormat="1" ht="38.25" customHeight="1">
      <c r="A89" s="63">
        <v>1</v>
      </c>
      <c r="B89" s="63"/>
      <c r="C89" s="63"/>
      <c r="D89" s="63"/>
      <c r="E89" s="63"/>
      <c r="F89" s="63"/>
      <c r="G89" s="76" t="s">
        <v>99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0"/>
      <c r="AA89" s="70"/>
      <c r="AB89" s="70"/>
      <c r="AC89" s="70"/>
      <c r="AD89" s="7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79">
        <v>106</v>
      </c>
      <c r="AP89" s="79"/>
      <c r="AQ89" s="79"/>
      <c r="AR89" s="79"/>
      <c r="AS89" s="79"/>
      <c r="AT89" s="79"/>
      <c r="AU89" s="79"/>
      <c r="AV89" s="79"/>
      <c r="AW89" s="79">
        <v>0</v>
      </c>
      <c r="AX89" s="79"/>
      <c r="AY89" s="79"/>
      <c r="AZ89" s="79"/>
      <c r="BA89" s="79"/>
      <c r="BB89" s="79"/>
      <c r="BC89" s="79"/>
      <c r="BD89" s="79"/>
      <c r="BE89" s="79">
        <f>AO89+AW89</f>
        <v>106</v>
      </c>
      <c r="BF89" s="79"/>
      <c r="BG89" s="79"/>
      <c r="BH89" s="79"/>
      <c r="BI89" s="79"/>
      <c r="BJ89" s="79"/>
      <c r="BK89" s="79"/>
      <c r="BL89" s="79"/>
    </row>
    <row r="90" spans="1:64" ht="12.75" customHeight="1">
      <c r="A90" s="63"/>
      <c r="B90" s="63"/>
      <c r="C90" s="63"/>
      <c r="D90" s="63"/>
      <c r="E90" s="63"/>
      <c r="F90" s="63"/>
      <c r="G90" s="76" t="s">
        <v>100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63" t="s">
        <v>84</v>
      </c>
      <c r="AA90" s="63"/>
      <c r="AB90" s="63"/>
      <c r="AC90" s="63"/>
      <c r="AD90" s="63"/>
      <c r="AE90" s="76" t="s">
        <v>101</v>
      </c>
      <c r="AF90" s="76"/>
      <c r="AG90" s="76"/>
      <c r="AH90" s="76"/>
      <c r="AI90" s="76"/>
      <c r="AJ90" s="76"/>
      <c r="AK90" s="76"/>
      <c r="AL90" s="76"/>
      <c r="AM90" s="76"/>
      <c r="AN90" s="76"/>
      <c r="AO90" s="79">
        <v>53</v>
      </c>
      <c r="AP90" s="79"/>
      <c r="AQ90" s="79"/>
      <c r="AR90" s="79"/>
      <c r="AS90" s="79"/>
      <c r="AT90" s="79"/>
      <c r="AU90" s="79"/>
      <c r="AV90" s="79"/>
      <c r="AW90" s="79">
        <v>0</v>
      </c>
      <c r="AX90" s="79"/>
      <c r="AY90" s="79"/>
      <c r="AZ90" s="79"/>
      <c r="BA90" s="79"/>
      <c r="BB90" s="79"/>
      <c r="BC90" s="79"/>
      <c r="BD90" s="79"/>
      <c r="BE90" s="79">
        <f>AO90+AW90</f>
        <v>53</v>
      </c>
      <c r="BF90" s="79"/>
      <c r="BG90" s="79"/>
      <c r="BH90" s="79"/>
      <c r="BI90" s="79"/>
      <c r="BJ90" s="79"/>
      <c r="BK90" s="79"/>
      <c r="BL90" s="79"/>
    </row>
    <row r="91" spans="1:64" ht="12.75" customHeight="1">
      <c r="A91" s="63"/>
      <c r="B91" s="63"/>
      <c r="C91" s="63"/>
      <c r="D91" s="63"/>
      <c r="E91" s="63"/>
      <c r="F91" s="63"/>
      <c r="G91" s="76" t="s">
        <v>102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63" t="s">
        <v>84</v>
      </c>
      <c r="AA91" s="63"/>
      <c r="AB91" s="63"/>
      <c r="AC91" s="63"/>
      <c r="AD91" s="63"/>
      <c r="AE91" s="76" t="s">
        <v>101</v>
      </c>
      <c r="AF91" s="76"/>
      <c r="AG91" s="76"/>
      <c r="AH91" s="76"/>
      <c r="AI91" s="76"/>
      <c r="AJ91" s="76"/>
      <c r="AK91" s="76"/>
      <c r="AL91" s="76"/>
      <c r="AM91" s="76"/>
      <c r="AN91" s="76"/>
      <c r="AO91" s="79">
        <v>53</v>
      </c>
      <c r="AP91" s="79"/>
      <c r="AQ91" s="79"/>
      <c r="AR91" s="79"/>
      <c r="AS91" s="79"/>
      <c r="AT91" s="79"/>
      <c r="AU91" s="79"/>
      <c r="AV91" s="79"/>
      <c r="AW91" s="79">
        <v>0</v>
      </c>
      <c r="AX91" s="79"/>
      <c r="AY91" s="79"/>
      <c r="AZ91" s="79"/>
      <c r="BA91" s="79"/>
      <c r="BB91" s="79"/>
      <c r="BC91" s="79"/>
      <c r="BD91" s="79"/>
      <c r="BE91" s="79">
        <f>AO91+AW91</f>
        <v>53</v>
      </c>
      <c r="BF91" s="79"/>
      <c r="BG91" s="79"/>
      <c r="BH91" s="79"/>
      <c r="BI91" s="79"/>
      <c r="BJ91" s="79"/>
      <c r="BK91" s="79"/>
      <c r="BL91" s="79"/>
    </row>
    <row r="92" spans="1:64" ht="25.5" customHeight="1">
      <c r="A92" s="63">
        <v>2</v>
      </c>
      <c r="B92" s="63"/>
      <c r="C92" s="63"/>
      <c r="D92" s="63"/>
      <c r="E92" s="63"/>
      <c r="F92" s="63"/>
      <c r="G92" s="76" t="s">
        <v>103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63" t="s">
        <v>95</v>
      </c>
      <c r="AA92" s="63"/>
      <c r="AB92" s="63"/>
      <c r="AC92" s="63"/>
      <c r="AD92" s="63"/>
      <c r="AE92" s="76" t="s">
        <v>101</v>
      </c>
      <c r="AF92" s="76"/>
      <c r="AG92" s="76"/>
      <c r="AH92" s="76"/>
      <c r="AI92" s="76"/>
      <c r="AJ92" s="76"/>
      <c r="AK92" s="76"/>
      <c r="AL92" s="76"/>
      <c r="AM92" s="76"/>
      <c r="AN92" s="76"/>
      <c r="AO92" s="79">
        <v>689</v>
      </c>
      <c r="AP92" s="79"/>
      <c r="AQ92" s="79"/>
      <c r="AR92" s="79"/>
      <c r="AS92" s="79"/>
      <c r="AT92" s="79"/>
      <c r="AU92" s="79"/>
      <c r="AV92" s="79"/>
      <c r="AW92" s="79">
        <v>0</v>
      </c>
      <c r="AX92" s="79"/>
      <c r="AY92" s="79"/>
      <c r="AZ92" s="79"/>
      <c r="BA92" s="79"/>
      <c r="BB92" s="79"/>
      <c r="BC92" s="79"/>
      <c r="BD92" s="79"/>
      <c r="BE92" s="79">
        <f>AO92+AW92</f>
        <v>689</v>
      </c>
      <c r="BF92" s="79"/>
      <c r="BG92" s="79"/>
      <c r="BH92" s="79"/>
      <c r="BI92" s="79"/>
      <c r="BJ92" s="79"/>
      <c r="BK92" s="79"/>
      <c r="BL92" s="79"/>
    </row>
    <row r="93" spans="1:64" s="46" customFormat="1" ht="12.75" customHeight="1">
      <c r="A93" s="70"/>
      <c r="B93" s="70"/>
      <c r="C93" s="70"/>
      <c r="D93" s="70"/>
      <c r="E93" s="70"/>
      <c r="F93" s="70"/>
      <c r="G93" s="80" t="s">
        <v>104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70"/>
      <c r="AA93" s="70"/>
      <c r="AB93" s="70"/>
      <c r="AC93" s="70"/>
      <c r="AD93" s="7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</row>
    <row r="94" spans="1:64" ht="25.5" customHeight="1">
      <c r="A94" s="63">
        <v>1</v>
      </c>
      <c r="B94" s="63"/>
      <c r="C94" s="63"/>
      <c r="D94" s="63"/>
      <c r="E94" s="63"/>
      <c r="F94" s="63"/>
      <c r="G94" s="76" t="s">
        <v>105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63" t="s">
        <v>81</v>
      </c>
      <c r="AA94" s="63"/>
      <c r="AB94" s="63"/>
      <c r="AC94" s="63"/>
      <c r="AD94" s="63"/>
      <c r="AE94" s="76" t="s">
        <v>106</v>
      </c>
      <c r="AF94" s="76"/>
      <c r="AG94" s="76"/>
      <c r="AH94" s="76"/>
      <c r="AI94" s="76"/>
      <c r="AJ94" s="76"/>
      <c r="AK94" s="76"/>
      <c r="AL94" s="76"/>
      <c r="AM94" s="76"/>
      <c r="AN94" s="76"/>
      <c r="AO94" s="69">
        <f>AO71/AO87</f>
        <v>205991.62857142856</v>
      </c>
      <c r="AP94" s="69"/>
      <c r="AQ94" s="69"/>
      <c r="AR94" s="69"/>
      <c r="AS94" s="69"/>
      <c r="AT94" s="69"/>
      <c r="AU94" s="69"/>
      <c r="AV94" s="69"/>
      <c r="AW94" s="69">
        <v>0</v>
      </c>
      <c r="AX94" s="69"/>
      <c r="AY94" s="69"/>
      <c r="AZ94" s="69"/>
      <c r="BA94" s="69"/>
      <c r="BB94" s="69"/>
      <c r="BC94" s="69"/>
      <c r="BD94" s="69"/>
      <c r="BE94" s="69">
        <f>AO94+AW94</f>
        <v>205991.62857142856</v>
      </c>
      <c r="BF94" s="69"/>
      <c r="BG94" s="69"/>
      <c r="BH94" s="69"/>
      <c r="BI94" s="69"/>
      <c r="BJ94" s="69"/>
      <c r="BK94" s="69"/>
      <c r="BL94" s="69"/>
    </row>
    <row r="95" spans="1:64" ht="12.75" customHeight="1">
      <c r="A95" s="63">
        <v>2</v>
      </c>
      <c r="B95" s="63"/>
      <c r="C95" s="63"/>
      <c r="D95" s="63"/>
      <c r="E95" s="63"/>
      <c r="F95" s="63"/>
      <c r="G95" s="76" t="s">
        <v>107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63" t="s">
        <v>81</v>
      </c>
      <c r="AA95" s="63"/>
      <c r="AB95" s="63"/>
      <c r="AC95" s="63"/>
      <c r="AD95" s="63"/>
      <c r="AE95" s="76" t="s">
        <v>108</v>
      </c>
      <c r="AF95" s="76"/>
      <c r="AG95" s="76"/>
      <c r="AH95" s="76"/>
      <c r="AI95" s="76"/>
      <c r="AJ95" s="76"/>
      <c r="AK95" s="76"/>
      <c r="AL95" s="76"/>
      <c r="AM95" s="76"/>
      <c r="AN95" s="76"/>
      <c r="AO95" s="69">
        <f>AO71/AO92</f>
        <v>10464.015965166909</v>
      </c>
      <c r="AP95" s="69"/>
      <c r="AQ95" s="69"/>
      <c r="AR95" s="69"/>
      <c r="AS95" s="69"/>
      <c r="AT95" s="69"/>
      <c r="AU95" s="69"/>
      <c r="AV95" s="69"/>
      <c r="AW95" s="69">
        <v>0</v>
      </c>
      <c r="AX95" s="69"/>
      <c r="AY95" s="69"/>
      <c r="AZ95" s="69"/>
      <c r="BA95" s="69"/>
      <c r="BB95" s="69"/>
      <c r="BC95" s="69"/>
      <c r="BD95" s="69"/>
      <c r="BE95" s="69">
        <f>AO95+AW95</f>
        <v>10464.015965166909</v>
      </c>
      <c r="BF95" s="69"/>
      <c r="BG95" s="69"/>
      <c r="BH95" s="69"/>
      <c r="BI95" s="69"/>
      <c r="BJ95" s="69"/>
      <c r="BK95" s="69"/>
      <c r="BL95" s="69"/>
    </row>
    <row r="96" spans="1:64" ht="25.5" customHeight="1">
      <c r="A96" s="63">
        <v>3</v>
      </c>
      <c r="B96" s="63"/>
      <c r="C96" s="63"/>
      <c r="D96" s="63"/>
      <c r="E96" s="63"/>
      <c r="F96" s="63"/>
      <c r="G96" s="76" t="s">
        <v>109</v>
      </c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63" t="s">
        <v>81</v>
      </c>
      <c r="AA96" s="63"/>
      <c r="AB96" s="63"/>
      <c r="AC96" s="63"/>
      <c r="AD96" s="63"/>
      <c r="AE96" s="76" t="s">
        <v>106</v>
      </c>
      <c r="AF96" s="76"/>
      <c r="AG96" s="76"/>
      <c r="AH96" s="76"/>
      <c r="AI96" s="76"/>
      <c r="AJ96" s="76"/>
      <c r="AK96" s="76"/>
      <c r="AL96" s="76"/>
      <c r="AM96" s="76"/>
      <c r="AN96" s="76"/>
      <c r="AO96" s="69">
        <v>9517</v>
      </c>
      <c r="AP96" s="69"/>
      <c r="AQ96" s="69"/>
      <c r="AR96" s="69"/>
      <c r="AS96" s="69"/>
      <c r="AT96" s="69"/>
      <c r="AU96" s="69"/>
      <c r="AV96" s="69"/>
      <c r="AW96" s="69">
        <v>0</v>
      </c>
      <c r="AX96" s="69"/>
      <c r="AY96" s="69"/>
      <c r="AZ96" s="69"/>
      <c r="BA96" s="69"/>
      <c r="BB96" s="69"/>
      <c r="BC96" s="69"/>
      <c r="BD96" s="69"/>
      <c r="BE96" s="69">
        <f>AO96+AW96</f>
        <v>9517</v>
      </c>
      <c r="BF96" s="69"/>
      <c r="BG96" s="69"/>
      <c r="BH96" s="69"/>
      <c r="BI96" s="69"/>
      <c r="BJ96" s="69"/>
      <c r="BK96" s="69"/>
      <c r="BL96" s="69"/>
    </row>
    <row r="97" spans="1:64" s="46" customFormat="1" ht="12.75" customHeight="1">
      <c r="A97" s="70">
        <v>0</v>
      </c>
      <c r="B97" s="70"/>
      <c r="C97" s="70"/>
      <c r="D97" s="70"/>
      <c r="E97" s="70"/>
      <c r="F97" s="70"/>
      <c r="G97" s="80" t="s">
        <v>110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70"/>
      <c r="AA97" s="70"/>
      <c r="AB97" s="70"/>
      <c r="AC97" s="70"/>
      <c r="AD97" s="7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</row>
    <row r="98" spans="1:64" s="46" customFormat="1" ht="12.75" customHeight="1">
      <c r="A98" s="63">
        <v>1</v>
      </c>
      <c r="B98" s="63"/>
      <c r="C98" s="63"/>
      <c r="D98" s="63"/>
      <c r="E98" s="63"/>
      <c r="F98" s="63"/>
      <c r="G98" s="76" t="s">
        <v>111</v>
      </c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0"/>
      <c r="AA98" s="70"/>
      <c r="AB98" s="70"/>
      <c r="AC98" s="70"/>
      <c r="AD98" s="7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79">
        <v>47</v>
      </c>
      <c r="AP98" s="79"/>
      <c r="AQ98" s="79"/>
      <c r="AR98" s="79"/>
      <c r="AS98" s="79"/>
      <c r="AT98" s="79"/>
      <c r="AU98" s="79"/>
      <c r="AV98" s="79"/>
      <c r="AW98" s="79">
        <v>0</v>
      </c>
      <c r="AX98" s="79"/>
      <c r="AY98" s="79"/>
      <c r="AZ98" s="79"/>
      <c r="BA98" s="79"/>
      <c r="BB98" s="79"/>
      <c r="BC98" s="79"/>
      <c r="BD98" s="79"/>
      <c r="BE98" s="79">
        <f t="shared" ref="BE98:BE104" si="1">AO98+AW98</f>
        <v>47</v>
      </c>
      <c r="BF98" s="79"/>
      <c r="BG98" s="79"/>
      <c r="BH98" s="79"/>
      <c r="BI98" s="79"/>
      <c r="BJ98" s="79"/>
      <c r="BK98" s="79"/>
      <c r="BL98" s="79"/>
    </row>
    <row r="99" spans="1:64" s="46" customFormat="1" ht="12.75" customHeight="1">
      <c r="A99" s="63"/>
      <c r="B99" s="63"/>
      <c r="C99" s="63"/>
      <c r="D99" s="63"/>
      <c r="E99" s="63"/>
      <c r="F99" s="63"/>
      <c r="G99" s="76" t="s">
        <v>100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63" t="s">
        <v>84</v>
      </c>
      <c r="AA99" s="63"/>
      <c r="AB99" s="63"/>
      <c r="AC99" s="63"/>
      <c r="AD99" s="63"/>
      <c r="AE99" s="76" t="s">
        <v>101</v>
      </c>
      <c r="AF99" s="76"/>
      <c r="AG99" s="76"/>
      <c r="AH99" s="76"/>
      <c r="AI99" s="76"/>
      <c r="AJ99" s="76"/>
      <c r="AK99" s="76"/>
      <c r="AL99" s="76"/>
      <c r="AM99" s="76"/>
      <c r="AN99" s="76"/>
      <c r="AO99" s="79">
        <v>24</v>
      </c>
      <c r="AP99" s="79"/>
      <c r="AQ99" s="79"/>
      <c r="AR99" s="79"/>
      <c r="AS99" s="79"/>
      <c r="AT99" s="79"/>
      <c r="AU99" s="79"/>
      <c r="AV99" s="79"/>
      <c r="AW99" s="79">
        <v>0</v>
      </c>
      <c r="AX99" s="79"/>
      <c r="AY99" s="79"/>
      <c r="AZ99" s="79"/>
      <c r="BA99" s="79"/>
      <c r="BB99" s="79"/>
      <c r="BC99" s="79"/>
      <c r="BD99" s="79"/>
      <c r="BE99" s="79">
        <f t="shared" si="1"/>
        <v>24</v>
      </c>
      <c r="BF99" s="79"/>
      <c r="BG99" s="79"/>
      <c r="BH99" s="79"/>
      <c r="BI99" s="79"/>
      <c r="BJ99" s="79"/>
      <c r="BK99" s="79"/>
      <c r="BL99" s="79"/>
    </row>
    <row r="100" spans="1:64" s="46" customFormat="1" ht="12.75" customHeight="1">
      <c r="A100" s="63"/>
      <c r="B100" s="63"/>
      <c r="C100" s="63"/>
      <c r="D100" s="63"/>
      <c r="E100" s="63"/>
      <c r="F100" s="63"/>
      <c r="G100" s="76" t="s">
        <v>102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63" t="s">
        <v>84</v>
      </c>
      <c r="AA100" s="63"/>
      <c r="AB100" s="63"/>
      <c r="AC100" s="63"/>
      <c r="AD100" s="63"/>
      <c r="AE100" s="76" t="s">
        <v>101</v>
      </c>
      <c r="AF100" s="76"/>
      <c r="AG100" s="76"/>
      <c r="AH100" s="76"/>
      <c r="AI100" s="76"/>
      <c r="AJ100" s="76"/>
      <c r="AK100" s="76"/>
      <c r="AL100" s="76"/>
      <c r="AM100" s="76"/>
      <c r="AN100" s="76"/>
      <c r="AO100" s="79">
        <v>23</v>
      </c>
      <c r="AP100" s="79"/>
      <c r="AQ100" s="79"/>
      <c r="AR100" s="79"/>
      <c r="AS100" s="79"/>
      <c r="AT100" s="79"/>
      <c r="AU100" s="79"/>
      <c r="AV100" s="79"/>
      <c r="AW100" s="79">
        <v>0</v>
      </c>
      <c r="AX100" s="79"/>
      <c r="AY100" s="79"/>
      <c r="AZ100" s="79"/>
      <c r="BA100" s="79"/>
      <c r="BB100" s="79"/>
      <c r="BC100" s="79"/>
      <c r="BD100" s="79"/>
      <c r="BE100" s="79">
        <f t="shared" si="1"/>
        <v>23</v>
      </c>
      <c r="BF100" s="79"/>
      <c r="BG100" s="79"/>
      <c r="BH100" s="79"/>
      <c r="BI100" s="79"/>
      <c r="BJ100" s="79"/>
      <c r="BK100" s="79"/>
      <c r="BL100" s="79"/>
    </row>
    <row r="101" spans="1:64" s="46" customFormat="1" ht="25.5" customHeight="1">
      <c r="A101" s="63">
        <v>2</v>
      </c>
      <c r="B101" s="63"/>
      <c r="C101" s="63"/>
      <c r="D101" s="63"/>
      <c r="E101" s="63"/>
      <c r="F101" s="63"/>
      <c r="G101" s="76" t="s">
        <v>112</v>
      </c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0"/>
      <c r="AA101" s="70"/>
      <c r="AB101" s="70"/>
      <c r="AC101" s="70"/>
      <c r="AD101" s="7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79">
        <v>22</v>
      </c>
      <c r="AP101" s="79"/>
      <c r="AQ101" s="79"/>
      <c r="AR101" s="79"/>
      <c r="AS101" s="79"/>
      <c r="AT101" s="79"/>
      <c r="AU101" s="79"/>
      <c r="AV101" s="79"/>
      <c r="AW101" s="79">
        <v>0</v>
      </c>
      <c r="AX101" s="79"/>
      <c r="AY101" s="79"/>
      <c r="AZ101" s="79"/>
      <c r="BA101" s="79"/>
      <c r="BB101" s="79"/>
      <c r="BC101" s="79"/>
      <c r="BD101" s="79"/>
      <c r="BE101" s="79">
        <f t="shared" si="1"/>
        <v>22</v>
      </c>
      <c r="BF101" s="79"/>
      <c r="BG101" s="79"/>
      <c r="BH101" s="79"/>
      <c r="BI101" s="79"/>
      <c r="BJ101" s="79"/>
      <c r="BK101" s="79"/>
      <c r="BL101" s="79"/>
    </row>
    <row r="102" spans="1:64" ht="12.75" customHeight="1">
      <c r="A102" s="63"/>
      <c r="B102" s="63"/>
      <c r="C102" s="63"/>
      <c r="D102" s="63"/>
      <c r="E102" s="63"/>
      <c r="F102" s="63"/>
      <c r="G102" s="76" t="s">
        <v>100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63" t="s">
        <v>84</v>
      </c>
      <c r="AA102" s="63"/>
      <c r="AB102" s="63"/>
      <c r="AC102" s="63"/>
      <c r="AD102" s="63"/>
      <c r="AE102" s="76" t="s">
        <v>101</v>
      </c>
      <c r="AF102" s="76"/>
      <c r="AG102" s="76"/>
      <c r="AH102" s="76"/>
      <c r="AI102" s="76"/>
      <c r="AJ102" s="76"/>
      <c r="AK102" s="76"/>
      <c r="AL102" s="76"/>
      <c r="AM102" s="76"/>
      <c r="AN102" s="76"/>
      <c r="AO102" s="79">
        <v>11</v>
      </c>
      <c r="AP102" s="79"/>
      <c r="AQ102" s="79"/>
      <c r="AR102" s="79"/>
      <c r="AS102" s="79"/>
      <c r="AT102" s="79"/>
      <c r="AU102" s="79"/>
      <c r="AV102" s="79"/>
      <c r="AW102" s="79">
        <v>0</v>
      </c>
      <c r="AX102" s="79"/>
      <c r="AY102" s="79"/>
      <c r="AZ102" s="79"/>
      <c r="BA102" s="79"/>
      <c r="BB102" s="79"/>
      <c r="BC102" s="79"/>
      <c r="BD102" s="79"/>
      <c r="BE102" s="79">
        <f t="shared" si="1"/>
        <v>11</v>
      </c>
      <c r="BF102" s="79"/>
      <c r="BG102" s="79"/>
      <c r="BH102" s="79"/>
      <c r="BI102" s="79"/>
      <c r="BJ102" s="79"/>
      <c r="BK102" s="79"/>
      <c r="BL102" s="79"/>
    </row>
    <row r="103" spans="1:64" ht="12.75" customHeight="1">
      <c r="A103" s="63"/>
      <c r="B103" s="63"/>
      <c r="C103" s="63"/>
      <c r="D103" s="63"/>
      <c r="E103" s="63"/>
      <c r="F103" s="63"/>
      <c r="G103" s="76" t="s">
        <v>102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63" t="s">
        <v>84</v>
      </c>
      <c r="AA103" s="63"/>
      <c r="AB103" s="63"/>
      <c r="AC103" s="63"/>
      <c r="AD103" s="63"/>
      <c r="AE103" s="76" t="s">
        <v>101</v>
      </c>
      <c r="AF103" s="76"/>
      <c r="AG103" s="76"/>
      <c r="AH103" s="76"/>
      <c r="AI103" s="76"/>
      <c r="AJ103" s="76"/>
      <c r="AK103" s="76"/>
      <c r="AL103" s="76"/>
      <c r="AM103" s="76"/>
      <c r="AN103" s="76"/>
      <c r="AO103" s="79">
        <v>11</v>
      </c>
      <c r="AP103" s="79"/>
      <c r="AQ103" s="79"/>
      <c r="AR103" s="79"/>
      <c r="AS103" s="79"/>
      <c r="AT103" s="79"/>
      <c r="AU103" s="79"/>
      <c r="AV103" s="79"/>
      <c r="AW103" s="79">
        <v>0</v>
      </c>
      <c r="AX103" s="79"/>
      <c r="AY103" s="79"/>
      <c r="AZ103" s="79"/>
      <c r="BA103" s="79"/>
      <c r="BB103" s="79"/>
      <c r="BC103" s="79"/>
      <c r="BD103" s="79"/>
      <c r="BE103" s="79">
        <f t="shared" si="1"/>
        <v>11</v>
      </c>
      <c r="BF103" s="79"/>
      <c r="BG103" s="79"/>
      <c r="BH103" s="79"/>
      <c r="BI103" s="79"/>
      <c r="BJ103" s="79"/>
      <c r="BK103" s="79"/>
      <c r="BL103" s="79"/>
    </row>
    <row r="104" spans="1:64" ht="25.5" customHeight="1">
      <c r="A104" s="63">
        <v>3</v>
      </c>
      <c r="B104" s="63"/>
      <c r="C104" s="63"/>
      <c r="D104" s="63"/>
      <c r="E104" s="63"/>
      <c r="F104" s="63"/>
      <c r="G104" s="76" t="s">
        <v>113</v>
      </c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63" t="s">
        <v>114</v>
      </c>
      <c r="AA104" s="63"/>
      <c r="AB104" s="63"/>
      <c r="AC104" s="63"/>
      <c r="AD104" s="63"/>
      <c r="AE104" s="76" t="s">
        <v>106</v>
      </c>
      <c r="AF104" s="76"/>
      <c r="AG104" s="76"/>
      <c r="AH104" s="76"/>
      <c r="AI104" s="76"/>
      <c r="AJ104" s="76"/>
      <c r="AK104" s="76"/>
      <c r="AL104" s="76"/>
      <c r="AM104" s="76"/>
      <c r="AN104" s="76"/>
      <c r="AO104" s="79">
        <v>100</v>
      </c>
      <c r="AP104" s="79"/>
      <c r="AQ104" s="79"/>
      <c r="AR104" s="79"/>
      <c r="AS104" s="79"/>
      <c r="AT104" s="79"/>
      <c r="AU104" s="79"/>
      <c r="AV104" s="79"/>
      <c r="AW104" s="79">
        <v>0</v>
      </c>
      <c r="AX104" s="79"/>
      <c r="AY104" s="79"/>
      <c r="AZ104" s="79"/>
      <c r="BA104" s="79"/>
      <c r="BB104" s="79"/>
      <c r="BC104" s="79"/>
      <c r="BD104" s="79"/>
      <c r="BE104" s="79">
        <f t="shared" si="1"/>
        <v>100</v>
      </c>
      <c r="BF104" s="79"/>
      <c r="BG104" s="79"/>
      <c r="BH104" s="79"/>
      <c r="BI104" s="79"/>
      <c r="BJ104" s="79"/>
      <c r="BK104" s="79"/>
      <c r="BL104" s="79"/>
    </row>
    <row r="105" spans="1:64"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</row>
    <row r="107" spans="1:64" ht="16.5" customHeight="1">
      <c r="A107" s="81" t="s">
        <v>115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50"/>
      <c r="AO107" s="83" t="s">
        <v>116</v>
      </c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</row>
    <row r="108" spans="1:64">
      <c r="W108" s="84" t="s">
        <v>117</v>
      </c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O108" s="84" t="s">
        <v>118</v>
      </c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</row>
    <row r="109" spans="1:64" ht="15.75" customHeight="1">
      <c r="A109" s="85" t="s">
        <v>119</v>
      </c>
      <c r="B109" s="85"/>
      <c r="C109" s="85"/>
      <c r="D109" s="85"/>
      <c r="E109" s="85"/>
      <c r="F109" s="85"/>
    </row>
    <row r="110" spans="1:64" ht="13.15" customHeight="1">
      <c r="A110" s="12" t="s">
        <v>120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64">
      <c r="A111" s="86" t="s">
        <v>121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</row>
    <row r="112" spans="1:64" ht="10.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</row>
    <row r="113" spans="1:59" ht="15.75" customHeight="1">
      <c r="A113" s="81" t="s">
        <v>115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50"/>
      <c r="AO113" s="83" t="s">
        <v>122</v>
      </c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</row>
    <row r="114" spans="1:59">
      <c r="W114" s="84" t="s">
        <v>117</v>
      </c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O114" s="84" t="s">
        <v>118</v>
      </c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</row>
    <row r="115" spans="1:59">
      <c r="A115" s="87"/>
      <c r="B115" s="87"/>
      <c r="C115" s="87"/>
      <c r="D115" s="87"/>
      <c r="E115" s="87"/>
      <c r="F115" s="87"/>
      <c r="G115" s="87"/>
      <c r="H115" s="87"/>
    </row>
    <row r="116" spans="1:59">
      <c r="A116" s="84" t="s">
        <v>123</v>
      </c>
      <c r="B116" s="84"/>
      <c r="C116" s="84"/>
      <c r="D116" s="84"/>
      <c r="E116" s="84"/>
      <c r="F116" s="84"/>
      <c r="G116" s="84"/>
      <c r="H116" s="84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59">
      <c r="A117" s="52" t="s">
        <v>124</v>
      </c>
    </row>
  </sheetData>
  <mergeCells count="400">
    <mergeCell ref="A115:H115"/>
    <mergeCell ref="A116:H116"/>
    <mergeCell ref="A33:BL33"/>
    <mergeCell ref="W108:AM108"/>
    <mergeCell ref="AO108:BG108"/>
    <mergeCell ref="A109:F109"/>
    <mergeCell ref="A110:AS110"/>
    <mergeCell ref="A111:AS111"/>
    <mergeCell ref="A113:V113"/>
    <mergeCell ref="W113:AM113"/>
    <mergeCell ref="AO113:BG113"/>
    <mergeCell ref="W114:AM114"/>
    <mergeCell ref="AO114:BG114"/>
    <mergeCell ref="A104:F104"/>
    <mergeCell ref="G104:Y104"/>
    <mergeCell ref="Z104:AD104"/>
    <mergeCell ref="AE104:AN104"/>
    <mergeCell ref="AO104:AV104"/>
    <mergeCell ref="AW104:BD104"/>
    <mergeCell ref="BE104:BL104"/>
    <mergeCell ref="A107:V107"/>
    <mergeCell ref="W107:AM107"/>
    <mergeCell ref="AO107:BG107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4:C64"/>
    <mergeCell ref="D64:AA64"/>
    <mergeCell ref="AB64:AI64"/>
    <mergeCell ref="AJ64:AQ64"/>
    <mergeCell ref="AR64:AY64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6:C56"/>
    <mergeCell ref="D56:AB56"/>
    <mergeCell ref="AC56:AJ56"/>
    <mergeCell ref="AK56:AR56"/>
    <mergeCell ref="AS56:AZ56"/>
    <mergeCell ref="A58:BL58"/>
    <mergeCell ref="A59:AY59"/>
    <mergeCell ref="A60:C61"/>
    <mergeCell ref="D60:AA61"/>
    <mergeCell ref="AB60:AI61"/>
    <mergeCell ref="AJ60:AQ61"/>
    <mergeCell ref="AR60:AY61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0:AZ50"/>
    <mergeCell ref="A51:C52"/>
    <mergeCell ref="D51:AB52"/>
    <mergeCell ref="AC51:AJ52"/>
    <mergeCell ref="AK51:AR52"/>
    <mergeCell ref="AS51:AZ52"/>
    <mergeCell ref="A53:C53"/>
    <mergeCell ref="D53:AB53"/>
    <mergeCell ref="AC53:AJ53"/>
    <mergeCell ref="AK53:AR53"/>
    <mergeCell ref="AS53:AZ53"/>
    <mergeCell ref="A44:F44"/>
    <mergeCell ref="G44:BL44"/>
    <mergeCell ref="A45:F45"/>
    <mergeCell ref="G45:BL45"/>
    <mergeCell ref="A46:F46"/>
    <mergeCell ref="G46:BL46"/>
    <mergeCell ref="A47:F47"/>
    <mergeCell ref="G47:BL47"/>
    <mergeCell ref="A49:AZ49"/>
    <mergeCell ref="A36:F36"/>
    <mergeCell ref="G36:BL36"/>
    <mergeCell ref="A37:F37"/>
    <mergeCell ref="G37:BL37"/>
    <mergeCell ref="A38:F38"/>
    <mergeCell ref="G38:BL38"/>
    <mergeCell ref="A40:BL40"/>
    <mergeCell ref="A41:BL41"/>
    <mergeCell ref="A43:BL43"/>
    <mergeCell ref="A26:BL26"/>
    <mergeCell ref="A27:BL27"/>
    <mergeCell ref="A28:BL28"/>
    <mergeCell ref="A29:BL29"/>
    <mergeCell ref="A30:BL30"/>
    <mergeCell ref="A31:BL31"/>
    <mergeCell ref="A32:BL32"/>
    <mergeCell ref="A34:BL34"/>
    <mergeCell ref="A35:F35"/>
    <mergeCell ref="G35:BL35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</mergeCells>
  <conditionalFormatting sqref="H88:L88 H90:L91 H93:L93 H97:L97 H73:L73 G77:L77 G82 G85 G88:G100 G99:L100 H103:L103 G103:G104 G70:L70 G73:G74">
    <cfRule type="cellIs" dxfId="10" priority="2" operator="equal">
      <formula>$G69</formula>
    </cfRule>
  </conditionalFormatting>
  <conditionalFormatting sqref="D55:D56 D56:I56">
    <cfRule type="cellIs" dxfId="9" priority="3" operator="equal">
      <formula>$D54</formula>
    </cfRule>
  </conditionalFormatting>
  <conditionalFormatting sqref="A70:F104">
    <cfRule type="cellIs" dxfId="8" priority="4" operator="equal">
      <formula>0</formula>
    </cfRule>
  </conditionalFormatting>
  <conditionalFormatting sqref="G78 G75 G83:L83 G101">
    <cfRule type="cellIs" dxfId="7" priority="5" operator="equal">
      <formula>$G72</formula>
    </cfRule>
  </conditionalFormatting>
  <conditionalFormatting sqref="G74 G79:L79 G80 G100 G72">
    <cfRule type="cellIs" dxfId="6" priority="6" operator="equal">
      <formula>$G70</formula>
    </cfRule>
  </conditionalFormatting>
  <conditionalFormatting sqref="G81:L81">
    <cfRule type="cellIs" dxfId="5" priority="7" operator="equal">
      <formula>$G79</formula>
    </cfRule>
  </conditionalFormatting>
  <conditionalFormatting sqref="G84:L84">
    <cfRule type="cellIs" dxfId="4" priority="8" operator="equal">
      <formula>$G82</formula>
    </cfRule>
  </conditionalFormatting>
  <conditionalFormatting sqref="G87">
    <cfRule type="cellIs" dxfId="3" priority="9" operator="equal">
      <formula>$G85</formula>
    </cfRule>
  </conditionalFormatting>
  <conditionalFormatting sqref="G76 G102:L102">
    <cfRule type="cellIs" dxfId="2" priority="10" operator="equal">
      <formula>#REF!</formula>
    </cfRule>
  </conditionalFormatting>
  <conditionalFormatting sqref="G71:L71">
    <cfRule type="cellIs" dxfId="1" priority="11" operator="equal">
      <formula>$G68</formula>
    </cfRule>
  </conditionalFormatting>
  <conditionalFormatting sqref="G86">
    <cfRule type="cellIs" dxfId="0" priority="12" operator="equal">
      <formula>#REF!</formula>
    </cfRule>
  </conditionalFormatting>
  <pageMargins left="0.31496062992125984" right="0.31496062992125984" top="1.1811023622047245" bottom="0.59055118110236227" header="0" footer="0"/>
  <pageSetup paperSize="9" scale="76" firstPageNumber="0" fitToHeight="500" orientation="landscape" horizontalDpi="300" verticalDpi="300" r:id="rId1"/>
  <rowBreaks count="2" manualBreakCount="2">
    <brk id="50" max="64" man="1"/>
    <brk id="9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LibreOffice/6.0.3.2$Windows_X86_64 LibreOffice_project/8f48d515416608e3a835360314dac7e47fd0b821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КПК0913111</vt:lpstr>
      <vt:lpstr>КПК0913111!Область_печати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БухГалТер</cp:lastModifiedBy>
  <cp:revision>4</cp:revision>
  <cp:lastPrinted>2021-07-20T08:00:21Z</cp:lastPrinted>
  <dcterms:created xsi:type="dcterms:W3CDTF">2016-08-15T09:54:21Z</dcterms:created>
  <dcterms:modified xsi:type="dcterms:W3CDTF">2021-07-20T08:06:18Z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