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КПК0913111" sheetId="1" r:id="rId1"/>
  </sheets>
  <definedNames>
    <definedName name="_xlnm.Print_Area" localSheetId="0">КПК0913111!$A$1:$BM$114</definedName>
  </definedNames>
  <calcPr calcId="124519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E101" i="1"/>
  <c r="BE100"/>
  <c r="BE99"/>
  <c r="BE98"/>
  <c r="BE97"/>
  <c r="BE96"/>
  <c r="BE95"/>
  <c r="BE93"/>
  <c r="BE92"/>
  <c r="AO92"/>
  <c r="AO91"/>
  <c r="BE91" s="1"/>
  <c r="BE89"/>
  <c r="BE88"/>
  <c r="BE87"/>
  <c r="BE86"/>
  <c r="BE84"/>
  <c r="BE82"/>
  <c r="BE81"/>
  <c r="BE80"/>
  <c r="BE79"/>
  <c r="BE78"/>
  <c r="BE77"/>
  <c r="BE76"/>
  <c r="BE75"/>
  <c r="BE74"/>
  <c r="BE73"/>
  <c r="BE72"/>
  <c r="BE71"/>
  <c r="BE70"/>
  <c r="BE69"/>
  <c r="AW68"/>
  <c r="BE68" s="1"/>
  <c r="AR61"/>
  <c r="AK53"/>
  <c r="AC53"/>
  <c r="AS52"/>
  <c r="U22"/>
  <c r="AS53" l="1"/>
</calcChain>
</file>

<file path=xl/sharedStrings.xml><?xml version="1.0" encoding="utf-8"?>
<sst xmlns="http://schemas.openxmlformats.org/spreadsheetml/2006/main" count="214" uniqueCount="125">
  <si>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</si>
  <si>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</si>
  <si>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Служба у справах дiтей Лиманської мiської ради Донецької областi</t>
  </si>
  <si>
    <t>(найменування головного розпорядника коштів місцевого бюджету)</t>
  </si>
  <si>
    <t xml:space="preserve"> </t>
  </si>
  <si>
    <t>№</t>
  </si>
  <si>
    <t>ПАСПОРТ</t>
  </si>
  <si>
    <t>бюджетної програми місцевого бюджету на 2021  рік</t>
  </si>
  <si>
    <t>1.</t>
  </si>
  <si>
    <t>0900000</t>
  </si>
  <si>
    <t>36167025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</si>
  <si>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</si>
  <si>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</si>
  <si>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</si>
  <si>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</si>
  <si>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0910000</t>
  </si>
  <si>
    <t xml:space="preserve">(найменування відповідального виконавця)                        </t>
  </si>
  <si>
    <t>3.</t>
  </si>
  <si>
    <t>0913111</t>
  </si>
  <si>
    <t>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</si>
  <si>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</si>
  <si>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</si>
  <si>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05501000000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</si>
  <si>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</si>
  <si>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</si>
  <si>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</si>
  <si>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</si>
  <si>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</si>
  <si>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</si>
  <si>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</si>
  <si>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</si>
  <si>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</si>
  <si>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</si>
  <si>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Довідка про зміни до кошторису  на 2021 рік №3 від 22.02.2021 р.</t>
  </si>
  <si>
    <t>Рішення міської ради від 18.02.2021 року №8/5-653 «Про внесення змін до рішення міської ради від 24.12.2020 № 8/3-75 «Про бюджет Лиманської міської територіальної громади на 2021 рік»</t>
  </si>
  <si>
    <t>Довідка про зміни до кошторису  на 2021 рік №6 від 22.03.2021 р.</t>
  </si>
  <si>
    <t>Довідка про зміни до кошторису  на 2021 рік №8 від 20.04.2021 р.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</si>
  <si>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</si>
  <si>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</si>
  <si>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</si>
  <si>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</si>
  <si>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</si>
  <si>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</si>
  <si>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Створення сприятливих умов для забезпечення  перебування дітей віком від 3 до 18 років, які опинились у складних життєвих обставинах, надання їм комплексної соціальної, психологічної, педагогічної, медичної, правової та інших видів допомоги.</t>
  </si>
  <si>
    <t>s4.6</t>
  </si>
  <si>
    <t>7. Мета бюджетної програми</t>
  </si>
  <si>
    <t>Забезпечення надання соціальних послуг дітям, які опинились у складних життєвих обставинах та забезпечення соціально-правового захисту дітей</t>
  </si>
  <si>
    <t>8. Завдання бюджетної програми</t>
  </si>
  <si>
    <t>Завдання</t>
  </si>
  <si>
    <t>npp</t>
  </si>
  <si>
    <t>p4.7</t>
  </si>
  <si>
    <t>Надання дітям віком від 3 до 18 років, які опинились у складних життєвих обставинах, комплексної соціальної, психологічної, педагогічної, медичної, правової та інших видів допомоги центрами соціально-психологічної реабілітації дітей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</si>
  <si>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</si>
  <si>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</si>
  <si>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</si>
  <si>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</si>
  <si>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</si>
  <si>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</si>
  <si>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</si>
  <si>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</si>
  <si>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</si>
  <si>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</si>
  <si>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 xml:space="preserve"> Надання дітям віком від 3 до 18 років, які опинилися у складних життєвих обставинах, комплексної соціальної, психологічної, педагогічної, медичної, правової та інших видів допомоги центрами соціально-психологічної реабілітації дітей.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</si>
  <si>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</si>
  <si>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</si>
  <si>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</si>
  <si>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</si>
  <si>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</si>
  <si>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</si>
  <si>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</si>
  <si>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</si>
  <si>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</si>
  <si>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</si>
  <si>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</si>
  <si>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</si>
  <si>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</si>
  <si>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</si>
  <si>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</si>
  <si>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</si>
  <si>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Обсяг видатків</t>
  </si>
  <si>
    <t>грн.</t>
  </si>
  <si>
    <t>кошторис</t>
  </si>
  <si>
    <t>Кількість штатних працівників у центрах соціально-психологічної реабілітації для дітей</t>
  </si>
  <si>
    <t>осіб</t>
  </si>
  <si>
    <t>штатний розпис</t>
  </si>
  <si>
    <t>жіночої статі</t>
  </si>
  <si>
    <t>чоловічої статі</t>
  </si>
  <si>
    <t xml:space="preserve"> Педагогічний персонал</t>
  </si>
  <si>
    <t>чоловічої статі .</t>
  </si>
  <si>
    <t xml:space="preserve"> Медичний персонал</t>
  </si>
  <si>
    <t>жіночої статі.</t>
  </si>
  <si>
    <t xml:space="preserve"> Обслуговуючий персонал</t>
  </si>
  <si>
    <t xml:space="preserve"> Інші</t>
  </si>
  <si>
    <t>Кількість центрів соціально-психологічної реабілітації для дітей</t>
  </si>
  <si>
    <t>од.</t>
  </si>
  <si>
    <t>положення про центр</t>
  </si>
  <si>
    <t xml:space="preserve"> Кількість місць</t>
  </si>
  <si>
    <t>продукту</t>
  </si>
  <si>
    <t>Кількість осіб, які перебували протягом року у центрах соціально-психологічної реабілітації для дітей при тривалому (стаціонарному) перебуванні</t>
  </si>
  <si>
    <t>дівчаток</t>
  </si>
  <si>
    <t>журнал обліку вихованців</t>
  </si>
  <si>
    <t>хлопчиків</t>
  </si>
  <si>
    <t>Кількість соціальних послуг, наданих центром при тривалому (стаціонарному) перебуванні</t>
  </si>
  <si>
    <t>ефективності</t>
  </si>
  <si>
    <t>Середньорічні витрати на одне місце в центрах соціально-психологічної реабілітації для дітей</t>
  </si>
  <si>
    <t>Розрахунок</t>
  </si>
  <si>
    <t>Середні витрати на надання однієї соціальної послуги</t>
  </si>
  <si>
    <t>розрахунок витрат</t>
  </si>
  <si>
    <t>Середньомісячна заробітна плата працівників центрів соціально-психологічної реабілітації для дітей</t>
  </si>
  <si>
    <t>якості</t>
  </si>
  <si>
    <t>Кількість дітей, повернутих в сім 'ї протягом року</t>
  </si>
  <si>
    <t>Кількість дітей-сиріт та дітей позбавлених батьківського піклування, влаштовані у сім'ї України протягом року, в т.ч.</t>
  </si>
  <si>
    <t>Прогнозований відсоток виконання завдання щодо облаштування центру соціально-психологічної реабілітації дітей</t>
  </si>
  <si>
    <t>відс.</t>
  </si>
  <si>
    <t>Начальник</t>
  </si>
  <si>
    <t>Сергій ГОЛЄВ</t>
  </si>
  <si>
    <t>(підпис)</t>
  </si>
  <si>
    <t>(ініціали/ініціал, прізвище)</t>
  </si>
  <si>
    <t>ПОГОДЖЕНО:</t>
  </si>
  <si>
    <t>Начальник фінансового управління  Лиманської міської ради</t>
  </si>
  <si>
    <t>(Назва місцевого фінансового органу)</t>
  </si>
  <si>
    <t>Тетяна ПИЛИПЕНКО</t>
  </si>
  <si>
    <t>(Дата погодження)</t>
  </si>
  <si>
    <t>М.П.</t>
  </si>
  <si>
    <t xml:space="preserve">Конституція України (Закон України від 28.06.2019р. №254/96) (зі змінами); Бюджетний кодекс України (Закон від 08.07.2010 №2456-V)  (зі змінами); Цивільний Кодекс України (зі змінами); 
Закон України "Про Державний бюджет України на 2021 рік" від 15.12.2020 року №1082-IX; 
Закон України від 13.01.2005 №2342-IV "Про забезпечення  організаційно-правових умов соціального захисту дітей-сиріт та дітей, позбавлених батьківського піклування" (зі змінами), 
 Наказ МФУ від 06.06.2012 №687 "Про затвердження Інструкції з підготовки бюджетних запитів" (зі змінами),
 Наказ міністерства охорони здоров'я "Про забезпечення якості медичного обслуговування та надання медичних послуг" (зі змінами); 
Постанова КМУ від 28.01.2004р. №87 "Про затвердження  Типового положення про центр соціально-психологічної реабілітації дітей" (зі змінами);
 Постанова КМУ від 22.11.2004 №1591 "Про затвердження норм харчування у навчальних та оздоровчих  закладах" (зі змінами);
 Рішення Лиманської міської ради "Про затвердження Положення про центр соціально-психологічної реабілітації дітей міста Лиман Донецької області у новій редакції";
Рішення міської ради від 24.12.2020 № 8/3-75 "Про бюджет Лиманської  міськоїтериторіальної громади  на 2021 рік"
Довідка про зміни до кошторису на 2021 рік №1 від 20.01.2021р.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</si>
</sst>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2" fontId="1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4" fillId="0" borderId="0" xfId="0" applyFont="1"/>
    <xf numFmtId="4" fontId="1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" fillId="0" borderId="0" xfId="0" applyFont="1"/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4" fontId="14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11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14"/>
  <sheetViews>
    <sheetView tabSelected="1" topLeftCell="A23" workbookViewId="0">
      <selection activeCell="A28" sqref="A28:BL2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025" width="9.140625" style="1" customWidth="1"/>
  </cols>
  <sheetData>
    <row r="1" spans="1:77" ht="44.25" customHeight="1">
      <c r="AO1" s="83" t="s">
        <v>0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>
      <c r="AO2" s="64" t="s">
        <v>1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77" ht="15" customHeight="1">
      <c r="AO3" s="46" t="s">
        <v>2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84" t="s">
        <v>2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>
      <c r="AO5" s="85" t="s">
        <v>3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77" ht="12.75" customHeight="1">
      <c r="AO7" s="87" t="s">
        <v>4</v>
      </c>
      <c r="AP7" s="87"/>
      <c r="AQ7" s="87"/>
      <c r="AR7" s="87"/>
      <c r="AS7" s="87"/>
      <c r="AT7" s="87"/>
      <c r="AU7" s="87"/>
      <c r="AV7" s="1" t="s">
        <v>5</v>
      </c>
      <c r="AW7" s="87" t="s">
        <v>4</v>
      </c>
      <c r="AX7" s="87"/>
      <c r="AY7" s="87"/>
      <c r="AZ7" s="87"/>
      <c r="BA7" s="87"/>
      <c r="BB7" s="87"/>
      <c r="BC7" s="87"/>
      <c r="BD7" s="87"/>
      <c r="BE7" s="87"/>
      <c r="BF7" s="87"/>
    </row>
    <row r="8" spans="1:77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>
      <c r="A10" s="81" t="s">
        <v>6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77" ht="15.75" customHeight="1">
      <c r="A11" s="81" t="s">
        <v>7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77" ht="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ht="14.25" customHeight="1">
      <c r="A13" s="5" t="s">
        <v>8</v>
      </c>
      <c r="B13" s="77" t="s">
        <v>9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6"/>
      <c r="N13" s="82" t="s">
        <v>2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7"/>
      <c r="AU13" s="77" t="s">
        <v>10</v>
      </c>
      <c r="AV13" s="77"/>
      <c r="AW13" s="77"/>
      <c r="AX13" s="77"/>
      <c r="AY13" s="77"/>
      <c r="AZ13" s="77"/>
      <c r="BA13" s="77"/>
      <c r="BB13" s="7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ht="24" customHeight="1">
      <c r="A14" s="8"/>
      <c r="B14" s="75" t="s">
        <v>11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8"/>
      <c r="N14" s="76" t="s">
        <v>12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8"/>
      <c r="AU14" s="75" t="s">
        <v>13</v>
      </c>
      <c r="AV14" s="75"/>
      <c r="AW14" s="75"/>
      <c r="AX14" s="75"/>
      <c r="AY14" s="75"/>
      <c r="AZ14" s="75"/>
      <c r="BA14" s="75"/>
      <c r="BB14" s="75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>
      <c r="BE15" s="9"/>
      <c r="BF15" s="9"/>
      <c r="BG15" s="9"/>
      <c r="BH15" s="9"/>
      <c r="BI15" s="9"/>
      <c r="BJ15" s="9"/>
      <c r="BK15" s="9"/>
      <c r="BL15" s="9"/>
    </row>
    <row r="16" spans="1:77" ht="15" customHeight="1">
      <c r="A16" s="10" t="s">
        <v>14</v>
      </c>
      <c r="B16" s="77" t="s">
        <v>15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6"/>
      <c r="N16" s="82" t="s">
        <v>2</v>
      </c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7"/>
      <c r="AU16" s="77" t="s">
        <v>10</v>
      </c>
      <c r="AV16" s="77"/>
      <c r="AW16" s="77"/>
      <c r="AX16" s="77"/>
      <c r="AY16" s="77"/>
      <c r="AZ16" s="77"/>
      <c r="BA16" s="77"/>
      <c r="BB16" s="77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ht="24" customHeight="1">
      <c r="A17" s="14"/>
      <c r="B17" s="75" t="s">
        <v>11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8"/>
      <c r="N17" s="76" t="s">
        <v>16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8"/>
      <c r="AU17" s="75" t="s">
        <v>13</v>
      </c>
      <c r="AV17" s="75"/>
      <c r="AW17" s="75"/>
      <c r="AX17" s="75"/>
      <c r="AY17" s="75"/>
      <c r="AZ17" s="75"/>
      <c r="BA17" s="75"/>
      <c r="BB17" s="75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9" spans="1:79" ht="57" customHeight="1">
      <c r="A19" s="5" t="s">
        <v>17</v>
      </c>
      <c r="B19" s="77" t="s">
        <v>18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77" t="s">
        <v>19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11"/>
      <c r="AA19" s="77" t="s">
        <v>20</v>
      </c>
      <c r="AB19" s="77"/>
      <c r="AC19" s="77"/>
      <c r="AD19" s="77"/>
      <c r="AE19" s="77"/>
      <c r="AF19" s="77"/>
      <c r="AG19" s="77"/>
      <c r="AH19" s="77"/>
      <c r="AI19" s="77"/>
      <c r="AJ19" s="11"/>
      <c r="AK19" s="78" t="s">
        <v>21</v>
      </c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11"/>
      <c r="BE19" s="77" t="s">
        <v>22</v>
      </c>
      <c r="BF19" s="77"/>
      <c r="BG19" s="77"/>
      <c r="BH19" s="77"/>
      <c r="BI19" s="77"/>
      <c r="BJ19" s="77"/>
      <c r="BK19" s="77"/>
      <c r="BL19" s="77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ht="25.5" customHeight="1">
      <c r="B20" s="75" t="s">
        <v>11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23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15"/>
      <c r="AA20" s="79" t="s">
        <v>24</v>
      </c>
      <c r="AB20" s="79"/>
      <c r="AC20" s="79"/>
      <c r="AD20" s="79"/>
      <c r="AE20" s="79"/>
      <c r="AF20" s="79"/>
      <c r="AG20" s="79"/>
      <c r="AH20" s="79"/>
      <c r="AI20" s="79"/>
      <c r="AJ20" s="15"/>
      <c r="AK20" s="80" t="s">
        <v>25</v>
      </c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15"/>
      <c r="BE20" s="75" t="s">
        <v>26</v>
      </c>
      <c r="BF20" s="75"/>
      <c r="BG20" s="75"/>
      <c r="BH20" s="75"/>
      <c r="BI20" s="75"/>
      <c r="BJ20" s="75"/>
      <c r="BK20" s="75"/>
      <c r="BL20" s="7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79" ht="24.95" customHeight="1">
      <c r="A22" s="72" t="s">
        <v>27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>
        <f>AS22+I23</f>
        <v>7269730</v>
      </c>
      <c r="V22" s="73"/>
      <c r="W22" s="73"/>
      <c r="X22" s="73"/>
      <c r="Y22" s="73"/>
      <c r="Z22" s="73"/>
      <c r="AA22" s="73"/>
      <c r="AB22" s="73"/>
      <c r="AC22" s="73"/>
      <c r="AD22" s="73"/>
      <c r="AE22" s="74" t="s">
        <v>28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3">
        <v>7209707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61" t="s">
        <v>29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>
      <c r="A23" s="61" t="s">
        <v>30</v>
      </c>
      <c r="B23" s="61"/>
      <c r="C23" s="61"/>
      <c r="D23" s="61"/>
      <c r="E23" s="61"/>
      <c r="F23" s="61"/>
      <c r="G23" s="61"/>
      <c r="H23" s="61"/>
      <c r="I23" s="73">
        <v>60023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61" t="s">
        <v>31</v>
      </c>
      <c r="U23" s="61"/>
      <c r="V23" s="61"/>
      <c r="W23" s="61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1"/>
      <c r="BE23" s="21"/>
      <c r="BF23" s="21"/>
      <c r="BG23" s="21"/>
      <c r="BH23" s="21"/>
      <c r="BI23" s="21"/>
      <c r="BJ23" s="17"/>
      <c r="BK23" s="17"/>
      <c r="BL23" s="17"/>
    </row>
    <row r="24" spans="1:79" ht="12.75" customHeight="1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1"/>
      <c r="BE24" s="21"/>
      <c r="BF24" s="21"/>
      <c r="BG24" s="21"/>
      <c r="BH24" s="21"/>
      <c r="BI24" s="21"/>
      <c r="BJ24" s="17"/>
      <c r="BK24" s="17"/>
      <c r="BL24" s="17"/>
    </row>
    <row r="25" spans="1:79" ht="15.75" customHeight="1">
      <c r="A25" s="64" t="s">
        <v>32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195" customHeight="1">
      <c r="A26" s="70" t="s">
        <v>124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79" ht="18.75" customHeight="1">
      <c r="A27" s="70" t="s">
        <v>33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</row>
    <row r="28" spans="1:79" ht="41.25" customHeight="1">
      <c r="A28" s="71" t="s">
        <v>34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79" ht="18.75" customHeight="1">
      <c r="A29" s="70" t="s">
        <v>35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79" ht="18.75" customHeight="1">
      <c r="A30" s="70" t="s">
        <v>36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</row>
    <row r="31" spans="1:79" ht="15.75" customHeight="1">
      <c r="A31" s="61" t="s">
        <v>37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</row>
    <row r="32" spans="1:79" ht="27.75" customHeight="1">
      <c r="A32" s="68" t="s">
        <v>38</v>
      </c>
      <c r="B32" s="68"/>
      <c r="C32" s="68"/>
      <c r="D32" s="68"/>
      <c r="E32" s="68"/>
      <c r="F32" s="68"/>
      <c r="G32" s="68" t="s">
        <v>39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</row>
    <row r="33" spans="1:79" ht="15.75" hidden="1">
      <c r="A33" s="62">
        <v>1</v>
      </c>
      <c r="B33" s="62"/>
      <c r="C33" s="62"/>
      <c r="D33" s="62"/>
      <c r="E33" s="62"/>
      <c r="F33" s="62"/>
      <c r="G33" s="68">
        <v>2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</row>
    <row r="34" spans="1:79" ht="10.5" hidden="1" customHeight="1">
      <c r="A34" s="48" t="s">
        <v>40</v>
      </c>
      <c r="B34" s="48"/>
      <c r="C34" s="48"/>
      <c r="D34" s="48"/>
      <c r="E34" s="48"/>
      <c r="F34" s="48"/>
      <c r="G34" s="57" t="s">
        <v>41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CA34" s="1" t="s">
        <v>42</v>
      </c>
    </row>
    <row r="35" spans="1:79" ht="25.5" customHeight="1">
      <c r="A35" s="48">
        <v>1</v>
      </c>
      <c r="B35" s="48"/>
      <c r="C35" s="48"/>
      <c r="D35" s="48"/>
      <c r="E35" s="48"/>
      <c r="F35" s="48"/>
      <c r="G35" s="66" t="s">
        <v>43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CA35" s="1" t="s">
        <v>44</v>
      </c>
    </row>
    <row r="36" spans="1:79" ht="12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79" ht="15.95" customHeight="1">
      <c r="A37" s="61" t="s">
        <v>45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15.95" customHeight="1">
      <c r="A38" s="69" t="s">
        <v>46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</row>
    <row r="39" spans="1:79" ht="12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</row>
    <row r="40" spans="1:79" ht="15.75" customHeight="1">
      <c r="A40" s="61" t="s">
        <v>47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</row>
    <row r="41" spans="1:79" ht="27.75" customHeight="1">
      <c r="A41" s="68" t="s">
        <v>38</v>
      </c>
      <c r="B41" s="68"/>
      <c r="C41" s="68"/>
      <c r="D41" s="68"/>
      <c r="E41" s="68"/>
      <c r="F41" s="68"/>
      <c r="G41" s="68" t="s">
        <v>48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</row>
    <row r="42" spans="1:79" ht="15.75" hidden="1">
      <c r="A42" s="62">
        <v>1</v>
      </c>
      <c r="B42" s="62"/>
      <c r="C42" s="62"/>
      <c r="D42" s="62"/>
      <c r="E42" s="62"/>
      <c r="F42" s="62"/>
      <c r="G42" s="68">
        <v>2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</row>
    <row r="43" spans="1:79" ht="10.5" hidden="1" customHeight="1">
      <c r="A43" s="48" t="s">
        <v>49</v>
      </c>
      <c r="B43" s="48"/>
      <c r="C43" s="48"/>
      <c r="D43" s="48"/>
      <c r="E43" s="48"/>
      <c r="F43" s="48"/>
      <c r="G43" s="57" t="s">
        <v>41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CA43" s="1" t="s">
        <v>50</v>
      </c>
    </row>
    <row r="44" spans="1:79" ht="25.5" customHeight="1">
      <c r="A44" s="48">
        <v>1</v>
      </c>
      <c r="B44" s="48"/>
      <c r="C44" s="48"/>
      <c r="D44" s="48"/>
      <c r="E44" s="48"/>
      <c r="F44" s="48"/>
      <c r="G44" s="66" t="s">
        <v>51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CA44" s="1" t="s">
        <v>52</v>
      </c>
    </row>
    <row r="45" spans="1:79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</row>
    <row r="46" spans="1:79" ht="15.75" customHeight="1">
      <c r="A46" s="61" t="s">
        <v>53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</row>
    <row r="47" spans="1:79" ht="1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27"/>
      <c r="BB47" s="27"/>
      <c r="BC47" s="27"/>
      <c r="BD47" s="27"/>
      <c r="BE47" s="27"/>
      <c r="BF47" s="27"/>
      <c r="BG47" s="27"/>
      <c r="BH47" s="27"/>
      <c r="BI47" s="28"/>
      <c r="BJ47" s="28"/>
      <c r="BK47" s="28"/>
      <c r="BL47" s="28"/>
    </row>
    <row r="48" spans="1:79" ht="15.95" customHeight="1">
      <c r="A48" s="62" t="s">
        <v>38</v>
      </c>
      <c r="B48" s="62"/>
      <c r="C48" s="62"/>
      <c r="D48" s="62" t="s">
        <v>54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 t="s">
        <v>55</v>
      </c>
      <c r="AD48" s="62"/>
      <c r="AE48" s="62"/>
      <c r="AF48" s="62"/>
      <c r="AG48" s="62"/>
      <c r="AH48" s="62"/>
      <c r="AI48" s="62"/>
      <c r="AJ48" s="62"/>
      <c r="AK48" s="62" t="s">
        <v>56</v>
      </c>
      <c r="AL48" s="62"/>
      <c r="AM48" s="62"/>
      <c r="AN48" s="62"/>
      <c r="AO48" s="62"/>
      <c r="AP48" s="62"/>
      <c r="AQ48" s="62"/>
      <c r="AR48" s="62"/>
      <c r="AS48" s="62" t="s">
        <v>57</v>
      </c>
      <c r="AT48" s="62"/>
      <c r="AU48" s="62"/>
      <c r="AV48" s="62"/>
      <c r="AW48" s="62"/>
      <c r="AX48" s="62"/>
      <c r="AY48" s="62"/>
      <c r="AZ48" s="62"/>
      <c r="BA48" s="29"/>
      <c r="BB48" s="29"/>
      <c r="BC48" s="29"/>
      <c r="BD48" s="29"/>
      <c r="BE48" s="29"/>
      <c r="BF48" s="29"/>
      <c r="BG48" s="29"/>
      <c r="BH48" s="29"/>
    </row>
    <row r="49" spans="1:79" ht="29.1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29"/>
      <c r="BB49" s="29"/>
      <c r="BC49" s="29"/>
      <c r="BD49" s="29"/>
      <c r="BE49" s="29"/>
      <c r="BF49" s="29"/>
      <c r="BG49" s="29"/>
      <c r="BH49" s="29"/>
    </row>
    <row r="50" spans="1:79" ht="15.75">
      <c r="A50" s="62">
        <v>1</v>
      </c>
      <c r="B50" s="62"/>
      <c r="C50" s="62"/>
      <c r="D50" s="62">
        <v>2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>
        <v>3</v>
      </c>
      <c r="AD50" s="62"/>
      <c r="AE50" s="62"/>
      <c r="AF50" s="62"/>
      <c r="AG50" s="62"/>
      <c r="AH50" s="62"/>
      <c r="AI50" s="62"/>
      <c r="AJ50" s="62"/>
      <c r="AK50" s="62">
        <v>4</v>
      </c>
      <c r="AL50" s="62"/>
      <c r="AM50" s="62"/>
      <c r="AN50" s="62"/>
      <c r="AO50" s="62"/>
      <c r="AP50" s="62"/>
      <c r="AQ50" s="62"/>
      <c r="AR50" s="62"/>
      <c r="AS50" s="62">
        <v>5</v>
      </c>
      <c r="AT50" s="62"/>
      <c r="AU50" s="62"/>
      <c r="AV50" s="62"/>
      <c r="AW50" s="62"/>
      <c r="AX50" s="62"/>
      <c r="AY50" s="62"/>
      <c r="AZ50" s="62"/>
      <c r="BA50" s="29"/>
      <c r="BB50" s="29"/>
      <c r="BC50" s="29"/>
      <c r="BD50" s="29"/>
      <c r="BE50" s="29"/>
      <c r="BF50" s="29"/>
      <c r="BG50" s="29"/>
      <c r="BH50" s="29"/>
    </row>
    <row r="51" spans="1:79" s="32" customFormat="1" ht="12.75" hidden="1" customHeight="1">
      <c r="A51" s="48" t="s">
        <v>49</v>
      </c>
      <c r="B51" s="48"/>
      <c r="C51" s="48"/>
      <c r="D51" s="48" t="s">
        <v>41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59" t="s">
        <v>58</v>
      </c>
      <c r="AD51" s="59"/>
      <c r="AE51" s="59"/>
      <c r="AF51" s="59"/>
      <c r="AG51" s="59"/>
      <c r="AH51" s="59"/>
      <c r="AI51" s="59"/>
      <c r="AJ51" s="59"/>
      <c r="AK51" s="59" t="s">
        <v>59</v>
      </c>
      <c r="AL51" s="59"/>
      <c r="AM51" s="59"/>
      <c r="AN51" s="59"/>
      <c r="AO51" s="59"/>
      <c r="AP51" s="59"/>
      <c r="AQ51" s="59"/>
      <c r="AR51" s="59"/>
      <c r="AS51" s="48" t="s">
        <v>60</v>
      </c>
      <c r="AT51" s="48"/>
      <c r="AU51" s="48"/>
      <c r="AV51" s="48"/>
      <c r="AW51" s="48"/>
      <c r="AX51" s="48"/>
      <c r="AY51" s="48"/>
      <c r="AZ51" s="48"/>
      <c r="BA51" s="30"/>
      <c r="BB51" s="31"/>
      <c r="BC51" s="31"/>
      <c r="BD51" s="31"/>
      <c r="BE51" s="31"/>
      <c r="BF51" s="31"/>
      <c r="BG51" s="31"/>
      <c r="BH51" s="31"/>
      <c r="CA51" s="32" t="s">
        <v>61</v>
      </c>
    </row>
    <row r="52" spans="1:79" ht="38.25" customHeight="1">
      <c r="A52" s="48">
        <v>1</v>
      </c>
      <c r="B52" s="48"/>
      <c r="C52" s="48"/>
      <c r="D52" s="66" t="s">
        <v>62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54">
        <v>7209707</v>
      </c>
      <c r="AD52" s="54"/>
      <c r="AE52" s="54"/>
      <c r="AF52" s="54"/>
      <c r="AG52" s="54"/>
      <c r="AH52" s="54"/>
      <c r="AI52" s="54"/>
      <c r="AJ52" s="54"/>
      <c r="AK52" s="54">
        <v>60023</v>
      </c>
      <c r="AL52" s="54"/>
      <c r="AM52" s="54"/>
      <c r="AN52" s="54"/>
      <c r="AO52" s="54"/>
      <c r="AP52" s="54"/>
      <c r="AQ52" s="54"/>
      <c r="AR52" s="54"/>
      <c r="AS52" s="54">
        <f>AC52+AK52</f>
        <v>7269730</v>
      </c>
      <c r="AT52" s="54"/>
      <c r="AU52" s="54"/>
      <c r="AV52" s="54"/>
      <c r="AW52" s="54"/>
      <c r="AX52" s="54"/>
      <c r="AY52" s="54"/>
      <c r="AZ52" s="54"/>
      <c r="BA52" s="33"/>
      <c r="BB52" s="33"/>
      <c r="BC52" s="33"/>
      <c r="BD52" s="33"/>
      <c r="BE52" s="33"/>
      <c r="BF52" s="33"/>
      <c r="BG52" s="33"/>
      <c r="BH52" s="33"/>
      <c r="CA52" s="1" t="s">
        <v>63</v>
      </c>
    </row>
    <row r="53" spans="1:79" s="32" customFormat="1" ht="12.75" customHeight="1">
      <c r="A53" s="51"/>
      <c r="B53" s="51"/>
      <c r="C53" s="51"/>
      <c r="D53" s="67" t="s">
        <v>64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53">
        <f>AC52</f>
        <v>7209707</v>
      </c>
      <c r="AD53" s="53"/>
      <c r="AE53" s="53"/>
      <c r="AF53" s="53"/>
      <c r="AG53" s="53"/>
      <c r="AH53" s="53"/>
      <c r="AI53" s="53"/>
      <c r="AJ53" s="53"/>
      <c r="AK53" s="53">
        <f>AK52</f>
        <v>60023</v>
      </c>
      <c r="AL53" s="53"/>
      <c r="AM53" s="53"/>
      <c r="AN53" s="53"/>
      <c r="AO53" s="53"/>
      <c r="AP53" s="53"/>
      <c r="AQ53" s="53"/>
      <c r="AR53" s="53"/>
      <c r="AS53" s="53">
        <f>AC53+AK53</f>
        <v>7269730</v>
      </c>
      <c r="AT53" s="53"/>
      <c r="AU53" s="53"/>
      <c r="AV53" s="53"/>
      <c r="AW53" s="53"/>
      <c r="AX53" s="53"/>
      <c r="AY53" s="53"/>
      <c r="AZ53" s="53"/>
      <c r="BA53" s="34"/>
      <c r="BB53" s="34"/>
      <c r="BC53" s="34"/>
      <c r="BD53" s="34"/>
      <c r="BE53" s="34"/>
      <c r="BF53" s="34"/>
      <c r="BG53" s="34"/>
      <c r="BH53" s="34"/>
    </row>
    <row r="55" spans="1:79" ht="15.75" customHeight="1">
      <c r="A55" s="64" t="s">
        <v>65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</row>
    <row r="56" spans="1:79" ht="1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</row>
    <row r="57" spans="1:79" ht="15.95" customHeight="1">
      <c r="A57" s="62" t="s">
        <v>38</v>
      </c>
      <c r="B57" s="62"/>
      <c r="C57" s="62"/>
      <c r="D57" s="62" t="s">
        <v>66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 t="s">
        <v>55</v>
      </c>
      <c r="AC57" s="62"/>
      <c r="AD57" s="62"/>
      <c r="AE57" s="62"/>
      <c r="AF57" s="62"/>
      <c r="AG57" s="62"/>
      <c r="AH57" s="62"/>
      <c r="AI57" s="62"/>
      <c r="AJ57" s="62" t="s">
        <v>56</v>
      </c>
      <c r="AK57" s="62"/>
      <c r="AL57" s="62"/>
      <c r="AM57" s="62"/>
      <c r="AN57" s="62"/>
      <c r="AO57" s="62"/>
      <c r="AP57" s="62"/>
      <c r="AQ57" s="62"/>
      <c r="AR57" s="62" t="s">
        <v>57</v>
      </c>
      <c r="AS57" s="62"/>
      <c r="AT57" s="62"/>
      <c r="AU57" s="62"/>
      <c r="AV57" s="62"/>
      <c r="AW57" s="62"/>
      <c r="AX57" s="62"/>
      <c r="AY57" s="62"/>
    </row>
    <row r="58" spans="1:79" ht="29.1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</row>
    <row r="59" spans="1:79" ht="15.75" customHeight="1">
      <c r="A59" s="62">
        <v>1</v>
      </c>
      <c r="B59" s="62"/>
      <c r="C59" s="62"/>
      <c r="D59" s="62">
        <v>2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>
        <v>3</v>
      </c>
      <c r="AC59" s="62"/>
      <c r="AD59" s="62"/>
      <c r="AE59" s="62"/>
      <c r="AF59" s="62"/>
      <c r="AG59" s="62"/>
      <c r="AH59" s="62"/>
      <c r="AI59" s="62"/>
      <c r="AJ59" s="62">
        <v>4</v>
      </c>
      <c r="AK59" s="62"/>
      <c r="AL59" s="62"/>
      <c r="AM59" s="62"/>
      <c r="AN59" s="62"/>
      <c r="AO59" s="62"/>
      <c r="AP59" s="62"/>
      <c r="AQ59" s="62"/>
      <c r="AR59" s="62">
        <v>5</v>
      </c>
      <c r="AS59" s="62"/>
      <c r="AT59" s="62"/>
      <c r="AU59" s="62"/>
      <c r="AV59" s="62"/>
      <c r="AW59" s="62"/>
      <c r="AX59" s="62"/>
      <c r="AY59" s="62"/>
    </row>
    <row r="60" spans="1:79" ht="12.75" hidden="1" customHeight="1">
      <c r="A60" s="48" t="s">
        <v>49</v>
      </c>
      <c r="B60" s="48"/>
      <c r="C60" s="48"/>
      <c r="D60" s="57" t="s">
        <v>41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9" t="s">
        <v>58</v>
      </c>
      <c r="AC60" s="59"/>
      <c r="AD60" s="59"/>
      <c r="AE60" s="59"/>
      <c r="AF60" s="59"/>
      <c r="AG60" s="59"/>
      <c r="AH60" s="59"/>
      <c r="AI60" s="59"/>
      <c r="AJ60" s="59" t="s">
        <v>59</v>
      </c>
      <c r="AK60" s="59"/>
      <c r="AL60" s="59"/>
      <c r="AM60" s="59"/>
      <c r="AN60" s="59"/>
      <c r="AO60" s="59"/>
      <c r="AP60" s="59"/>
      <c r="AQ60" s="59"/>
      <c r="AR60" s="59" t="s">
        <v>60</v>
      </c>
      <c r="AS60" s="59"/>
      <c r="AT60" s="59"/>
      <c r="AU60" s="59"/>
      <c r="AV60" s="59"/>
      <c r="AW60" s="59"/>
      <c r="AX60" s="59"/>
      <c r="AY60" s="59"/>
      <c r="CA60" s="1" t="s">
        <v>67</v>
      </c>
    </row>
    <row r="61" spans="1:79" s="32" customFormat="1" ht="12.75" customHeight="1">
      <c r="A61" s="51"/>
      <c r="B61" s="51"/>
      <c r="C61" s="51"/>
      <c r="D61" s="63" t="s">
        <v>57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>
        <f>AB61+AJ61</f>
        <v>0</v>
      </c>
      <c r="AS61" s="53"/>
      <c r="AT61" s="53"/>
      <c r="AU61" s="53"/>
      <c r="AV61" s="53"/>
      <c r="AW61" s="53"/>
      <c r="AX61" s="53"/>
      <c r="AY61" s="53"/>
      <c r="CA61" s="32" t="s">
        <v>68</v>
      </c>
    </row>
    <row r="63" spans="1:79" ht="15.75" customHeight="1">
      <c r="A63" s="61" t="s">
        <v>69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</row>
    <row r="64" spans="1:79" ht="30" customHeight="1">
      <c r="A64" s="62" t="s">
        <v>38</v>
      </c>
      <c r="B64" s="62"/>
      <c r="C64" s="62"/>
      <c r="D64" s="62"/>
      <c r="E64" s="62"/>
      <c r="F64" s="62"/>
      <c r="G64" s="62" t="s">
        <v>70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 t="s">
        <v>71</v>
      </c>
      <c r="AA64" s="62"/>
      <c r="AB64" s="62"/>
      <c r="AC64" s="62"/>
      <c r="AD64" s="62"/>
      <c r="AE64" s="62" t="s">
        <v>72</v>
      </c>
      <c r="AF64" s="62"/>
      <c r="AG64" s="62"/>
      <c r="AH64" s="62"/>
      <c r="AI64" s="62"/>
      <c r="AJ64" s="62"/>
      <c r="AK64" s="62"/>
      <c r="AL64" s="62"/>
      <c r="AM64" s="62"/>
      <c r="AN64" s="62"/>
      <c r="AO64" s="62" t="s">
        <v>55</v>
      </c>
      <c r="AP64" s="62"/>
      <c r="AQ64" s="62"/>
      <c r="AR64" s="62"/>
      <c r="AS64" s="62"/>
      <c r="AT64" s="62"/>
      <c r="AU64" s="62"/>
      <c r="AV64" s="62"/>
      <c r="AW64" s="62" t="s">
        <v>56</v>
      </c>
      <c r="AX64" s="62"/>
      <c r="AY64" s="62"/>
      <c r="AZ64" s="62"/>
      <c r="BA64" s="62"/>
      <c r="BB64" s="62"/>
      <c r="BC64" s="62"/>
      <c r="BD64" s="62"/>
      <c r="BE64" s="62" t="s">
        <v>57</v>
      </c>
      <c r="BF64" s="62"/>
      <c r="BG64" s="62"/>
      <c r="BH64" s="62"/>
      <c r="BI64" s="62"/>
      <c r="BJ64" s="62"/>
      <c r="BK64" s="62"/>
      <c r="BL64" s="62"/>
    </row>
    <row r="65" spans="1:79" ht="15.75" customHeight="1">
      <c r="A65" s="62">
        <v>1</v>
      </c>
      <c r="B65" s="62"/>
      <c r="C65" s="62"/>
      <c r="D65" s="62"/>
      <c r="E65" s="62"/>
      <c r="F65" s="62"/>
      <c r="G65" s="62">
        <v>2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>
        <v>3</v>
      </c>
      <c r="AA65" s="62"/>
      <c r="AB65" s="62"/>
      <c r="AC65" s="62"/>
      <c r="AD65" s="62"/>
      <c r="AE65" s="62">
        <v>4</v>
      </c>
      <c r="AF65" s="62"/>
      <c r="AG65" s="62"/>
      <c r="AH65" s="62"/>
      <c r="AI65" s="62"/>
      <c r="AJ65" s="62"/>
      <c r="AK65" s="62"/>
      <c r="AL65" s="62"/>
      <c r="AM65" s="62"/>
      <c r="AN65" s="62"/>
      <c r="AO65" s="62">
        <v>5</v>
      </c>
      <c r="AP65" s="62"/>
      <c r="AQ65" s="62"/>
      <c r="AR65" s="62"/>
      <c r="AS65" s="62"/>
      <c r="AT65" s="62"/>
      <c r="AU65" s="62"/>
      <c r="AV65" s="62"/>
      <c r="AW65" s="62">
        <v>6</v>
      </c>
      <c r="AX65" s="62"/>
      <c r="AY65" s="62"/>
      <c r="AZ65" s="62"/>
      <c r="BA65" s="62"/>
      <c r="BB65" s="62"/>
      <c r="BC65" s="62"/>
      <c r="BD65" s="62"/>
      <c r="BE65" s="62">
        <v>7</v>
      </c>
      <c r="BF65" s="62"/>
      <c r="BG65" s="62"/>
      <c r="BH65" s="62"/>
      <c r="BI65" s="62"/>
      <c r="BJ65" s="62"/>
      <c r="BK65" s="62"/>
      <c r="BL65" s="62"/>
    </row>
    <row r="66" spans="1:79" ht="12.75" hidden="1" customHeight="1">
      <c r="A66" s="48" t="s">
        <v>40</v>
      </c>
      <c r="B66" s="48"/>
      <c r="C66" s="48"/>
      <c r="D66" s="48"/>
      <c r="E66" s="48"/>
      <c r="F66" s="48"/>
      <c r="G66" s="57" t="s">
        <v>41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48" t="s">
        <v>73</v>
      </c>
      <c r="AA66" s="48"/>
      <c r="AB66" s="48"/>
      <c r="AC66" s="48"/>
      <c r="AD66" s="48"/>
      <c r="AE66" s="58" t="s">
        <v>74</v>
      </c>
      <c r="AF66" s="58"/>
      <c r="AG66" s="58"/>
      <c r="AH66" s="58"/>
      <c r="AI66" s="58"/>
      <c r="AJ66" s="58"/>
      <c r="AK66" s="58"/>
      <c r="AL66" s="58"/>
      <c r="AM66" s="58"/>
      <c r="AN66" s="58"/>
      <c r="AO66" s="59" t="s">
        <v>58</v>
      </c>
      <c r="AP66" s="59"/>
      <c r="AQ66" s="59"/>
      <c r="AR66" s="59"/>
      <c r="AS66" s="59"/>
      <c r="AT66" s="59"/>
      <c r="AU66" s="59"/>
      <c r="AV66" s="59"/>
      <c r="AW66" s="59" t="s">
        <v>75</v>
      </c>
      <c r="AX66" s="59"/>
      <c r="AY66" s="59"/>
      <c r="AZ66" s="59"/>
      <c r="BA66" s="59"/>
      <c r="BB66" s="59"/>
      <c r="BC66" s="59"/>
      <c r="BD66" s="59"/>
      <c r="BE66" s="59" t="s">
        <v>60</v>
      </c>
      <c r="BF66" s="59"/>
      <c r="BG66" s="59"/>
      <c r="BH66" s="59"/>
      <c r="BI66" s="59"/>
      <c r="BJ66" s="59"/>
      <c r="BK66" s="59"/>
      <c r="BL66" s="59"/>
      <c r="CA66" s="1" t="s">
        <v>76</v>
      </c>
    </row>
    <row r="67" spans="1:79" s="32" customFormat="1" ht="12.75" customHeight="1">
      <c r="A67" s="51">
        <v>0</v>
      </c>
      <c r="B67" s="51"/>
      <c r="C67" s="51"/>
      <c r="D67" s="51"/>
      <c r="E67" s="51"/>
      <c r="F67" s="51"/>
      <c r="G67" s="51" t="s">
        <v>77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CA67" s="32" t="s">
        <v>78</v>
      </c>
    </row>
    <row r="68" spans="1:79" s="35" customFormat="1" ht="12.75" customHeight="1">
      <c r="A68" s="48">
        <v>1</v>
      </c>
      <c r="B68" s="48"/>
      <c r="C68" s="48"/>
      <c r="D68" s="48"/>
      <c r="E68" s="48"/>
      <c r="F68" s="48"/>
      <c r="G68" s="49" t="s">
        <v>79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8" t="s">
        <v>80</v>
      </c>
      <c r="AA68" s="48"/>
      <c r="AB68" s="48"/>
      <c r="AC68" s="48"/>
      <c r="AD68" s="48"/>
      <c r="AE68" s="48" t="s">
        <v>81</v>
      </c>
      <c r="AF68" s="48"/>
      <c r="AG68" s="48"/>
      <c r="AH68" s="48"/>
      <c r="AI68" s="48"/>
      <c r="AJ68" s="48"/>
      <c r="AK68" s="48"/>
      <c r="AL68" s="48"/>
      <c r="AM68" s="48"/>
      <c r="AN68" s="48"/>
      <c r="AO68" s="54">
        <v>7209707</v>
      </c>
      <c r="AP68" s="54"/>
      <c r="AQ68" s="54"/>
      <c r="AR68" s="54"/>
      <c r="AS68" s="54"/>
      <c r="AT68" s="54"/>
      <c r="AU68" s="54"/>
      <c r="AV68" s="54"/>
      <c r="AW68" s="54">
        <f>AK53</f>
        <v>60023</v>
      </c>
      <c r="AX68" s="54"/>
      <c r="AY68" s="54"/>
      <c r="AZ68" s="54"/>
      <c r="BA68" s="54"/>
      <c r="BB68" s="54"/>
      <c r="BC68" s="54"/>
      <c r="BD68" s="54"/>
      <c r="BE68" s="54">
        <f t="shared" ref="BE68:BE82" si="0">AO68+AW68</f>
        <v>7269730</v>
      </c>
      <c r="BF68" s="54"/>
      <c r="BG68" s="54"/>
      <c r="BH68" s="54"/>
      <c r="BI68" s="54"/>
      <c r="BJ68" s="54"/>
      <c r="BK68" s="54"/>
      <c r="BL68" s="54"/>
    </row>
    <row r="69" spans="1:79" ht="25.5" customHeight="1">
      <c r="A69" s="48">
        <v>2</v>
      </c>
      <c r="B69" s="48"/>
      <c r="C69" s="48"/>
      <c r="D69" s="48"/>
      <c r="E69" s="48"/>
      <c r="F69" s="48"/>
      <c r="G69" s="49" t="s">
        <v>82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8" t="s">
        <v>83</v>
      </c>
      <c r="AA69" s="48"/>
      <c r="AB69" s="48"/>
      <c r="AC69" s="48"/>
      <c r="AD69" s="48"/>
      <c r="AE69" s="49" t="s">
        <v>84</v>
      </c>
      <c r="AF69" s="49"/>
      <c r="AG69" s="49"/>
      <c r="AH69" s="49"/>
      <c r="AI69" s="49"/>
      <c r="AJ69" s="49"/>
      <c r="AK69" s="49"/>
      <c r="AL69" s="49"/>
      <c r="AM69" s="49"/>
      <c r="AN69" s="49"/>
      <c r="AO69" s="54">
        <v>42</v>
      </c>
      <c r="AP69" s="54"/>
      <c r="AQ69" s="54"/>
      <c r="AR69" s="54"/>
      <c r="AS69" s="54"/>
      <c r="AT69" s="54"/>
      <c r="AU69" s="54"/>
      <c r="AV69" s="54"/>
      <c r="AW69" s="54">
        <v>0</v>
      </c>
      <c r="AX69" s="54"/>
      <c r="AY69" s="54"/>
      <c r="AZ69" s="54"/>
      <c r="BA69" s="54"/>
      <c r="BB69" s="54"/>
      <c r="BC69" s="54"/>
      <c r="BD69" s="54"/>
      <c r="BE69" s="54">
        <f t="shared" si="0"/>
        <v>42</v>
      </c>
      <c r="BF69" s="54"/>
      <c r="BG69" s="54"/>
      <c r="BH69" s="54"/>
      <c r="BI69" s="54"/>
      <c r="BJ69" s="54"/>
      <c r="BK69" s="54"/>
      <c r="BL69" s="54"/>
    </row>
    <row r="70" spans="1:79" ht="15.75" customHeight="1">
      <c r="A70" s="48"/>
      <c r="B70" s="48"/>
      <c r="C70" s="48"/>
      <c r="D70" s="48"/>
      <c r="E70" s="48"/>
      <c r="F70" s="48"/>
      <c r="G70" s="49" t="s">
        <v>85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8" t="s">
        <v>83</v>
      </c>
      <c r="AA70" s="48"/>
      <c r="AB70" s="48"/>
      <c r="AC70" s="48"/>
      <c r="AD70" s="48"/>
      <c r="AE70" s="49" t="s">
        <v>84</v>
      </c>
      <c r="AF70" s="49"/>
      <c r="AG70" s="49"/>
      <c r="AH70" s="49"/>
      <c r="AI70" s="49"/>
      <c r="AJ70" s="49"/>
      <c r="AK70" s="49"/>
      <c r="AL70" s="49"/>
      <c r="AM70" s="49"/>
      <c r="AN70" s="49"/>
      <c r="AO70" s="54">
        <v>36.5</v>
      </c>
      <c r="AP70" s="54"/>
      <c r="AQ70" s="54"/>
      <c r="AR70" s="54"/>
      <c r="AS70" s="54"/>
      <c r="AT70" s="54"/>
      <c r="AU70" s="54"/>
      <c r="AV70" s="54"/>
      <c r="AW70" s="54">
        <v>0</v>
      </c>
      <c r="AX70" s="54"/>
      <c r="AY70" s="54"/>
      <c r="AZ70" s="54"/>
      <c r="BA70" s="54"/>
      <c r="BB70" s="54"/>
      <c r="BC70" s="54"/>
      <c r="BD70" s="54"/>
      <c r="BE70" s="54">
        <f t="shared" si="0"/>
        <v>36.5</v>
      </c>
      <c r="BF70" s="54"/>
      <c r="BG70" s="54"/>
      <c r="BH70" s="54"/>
      <c r="BI70" s="54"/>
      <c r="BJ70" s="54"/>
      <c r="BK70" s="54"/>
      <c r="BL70" s="54"/>
    </row>
    <row r="71" spans="1:79" ht="16.5" customHeight="1">
      <c r="A71" s="48"/>
      <c r="B71" s="48"/>
      <c r="C71" s="48"/>
      <c r="D71" s="48"/>
      <c r="E71" s="48"/>
      <c r="F71" s="48"/>
      <c r="G71" s="49" t="s">
        <v>86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8" t="s">
        <v>83</v>
      </c>
      <c r="AA71" s="48"/>
      <c r="AB71" s="48"/>
      <c r="AC71" s="48"/>
      <c r="AD71" s="48"/>
      <c r="AE71" s="49" t="s">
        <v>84</v>
      </c>
      <c r="AF71" s="49"/>
      <c r="AG71" s="49"/>
      <c r="AH71" s="49"/>
      <c r="AI71" s="49"/>
      <c r="AJ71" s="49"/>
      <c r="AK71" s="49"/>
      <c r="AL71" s="49"/>
      <c r="AM71" s="49"/>
      <c r="AN71" s="49"/>
      <c r="AO71" s="54">
        <v>5.5</v>
      </c>
      <c r="AP71" s="54"/>
      <c r="AQ71" s="54"/>
      <c r="AR71" s="54"/>
      <c r="AS71" s="54"/>
      <c r="AT71" s="54"/>
      <c r="AU71" s="54"/>
      <c r="AV71" s="54"/>
      <c r="AW71" s="54">
        <v>0</v>
      </c>
      <c r="AX71" s="54"/>
      <c r="AY71" s="54"/>
      <c r="AZ71" s="54"/>
      <c r="BA71" s="54"/>
      <c r="BB71" s="54"/>
      <c r="BC71" s="54"/>
      <c r="BD71" s="54"/>
      <c r="BE71" s="54">
        <f t="shared" si="0"/>
        <v>5.5</v>
      </c>
      <c r="BF71" s="54"/>
      <c r="BG71" s="54"/>
      <c r="BH71" s="54"/>
      <c r="BI71" s="54"/>
      <c r="BJ71" s="54"/>
      <c r="BK71" s="54"/>
      <c r="BL71" s="54"/>
    </row>
    <row r="72" spans="1:79" ht="12.75" customHeight="1">
      <c r="A72" s="48">
        <v>3</v>
      </c>
      <c r="B72" s="48"/>
      <c r="C72" s="48"/>
      <c r="D72" s="48"/>
      <c r="E72" s="48"/>
      <c r="F72" s="48"/>
      <c r="G72" s="49" t="s">
        <v>87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8" t="s">
        <v>83</v>
      </c>
      <c r="AA72" s="48"/>
      <c r="AB72" s="48"/>
      <c r="AC72" s="48"/>
      <c r="AD72" s="48"/>
      <c r="AE72" s="49" t="s">
        <v>84</v>
      </c>
      <c r="AF72" s="49"/>
      <c r="AG72" s="49"/>
      <c r="AH72" s="49"/>
      <c r="AI72" s="49"/>
      <c r="AJ72" s="49"/>
      <c r="AK72" s="49"/>
      <c r="AL72" s="49"/>
      <c r="AM72" s="49"/>
      <c r="AN72" s="49"/>
      <c r="AO72" s="54">
        <v>12</v>
      </c>
      <c r="AP72" s="54"/>
      <c r="AQ72" s="54"/>
      <c r="AR72" s="54"/>
      <c r="AS72" s="54"/>
      <c r="AT72" s="54"/>
      <c r="AU72" s="54"/>
      <c r="AV72" s="54"/>
      <c r="AW72" s="54">
        <v>0</v>
      </c>
      <c r="AX72" s="54"/>
      <c r="AY72" s="54"/>
      <c r="AZ72" s="54"/>
      <c r="BA72" s="54"/>
      <c r="BB72" s="54"/>
      <c r="BC72" s="54"/>
      <c r="BD72" s="54"/>
      <c r="BE72" s="54">
        <f t="shared" si="0"/>
        <v>12</v>
      </c>
      <c r="BF72" s="54"/>
      <c r="BG72" s="54"/>
      <c r="BH72" s="54"/>
      <c r="BI72" s="54"/>
      <c r="BJ72" s="54"/>
      <c r="BK72" s="54"/>
      <c r="BL72" s="54"/>
    </row>
    <row r="73" spans="1:79" ht="12.75" customHeight="1">
      <c r="A73" s="48"/>
      <c r="B73" s="48"/>
      <c r="C73" s="48"/>
      <c r="D73" s="48"/>
      <c r="E73" s="48"/>
      <c r="F73" s="48"/>
      <c r="G73" s="56" t="s">
        <v>88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48" t="s">
        <v>83</v>
      </c>
      <c r="AA73" s="48"/>
      <c r="AB73" s="48"/>
      <c r="AC73" s="48"/>
      <c r="AD73" s="48"/>
      <c r="AE73" s="49" t="s">
        <v>84</v>
      </c>
      <c r="AF73" s="49"/>
      <c r="AG73" s="49"/>
      <c r="AH73" s="49"/>
      <c r="AI73" s="49"/>
      <c r="AJ73" s="49"/>
      <c r="AK73" s="49"/>
      <c r="AL73" s="49"/>
      <c r="AM73" s="49"/>
      <c r="AN73" s="49"/>
      <c r="AO73" s="54">
        <v>0.5</v>
      </c>
      <c r="AP73" s="54"/>
      <c r="AQ73" s="54"/>
      <c r="AR73" s="54"/>
      <c r="AS73" s="54"/>
      <c r="AT73" s="54"/>
      <c r="AU73" s="54"/>
      <c r="AV73" s="54"/>
      <c r="AW73" s="54">
        <v>0</v>
      </c>
      <c r="AX73" s="54"/>
      <c r="AY73" s="54"/>
      <c r="AZ73" s="54"/>
      <c r="BA73" s="54"/>
      <c r="BB73" s="54"/>
      <c r="BC73" s="54"/>
      <c r="BD73" s="54"/>
      <c r="BE73" s="54">
        <f t="shared" si="0"/>
        <v>0.5</v>
      </c>
      <c r="BF73" s="54"/>
      <c r="BG73" s="54"/>
      <c r="BH73" s="54"/>
      <c r="BI73" s="54"/>
      <c r="BJ73" s="54"/>
      <c r="BK73" s="54"/>
      <c r="BL73" s="54"/>
    </row>
    <row r="74" spans="1:79" ht="12.75" customHeight="1">
      <c r="A74" s="48"/>
      <c r="B74" s="48"/>
      <c r="C74" s="48"/>
      <c r="D74" s="48"/>
      <c r="E74" s="48"/>
      <c r="F74" s="48"/>
      <c r="G74" s="49" t="s">
        <v>85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8" t="s">
        <v>83</v>
      </c>
      <c r="AA74" s="48"/>
      <c r="AB74" s="48"/>
      <c r="AC74" s="48"/>
      <c r="AD74" s="48"/>
      <c r="AE74" s="49" t="s">
        <v>84</v>
      </c>
      <c r="AF74" s="49"/>
      <c r="AG74" s="49"/>
      <c r="AH74" s="49"/>
      <c r="AI74" s="49"/>
      <c r="AJ74" s="49"/>
      <c r="AK74" s="49"/>
      <c r="AL74" s="49"/>
      <c r="AM74" s="49"/>
      <c r="AN74" s="49"/>
      <c r="AO74" s="54">
        <v>11.5</v>
      </c>
      <c r="AP74" s="54"/>
      <c r="AQ74" s="54"/>
      <c r="AR74" s="54"/>
      <c r="AS74" s="54"/>
      <c r="AT74" s="54"/>
      <c r="AU74" s="54"/>
      <c r="AV74" s="54"/>
      <c r="AW74" s="54">
        <v>0</v>
      </c>
      <c r="AX74" s="54"/>
      <c r="AY74" s="54"/>
      <c r="AZ74" s="54"/>
      <c r="BA74" s="54"/>
      <c r="BB74" s="54"/>
      <c r="BC74" s="54"/>
      <c r="BD74" s="54"/>
      <c r="BE74" s="54">
        <f t="shared" si="0"/>
        <v>11.5</v>
      </c>
      <c r="BF74" s="54"/>
      <c r="BG74" s="54"/>
      <c r="BH74" s="54"/>
      <c r="BI74" s="54"/>
      <c r="BJ74" s="54"/>
      <c r="BK74" s="54"/>
      <c r="BL74" s="54"/>
    </row>
    <row r="75" spans="1:79" ht="12.75" customHeight="1">
      <c r="A75" s="48">
        <v>4</v>
      </c>
      <c r="B75" s="48"/>
      <c r="C75" s="48"/>
      <c r="D75" s="48"/>
      <c r="E75" s="48"/>
      <c r="F75" s="48"/>
      <c r="G75" s="49" t="s">
        <v>89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8" t="s">
        <v>83</v>
      </c>
      <c r="AA75" s="48"/>
      <c r="AB75" s="48"/>
      <c r="AC75" s="48"/>
      <c r="AD75" s="48"/>
      <c r="AE75" s="49" t="s">
        <v>84</v>
      </c>
      <c r="AF75" s="49"/>
      <c r="AG75" s="49"/>
      <c r="AH75" s="49"/>
      <c r="AI75" s="49"/>
      <c r="AJ75" s="49"/>
      <c r="AK75" s="49"/>
      <c r="AL75" s="49"/>
      <c r="AM75" s="49"/>
      <c r="AN75" s="49"/>
      <c r="AO75" s="54">
        <v>3.5</v>
      </c>
      <c r="AP75" s="54"/>
      <c r="AQ75" s="54"/>
      <c r="AR75" s="54"/>
      <c r="AS75" s="54"/>
      <c r="AT75" s="54"/>
      <c r="AU75" s="54"/>
      <c r="AV75" s="54"/>
      <c r="AW75" s="54">
        <v>0</v>
      </c>
      <c r="AX75" s="54"/>
      <c r="AY75" s="54"/>
      <c r="AZ75" s="54"/>
      <c r="BA75" s="54"/>
      <c r="BB75" s="54"/>
      <c r="BC75" s="54"/>
      <c r="BD75" s="54"/>
      <c r="BE75" s="54">
        <f t="shared" si="0"/>
        <v>3.5</v>
      </c>
      <c r="BF75" s="54"/>
      <c r="BG75" s="54"/>
      <c r="BH75" s="54"/>
      <c r="BI75" s="54"/>
      <c r="BJ75" s="54"/>
      <c r="BK75" s="54"/>
      <c r="BL75" s="54"/>
    </row>
    <row r="76" spans="1:79" ht="12.75" customHeight="1">
      <c r="A76" s="48"/>
      <c r="B76" s="48"/>
      <c r="C76" s="48"/>
      <c r="D76" s="48"/>
      <c r="E76" s="48"/>
      <c r="F76" s="48"/>
      <c r="G76" s="55" t="s">
        <v>90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48" t="s">
        <v>83</v>
      </c>
      <c r="AA76" s="48"/>
      <c r="AB76" s="48"/>
      <c r="AC76" s="48"/>
      <c r="AD76" s="48"/>
      <c r="AE76" s="49" t="s">
        <v>84</v>
      </c>
      <c r="AF76" s="49"/>
      <c r="AG76" s="49"/>
      <c r="AH76" s="49"/>
      <c r="AI76" s="49"/>
      <c r="AJ76" s="49"/>
      <c r="AK76" s="49"/>
      <c r="AL76" s="49"/>
      <c r="AM76" s="49"/>
      <c r="AN76" s="49"/>
      <c r="AO76" s="54">
        <v>3.5</v>
      </c>
      <c r="AP76" s="54"/>
      <c r="AQ76" s="54"/>
      <c r="AR76" s="54"/>
      <c r="AS76" s="54"/>
      <c r="AT76" s="54"/>
      <c r="AU76" s="54"/>
      <c r="AV76" s="54"/>
      <c r="AW76" s="54">
        <v>0</v>
      </c>
      <c r="AX76" s="54"/>
      <c r="AY76" s="54"/>
      <c r="AZ76" s="54"/>
      <c r="BA76" s="54"/>
      <c r="BB76" s="54"/>
      <c r="BC76" s="54"/>
      <c r="BD76" s="54"/>
      <c r="BE76" s="54">
        <f t="shared" si="0"/>
        <v>3.5</v>
      </c>
      <c r="BF76" s="54"/>
      <c r="BG76" s="54"/>
      <c r="BH76" s="54"/>
      <c r="BI76" s="54"/>
      <c r="BJ76" s="54"/>
      <c r="BK76" s="54"/>
      <c r="BL76" s="54"/>
    </row>
    <row r="77" spans="1:79" ht="12.75" customHeight="1">
      <c r="A77" s="48">
        <v>5</v>
      </c>
      <c r="B77" s="48"/>
      <c r="C77" s="48"/>
      <c r="D77" s="48"/>
      <c r="E77" s="48"/>
      <c r="F77" s="48"/>
      <c r="G77" s="49" t="s">
        <v>91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8" t="s">
        <v>83</v>
      </c>
      <c r="AA77" s="48"/>
      <c r="AB77" s="48"/>
      <c r="AC77" s="48"/>
      <c r="AD77" s="48"/>
      <c r="AE77" s="49" t="s">
        <v>84</v>
      </c>
      <c r="AF77" s="49"/>
      <c r="AG77" s="49"/>
      <c r="AH77" s="49"/>
      <c r="AI77" s="49"/>
      <c r="AJ77" s="49"/>
      <c r="AK77" s="49"/>
      <c r="AL77" s="49"/>
      <c r="AM77" s="49"/>
      <c r="AN77" s="49"/>
      <c r="AO77" s="54">
        <v>19.5</v>
      </c>
      <c r="AP77" s="54"/>
      <c r="AQ77" s="54"/>
      <c r="AR77" s="54"/>
      <c r="AS77" s="54"/>
      <c r="AT77" s="54"/>
      <c r="AU77" s="54"/>
      <c r="AV77" s="54"/>
      <c r="AW77" s="54">
        <v>0</v>
      </c>
      <c r="AX77" s="54"/>
      <c r="AY77" s="54"/>
      <c r="AZ77" s="54"/>
      <c r="BA77" s="54"/>
      <c r="BB77" s="54"/>
      <c r="BC77" s="54"/>
      <c r="BD77" s="54"/>
      <c r="BE77" s="54">
        <f t="shared" si="0"/>
        <v>19.5</v>
      </c>
      <c r="BF77" s="54"/>
      <c r="BG77" s="54"/>
      <c r="BH77" s="54"/>
      <c r="BI77" s="54"/>
      <c r="BJ77" s="54"/>
      <c r="BK77" s="54"/>
      <c r="BL77" s="54"/>
    </row>
    <row r="78" spans="1:79" ht="12.75" customHeight="1">
      <c r="A78" s="48"/>
      <c r="B78" s="48"/>
      <c r="C78" s="48"/>
      <c r="D78" s="48"/>
      <c r="E78" s="48"/>
      <c r="F78" s="48"/>
      <c r="G78" s="49" t="s">
        <v>85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8" t="s">
        <v>83</v>
      </c>
      <c r="AA78" s="48"/>
      <c r="AB78" s="48"/>
      <c r="AC78" s="48"/>
      <c r="AD78" s="48"/>
      <c r="AE78" s="49" t="s">
        <v>84</v>
      </c>
      <c r="AF78" s="49"/>
      <c r="AG78" s="49"/>
      <c r="AH78" s="49"/>
      <c r="AI78" s="49"/>
      <c r="AJ78" s="49"/>
      <c r="AK78" s="49"/>
      <c r="AL78" s="49"/>
      <c r="AM78" s="49"/>
      <c r="AN78" s="49"/>
      <c r="AO78" s="54">
        <v>14.5</v>
      </c>
      <c r="AP78" s="54"/>
      <c r="AQ78" s="54"/>
      <c r="AR78" s="54"/>
      <c r="AS78" s="54"/>
      <c r="AT78" s="54"/>
      <c r="AU78" s="54"/>
      <c r="AV78" s="54"/>
      <c r="AW78" s="54">
        <v>0</v>
      </c>
      <c r="AX78" s="54"/>
      <c r="AY78" s="54"/>
      <c r="AZ78" s="54"/>
      <c r="BA78" s="54"/>
      <c r="BB78" s="54"/>
      <c r="BC78" s="54"/>
      <c r="BD78" s="54"/>
      <c r="BE78" s="54">
        <f t="shared" si="0"/>
        <v>14.5</v>
      </c>
      <c r="BF78" s="54"/>
      <c r="BG78" s="54"/>
      <c r="BH78" s="54"/>
      <c r="BI78" s="54"/>
      <c r="BJ78" s="54"/>
      <c r="BK78" s="54"/>
      <c r="BL78" s="54"/>
    </row>
    <row r="79" spans="1:79" ht="12.75" customHeight="1">
      <c r="A79" s="48"/>
      <c r="B79" s="48"/>
      <c r="C79" s="48"/>
      <c r="D79" s="48"/>
      <c r="E79" s="48"/>
      <c r="F79" s="48"/>
      <c r="G79" s="49" t="s">
        <v>86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8" t="s">
        <v>83</v>
      </c>
      <c r="AA79" s="48"/>
      <c r="AB79" s="48"/>
      <c r="AC79" s="48"/>
      <c r="AD79" s="48"/>
      <c r="AE79" s="49" t="s">
        <v>84</v>
      </c>
      <c r="AF79" s="49"/>
      <c r="AG79" s="49"/>
      <c r="AH79" s="49"/>
      <c r="AI79" s="49"/>
      <c r="AJ79" s="49"/>
      <c r="AK79" s="49"/>
      <c r="AL79" s="49"/>
      <c r="AM79" s="49"/>
      <c r="AN79" s="49"/>
      <c r="AO79" s="54">
        <v>5</v>
      </c>
      <c r="AP79" s="54"/>
      <c r="AQ79" s="54"/>
      <c r="AR79" s="54"/>
      <c r="AS79" s="54"/>
      <c r="AT79" s="54"/>
      <c r="AU79" s="54"/>
      <c r="AV79" s="54"/>
      <c r="AW79" s="54">
        <v>0</v>
      </c>
      <c r="AX79" s="54"/>
      <c r="AY79" s="54"/>
      <c r="AZ79" s="54"/>
      <c r="BA79" s="54"/>
      <c r="BB79" s="54"/>
      <c r="BC79" s="54"/>
      <c r="BD79" s="54"/>
      <c r="BE79" s="54">
        <f t="shared" si="0"/>
        <v>5</v>
      </c>
      <c r="BF79" s="54"/>
      <c r="BG79" s="54"/>
      <c r="BH79" s="54"/>
      <c r="BI79" s="54"/>
      <c r="BJ79" s="54"/>
      <c r="BK79" s="54"/>
      <c r="BL79" s="54"/>
    </row>
    <row r="80" spans="1:79" ht="12.75" customHeight="1">
      <c r="A80" s="48">
        <v>6</v>
      </c>
      <c r="B80" s="48"/>
      <c r="C80" s="48"/>
      <c r="D80" s="48"/>
      <c r="E80" s="48"/>
      <c r="F80" s="48"/>
      <c r="G80" s="49" t="s">
        <v>92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 t="s">
        <v>83</v>
      </c>
      <c r="AA80" s="48"/>
      <c r="AB80" s="48"/>
      <c r="AC80" s="48"/>
      <c r="AD80" s="48"/>
      <c r="AE80" s="49" t="s">
        <v>84</v>
      </c>
      <c r="AF80" s="49"/>
      <c r="AG80" s="49"/>
      <c r="AH80" s="49"/>
      <c r="AI80" s="49"/>
      <c r="AJ80" s="49"/>
      <c r="AK80" s="49"/>
      <c r="AL80" s="49"/>
      <c r="AM80" s="49"/>
      <c r="AN80" s="49"/>
      <c r="AO80" s="54">
        <v>7</v>
      </c>
      <c r="AP80" s="54"/>
      <c r="AQ80" s="54"/>
      <c r="AR80" s="54"/>
      <c r="AS80" s="54"/>
      <c r="AT80" s="54"/>
      <c r="AU80" s="54"/>
      <c r="AV80" s="54"/>
      <c r="AW80" s="54">
        <v>0</v>
      </c>
      <c r="AX80" s="54"/>
      <c r="AY80" s="54"/>
      <c r="AZ80" s="54"/>
      <c r="BA80" s="54"/>
      <c r="BB80" s="54"/>
      <c r="BC80" s="54"/>
      <c r="BD80" s="54"/>
      <c r="BE80" s="54">
        <f t="shared" si="0"/>
        <v>7</v>
      </c>
      <c r="BF80" s="54"/>
      <c r="BG80" s="54"/>
      <c r="BH80" s="54"/>
      <c r="BI80" s="54"/>
      <c r="BJ80" s="54"/>
      <c r="BK80" s="54"/>
      <c r="BL80" s="54"/>
    </row>
    <row r="81" spans="1:64" ht="12.75" customHeight="1">
      <c r="A81" s="48"/>
      <c r="B81" s="48"/>
      <c r="C81" s="48"/>
      <c r="D81" s="48"/>
      <c r="E81" s="48"/>
      <c r="F81" s="48"/>
      <c r="G81" s="49" t="s">
        <v>85</v>
      </c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8" t="s">
        <v>83</v>
      </c>
      <c r="AA81" s="48"/>
      <c r="AB81" s="48"/>
      <c r="AC81" s="48"/>
      <c r="AD81" s="48"/>
      <c r="AE81" s="49" t="s">
        <v>84</v>
      </c>
      <c r="AF81" s="49"/>
      <c r="AG81" s="49"/>
      <c r="AH81" s="49"/>
      <c r="AI81" s="49"/>
      <c r="AJ81" s="49"/>
      <c r="AK81" s="49"/>
      <c r="AL81" s="49"/>
      <c r="AM81" s="49"/>
      <c r="AN81" s="49"/>
      <c r="AO81" s="54">
        <v>7</v>
      </c>
      <c r="AP81" s="54"/>
      <c r="AQ81" s="54"/>
      <c r="AR81" s="54"/>
      <c r="AS81" s="54"/>
      <c r="AT81" s="54"/>
      <c r="AU81" s="54"/>
      <c r="AV81" s="54"/>
      <c r="AW81" s="54">
        <v>0</v>
      </c>
      <c r="AX81" s="54"/>
      <c r="AY81" s="54"/>
      <c r="AZ81" s="54"/>
      <c r="BA81" s="54"/>
      <c r="BB81" s="54"/>
      <c r="BC81" s="54"/>
      <c r="BD81" s="54"/>
      <c r="BE81" s="54">
        <f t="shared" si="0"/>
        <v>7</v>
      </c>
      <c r="BF81" s="54"/>
      <c r="BG81" s="54"/>
      <c r="BH81" s="54"/>
      <c r="BI81" s="54"/>
      <c r="BJ81" s="54"/>
      <c r="BK81" s="54"/>
      <c r="BL81" s="54"/>
    </row>
    <row r="82" spans="1:64" ht="12.75" customHeight="1">
      <c r="A82" s="48"/>
      <c r="B82" s="48"/>
      <c r="C82" s="48"/>
      <c r="D82" s="48"/>
      <c r="E82" s="48"/>
      <c r="F82" s="48"/>
      <c r="G82" s="49" t="s">
        <v>86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8" t="s">
        <v>83</v>
      </c>
      <c r="AA82" s="48"/>
      <c r="AB82" s="48"/>
      <c r="AC82" s="48"/>
      <c r="AD82" s="48"/>
      <c r="AE82" s="49" t="s">
        <v>84</v>
      </c>
      <c r="AF82" s="49"/>
      <c r="AG82" s="49"/>
      <c r="AH82" s="49"/>
      <c r="AI82" s="49"/>
      <c r="AJ82" s="49"/>
      <c r="AK82" s="49"/>
      <c r="AL82" s="49"/>
      <c r="AM82" s="49"/>
      <c r="AN82" s="49"/>
      <c r="AO82" s="54">
        <v>0</v>
      </c>
      <c r="AP82" s="54"/>
      <c r="AQ82" s="54"/>
      <c r="AR82" s="54"/>
      <c r="AS82" s="54"/>
      <c r="AT82" s="54"/>
      <c r="AU82" s="54"/>
      <c r="AV82" s="54"/>
      <c r="AW82" s="54">
        <v>0</v>
      </c>
      <c r="AX82" s="54"/>
      <c r="AY82" s="54"/>
      <c r="AZ82" s="54"/>
      <c r="BA82" s="54"/>
      <c r="BB82" s="54"/>
      <c r="BC82" s="54"/>
      <c r="BD82" s="54"/>
      <c r="BE82" s="54">
        <f t="shared" si="0"/>
        <v>0</v>
      </c>
      <c r="BF82" s="54"/>
      <c r="BG82" s="54"/>
      <c r="BH82" s="54"/>
      <c r="BI82" s="54"/>
      <c r="BJ82" s="54"/>
      <c r="BK82" s="54"/>
      <c r="BL82" s="54"/>
    </row>
    <row r="83" spans="1:64" ht="12.75" customHeight="1">
      <c r="A83" s="48">
        <v>7</v>
      </c>
      <c r="B83" s="48"/>
      <c r="C83" s="48"/>
      <c r="D83" s="48"/>
      <c r="E83" s="48"/>
      <c r="F83" s="48"/>
      <c r="G83" s="49" t="s">
        <v>93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8" t="s">
        <v>94</v>
      </c>
      <c r="AA83" s="48"/>
      <c r="AB83" s="48"/>
      <c r="AC83" s="48"/>
      <c r="AD83" s="48"/>
      <c r="AE83" s="49" t="s">
        <v>95</v>
      </c>
      <c r="AF83" s="49"/>
      <c r="AG83" s="49"/>
      <c r="AH83" s="49"/>
      <c r="AI83" s="49"/>
      <c r="AJ83" s="49"/>
      <c r="AK83" s="49"/>
      <c r="AL83" s="49"/>
      <c r="AM83" s="49"/>
      <c r="AN83" s="49"/>
      <c r="AO83" s="50">
        <v>1</v>
      </c>
      <c r="AP83" s="50"/>
      <c r="AQ83" s="50"/>
      <c r="AR83" s="50"/>
      <c r="AS83" s="50"/>
      <c r="AT83" s="50"/>
      <c r="AU83" s="50"/>
      <c r="AV83" s="50"/>
      <c r="AW83" s="50">
        <v>0</v>
      </c>
      <c r="AX83" s="50"/>
      <c r="AY83" s="50"/>
      <c r="AZ83" s="50"/>
      <c r="BA83" s="50"/>
      <c r="BB83" s="50"/>
      <c r="BC83" s="50"/>
      <c r="BD83" s="50"/>
      <c r="BE83" s="50">
        <v>1</v>
      </c>
      <c r="BF83" s="50"/>
      <c r="BG83" s="50"/>
      <c r="BH83" s="50"/>
      <c r="BI83" s="50"/>
      <c r="BJ83" s="50"/>
      <c r="BK83" s="50"/>
      <c r="BL83" s="50"/>
    </row>
    <row r="84" spans="1:64" ht="12.75" customHeight="1">
      <c r="A84" s="48">
        <v>8</v>
      </c>
      <c r="B84" s="48"/>
      <c r="C84" s="48"/>
      <c r="D84" s="48"/>
      <c r="E84" s="48"/>
      <c r="F84" s="48"/>
      <c r="G84" s="49" t="s">
        <v>96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8" t="s">
        <v>83</v>
      </c>
      <c r="AA84" s="48"/>
      <c r="AB84" s="48"/>
      <c r="AC84" s="48"/>
      <c r="AD84" s="48"/>
      <c r="AE84" s="49" t="s">
        <v>95</v>
      </c>
      <c r="AF84" s="49"/>
      <c r="AG84" s="49"/>
      <c r="AH84" s="49"/>
      <c r="AI84" s="49"/>
      <c r="AJ84" s="49"/>
      <c r="AK84" s="49"/>
      <c r="AL84" s="49"/>
      <c r="AM84" s="49"/>
      <c r="AN84" s="49"/>
      <c r="AO84" s="50">
        <v>35</v>
      </c>
      <c r="AP84" s="50"/>
      <c r="AQ84" s="50"/>
      <c r="AR84" s="50"/>
      <c r="AS84" s="50"/>
      <c r="AT84" s="50"/>
      <c r="AU84" s="50"/>
      <c r="AV84" s="50"/>
      <c r="AW84" s="50">
        <v>0</v>
      </c>
      <c r="AX84" s="50"/>
      <c r="AY84" s="50"/>
      <c r="AZ84" s="50"/>
      <c r="BA84" s="50"/>
      <c r="BB84" s="50"/>
      <c r="BC84" s="50"/>
      <c r="BD84" s="50"/>
      <c r="BE84" s="50">
        <f>AO84+AW84</f>
        <v>35</v>
      </c>
      <c r="BF84" s="50"/>
      <c r="BG84" s="50"/>
      <c r="BH84" s="50"/>
      <c r="BI84" s="50"/>
      <c r="BJ84" s="50"/>
      <c r="BK84" s="50"/>
      <c r="BL84" s="50"/>
    </row>
    <row r="85" spans="1:64" s="32" customFormat="1" ht="12.75" customHeight="1">
      <c r="A85" s="51">
        <v>0</v>
      </c>
      <c r="B85" s="51"/>
      <c r="C85" s="51"/>
      <c r="D85" s="51"/>
      <c r="E85" s="51"/>
      <c r="F85" s="51"/>
      <c r="G85" s="52" t="s">
        <v>97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1"/>
      <c r="AA85" s="51"/>
      <c r="AB85" s="51"/>
      <c r="AC85" s="51"/>
      <c r="AD85" s="51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</row>
    <row r="86" spans="1:64" s="32" customFormat="1" ht="38.25" customHeight="1">
      <c r="A86" s="48">
        <v>1</v>
      </c>
      <c r="B86" s="48"/>
      <c r="C86" s="48"/>
      <c r="D86" s="48"/>
      <c r="E86" s="48"/>
      <c r="F86" s="48"/>
      <c r="G86" s="49" t="s">
        <v>98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51"/>
      <c r="AA86" s="51"/>
      <c r="AB86" s="51"/>
      <c r="AC86" s="51"/>
      <c r="AD86" s="51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0">
        <v>106</v>
      </c>
      <c r="AP86" s="50"/>
      <c r="AQ86" s="50"/>
      <c r="AR86" s="50"/>
      <c r="AS86" s="50"/>
      <c r="AT86" s="50"/>
      <c r="AU86" s="50"/>
      <c r="AV86" s="50"/>
      <c r="AW86" s="50">
        <v>0</v>
      </c>
      <c r="AX86" s="50"/>
      <c r="AY86" s="50"/>
      <c r="AZ86" s="50"/>
      <c r="BA86" s="50"/>
      <c r="BB86" s="50"/>
      <c r="BC86" s="50"/>
      <c r="BD86" s="50"/>
      <c r="BE86" s="50">
        <f>AO86+AW86</f>
        <v>106</v>
      </c>
      <c r="BF86" s="50"/>
      <c r="BG86" s="50"/>
      <c r="BH86" s="50"/>
      <c r="BI86" s="50"/>
      <c r="BJ86" s="50"/>
      <c r="BK86" s="50"/>
      <c r="BL86" s="50"/>
    </row>
    <row r="87" spans="1:64" ht="12.75" customHeight="1">
      <c r="A87" s="48"/>
      <c r="B87" s="48"/>
      <c r="C87" s="48"/>
      <c r="D87" s="48"/>
      <c r="E87" s="48"/>
      <c r="F87" s="48"/>
      <c r="G87" s="49" t="s">
        <v>99</v>
      </c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8" t="s">
        <v>83</v>
      </c>
      <c r="AA87" s="48"/>
      <c r="AB87" s="48"/>
      <c r="AC87" s="48"/>
      <c r="AD87" s="48"/>
      <c r="AE87" s="49" t="s">
        <v>100</v>
      </c>
      <c r="AF87" s="49"/>
      <c r="AG87" s="49"/>
      <c r="AH87" s="49"/>
      <c r="AI87" s="49"/>
      <c r="AJ87" s="49"/>
      <c r="AK87" s="49"/>
      <c r="AL87" s="49"/>
      <c r="AM87" s="49"/>
      <c r="AN87" s="49"/>
      <c r="AO87" s="50">
        <v>53</v>
      </c>
      <c r="AP87" s="50"/>
      <c r="AQ87" s="50"/>
      <c r="AR87" s="50"/>
      <c r="AS87" s="50"/>
      <c r="AT87" s="50"/>
      <c r="AU87" s="50"/>
      <c r="AV87" s="50"/>
      <c r="AW87" s="50">
        <v>0</v>
      </c>
      <c r="AX87" s="50"/>
      <c r="AY87" s="50"/>
      <c r="AZ87" s="50"/>
      <c r="BA87" s="50"/>
      <c r="BB87" s="50"/>
      <c r="BC87" s="50"/>
      <c r="BD87" s="50"/>
      <c r="BE87" s="50">
        <f>AO87+AW87</f>
        <v>53</v>
      </c>
      <c r="BF87" s="50"/>
      <c r="BG87" s="50"/>
      <c r="BH87" s="50"/>
      <c r="BI87" s="50"/>
      <c r="BJ87" s="50"/>
      <c r="BK87" s="50"/>
      <c r="BL87" s="50"/>
    </row>
    <row r="88" spans="1:64" ht="12.75" customHeight="1">
      <c r="A88" s="48"/>
      <c r="B88" s="48"/>
      <c r="C88" s="48"/>
      <c r="D88" s="48"/>
      <c r="E88" s="48"/>
      <c r="F88" s="48"/>
      <c r="G88" s="49" t="s">
        <v>101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8" t="s">
        <v>83</v>
      </c>
      <c r="AA88" s="48"/>
      <c r="AB88" s="48"/>
      <c r="AC88" s="48"/>
      <c r="AD88" s="48"/>
      <c r="AE88" s="49" t="s">
        <v>100</v>
      </c>
      <c r="AF88" s="49"/>
      <c r="AG88" s="49"/>
      <c r="AH88" s="49"/>
      <c r="AI88" s="49"/>
      <c r="AJ88" s="49"/>
      <c r="AK88" s="49"/>
      <c r="AL88" s="49"/>
      <c r="AM88" s="49"/>
      <c r="AN88" s="49"/>
      <c r="AO88" s="50">
        <v>53</v>
      </c>
      <c r="AP88" s="50"/>
      <c r="AQ88" s="50"/>
      <c r="AR88" s="50"/>
      <c r="AS88" s="50"/>
      <c r="AT88" s="50"/>
      <c r="AU88" s="50"/>
      <c r="AV88" s="50"/>
      <c r="AW88" s="50">
        <v>0</v>
      </c>
      <c r="AX88" s="50"/>
      <c r="AY88" s="50"/>
      <c r="AZ88" s="50"/>
      <c r="BA88" s="50"/>
      <c r="BB88" s="50"/>
      <c r="BC88" s="50"/>
      <c r="BD88" s="50"/>
      <c r="BE88" s="50">
        <f>AO88+AW88</f>
        <v>53</v>
      </c>
      <c r="BF88" s="50"/>
      <c r="BG88" s="50"/>
      <c r="BH88" s="50"/>
      <c r="BI88" s="50"/>
      <c r="BJ88" s="50"/>
      <c r="BK88" s="50"/>
      <c r="BL88" s="50"/>
    </row>
    <row r="89" spans="1:64" ht="25.5" customHeight="1">
      <c r="A89" s="48">
        <v>2</v>
      </c>
      <c r="B89" s="48"/>
      <c r="C89" s="48"/>
      <c r="D89" s="48"/>
      <c r="E89" s="48"/>
      <c r="F89" s="48"/>
      <c r="G89" s="49" t="s">
        <v>102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8" t="s">
        <v>94</v>
      </c>
      <c r="AA89" s="48"/>
      <c r="AB89" s="48"/>
      <c r="AC89" s="48"/>
      <c r="AD89" s="48"/>
      <c r="AE89" s="49" t="s">
        <v>100</v>
      </c>
      <c r="AF89" s="49"/>
      <c r="AG89" s="49"/>
      <c r="AH89" s="49"/>
      <c r="AI89" s="49"/>
      <c r="AJ89" s="49"/>
      <c r="AK89" s="49"/>
      <c r="AL89" s="49"/>
      <c r="AM89" s="49"/>
      <c r="AN89" s="49"/>
      <c r="AO89" s="50">
        <v>689</v>
      </c>
      <c r="AP89" s="50"/>
      <c r="AQ89" s="50"/>
      <c r="AR89" s="50"/>
      <c r="AS89" s="50"/>
      <c r="AT89" s="50"/>
      <c r="AU89" s="50"/>
      <c r="AV89" s="50"/>
      <c r="AW89" s="50">
        <v>0</v>
      </c>
      <c r="AX89" s="50"/>
      <c r="AY89" s="50"/>
      <c r="AZ89" s="50"/>
      <c r="BA89" s="50"/>
      <c r="BB89" s="50"/>
      <c r="BC89" s="50"/>
      <c r="BD89" s="50"/>
      <c r="BE89" s="50">
        <f>AO89+AW89</f>
        <v>689</v>
      </c>
      <c r="BF89" s="50"/>
      <c r="BG89" s="50"/>
      <c r="BH89" s="50"/>
      <c r="BI89" s="50"/>
      <c r="BJ89" s="50"/>
      <c r="BK89" s="50"/>
      <c r="BL89" s="50"/>
    </row>
    <row r="90" spans="1:64" s="32" customFormat="1" ht="12.75" customHeight="1">
      <c r="A90" s="51"/>
      <c r="B90" s="51"/>
      <c r="C90" s="51"/>
      <c r="D90" s="51"/>
      <c r="E90" s="51"/>
      <c r="F90" s="51"/>
      <c r="G90" s="52" t="s">
        <v>103</v>
      </c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1"/>
      <c r="AA90" s="51"/>
      <c r="AB90" s="51"/>
      <c r="AC90" s="51"/>
      <c r="AD90" s="51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</row>
    <row r="91" spans="1:64" ht="25.5" customHeight="1">
      <c r="A91" s="48">
        <v>1</v>
      </c>
      <c r="B91" s="48"/>
      <c r="C91" s="48"/>
      <c r="D91" s="48"/>
      <c r="E91" s="48"/>
      <c r="F91" s="48"/>
      <c r="G91" s="49" t="s">
        <v>104</v>
      </c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8" t="s">
        <v>80</v>
      </c>
      <c r="AA91" s="48"/>
      <c r="AB91" s="48"/>
      <c r="AC91" s="48"/>
      <c r="AD91" s="48"/>
      <c r="AE91" s="49" t="s">
        <v>105</v>
      </c>
      <c r="AF91" s="49"/>
      <c r="AG91" s="49"/>
      <c r="AH91" s="49"/>
      <c r="AI91" s="49"/>
      <c r="AJ91" s="49"/>
      <c r="AK91" s="49"/>
      <c r="AL91" s="49"/>
      <c r="AM91" s="49"/>
      <c r="AN91" s="49"/>
      <c r="AO91" s="54">
        <f>AO68/AO84</f>
        <v>205991.62857142856</v>
      </c>
      <c r="AP91" s="54"/>
      <c r="AQ91" s="54"/>
      <c r="AR91" s="54"/>
      <c r="AS91" s="54"/>
      <c r="AT91" s="54"/>
      <c r="AU91" s="54"/>
      <c r="AV91" s="54"/>
      <c r="AW91" s="54">
        <v>0</v>
      </c>
      <c r="AX91" s="54"/>
      <c r="AY91" s="54"/>
      <c r="AZ91" s="54"/>
      <c r="BA91" s="54"/>
      <c r="BB91" s="54"/>
      <c r="BC91" s="54"/>
      <c r="BD91" s="54"/>
      <c r="BE91" s="54">
        <f>AO91+AW91</f>
        <v>205991.62857142856</v>
      </c>
      <c r="BF91" s="54"/>
      <c r="BG91" s="54"/>
      <c r="BH91" s="54"/>
      <c r="BI91" s="54"/>
      <c r="BJ91" s="54"/>
      <c r="BK91" s="54"/>
      <c r="BL91" s="54"/>
    </row>
    <row r="92" spans="1:64" ht="12.75" customHeight="1">
      <c r="A92" s="48">
        <v>2</v>
      </c>
      <c r="B92" s="48"/>
      <c r="C92" s="48"/>
      <c r="D92" s="48"/>
      <c r="E92" s="48"/>
      <c r="F92" s="48"/>
      <c r="G92" s="49" t="s">
        <v>106</v>
      </c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8" t="s">
        <v>80</v>
      </c>
      <c r="AA92" s="48"/>
      <c r="AB92" s="48"/>
      <c r="AC92" s="48"/>
      <c r="AD92" s="48"/>
      <c r="AE92" s="49" t="s">
        <v>107</v>
      </c>
      <c r="AF92" s="49"/>
      <c r="AG92" s="49"/>
      <c r="AH92" s="49"/>
      <c r="AI92" s="49"/>
      <c r="AJ92" s="49"/>
      <c r="AK92" s="49"/>
      <c r="AL92" s="49"/>
      <c r="AM92" s="49"/>
      <c r="AN92" s="49"/>
      <c r="AO92" s="54">
        <f>AO68/AO89</f>
        <v>10464.015965166909</v>
      </c>
      <c r="AP92" s="54"/>
      <c r="AQ92" s="54"/>
      <c r="AR92" s="54"/>
      <c r="AS92" s="54"/>
      <c r="AT92" s="54"/>
      <c r="AU92" s="54"/>
      <c r="AV92" s="54"/>
      <c r="AW92" s="54">
        <v>0</v>
      </c>
      <c r="AX92" s="54"/>
      <c r="AY92" s="54"/>
      <c r="AZ92" s="54"/>
      <c r="BA92" s="54"/>
      <c r="BB92" s="54"/>
      <c r="BC92" s="54"/>
      <c r="BD92" s="54"/>
      <c r="BE92" s="54">
        <f>AO92+AW92</f>
        <v>10464.015965166909</v>
      </c>
      <c r="BF92" s="54"/>
      <c r="BG92" s="54"/>
      <c r="BH92" s="54"/>
      <c r="BI92" s="54"/>
      <c r="BJ92" s="54"/>
      <c r="BK92" s="54"/>
      <c r="BL92" s="54"/>
    </row>
    <row r="93" spans="1:64" ht="25.5" customHeight="1">
      <c r="A93" s="48">
        <v>3</v>
      </c>
      <c r="B93" s="48"/>
      <c r="C93" s="48"/>
      <c r="D93" s="48"/>
      <c r="E93" s="48"/>
      <c r="F93" s="48"/>
      <c r="G93" s="49" t="s">
        <v>108</v>
      </c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8" t="s">
        <v>80</v>
      </c>
      <c r="AA93" s="48"/>
      <c r="AB93" s="48"/>
      <c r="AC93" s="48"/>
      <c r="AD93" s="48"/>
      <c r="AE93" s="49" t="s">
        <v>105</v>
      </c>
      <c r="AF93" s="49"/>
      <c r="AG93" s="49"/>
      <c r="AH93" s="49"/>
      <c r="AI93" s="49"/>
      <c r="AJ93" s="49"/>
      <c r="AK93" s="49"/>
      <c r="AL93" s="49"/>
      <c r="AM93" s="49"/>
      <c r="AN93" s="49"/>
      <c r="AO93" s="54">
        <v>9517</v>
      </c>
      <c r="AP93" s="54"/>
      <c r="AQ93" s="54"/>
      <c r="AR93" s="54"/>
      <c r="AS93" s="54"/>
      <c r="AT93" s="54"/>
      <c r="AU93" s="54"/>
      <c r="AV93" s="54"/>
      <c r="AW93" s="54">
        <v>0</v>
      </c>
      <c r="AX93" s="54"/>
      <c r="AY93" s="54"/>
      <c r="AZ93" s="54"/>
      <c r="BA93" s="54"/>
      <c r="BB93" s="54"/>
      <c r="BC93" s="54"/>
      <c r="BD93" s="54"/>
      <c r="BE93" s="54">
        <f>AO93+AW93</f>
        <v>9517</v>
      </c>
      <c r="BF93" s="54"/>
      <c r="BG93" s="54"/>
      <c r="BH93" s="54"/>
      <c r="BI93" s="54"/>
      <c r="BJ93" s="54"/>
      <c r="BK93" s="54"/>
      <c r="BL93" s="54"/>
    </row>
    <row r="94" spans="1:64" s="32" customFormat="1" ht="12.75" customHeight="1">
      <c r="A94" s="51">
        <v>0</v>
      </c>
      <c r="B94" s="51"/>
      <c r="C94" s="51"/>
      <c r="D94" s="51"/>
      <c r="E94" s="51"/>
      <c r="F94" s="51"/>
      <c r="G94" s="52" t="s">
        <v>109</v>
      </c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1"/>
      <c r="AA94" s="51"/>
      <c r="AB94" s="51"/>
      <c r="AC94" s="51"/>
      <c r="AD94" s="51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</row>
    <row r="95" spans="1:64" s="32" customFormat="1" ht="12.75" customHeight="1">
      <c r="A95" s="48">
        <v>1</v>
      </c>
      <c r="B95" s="48"/>
      <c r="C95" s="48"/>
      <c r="D95" s="48"/>
      <c r="E95" s="48"/>
      <c r="F95" s="48"/>
      <c r="G95" s="49" t="s">
        <v>110</v>
      </c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51"/>
      <c r="AA95" s="51"/>
      <c r="AB95" s="51"/>
      <c r="AC95" s="51"/>
      <c r="AD95" s="51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0">
        <v>47</v>
      </c>
      <c r="AP95" s="50"/>
      <c r="AQ95" s="50"/>
      <c r="AR95" s="50"/>
      <c r="AS95" s="50"/>
      <c r="AT95" s="50"/>
      <c r="AU95" s="50"/>
      <c r="AV95" s="50"/>
      <c r="AW95" s="50">
        <v>0</v>
      </c>
      <c r="AX95" s="50"/>
      <c r="AY95" s="50"/>
      <c r="AZ95" s="50"/>
      <c r="BA95" s="50"/>
      <c r="BB95" s="50"/>
      <c r="BC95" s="50"/>
      <c r="BD95" s="50"/>
      <c r="BE95" s="50">
        <f t="shared" ref="BE95:BE101" si="1">AO95+AW95</f>
        <v>47</v>
      </c>
      <c r="BF95" s="50"/>
      <c r="BG95" s="50"/>
      <c r="BH95" s="50"/>
      <c r="BI95" s="50"/>
      <c r="BJ95" s="50"/>
      <c r="BK95" s="50"/>
      <c r="BL95" s="50"/>
    </row>
    <row r="96" spans="1:64" s="32" customFormat="1" ht="12.75" customHeight="1">
      <c r="A96" s="48"/>
      <c r="B96" s="48"/>
      <c r="C96" s="48"/>
      <c r="D96" s="48"/>
      <c r="E96" s="48"/>
      <c r="F96" s="48"/>
      <c r="G96" s="49" t="s">
        <v>99</v>
      </c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8" t="s">
        <v>83</v>
      </c>
      <c r="AA96" s="48"/>
      <c r="AB96" s="48"/>
      <c r="AC96" s="48"/>
      <c r="AD96" s="48"/>
      <c r="AE96" s="49" t="s">
        <v>100</v>
      </c>
      <c r="AF96" s="49"/>
      <c r="AG96" s="49"/>
      <c r="AH96" s="49"/>
      <c r="AI96" s="49"/>
      <c r="AJ96" s="49"/>
      <c r="AK96" s="49"/>
      <c r="AL96" s="49"/>
      <c r="AM96" s="49"/>
      <c r="AN96" s="49"/>
      <c r="AO96" s="50">
        <v>24</v>
      </c>
      <c r="AP96" s="50"/>
      <c r="AQ96" s="50"/>
      <c r="AR96" s="50"/>
      <c r="AS96" s="50"/>
      <c r="AT96" s="50"/>
      <c r="AU96" s="50"/>
      <c r="AV96" s="50"/>
      <c r="AW96" s="50">
        <v>0</v>
      </c>
      <c r="AX96" s="50"/>
      <c r="AY96" s="50"/>
      <c r="AZ96" s="50"/>
      <c r="BA96" s="50"/>
      <c r="BB96" s="50"/>
      <c r="BC96" s="50"/>
      <c r="BD96" s="50"/>
      <c r="BE96" s="50">
        <f t="shared" si="1"/>
        <v>24</v>
      </c>
      <c r="BF96" s="50"/>
      <c r="BG96" s="50"/>
      <c r="BH96" s="50"/>
      <c r="BI96" s="50"/>
      <c r="BJ96" s="50"/>
      <c r="BK96" s="50"/>
      <c r="BL96" s="50"/>
    </row>
    <row r="97" spans="1:64" s="32" customFormat="1" ht="12.75" customHeight="1">
      <c r="A97" s="48"/>
      <c r="B97" s="48"/>
      <c r="C97" s="48"/>
      <c r="D97" s="48"/>
      <c r="E97" s="48"/>
      <c r="F97" s="48"/>
      <c r="G97" s="49" t="s">
        <v>101</v>
      </c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8" t="s">
        <v>83</v>
      </c>
      <c r="AA97" s="48"/>
      <c r="AB97" s="48"/>
      <c r="AC97" s="48"/>
      <c r="AD97" s="48"/>
      <c r="AE97" s="49" t="s">
        <v>100</v>
      </c>
      <c r="AF97" s="49"/>
      <c r="AG97" s="49"/>
      <c r="AH97" s="49"/>
      <c r="AI97" s="49"/>
      <c r="AJ97" s="49"/>
      <c r="AK97" s="49"/>
      <c r="AL97" s="49"/>
      <c r="AM97" s="49"/>
      <c r="AN97" s="49"/>
      <c r="AO97" s="50">
        <v>23</v>
      </c>
      <c r="AP97" s="50"/>
      <c r="AQ97" s="50"/>
      <c r="AR97" s="50"/>
      <c r="AS97" s="50"/>
      <c r="AT97" s="50"/>
      <c r="AU97" s="50"/>
      <c r="AV97" s="50"/>
      <c r="AW97" s="50">
        <v>0</v>
      </c>
      <c r="AX97" s="50"/>
      <c r="AY97" s="50"/>
      <c r="AZ97" s="50"/>
      <c r="BA97" s="50"/>
      <c r="BB97" s="50"/>
      <c r="BC97" s="50"/>
      <c r="BD97" s="50"/>
      <c r="BE97" s="50">
        <f t="shared" si="1"/>
        <v>23</v>
      </c>
      <c r="BF97" s="50"/>
      <c r="BG97" s="50"/>
      <c r="BH97" s="50"/>
      <c r="BI97" s="50"/>
      <c r="BJ97" s="50"/>
      <c r="BK97" s="50"/>
      <c r="BL97" s="50"/>
    </row>
    <row r="98" spans="1:64" s="32" customFormat="1" ht="25.5" customHeight="1">
      <c r="A98" s="48">
        <v>2</v>
      </c>
      <c r="B98" s="48"/>
      <c r="C98" s="48"/>
      <c r="D98" s="48"/>
      <c r="E98" s="48"/>
      <c r="F98" s="48"/>
      <c r="G98" s="49" t="s">
        <v>111</v>
      </c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51"/>
      <c r="AA98" s="51"/>
      <c r="AB98" s="51"/>
      <c r="AC98" s="51"/>
      <c r="AD98" s="51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0">
        <v>22</v>
      </c>
      <c r="AP98" s="50"/>
      <c r="AQ98" s="50"/>
      <c r="AR98" s="50"/>
      <c r="AS98" s="50"/>
      <c r="AT98" s="50"/>
      <c r="AU98" s="50"/>
      <c r="AV98" s="50"/>
      <c r="AW98" s="50">
        <v>0</v>
      </c>
      <c r="AX98" s="50"/>
      <c r="AY98" s="50"/>
      <c r="AZ98" s="50"/>
      <c r="BA98" s="50"/>
      <c r="BB98" s="50"/>
      <c r="BC98" s="50"/>
      <c r="BD98" s="50"/>
      <c r="BE98" s="50">
        <f t="shared" si="1"/>
        <v>22</v>
      </c>
      <c r="BF98" s="50"/>
      <c r="BG98" s="50"/>
      <c r="BH98" s="50"/>
      <c r="BI98" s="50"/>
      <c r="BJ98" s="50"/>
      <c r="BK98" s="50"/>
      <c r="BL98" s="50"/>
    </row>
    <row r="99" spans="1:64" ht="12.75" customHeight="1">
      <c r="A99" s="48"/>
      <c r="B99" s="48"/>
      <c r="C99" s="48"/>
      <c r="D99" s="48"/>
      <c r="E99" s="48"/>
      <c r="F99" s="48"/>
      <c r="G99" s="49" t="s">
        <v>99</v>
      </c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8" t="s">
        <v>83</v>
      </c>
      <c r="AA99" s="48"/>
      <c r="AB99" s="48"/>
      <c r="AC99" s="48"/>
      <c r="AD99" s="48"/>
      <c r="AE99" s="49" t="s">
        <v>100</v>
      </c>
      <c r="AF99" s="49"/>
      <c r="AG99" s="49"/>
      <c r="AH99" s="49"/>
      <c r="AI99" s="49"/>
      <c r="AJ99" s="49"/>
      <c r="AK99" s="49"/>
      <c r="AL99" s="49"/>
      <c r="AM99" s="49"/>
      <c r="AN99" s="49"/>
      <c r="AO99" s="50">
        <v>11</v>
      </c>
      <c r="AP99" s="50"/>
      <c r="AQ99" s="50"/>
      <c r="AR99" s="50"/>
      <c r="AS99" s="50"/>
      <c r="AT99" s="50"/>
      <c r="AU99" s="50"/>
      <c r="AV99" s="50"/>
      <c r="AW99" s="50">
        <v>0</v>
      </c>
      <c r="AX99" s="50"/>
      <c r="AY99" s="50"/>
      <c r="AZ99" s="50"/>
      <c r="BA99" s="50"/>
      <c r="BB99" s="50"/>
      <c r="BC99" s="50"/>
      <c r="BD99" s="50"/>
      <c r="BE99" s="50">
        <f t="shared" si="1"/>
        <v>11</v>
      </c>
      <c r="BF99" s="50"/>
      <c r="BG99" s="50"/>
      <c r="BH99" s="50"/>
      <c r="BI99" s="50"/>
      <c r="BJ99" s="50"/>
      <c r="BK99" s="50"/>
      <c r="BL99" s="50"/>
    </row>
    <row r="100" spans="1:64" ht="12.75" customHeight="1">
      <c r="A100" s="48"/>
      <c r="B100" s="48"/>
      <c r="C100" s="48"/>
      <c r="D100" s="48"/>
      <c r="E100" s="48"/>
      <c r="F100" s="48"/>
      <c r="G100" s="49" t="s">
        <v>101</v>
      </c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8" t="s">
        <v>83</v>
      </c>
      <c r="AA100" s="48"/>
      <c r="AB100" s="48"/>
      <c r="AC100" s="48"/>
      <c r="AD100" s="48"/>
      <c r="AE100" s="49" t="s">
        <v>100</v>
      </c>
      <c r="AF100" s="49"/>
      <c r="AG100" s="49"/>
      <c r="AH100" s="49"/>
      <c r="AI100" s="49"/>
      <c r="AJ100" s="49"/>
      <c r="AK100" s="49"/>
      <c r="AL100" s="49"/>
      <c r="AM100" s="49"/>
      <c r="AN100" s="49"/>
      <c r="AO100" s="50">
        <v>11</v>
      </c>
      <c r="AP100" s="50"/>
      <c r="AQ100" s="50"/>
      <c r="AR100" s="50"/>
      <c r="AS100" s="50"/>
      <c r="AT100" s="50"/>
      <c r="AU100" s="50"/>
      <c r="AV100" s="50"/>
      <c r="AW100" s="50">
        <v>0</v>
      </c>
      <c r="AX100" s="50"/>
      <c r="AY100" s="50"/>
      <c r="AZ100" s="50"/>
      <c r="BA100" s="50"/>
      <c r="BB100" s="50"/>
      <c r="BC100" s="50"/>
      <c r="BD100" s="50"/>
      <c r="BE100" s="50">
        <f t="shared" si="1"/>
        <v>11</v>
      </c>
      <c r="BF100" s="50"/>
      <c r="BG100" s="50"/>
      <c r="BH100" s="50"/>
      <c r="BI100" s="50"/>
      <c r="BJ100" s="50"/>
      <c r="BK100" s="50"/>
      <c r="BL100" s="50"/>
    </row>
    <row r="101" spans="1:64" ht="25.5" customHeight="1">
      <c r="A101" s="48">
        <v>3</v>
      </c>
      <c r="B101" s="48"/>
      <c r="C101" s="48"/>
      <c r="D101" s="48"/>
      <c r="E101" s="48"/>
      <c r="F101" s="48"/>
      <c r="G101" s="49" t="s">
        <v>112</v>
      </c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8" t="s">
        <v>113</v>
      </c>
      <c r="AA101" s="48"/>
      <c r="AB101" s="48"/>
      <c r="AC101" s="48"/>
      <c r="AD101" s="48"/>
      <c r="AE101" s="49" t="s">
        <v>105</v>
      </c>
      <c r="AF101" s="49"/>
      <c r="AG101" s="49"/>
      <c r="AH101" s="49"/>
      <c r="AI101" s="49"/>
      <c r="AJ101" s="49"/>
      <c r="AK101" s="49"/>
      <c r="AL101" s="49"/>
      <c r="AM101" s="49"/>
      <c r="AN101" s="49"/>
      <c r="AO101" s="50">
        <v>100</v>
      </c>
      <c r="AP101" s="50"/>
      <c r="AQ101" s="50"/>
      <c r="AR101" s="50"/>
      <c r="AS101" s="50"/>
      <c r="AT101" s="50"/>
      <c r="AU101" s="50"/>
      <c r="AV101" s="50"/>
      <c r="AW101" s="50">
        <v>0</v>
      </c>
      <c r="AX101" s="50"/>
      <c r="AY101" s="50"/>
      <c r="AZ101" s="50"/>
      <c r="BA101" s="50"/>
      <c r="BB101" s="50"/>
      <c r="BC101" s="50"/>
      <c r="BD101" s="50"/>
      <c r="BE101" s="50">
        <f t="shared" si="1"/>
        <v>100</v>
      </c>
      <c r="BF101" s="50"/>
      <c r="BG101" s="50"/>
      <c r="BH101" s="50"/>
      <c r="BI101" s="50"/>
      <c r="BJ101" s="50"/>
      <c r="BK101" s="50"/>
      <c r="BL101" s="50"/>
    </row>
    <row r="102" spans="1:64"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</row>
    <row r="104" spans="1:64" ht="16.5" customHeight="1">
      <c r="A104" s="42" t="s">
        <v>114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37"/>
      <c r="AO104" s="44" t="s">
        <v>115</v>
      </c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</row>
    <row r="105" spans="1:64">
      <c r="W105" s="40" t="s">
        <v>116</v>
      </c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O105" s="40" t="s">
        <v>117</v>
      </c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</row>
    <row r="106" spans="1:64" ht="15.75" customHeight="1">
      <c r="A106" s="45" t="s">
        <v>118</v>
      </c>
      <c r="B106" s="45"/>
      <c r="C106" s="45"/>
      <c r="D106" s="45"/>
      <c r="E106" s="45"/>
      <c r="F106" s="45"/>
    </row>
    <row r="107" spans="1:64" ht="13.15" customHeight="1">
      <c r="A107" s="46" t="s">
        <v>119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</row>
    <row r="108" spans="1:64">
      <c r="A108" s="47" t="s">
        <v>120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</row>
    <row r="109" spans="1:64" ht="10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1:64" ht="15.75" customHeight="1">
      <c r="A110" s="42" t="s">
        <v>114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37"/>
      <c r="AO110" s="44" t="s">
        <v>121</v>
      </c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</row>
    <row r="111" spans="1:64">
      <c r="W111" s="40" t="s">
        <v>116</v>
      </c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O111" s="40" t="s">
        <v>117</v>
      </c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</row>
    <row r="112" spans="1:64">
      <c r="A112" s="41"/>
      <c r="B112" s="41"/>
      <c r="C112" s="41"/>
      <c r="D112" s="41"/>
      <c r="E112" s="41"/>
      <c r="F112" s="41"/>
      <c r="G112" s="41"/>
      <c r="H112" s="41"/>
    </row>
    <row r="113" spans="1:17">
      <c r="A113" s="40" t="s">
        <v>122</v>
      </c>
      <c r="B113" s="40"/>
      <c r="C113" s="40"/>
      <c r="D113" s="40"/>
      <c r="E113" s="40"/>
      <c r="F113" s="40"/>
      <c r="G113" s="40"/>
      <c r="H113" s="40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1:17">
      <c r="A114" s="39" t="s">
        <v>123</v>
      </c>
    </row>
  </sheetData>
  <mergeCells count="397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7:BL27"/>
    <mergeCell ref="A28:BL28"/>
    <mergeCell ref="A29:BL29"/>
    <mergeCell ref="A30:BL30"/>
    <mergeCell ref="A31:BL31"/>
    <mergeCell ref="A32:F32"/>
    <mergeCell ref="G32:BL32"/>
    <mergeCell ref="A33:F33"/>
    <mergeCell ref="G33:BL33"/>
    <mergeCell ref="A34:F34"/>
    <mergeCell ref="G34:BL34"/>
    <mergeCell ref="A35:F35"/>
    <mergeCell ref="G35:BL35"/>
    <mergeCell ref="A37:BL37"/>
    <mergeCell ref="A38:BL38"/>
    <mergeCell ref="A40:BL40"/>
    <mergeCell ref="A41:F41"/>
    <mergeCell ref="G41:BL41"/>
    <mergeCell ref="A42:F42"/>
    <mergeCell ref="G42:BL42"/>
    <mergeCell ref="A43:F43"/>
    <mergeCell ref="G43:BL43"/>
    <mergeCell ref="A44:F44"/>
    <mergeCell ref="G44:BL44"/>
    <mergeCell ref="A46:AZ46"/>
    <mergeCell ref="A47:AZ47"/>
    <mergeCell ref="A48:C49"/>
    <mergeCell ref="D48:AB49"/>
    <mergeCell ref="AC48:AJ49"/>
    <mergeCell ref="AK48:AR49"/>
    <mergeCell ref="AS48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5:BL55"/>
    <mergeCell ref="A56:AY56"/>
    <mergeCell ref="A57:C58"/>
    <mergeCell ref="D57:AA58"/>
    <mergeCell ref="AB57:AI58"/>
    <mergeCell ref="AJ57:AQ58"/>
    <mergeCell ref="AR57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W111:AM111"/>
    <mergeCell ref="AO111:BG111"/>
    <mergeCell ref="A112:H112"/>
    <mergeCell ref="A113:H113"/>
    <mergeCell ref="A104:V104"/>
    <mergeCell ref="W104:AM104"/>
    <mergeCell ref="AO104:BG104"/>
    <mergeCell ref="W105:AM105"/>
    <mergeCell ref="AO105:BG105"/>
    <mergeCell ref="A106:F106"/>
    <mergeCell ref="A107:AS107"/>
    <mergeCell ref="A108:AS108"/>
    <mergeCell ref="A110:V110"/>
    <mergeCell ref="W110:AM110"/>
    <mergeCell ref="AO110:BG110"/>
  </mergeCells>
  <conditionalFormatting sqref="H85:L85 H87:L88 H90:L90 H94:L94 H70:L70 G74:L74 G79 G82 G85:G97 G96:L97 H100:L100 G100:G101 G67:L67 G70:G71">
    <cfRule type="cellIs" dxfId="10" priority="2" operator="equal">
      <formula>$G66</formula>
    </cfRule>
  </conditionalFormatting>
  <conditionalFormatting sqref="D52:D53 D53:I53">
    <cfRule type="cellIs" dxfId="9" priority="3" operator="equal">
      <formula>$D51</formula>
    </cfRule>
  </conditionalFormatting>
  <conditionalFormatting sqref="A67:F101">
    <cfRule type="cellIs" dxfId="8" priority="4" operator="equal">
      <formula>0</formula>
    </cfRule>
  </conditionalFormatting>
  <conditionalFormatting sqref="G75 G72 G80:L80 G98">
    <cfRule type="cellIs" dxfId="7" priority="5" operator="equal">
      <formula>$G69</formula>
    </cfRule>
  </conditionalFormatting>
  <conditionalFormatting sqref="G71 G76:L76 G77 G97 G69">
    <cfRule type="cellIs" dxfId="6" priority="6" operator="equal">
      <formula>$G67</formula>
    </cfRule>
  </conditionalFormatting>
  <conditionalFormatting sqref="G78:L78">
    <cfRule type="cellIs" dxfId="5" priority="7" operator="equal">
      <formula>$G76</formula>
    </cfRule>
  </conditionalFormatting>
  <conditionalFormatting sqref="G81:L81">
    <cfRule type="cellIs" dxfId="4" priority="8" operator="equal">
      <formula>$G79</formula>
    </cfRule>
  </conditionalFormatting>
  <conditionalFormatting sqref="G84">
    <cfRule type="cellIs" dxfId="3" priority="9" operator="equal">
      <formula>$G82</formula>
    </cfRule>
  </conditionalFormatting>
  <conditionalFormatting sqref="G73 G99:L99">
    <cfRule type="cellIs" dxfId="2" priority="10" operator="equal">
      <formula>#REF!</formula>
    </cfRule>
  </conditionalFormatting>
  <conditionalFormatting sqref="G68:L68">
    <cfRule type="cellIs" dxfId="1" priority="11" operator="equal">
      <formula>$G65</formula>
    </cfRule>
  </conditionalFormatting>
  <conditionalFormatting sqref="G83">
    <cfRule type="cellIs" dxfId="0" priority="12" operator="equal">
      <formula>#REF!</formula>
    </cfRule>
  </conditionalFormatting>
  <pageMargins left="0.31496062992125984" right="0.31496062992125984" top="1.1811023622047245" bottom="0.39370078740157483" header="0.51181102362204722" footer="0.51181102362204722"/>
  <pageSetup paperSize="9" scale="77" firstPageNumber="0" fitToHeight="50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LibreOffice/6.0.3.2$Windows_X86_64 LibreOffice_project/8f48d515416608e3a835360314dac7e47fd0b821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КПК0913111</vt:lpstr>
      <vt:lpstr>КПК0913111!Область_печати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БухГалТер</cp:lastModifiedBy>
  <cp:revision>1</cp:revision>
  <cp:lastPrinted>2021-04-21T06:07:49Z</cp:lastPrinted>
  <dcterms:created xsi:type="dcterms:W3CDTF">2016-08-15T09:54:21Z</dcterms:created>
  <dcterms:modified xsi:type="dcterms:W3CDTF">2021-04-21T06:07:49Z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