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4.11.2020" sheetId="1" r:id="rId1"/>
  </sheets>
  <definedNames/>
  <calcPr fullCalcOnLoad="1"/>
</workbook>
</file>

<file path=xl/sharedStrings.xml><?xml version="1.0" encoding="utf-8"?>
<sst xmlns="http://schemas.openxmlformats.org/spreadsheetml/2006/main" count="154" uniqueCount="116">
  <si>
    <t>ЗАТВЕРДЖЕНО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</si>
  <si>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</si>
  <si>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</si>
  <si>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</si>
  <si>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</si>
  <si>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</si>
  <si>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</si>
  <si>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</si>
  <si>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</si>
  <si>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</si>
  <si>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</si>
  <si>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</si>
  <si>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</si>
  <si>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</si>
  <si>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</si>
  <si>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</si>
  <si>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</si>
  <si>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</si>
  <si>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</si>
  <si>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</si>
  <si>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</si>
  <si>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</si>
  <si>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</si>
  <si>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</si>
  <si>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</si>
  <si>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</si>
  <si>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</si>
  <si>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</si>
  <si>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</si>
  <si>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</si>
  <si>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</si>
  <si>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</si>
  <si>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</si>
  <si>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</si>
  <si>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</si>
  <si>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</si>
  <si>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</si>
  <si>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</si>
  <si>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</si>
  <si>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</si>
  <si>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</si>
  <si>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</si>
  <si>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</si>
  <si>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</si>
  <si>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</si>
  <si>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</si>
  <si>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</si>
  <si>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</si>
  <si>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</si>
  <si>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</si>
  <si>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Служба у справах дітей Лиманської міської ради</t>
  </si>
  <si>
    <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</si>
  <si>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0910160</t>
  </si>
  <si>
    <t xml:space="preserve">Керівництво і управління у відповідній сфері у містах (міста Києва) селищах,селах,об’єднаних територіальних громадах </t>
  </si>
  <si>
    <t>0111</t>
  </si>
  <si>
    <t>0160</t>
  </si>
  <si>
    <t>бюджетної програми місцевого бюджету на 2020 рік</t>
  </si>
  <si>
    <t xml:space="preserve">Конституція України (Закон від 28.06.1996 № 254 /96-ВР) зі змінами; </t>
  </si>
  <si>
    <t>Бюджетний кодекс України (Закон від 08.07.2010 № 2456 -VI) зі змінами;</t>
  </si>
  <si>
    <t>Закон України "Про службу в органах місцевого самоврядування" від 07.06.2001 №2493-III (зі змінами);</t>
  </si>
  <si>
    <t>Постанова Кабінету Міністрів України від 09.03.06 № 268 "Про упорядкування структури та умов оплати праці працівників апарату органів виконавчої влади, органів прокуратури, судів та інших органів"  (із змінами);</t>
  </si>
  <si>
    <t>Наказ Міністерства Фінансів України від 26.08.2014 № 836 "Про затвердження Правил складання паспортів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програм" ( зі змінами);</t>
  </si>
  <si>
    <t>Рішення міської ради від 19.12.2019 № 7/73-4518 "Про бюджет Лиманської об’єднаної територіальної громади  на 2020 рік".</t>
  </si>
  <si>
    <t>Закон України "Про Державний бюджет України на 2020 рік" від 14.11.2019 року №2000;</t>
  </si>
  <si>
    <t>Забезпечення ефективного соціального захисту дітей, обліку дітей, які опинились у складних життєвих обставинах, дітей-сиріт та дітей позбавлених  батьківського піклування, усиновлених, влаштованих до прийомних сімей, дитячих будинків сімейного типу.</t>
  </si>
  <si>
    <t>Підстави для виконання бюджетної програми:</t>
  </si>
  <si>
    <t xml:space="preserve">Здійснення службою у справах дітей Лиманської міської ради наданих законодавством  повноважень у сфері служби у справах дітей
</t>
  </si>
  <si>
    <t>Здійснення службою у справах дітей Лиманської міської ради наданих законодавством  повноважень у сфері служби у справах дітей</t>
  </si>
  <si>
    <t>Завдання 1. Здійснення службою у справах дітей Лиманської міської ради наданих законодавством  повноважень у сфері служби у справах дітей</t>
  </si>
  <si>
    <t>Кількість штатних одиниць в т.ч.</t>
  </si>
  <si>
    <t>одиниця</t>
  </si>
  <si>
    <t>штатний розпис</t>
  </si>
  <si>
    <t>1.2</t>
  </si>
  <si>
    <t>1.3</t>
  </si>
  <si>
    <t>обслуговуючий персонал</t>
  </si>
  <si>
    <t>2.1</t>
  </si>
  <si>
    <t>Кількість отриманих листів, звернень, скарг, заяв</t>
  </si>
  <si>
    <t>Дані з первиної облікової інформації</t>
  </si>
  <si>
    <t>2.2</t>
  </si>
  <si>
    <t>Кількість прийнятих нормативно-правових актів</t>
  </si>
  <si>
    <t>3.1</t>
  </si>
  <si>
    <t>Кількість виконаних листів, звернень, заяв, скарг на 1 працівника</t>
  </si>
  <si>
    <t>Розрахунок</t>
  </si>
  <si>
    <t>3.2</t>
  </si>
  <si>
    <t>3.3</t>
  </si>
  <si>
    <t>Витрати на утримання 1 одиниці</t>
  </si>
  <si>
    <t>4.1</t>
  </si>
  <si>
    <t>Відсоток опрацьованих  листів, звернень, скарг, заяв</t>
  </si>
  <si>
    <t>%</t>
  </si>
  <si>
    <t>4.2</t>
  </si>
  <si>
    <t>Відсоток опрацьованих  нормативно-правових актів</t>
  </si>
  <si>
    <t>Голєв С.І.</t>
  </si>
  <si>
    <t>Начальник фінансового управління                                                   Лиманської міської ради</t>
  </si>
  <si>
    <t>Пилипенко Т.В.</t>
  </si>
  <si>
    <t>Кількість прийнятих нормативно-правових актів на 1 працівника</t>
  </si>
  <si>
    <t>0900000</t>
  </si>
  <si>
    <t>0910000</t>
  </si>
  <si>
    <t>посадові особи та службовці місцевого самоврядування в т.ч.</t>
  </si>
  <si>
    <t xml:space="preserve">жінки </t>
  </si>
  <si>
    <t>чоловіки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</si>
  <si>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</si>
  <si>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</si>
  <si>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Довідка про зміни до кошторису №2 від 07.07.2020р.</t>
  </si>
  <si>
    <t>обсяг видатків</t>
  </si>
  <si>
    <t>кошторис</t>
  </si>
  <si>
    <t>грн.</t>
  </si>
  <si>
    <t>1.</t>
  </si>
  <si>
    <t>1.3.1</t>
  </si>
  <si>
    <t>1.3.2</t>
  </si>
  <si>
    <t>1.4</t>
  </si>
  <si>
    <t>Довідка про зміни до кошторису №4 від 14.09.2020р.</t>
  </si>
  <si>
    <t>Начальник служби у справах дітей                                                    Лиманської міської ради</t>
  </si>
  <si>
    <t>05501000000</t>
  </si>
  <si>
    <t>Обсяг бюджетних призначень / бюджетних асигнувань - 2193992 гривень, у тому числі загального фонду - 2186226 гривень та спеціального фонду - 7766 гривень.</t>
  </si>
  <si>
    <t>Рішення міської ради від 03.11.2020 року №7/87-6221</t>
  </si>
  <si>
    <r>
      <t xml:space="preserve">Мета бюджетної програми:  </t>
    </r>
    <r>
      <rPr>
        <u val="single"/>
        <sz val="12"/>
        <color indexed="8"/>
        <rFont val="Times New Roman"/>
        <family val="1"/>
      </rPr>
      <t xml:space="preserve"> Керівництво і управління у сфері служби у справах дітей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</si>
</sst>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8"/>
  <sheetViews>
    <sheetView tabSelected="1" view="pageBreakPreview" zoomScale="60" zoomScaleNormal="110" workbookViewId="0" topLeftCell="A1">
      <selection activeCell="A52" sqref="A52:IV52"/>
    </sheetView>
  </sheetViews>
  <sheetFormatPr defaultColWidth="21.57421875" defaultRowHeight="15"/>
  <cols>
    <col min="1" max="1" width="9.8515625" style="4" customWidth="1"/>
    <col min="2" max="2" width="6.57421875" style="4" customWidth="1"/>
    <col min="3" max="3" width="38.8515625" style="4" customWidth="1"/>
    <col min="4" max="8" width="21.57421875" style="4" customWidth="1"/>
    <col min="9" max="13" width="10.28125" style="4" hidden="1" customWidth="1"/>
    <col min="14" max="30" width="10.28125" style="4" customWidth="1"/>
    <col min="31" max="16384" width="21.57421875" style="4" customWidth="1"/>
  </cols>
  <sheetData>
    <row r="1" spans="7:8" ht="15">
      <c r="G1" s="60" t="s">
        <v>40</v>
      </c>
      <c r="H1" s="61"/>
    </row>
    <row r="2" spans="7:8" ht="15">
      <c r="G2" s="61"/>
      <c r="H2" s="61"/>
    </row>
    <row r="3" spans="7:8" ht="32.25" customHeight="1">
      <c r="G3" s="61"/>
      <c r="H3" s="61"/>
    </row>
    <row r="4" spans="2:6" ht="15.75">
      <c r="B4" s="1"/>
      <c r="F4" s="1" t="s">
        <v>0</v>
      </c>
    </row>
    <row r="5" spans="2:8" ht="15.75">
      <c r="B5" s="1"/>
      <c r="F5" s="62" t="s">
        <v>51</v>
      </c>
      <c r="G5" s="63"/>
      <c r="H5" s="63"/>
    </row>
    <row r="6" spans="2:8" ht="15.75">
      <c r="B6" s="1"/>
      <c r="C6" s="1"/>
      <c r="F6" s="52" t="s">
        <v>50</v>
      </c>
      <c r="G6" s="52"/>
      <c r="H6" s="52"/>
    </row>
    <row r="7" spans="2:8" ht="15" customHeight="1">
      <c r="B7" s="1"/>
      <c r="F7" s="51" t="s">
        <v>1</v>
      </c>
      <c r="G7" s="51"/>
      <c r="H7" s="51"/>
    </row>
    <row r="8" spans="2:8" ht="15.75">
      <c r="B8" s="1"/>
      <c r="C8" s="1"/>
      <c r="F8" s="52"/>
      <c r="G8" s="52"/>
      <c r="H8" s="52"/>
    </row>
    <row r="9" spans="2:8" ht="15" customHeight="1">
      <c r="B9" s="1"/>
      <c r="F9" s="51"/>
      <c r="G9" s="51"/>
      <c r="H9" s="51"/>
    </row>
    <row r="10" spans="2:8" ht="15.75">
      <c r="B10" s="1"/>
      <c r="F10" s="50" t="s">
        <v>2</v>
      </c>
      <c r="G10" s="50"/>
      <c r="H10" s="50"/>
    </row>
    <row r="13" spans="2:8" ht="15.75">
      <c r="B13" s="57" t="s">
        <v>3</v>
      </c>
      <c r="C13" s="57"/>
      <c r="D13" s="57"/>
      <c r="E13" s="57"/>
      <c r="F13" s="57"/>
      <c r="G13" s="57"/>
      <c r="H13" s="57"/>
    </row>
    <row r="14" spans="2:8" ht="15.75">
      <c r="B14" s="57" t="s">
        <v>56</v>
      </c>
      <c r="C14" s="57"/>
      <c r="D14" s="57"/>
      <c r="E14" s="57"/>
      <c r="F14" s="57"/>
      <c r="G14" s="57"/>
      <c r="H14" s="57"/>
    </row>
    <row r="17" spans="2:8" ht="31.5" customHeight="1" thickBot="1">
      <c r="B17" s="16" t="s">
        <v>41</v>
      </c>
      <c r="C17" s="58" t="s">
        <v>95</v>
      </c>
      <c r="D17" s="58"/>
      <c r="E17" s="40" t="s">
        <v>50</v>
      </c>
      <c r="F17" s="40"/>
      <c r="G17" s="16"/>
      <c r="H17" s="22">
        <v>36167025</v>
      </c>
    </row>
    <row r="18" spans="2:8" ht="28.5" customHeight="1">
      <c r="B18" s="41" t="s">
        <v>100</v>
      </c>
      <c r="C18" s="41"/>
      <c r="D18" s="41"/>
      <c r="E18" s="59" t="s">
        <v>1</v>
      </c>
      <c r="F18" s="59"/>
      <c r="G18" s="17"/>
      <c r="H18" s="23" t="s">
        <v>42</v>
      </c>
    </row>
    <row r="19" spans="2:8" ht="38.25" customHeight="1" thickBot="1">
      <c r="B19" s="18" t="s">
        <v>43</v>
      </c>
      <c r="C19" s="39" t="s">
        <v>96</v>
      </c>
      <c r="D19" s="39"/>
      <c r="E19" s="40" t="s">
        <v>50</v>
      </c>
      <c r="F19" s="40"/>
      <c r="G19" s="18"/>
      <c r="H19" s="24">
        <v>36167025</v>
      </c>
    </row>
    <row r="20" spans="2:8" ht="48" customHeight="1">
      <c r="B20" s="41" t="s">
        <v>101</v>
      </c>
      <c r="C20" s="41"/>
      <c r="D20" s="41"/>
      <c r="E20" s="43" t="s">
        <v>30</v>
      </c>
      <c r="F20" s="43"/>
      <c r="G20" s="17"/>
      <c r="H20" s="23" t="s">
        <v>42</v>
      </c>
    </row>
    <row r="21" spans="2:8" ht="69.75" customHeight="1">
      <c r="B21" s="19" t="s">
        <v>44</v>
      </c>
      <c r="C21" s="25" t="s">
        <v>52</v>
      </c>
      <c r="D21" s="25" t="s">
        <v>55</v>
      </c>
      <c r="E21" s="25" t="s">
        <v>54</v>
      </c>
      <c r="F21" s="42" t="s">
        <v>53</v>
      </c>
      <c r="G21" s="42"/>
      <c r="H21" s="64" t="s">
        <v>112</v>
      </c>
    </row>
    <row r="22" spans="3:8" ht="56.25" customHeight="1">
      <c r="C22" s="20" t="s">
        <v>45</v>
      </c>
      <c r="D22" s="21" t="s">
        <v>46</v>
      </c>
      <c r="E22" s="21" t="s">
        <v>47</v>
      </c>
      <c r="F22" s="41" t="s">
        <v>48</v>
      </c>
      <c r="G22" s="41"/>
      <c r="H22" s="21" t="s">
        <v>49</v>
      </c>
    </row>
    <row r="23" spans="2:8" ht="42" customHeight="1">
      <c r="B23" s="2" t="s">
        <v>4</v>
      </c>
      <c r="C23" s="50" t="s">
        <v>113</v>
      </c>
      <c r="D23" s="50"/>
      <c r="E23" s="50"/>
      <c r="F23" s="50"/>
      <c r="G23" s="50"/>
      <c r="H23" s="50"/>
    </row>
    <row r="24" spans="2:8" ht="15.75">
      <c r="B24" s="2" t="s">
        <v>5</v>
      </c>
      <c r="C24" s="50" t="s">
        <v>65</v>
      </c>
      <c r="D24" s="50"/>
      <c r="E24" s="50"/>
      <c r="F24" s="50"/>
      <c r="G24" s="50"/>
      <c r="H24" s="50"/>
    </row>
    <row r="25" spans="2:8" ht="15.75">
      <c r="B25" s="2"/>
      <c r="C25" s="50" t="s">
        <v>57</v>
      </c>
      <c r="D25" s="50"/>
      <c r="E25" s="50"/>
      <c r="F25" s="50"/>
      <c r="G25" s="50"/>
      <c r="H25" s="50"/>
    </row>
    <row r="26" spans="2:8" ht="15.75">
      <c r="B26" s="2"/>
      <c r="C26" s="47" t="s">
        <v>58</v>
      </c>
      <c r="D26" s="47"/>
      <c r="E26" s="47"/>
      <c r="F26" s="47"/>
      <c r="G26" s="47"/>
      <c r="H26" s="47"/>
    </row>
    <row r="27" spans="2:8" ht="15.75">
      <c r="B27" s="2"/>
      <c r="C27" s="47" t="s">
        <v>63</v>
      </c>
      <c r="D27" s="47"/>
      <c r="E27" s="47"/>
      <c r="F27" s="47"/>
      <c r="G27" s="47"/>
      <c r="H27" s="47"/>
    </row>
    <row r="28" spans="2:8" ht="15.75">
      <c r="B28" s="2"/>
      <c r="C28" s="47" t="s">
        <v>59</v>
      </c>
      <c r="D28" s="47"/>
      <c r="E28" s="47"/>
      <c r="F28" s="47"/>
      <c r="G28" s="47"/>
      <c r="H28" s="47"/>
    </row>
    <row r="29" spans="2:8" ht="36" customHeight="1">
      <c r="B29" s="2"/>
      <c r="C29" s="47" t="s">
        <v>60</v>
      </c>
      <c r="D29" s="47"/>
      <c r="E29" s="47"/>
      <c r="F29" s="47"/>
      <c r="G29" s="47"/>
      <c r="H29" s="47"/>
    </row>
    <row r="30" spans="2:8" ht="48" customHeight="1">
      <c r="B30" s="2"/>
      <c r="C30" s="47" t="s">
        <v>61</v>
      </c>
      <c r="D30" s="47"/>
      <c r="E30" s="47"/>
      <c r="F30" s="47"/>
      <c r="G30" s="47"/>
      <c r="H30" s="47"/>
    </row>
    <row r="31" spans="2:8" ht="15.75">
      <c r="B31" s="2"/>
      <c r="C31" s="50" t="s">
        <v>62</v>
      </c>
      <c r="D31" s="50"/>
      <c r="E31" s="50"/>
      <c r="F31" s="50"/>
      <c r="G31" s="50"/>
      <c r="H31" s="50"/>
    </row>
    <row r="32" spans="2:8" ht="15.75">
      <c r="B32" s="2"/>
      <c r="C32" s="50" t="s">
        <v>102</v>
      </c>
      <c r="D32" s="50"/>
      <c r="E32" s="50"/>
      <c r="F32" s="50"/>
      <c r="G32" s="50"/>
      <c r="H32" s="50"/>
    </row>
    <row r="33" spans="2:8" ht="15.75">
      <c r="B33" s="2"/>
      <c r="C33" s="50" t="s">
        <v>110</v>
      </c>
      <c r="D33" s="50"/>
      <c r="E33" s="50"/>
      <c r="F33" s="50"/>
      <c r="G33" s="50"/>
      <c r="H33" s="50"/>
    </row>
    <row r="34" spans="2:8" ht="16.5" customHeight="1">
      <c r="B34" s="2"/>
      <c r="C34" s="50" t="s">
        <v>114</v>
      </c>
      <c r="D34" s="50"/>
      <c r="E34" s="11"/>
      <c r="F34" s="11"/>
      <c r="G34" s="11"/>
      <c r="H34" s="11"/>
    </row>
    <row r="35" spans="2:8" ht="15.75">
      <c r="B35" s="2" t="s">
        <v>6</v>
      </c>
      <c r="C35" s="50" t="s">
        <v>31</v>
      </c>
      <c r="D35" s="50"/>
      <c r="E35" s="50"/>
      <c r="F35" s="50"/>
      <c r="G35" s="50"/>
      <c r="H35" s="50"/>
    </row>
    <row r="36" ht="15.75">
      <c r="B36" s="3"/>
    </row>
    <row r="37" spans="2:8" ht="15.75">
      <c r="B37" s="7" t="s">
        <v>8</v>
      </c>
      <c r="C37" s="49" t="s">
        <v>32</v>
      </c>
      <c r="D37" s="49"/>
      <c r="E37" s="49"/>
      <c r="F37" s="49"/>
      <c r="G37" s="49"/>
      <c r="H37" s="49"/>
    </row>
    <row r="38" spans="2:8" ht="34.5" customHeight="1">
      <c r="B38" s="7">
        <v>1</v>
      </c>
      <c r="C38" s="48" t="s">
        <v>64</v>
      </c>
      <c r="D38" s="48"/>
      <c r="E38" s="48"/>
      <c r="F38" s="48"/>
      <c r="G38" s="48"/>
      <c r="H38" s="48"/>
    </row>
    <row r="39" ht="15.75">
      <c r="B39" s="3"/>
    </row>
    <row r="40" spans="2:3" ht="15.75">
      <c r="B40" s="12" t="s">
        <v>7</v>
      </c>
      <c r="C40" s="3" t="s">
        <v>115</v>
      </c>
    </row>
    <row r="41" spans="2:8" ht="15.75">
      <c r="B41" s="2" t="s">
        <v>10</v>
      </c>
      <c r="C41" s="50" t="s">
        <v>33</v>
      </c>
      <c r="D41" s="50"/>
      <c r="E41" s="50"/>
      <c r="F41" s="50"/>
      <c r="G41" s="50"/>
      <c r="H41" s="50"/>
    </row>
    <row r="42" spans="2:8" ht="15.75">
      <c r="B42" s="2"/>
      <c r="C42" s="11"/>
      <c r="D42" s="11"/>
      <c r="E42" s="11"/>
      <c r="F42" s="11"/>
      <c r="G42" s="11"/>
      <c r="H42" s="11"/>
    </row>
    <row r="43" spans="2:8" ht="15.75">
      <c r="B43" s="7" t="s">
        <v>8</v>
      </c>
      <c r="C43" s="49" t="s">
        <v>9</v>
      </c>
      <c r="D43" s="49"/>
      <c r="E43" s="49"/>
      <c r="F43" s="49"/>
      <c r="G43" s="49"/>
      <c r="H43" s="49"/>
    </row>
    <row r="44" spans="2:8" ht="25.5" customHeight="1">
      <c r="B44" s="7">
        <v>1</v>
      </c>
      <c r="C44" s="54" t="s">
        <v>66</v>
      </c>
      <c r="D44" s="55"/>
      <c r="E44" s="55"/>
      <c r="F44" s="55"/>
      <c r="G44" s="55"/>
      <c r="H44" s="56"/>
    </row>
    <row r="45" spans="2:8" ht="15.75">
      <c r="B45" s="2"/>
      <c r="C45" s="11"/>
      <c r="D45" s="11"/>
      <c r="E45" s="11"/>
      <c r="F45" s="11"/>
      <c r="G45" s="11"/>
      <c r="H45" s="11"/>
    </row>
    <row r="46" spans="2:8" ht="15.75">
      <c r="B46" s="2" t="s">
        <v>16</v>
      </c>
      <c r="C46" s="13" t="s">
        <v>12</v>
      </c>
      <c r="D46" s="11"/>
      <c r="E46" s="11"/>
      <c r="F46" s="11"/>
      <c r="G46" s="11"/>
      <c r="H46" s="11"/>
    </row>
    <row r="47" spans="2:3" ht="15.75">
      <c r="B47" s="3"/>
      <c r="C47" s="4" t="s">
        <v>34</v>
      </c>
    </row>
    <row r="48" ht="15.75">
      <c r="B48" s="3"/>
    </row>
    <row r="49" spans="2:6" ht="31.5">
      <c r="B49" s="7" t="s">
        <v>8</v>
      </c>
      <c r="C49" s="7" t="s">
        <v>12</v>
      </c>
      <c r="D49" s="7" t="s">
        <v>13</v>
      </c>
      <c r="E49" s="7" t="s">
        <v>14</v>
      </c>
      <c r="F49" s="7" t="s">
        <v>15</v>
      </c>
    </row>
    <row r="50" spans="2:6" ht="15.75">
      <c r="B50" s="7">
        <v>1</v>
      </c>
      <c r="C50" s="7">
        <v>2</v>
      </c>
      <c r="D50" s="7">
        <v>3</v>
      </c>
      <c r="E50" s="7">
        <v>4</v>
      </c>
      <c r="F50" s="7">
        <v>5</v>
      </c>
    </row>
    <row r="51" spans="2:6" ht="69.75" customHeight="1">
      <c r="B51" s="7">
        <v>1</v>
      </c>
      <c r="C51" s="26" t="s">
        <v>67</v>
      </c>
      <c r="D51" s="36">
        <f>2227614-41388</f>
        <v>2186226</v>
      </c>
      <c r="E51" s="32">
        <f>5400+2365.64</f>
        <v>7765.639999999999</v>
      </c>
      <c r="F51" s="32">
        <f>D51+E51</f>
        <v>2193991.64</v>
      </c>
    </row>
    <row r="52" spans="2:6" ht="15.75" hidden="1">
      <c r="B52" s="7"/>
      <c r="C52" s="7"/>
      <c r="D52" s="32"/>
      <c r="E52" s="32"/>
      <c r="F52" s="32"/>
    </row>
    <row r="53" spans="2:6" ht="15.75">
      <c r="B53" s="49" t="s">
        <v>15</v>
      </c>
      <c r="C53" s="49"/>
      <c r="D53" s="32">
        <f>D51</f>
        <v>2186226</v>
      </c>
      <c r="E53" s="32">
        <f>E51</f>
        <v>7765.639999999999</v>
      </c>
      <c r="F53" s="32">
        <f>F51</f>
        <v>2193991.64</v>
      </c>
    </row>
    <row r="54" ht="15.75">
      <c r="B54" s="3"/>
    </row>
    <row r="55" ht="15.75" hidden="1">
      <c r="B55" s="3"/>
    </row>
    <row r="56" spans="2:8" ht="15.75">
      <c r="B56" s="53" t="s">
        <v>19</v>
      </c>
      <c r="C56" s="50" t="s">
        <v>17</v>
      </c>
      <c r="D56" s="50"/>
      <c r="E56" s="50"/>
      <c r="F56" s="50"/>
      <c r="G56" s="50"/>
      <c r="H56" s="50"/>
    </row>
    <row r="57" spans="2:3" ht="15.75">
      <c r="B57" s="53"/>
      <c r="C57" s="1" t="s">
        <v>11</v>
      </c>
    </row>
    <row r="58" ht="15.75">
      <c r="B58" s="3"/>
    </row>
    <row r="59" spans="2:6" ht="31.5">
      <c r="B59" s="7" t="s">
        <v>8</v>
      </c>
      <c r="C59" s="7" t="s">
        <v>18</v>
      </c>
      <c r="D59" s="7" t="s">
        <v>13</v>
      </c>
      <c r="E59" s="7" t="s">
        <v>14</v>
      </c>
      <c r="F59" s="7" t="s">
        <v>15</v>
      </c>
    </row>
    <row r="60" spans="2:6" ht="15.75">
      <c r="B60" s="7">
        <v>1</v>
      </c>
      <c r="C60" s="7">
        <v>2</v>
      </c>
      <c r="D60" s="7">
        <v>3</v>
      </c>
      <c r="E60" s="7">
        <v>4</v>
      </c>
      <c r="F60" s="7">
        <v>5</v>
      </c>
    </row>
    <row r="61" spans="2:6" ht="15.75">
      <c r="B61" s="7"/>
      <c r="C61" s="8"/>
      <c r="D61" s="7"/>
      <c r="E61" s="7"/>
      <c r="F61" s="7"/>
    </row>
    <row r="62" spans="2:6" ht="15.75">
      <c r="B62" s="49" t="s">
        <v>15</v>
      </c>
      <c r="C62" s="49"/>
      <c r="D62" s="7">
        <v>0</v>
      </c>
      <c r="E62" s="7">
        <v>0</v>
      </c>
      <c r="F62" s="7">
        <v>0</v>
      </c>
    </row>
    <row r="63" ht="15.75">
      <c r="B63" s="3"/>
    </row>
    <row r="64" ht="15.75" hidden="1">
      <c r="B64" s="3"/>
    </row>
    <row r="65" spans="2:8" ht="15.75">
      <c r="B65" s="2" t="s">
        <v>35</v>
      </c>
      <c r="C65" s="50" t="s">
        <v>20</v>
      </c>
      <c r="D65" s="50"/>
      <c r="E65" s="50"/>
      <c r="F65" s="50"/>
      <c r="G65" s="50"/>
      <c r="H65" s="50"/>
    </row>
    <row r="66" ht="15.75">
      <c r="B66" s="3"/>
    </row>
    <row r="67" ht="15.75" hidden="1">
      <c r="B67" s="3"/>
    </row>
    <row r="68" spans="2:8" ht="46.5" customHeight="1">
      <c r="B68" s="7" t="s">
        <v>8</v>
      </c>
      <c r="C68" s="7" t="s">
        <v>21</v>
      </c>
      <c r="D68" s="7" t="s">
        <v>22</v>
      </c>
      <c r="E68" s="7" t="s">
        <v>23</v>
      </c>
      <c r="F68" s="7" t="s">
        <v>13</v>
      </c>
      <c r="G68" s="7" t="s">
        <v>14</v>
      </c>
      <c r="H68" s="7" t="s">
        <v>15</v>
      </c>
    </row>
    <row r="69" spans="2:8" ht="15.75">
      <c r="B69" s="7">
        <v>1</v>
      </c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</row>
    <row r="70" spans="2:8" ht="42.75" customHeight="1">
      <c r="B70" s="7"/>
      <c r="C70" s="44" t="s">
        <v>68</v>
      </c>
      <c r="D70" s="45"/>
      <c r="E70" s="45"/>
      <c r="F70" s="45"/>
      <c r="G70" s="45"/>
      <c r="H70" s="46"/>
    </row>
    <row r="71" spans="2:8" ht="15.75">
      <c r="B71" s="27">
        <v>1</v>
      </c>
      <c r="C71" s="28" t="s">
        <v>24</v>
      </c>
      <c r="D71" s="7"/>
      <c r="E71" s="7"/>
      <c r="F71" s="7"/>
      <c r="G71" s="7"/>
      <c r="H71" s="7"/>
    </row>
    <row r="72" spans="2:8" s="37" customFormat="1" ht="15.75">
      <c r="B72" s="33" t="s">
        <v>106</v>
      </c>
      <c r="C72" s="38" t="s">
        <v>103</v>
      </c>
      <c r="D72" s="33" t="s">
        <v>105</v>
      </c>
      <c r="E72" s="33" t="s">
        <v>104</v>
      </c>
      <c r="F72" s="36">
        <f>D53</f>
        <v>2186226</v>
      </c>
      <c r="G72" s="36">
        <f>E53</f>
        <v>7765.639999999999</v>
      </c>
      <c r="H72" s="36">
        <f>F72+G72</f>
        <v>2193991.64</v>
      </c>
    </row>
    <row r="73" spans="2:8" ht="15.75">
      <c r="B73" s="29" t="s">
        <v>72</v>
      </c>
      <c r="C73" s="8" t="s">
        <v>69</v>
      </c>
      <c r="D73" s="7" t="s">
        <v>70</v>
      </c>
      <c r="E73" s="29" t="s">
        <v>71</v>
      </c>
      <c r="F73" s="7">
        <f>F74+F77</f>
        <v>7</v>
      </c>
      <c r="G73" s="7">
        <v>0</v>
      </c>
      <c r="H73" s="7">
        <f>H74+H77</f>
        <v>7</v>
      </c>
    </row>
    <row r="74" spans="2:8" ht="36.75" customHeight="1">
      <c r="B74" s="29" t="s">
        <v>73</v>
      </c>
      <c r="C74" s="8" t="s">
        <v>97</v>
      </c>
      <c r="D74" s="7" t="s">
        <v>70</v>
      </c>
      <c r="E74" s="29" t="s">
        <v>71</v>
      </c>
      <c r="F74" s="7">
        <v>7</v>
      </c>
      <c r="G74" s="7">
        <v>0</v>
      </c>
      <c r="H74" s="7">
        <f>F74</f>
        <v>7</v>
      </c>
    </row>
    <row r="75" spans="2:8" ht="15.75">
      <c r="B75" s="29" t="s">
        <v>107</v>
      </c>
      <c r="C75" s="8" t="s">
        <v>98</v>
      </c>
      <c r="D75" s="7" t="s">
        <v>70</v>
      </c>
      <c r="E75" s="29" t="s">
        <v>71</v>
      </c>
      <c r="F75" s="35">
        <v>6</v>
      </c>
      <c r="G75" s="7">
        <v>0</v>
      </c>
      <c r="H75" s="35">
        <f>F75</f>
        <v>6</v>
      </c>
    </row>
    <row r="76" spans="2:8" ht="15.75">
      <c r="B76" s="29" t="s">
        <v>108</v>
      </c>
      <c r="C76" s="8" t="s">
        <v>99</v>
      </c>
      <c r="D76" s="7" t="s">
        <v>70</v>
      </c>
      <c r="E76" s="29" t="s">
        <v>71</v>
      </c>
      <c r="F76" s="35">
        <v>1</v>
      </c>
      <c r="G76" s="7">
        <v>0</v>
      </c>
      <c r="H76" s="35">
        <f>F76</f>
        <v>1</v>
      </c>
    </row>
    <row r="77" spans="2:8" ht="22.5" customHeight="1">
      <c r="B77" s="29" t="s">
        <v>109</v>
      </c>
      <c r="C77" s="8" t="s">
        <v>74</v>
      </c>
      <c r="D77" s="7" t="s">
        <v>70</v>
      </c>
      <c r="E77" s="29" t="s">
        <v>71</v>
      </c>
      <c r="F77" s="7">
        <v>0</v>
      </c>
      <c r="G77" s="7">
        <v>0</v>
      </c>
      <c r="H77" s="7">
        <v>0</v>
      </c>
    </row>
    <row r="78" spans="2:15" ht="15.75">
      <c r="B78" s="27">
        <v>2</v>
      </c>
      <c r="C78" s="28" t="s">
        <v>25</v>
      </c>
      <c r="D78" s="7"/>
      <c r="E78" s="7"/>
      <c r="F78" s="7"/>
      <c r="G78" s="7"/>
      <c r="H78" s="7"/>
      <c r="O78" s="37"/>
    </row>
    <row r="79" spans="2:8" ht="34.5" customHeight="1">
      <c r="B79" s="29" t="s">
        <v>75</v>
      </c>
      <c r="C79" s="8" t="s">
        <v>76</v>
      </c>
      <c r="D79" s="7" t="s">
        <v>70</v>
      </c>
      <c r="E79" s="7" t="s">
        <v>77</v>
      </c>
      <c r="F79" s="33">
        <v>780</v>
      </c>
      <c r="G79" s="7">
        <v>0</v>
      </c>
      <c r="H79" s="7">
        <f>F79</f>
        <v>780</v>
      </c>
    </row>
    <row r="80" spans="2:8" ht="33.75" customHeight="1">
      <c r="B80" s="29" t="s">
        <v>78</v>
      </c>
      <c r="C80" s="30" t="s">
        <v>79</v>
      </c>
      <c r="D80" s="7" t="s">
        <v>70</v>
      </c>
      <c r="E80" s="7" t="s">
        <v>77</v>
      </c>
      <c r="F80" s="33">
        <v>720</v>
      </c>
      <c r="G80" s="7">
        <v>0</v>
      </c>
      <c r="H80" s="7">
        <f>F80</f>
        <v>720</v>
      </c>
    </row>
    <row r="81" spans="2:8" ht="15.75">
      <c r="B81" s="27">
        <v>3</v>
      </c>
      <c r="C81" s="28" t="s">
        <v>26</v>
      </c>
      <c r="D81" s="7"/>
      <c r="E81" s="7"/>
      <c r="F81" s="33"/>
      <c r="G81" s="7"/>
      <c r="H81" s="7"/>
    </row>
    <row r="82" spans="2:8" ht="31.5" customHeight="1">
      <c r="B82" s="29" t="s">
        <v>80</v>
      </c>
      <c r="C82" s="8" t="s">
        <v>81</v>
      </c>
      <c r="D82" s="7" t="s">
        <v>70</v>
      </c>
      <c r="E82" s="7" t="s">
        <v>82</v>
      </c>
      <c r="F82" s="34">
        <f>F79/F74</f>
        <v>111.42857142857143</v>
      </c>
      <c r="G82" s="7">
        <v>0</v>
      </c>
      <c r="H82" s="31">
        <f>F82</f>
        <v>111.42857142857143</v>
      </c>
    </row>
    <row r="83" spans="2:8" ht="36" customHeight="1">
      <c r="B83" s="29" t="s">
        <v>83</v>
      </c>
      <c r="C83" s="8" t="s">
        <v>94</v>
      </c>
      <c r="D83" s="7" t="s">
        <v>70</v>
      </c>
      <c r="E83" s="7" t="s">
        <v>82</v>
      </c>
      <c r="F83" s="34">
        <f>F80/F74</f>
        <v>102.85714285714286</v>
      </c>
      <c r="G83" s="7">
        <v>0</v>
      </c>
      <c r="H83" s="31">
        <f>F83</f>
        <v>102.85714285714286</v>
      </c>
    </row>
    <row r="84" spans="2:8" ht="25.5" customHeight="1">
      <c r="B84" s="29" t="s">
        <v>84</v>
      </c>
      <c r="C84" s="8" t="s">
        <v>85</v>
      </c>
      <c r="D84" s="7" t="s">
        <v>70</v>
      </c>
      <c r="E84" s="7" t="s">
        <v>82</v>
      </c>
      <c r="F84" s="32">
        <f>D53/7</f>
        <v>312318</v>
      </c>
      <c r="G84" s="7">
        <v>0</v>
      </c>
      <c r="H84" s="32">
        <f>F84</f>
        <v>312318</v>
      </c>
    </row>
    <row r="85" spans="2:8" ht="15.75">
      <c r="B85" s="27">
        <v>4</v>
      </c>
      <c r="C85" s="28" t="s">
        <v>27</v>
      </c>
      <c r="D85" s="7"/>
      <c r="E85" s="7"/>
      <c r="F85" s="7"/>
      <c r="G85" s="7"/>
      <c r="H85" s="7"/>
    </row>
    <row r="86" spans="2:8" ht="35.25" customHeight="1">
      <c r="B86" s="29" t="s">
        <v>86</v>
      </c>
      <c r="C86" s="8" t="s">
        <v>87</v>
      </c>
      <c r="D86" s="7" t="s">
        <v>88</v>
      </c>
      <c r="E86" s="7" t="s">
        <v>82</v>
      </c>
      <c r="F86" s="7">
        <v>100</v>
      </c>
      <c r="G86" s="7">
        <v>0</v>
      </c>
      <c r="H86" s="7">
        <f>F86</f>
        <v>100</v>
      </c>
    </row>
    <row r="87" spans="2:8" ht="35.25" customHeight="1">
      <c r="B87" s="29" t="s">
        <v>89</v>
      </c>
      <c r="C87" s="8" t="s">
        <v>90</v>
      </c>
      <c r="D87" s="7" t="s">
        <v>88</v>
      </c>
      <c r="E87" s="7" t="s">
        <v>82</v>
      </c>
      <c r="F87" s="7">
        <v>100</v>
      </c>
      <c r="G87" s="7">
        <v>0</v>
      </c>
      <c r="H87" s="7">
        <f>F87</f>
        <v>100</v>
      </c>
    </row>
    <row r="88" ht="15.75">
      <c r="B88" s="3"/>
    </row>
    <row r="89" ht="15.75" hidden="1">
      <c r="B89" s="3"/>
    </row>
    <row r="90" spans="2:5" ht="15.75" customHeight="1">
      <c r="B90" s="50" t="s">
        <v>111</v>
      </c>
      <c r="C90" s="50"/>
      <c r="D90" s="50"/>
      <c r="E90" s="1"/>
    </row>
    <row r="91" spans="2:8" ht="32.25" customHeight="1">
      <c r="B91" s="50"/>
      <c r="C91" s="50"/>
      <c r="D91" s="50"/>
      <c r="E91" s="10"/>
      <c r="F91" s="9"/>
      <c r="G91" s="52" t="s">
        <v>91</v>
      </c>
      <c r="H91" s="52"/>
    </row>
    <row r="92" spans="2:8" ht="15.75">
      <c r="B92" s="5"/>
      <c r="C92" s="2"/>
      <c r="E92" s="6" t="s">
        <v>28</v>
      </c>
      <c r="G92" s="51" t="s">
        <v>39</v>
      </c>
      <c r="H92" s="51"/>
    </row>
    <row r="93" spans="2:5" ht="15.75">
      <c r="B93" s="50" t="s">
        <v>29</v>
      </c>
      <c r="C93" s="50"/>
      <c r="D93" s="2"/>
      <c r="E93" s="2"/>
    </row>
    <row r="94" spans="2:5" ht="15.75">
      <c r="B94" s="13" t="s">
        <v>36</v>
      </c>
      <c r="C94" s="11"/>
      <c r="D94" s="2"/>
      <c r="E94" s="2"/>
    </row>
    <row r="95" spans="2:8" ht="45.75" customHeight="1">
      <c r="B95" s="50" t="s">
        <v>92</v>
      </c>
      <c r="C95" s="50"/>
      <c r="D95" s="50"/>
      <c r="E95" s="10"/>
      <c r="F95" s="9"/>
      <c r="G95" s="52" t="s">
        <v>93</v>
      </c>
      <c r="H95" s="52"/>
    </row>
    <row r="96" spans="2:8" ht="15.75">
      <c r="B96" s="1"/>
      <c r="C96" s="2"/>
      <c r="D96" s="2"/>
      <c r="E96" s="6" t="s">
        <v>28</v>
      </c>
      <c r="G96" s="51" t="s">
        <v>39</v>
      </c>
      <c r="H96" s="51"/>
    </row>
    <row r="97" ht="15">
      <c r="B97" s="14" t="s">
        <v>37</v>
      </c>
    </row>
    <row r="98" ht="15">
      <c r="B98" s="15" t="s">
        <v>38</v>
      </c>
    </row>
  </sheetData>
  <sheetProtection/>
  <mergeCells count="50">
    <mergeCell ref="C34:D34"/>
    <mergeCell ref="F8:H8"/>
    <mergeCell ref="F9:H9"/>
    <mergeCell ref="G1:H3"/>
    <mergeCell ref="F5:H5"/>
    <mergeCell ref="F6:H6"/>
    <mergeCell ref="F7:H7"/>
    <mergeCell ref="F10:H10"/>
    <mergeCell ref="B13:H13"/>
    <mergeCell ref="B14:H14"/>
    <mergeCell ref="B18:D18"/>
    <mergeCell ref="C17:D17"/>
    <mergeCell ref="E17:F17"/>
    <mergeCell ref="E18:F18"/>
    <mergeCell ref="G95:H95"/>
    <mergeCell ref="B53:C53"/>
    <mergeCell ref="B56:B57"/>
    <mergeCell ref="C41:H41"/>
    <mergeCell ref="C43:H43"/>
    <mergeCell ref="C44:H44"/>
    <mergeCell ref="B62:C62"/>
    <mergeCell ref="C65:H65"/>
    <mergeCell ref="B90:D91"/>
    <mergeCell ref="G91:H91"/>
    <mergeCell ref="G96:H96"/>
    <mergeCell ref="C56:H56"/>
    <mergeCell ref="G92:H92"/>
    <mergeCell ref="C23:H23"/>
    <mergeCell ref="C24:H24"/>
    <mergeCell ref="C35:H35"/>
    <mergeCell ref="C25:H25"/>
    <mergeCell ref="B93:C93"/>
    <mergeCell ref="B95:D95"/>
    <mergeCell ref="C31:H31"/>
    <mergeCell ref="C70:H70"/>
    <mergeCell ref="C26:H26"/>
    <mergeCell ref="C27:H27"/>
    <mergeCell ref="C28:H28"/>
    <mergeCell ref="C29:H29"/>
    <mergeCell ref="C30:H30"/>
    <mergeCell ref="C38:H38"/>
    <mergeCell ref="C37:H37"/>
    <mergeCell ref="C32:H32"/>
    <mergeCell ref="C33:H33"/>
    <mergeCell ref="C19:D19"/>
    <mergeCell ref="E19:F19"/>
    <mergeCell ref="F22:G22"/>
    <mergeCell ref="F21:G21"/>
    <mergeCell ref="B20:D20"/>
    <mergeCell ref="E20:F20"/>
  </mergeCells>
  <printOptions/>
  <pageMargins left="0.1968503937007874" right="0" top="1.1811023622047245" bottom="0.6692913385826772" header="0" footer="0"/>
  <pageSetup horizontalDpi="600" verticalDpi="600" orientation="landscape" paperSize="9" scale="73" r:id="rId1"/>
  <rowBreaks count="3" manualBreakCount="3">
    <brk id="22" max="7" man="1"/>
    <brk id="53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БухГалТер</cp:lastModifiedBy>
  <cp:lastPrinted>2020-11-18T06:58:17Z</cp:lastPrinted>
  <dcterms:created xsi:type="dcterms:W3CDTF">2018-12-28T08:43:53Z</dcterms:created>
  <dcterms:modified xsi:type="dcterms:W3CDTF">2020-11-18T06:58:19Z</dcterms:modified>
  <cp:category/>
  <cp:version/>
  <cp:contentType/>
  <cp:contentStatus/>
</cp:coreProperties>
</file>