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filterPrivacy="1" defaultThemeVersion="124226"/>
  <bookViews>
    <workbookView xWindow="240" yWindow="105" windowWidth="14805" windowHeight="8010" firstSheet="9" activeTab="21"/>
  </bookViews>
  <sheets>
    <sheet name="0160" sheetId="1" r:id="rId1"/>
    <sheet name="1031" sheetId="2" r:id="rId2"/>
    <sheet name="1061" sheetId="3" r:id="rId3"/>
    <sheet name="1120" sheetId="4" r:id="rId4"/>
    <sheet name="1151" sheetId="5" r:id="rId5"/>
    <sheet name="1152" sheetId="6" r:id="rId6"/>
    <sheet name="1160" sheetId="7" r:id="rId7"/>
    <sheet name="1200" sheetId="8" r:id="rId8"/>
    <sheet name="1210" sheetId="9" r:id="rId9"/>
    <sheet name="3033" sheetId="10" r:id="rId10"/>
    <sheet name="5011" sheetId="11" r:id="rId11"/>
    <sheet name="5012" sheetId="12" r:id="rId12"/>
    <sheet name="5061" sheetId="13" r:id="rId13"/>
    <sheet name="7366" sheetId="14" r:id="rId14"/>
    <sheet name="8110" sheetId="15" r:id="rId15"/>
    <sheet name="1010" sheetId="16" r:id="rId16"/>
    <sheet name="1070" sheetId="17" r:id="rId17"/>
    <sheet name="5031" sheetId="18" r:id="rId18"/>
    <sheet name="1141" sheetId="19" r:id="rId19"/>
    <sheet name="1142" sheetId="20" r:id="rId20"/>
    <sheet name="3133" sheetId="21" r:id="rId21"/>
    <sheet name="1021" sheetId="22" r:id="rId22"/>
  </sheets>
  <definedNames>
    <definedName name="_xlnm.Print_Area" localSheetId="0">'0160'!$A$1:$BE$152</definedName>
  </definedNames>
  <calcPr calcId="145621"/>
</workbook>
</file>

<file path=xl/calcChain.xml><?xml version="1.0" encoding="utf-8"?>
<calcChain xmlns="http://schemas.openxmlformats.org/spreadsheetml/2006/main">
  <c r="BA306" i="22" l="1"/>
  <c r="AW306" i="22"/>
  <c r="AW302" i="22"/>
  <c r="BA302" i="22"/>
  <c r="AW303" i="22"/>
  <c r="BA303" i="22"/>
  <c r="AW304" i="22"/>
  <c r="BA304" i="22"/>
  <c r="BA301" i="22"/>
  <c r="AW301" i="22"/>
  <c r="AW297" i="22"/>
  <c r="BA297" i="22"/>
  <c r="AW298" i="22"/>
  <c r="BA298" i="22"/>
  <c r="AW299" i="22"/>
  <c r="BA299" i="22"/>
  <c r="BA296" i="22"/>
  <c r="AW296" i="22"/>
  <c r="BA294" i="22"/>
  <c r="AW294" i="22"/>
  <c r="BA293" i="22"/>
  <c r="AW293" i="22"/>
  <c r="AO306" i="22"/>
  <c r="AC306" i="22"/>
  <c r="AO304" i="22"/>
  <c r="AC304" i="22"/>
  <c r="AO303" i="22"/>
  <c r="AC303" i="22"/>
  <c r="AO302" i="22"/>
  <c r="AC302" i="22"/>
  <c r="AO301" i="22"/>
  <c r="AC301" i="22"/>
  <c r="AO299" i="22"/>
  <c r="AC299" i="22"/>
  <c r="AO298" i="22"/>
  <c r="AC298" i="22"/>
  <c r="AO297" i="22"/>
  <c r="AC297" i="22"/>
  <c r="AO296" i="22"/>
  <c r="AC296" i="22"/>
  <c r="AO294" i="22"/>
  <c r="AC294" i="22"/>
  <c r="AO293" i="22"/>
  <c r="AC293" i="22"/>
  <c r="AW290" i="22"/>
  <c r="AO290" i="22"/>
  <c r="AC290" i="22"/>
  <c r="AS250" i="22"/>
  <c r="AS287" i="22"/>
  <c r="AS284" i="22"/>
  <c r="AS283" i="22"/>
  <c r="AS230" i="22"/>
  <c r="AS245" i="22"/>
  <c r="AS246" i="22"/>
  <c r="AS244" i="22"/>
  <c r="AS280" i="22"/>
  <c r="AS281" i="22"/>
  <c r="AS279" i="22"/>
  <c r="AS257" i="22"/>
  <c r="AS258" i="22"/>
  <c r="AS259" i="22"/>
  <c r="AS260" i="22"/>
  <c r="AS261" i="22"/>
  <c r="AS262" i="22"/>
  <c r="AS263" i="22"/>
  <c r="AS264" i="22"/>
  <c r="AS265" i="22"/>
  <c r="AS266" i="22"/>
  <c r="AS267" i="22"/>
  <c r="AS268" i="22"/>
  <c r="AS269" i="22"/>
  <c r="AS270" i="22"/>
  <c r="AS271" i="22"/>
  <c r="AS272" i="22"/>
  <c r="AS273" i="22"/>
  <c r="AS274" i="22"/>
  <c r="AS275" i="22"/>
  <c r="AS276" i="22"/>
  <c r="AW276" i="22"/>
  <c r="AS256" i="22"/>
  <c r="AS241" i="22"/>
  <c r="AC263" i="22"/>
  <c r="AO263" i="22"/>
  <c r="AO262" i="22"/>
  <c r="AC262" i="22"/>
  <c r="AO287" i="22"/>
  <c r="BA287" i="22" s="1"/>
  <c r="AC287" i="22"/>
  <c r="AO285" i="22"/>
  <c r="AC285" i="22"/>
  <c r="AO284" i="22"/>
  <c r="AC284" i="22"/>
  <c r="AO283" i="22"/>
  <c r="AC283" i="22"/>
  <c r="AO281" i="22"/>
  <c r="AC281" i="22"/>
  <c r="AO280" i="22"/>
  <c r="AC280" i="22"/>
  <c r="AO279" i="22"/>
  <c r="AC279" i="22"/>
  <c r="AO277" i="22"/>
  <c r="AC277" i="22"/>
  <c r="AO276" i="22"/>
  <c r="AC276" i="22"/>
  <c r="AO275" i="22"/>
  <c r="AC275" i="22"/>
  <c r="AO274" i="22"/>
  <c r="AC274" i="22"/>
  <c r="AO273" i="22"/>
  <c r="AC273" i="22"/>
  <c r="AO272" i="22"/>
  <c r="AC272" i="22"/>
  <c r="AO271" i="22"/>
  <c r="AC271" i="22"/>
  <c r="AO270" i="22"/>
  <c r="AC270" i="22"/>
  <c r="AO269" i="22"/>
  <c r="AC269" i="22"/>
  <c r="AO268" i="22"/>
  <c r="AC268" i="22"/>
  <c r="AO267" i="22"/>
  <c r="AC267" i="22"/>
  <c r="AO266" i="22"/>
  <c r="AC266" i="22"/>
  <c r="AO265" i="22"/>
  <c r="AC265" i="22"/>
  <c r="AO264" i="22"/>
  <c r="AC264" i="22"/>
  <c r="AO261" i="22"/>
  <c r="AC261" i="22"/>
  <c r="AO260" i="22"/>
  <c r="AC260" i="22"/>
  <c r="AO259" i="22"/>
  <c r="AC259" i="22"/>
  <c r="AO258" i="22"/>
  <c r="AC258" i="22"/>
  <c r="AO257" i="22"/>
  <c r="AC257" i="22"/>
  <c r="AO256" i="22"/>
  <c r="AC256" i="22"/>
  <c r="AW253" i="22"/>
  <c r="AS253" i="22"/>
  <c r="AO253" i="22"/>
  <c r="AC253" i="22"/>
  <c r="AO250" i="22"/>
  <c r="AC250" i="22"/>
  <c r="AW248" i="22"/>
  <c r="AO248" i="22"/>
  <c r="AC248" i="22"/>
  <c r="AO246" i="22"/>
  <c r="AC246" i="22"/>
  <c r="AO245" i="22"/>
  <c r="AC245" i="22"/>
  <c r="AO244" i="22"/>
  <c r="AC244" i="22"/>
  <c r="AW242" i="22"/>
  <c r="AO242" i="22"/>
  <c r="AC242" i="22"/>
  <c r="AO241" i="22"/>
  <c r="AC241" i="22"/>
  <c r="AW240" i="22"/>
  <c r="AO240" i="22"/>
  <c r="AC240" i="22"/>
  <c r="AW234" i="22"/>
  <c r="AS234" i="22"/>
  <c r="AO234" i="22"/>
  <c r="AC234" i="22"/>
  <c r="AW233" i="22"/>
  <c r="AO233" i="22"/>
  <c r="AC233" i="22"/>
  <c r="AO231" i="22"/>
  <c r="AC231" i="22"/>
  <c r="AO230" i="22"/>
  <c r="AC230" i="22"/>
  <c r="AW228" i="22"/>
  <c r="AO228" i="22"/>
  <c r="AC228" i="22"/>
  <c r="AO227" i="22"/>
  <c r="AC227" i="22"/>
  <c r="AO226" i="22"/>
  <c r="AC226" i="22"/>
  <c r="AO223" i="22"/>
  <c r="AC223" i="22"/>
  <c r="AW220" i="22"/>
  <c r="AS220" i="22"/>
  <c r="AO220" i="22"/>
  <c r="AC220" i="22"/>
  <c r="AW218" i="22"/>
  <c r="AS218" i="22"/>
  <c r="AO218" i="22"/>
  <c r="AC218" i="22"/>
  <c r="AW217" i="22"/>
  <c r="AS217" i="22"/>
  <c r="AO217" i="22"/>
  <c r="AC217" i="22"/>
  <c r="AW216" i="22"/>
  <c r="AS216" i="22"/>
  <c r="AO216" i="22"/>
  <c r="AC216" i="22"/>
  <c r="AW214" i="22"/>
  <c r="AS214" i="22"/>
  <c r="AO214" i="22"/>
  <c r="AC214" i="22"/>
  <c r="AW213" i="22"/>
  <c r="AS213" i="22"/>
  <c r="AO213" i="22"/>
  <c r="AC213" i="22"/>
  <c r="AO211" i="22"/>
  <c r="AC211" i="22"/>
  <c r="AW205" i="22"/>
  <c r="AS205" i="22"/>
  <c r="AO205" i="22"/>
  <c r="AC205" i="22"/>
  <c r="AW204" i="22"/>
  <c r="AO204" i="22"/>
  <c r="AC204" i="22"/>
  <c r="AW203" i="22"/>
  <c r="AO203" i="22"/>
  <c r="AC203" i="22"/>
  <c r="AW202" i="22"/>
  <c r="AO202" i="22"/>
  <c r="AC202" i="22"/>
  <c r="AW200" i="22"/>
  <c r="AS200" i="22"/>
  <c r="AO200" i="22"/>
  <c r="AC200" i="22"/>
  <c r="AO199" i="22"/>
  <c r="AC199" i="22"/>
  <c r="AO193" i="22"/>
  <c r="AC178" i="22"/>
  <c r="AO178" i="22"/>
  <c r="AS178" i="22"/>
  <c r="AW178" i="22"/>
  <c r="AC179" i="22"/>
  <c r="AO179" i="22"/>
  <c r="AS179" i="22"/>
  <c r="AW179" i="22"/>
  <c r="AC180" i="22"/>
  <c r="AO180" i="22"/>
  <c r="AS180" i="22"/>
  <c r="AW180" i="22"/>
  <c r="AC174" i="22"/>
  <c r="AO174" i="22"/>
  <c r="AS174" i="22"/>
  <c r="AW174" i="22"/>
  <c r="AW183" i="22"/>
  <c r="AS183" i="22"/>
  <c r="AO183" i="22"/>
  <c r="AC183" i="22"/>
  <c r="AW177" i="22"/>
  <c r="AS177" i="22"/>
  <c r="AO177" i="22"/>
  <c r="AC177" i="22"/>
  <c r="AW173" i="22"/>
  <c r="AS173" i="22"/>
  <c r="AO173" i="22"/>
  <c r="AC173" i="22"/>
  <c r="AW172" i="22"/>
  <c r="AS172" i="22"/>
  <c r="AO172" i="22"/>
  <c r="AC172" i="22"/>
  <c r="AW171" i="22"/>
  <c r="AS171" i="22"/>
  <c r="AO171" i="22"/>
  <c r="AC171" i="22"/>
  <c r="AW168" i="22"/>
  <c r="AS168" i="22"/>
  <c r="AO168" i="22"/>
  <c r="AC168" i="22"/>
  <c r="AW167" i="22"/>
  <c r="AS167" i="22"/>
  <c r="AO167" i="22"/>
  <c r="AC167" i="22"/>
  <c r="AC158" i="22"/>
  <c r="AO158" i="22"/>
  <c r="AS158" i="22"/>
  <c r="AW158" i="22"/>
  <c r="AC159" i="22"/>
  <c r="AO159" i="22"/>
  <c r="AS159" i="22"/>
  <c r="AW159" i="22"/>
  <c r="AW148" i="22"/>
  <c r="AS148" i="22"/>
  <c r="AO148" i="22"/>
  <c r="AC148" i="22"/>
  <c r="AW147" i="22"/>
  <c r="AS147" i="22"/>
  <c r="AO147" i="22"/>
  <c r="AC147" i="22"/>
  <c r="AC140" i="22"/>
  <c r="AO140" i="22"/>
  <c r="AS140" i="22"/>
  <c r="AW140" i="22"/>
  <c r="AC141" i="22"/>
  <c r="AO141" i="22"/>
  <c r="AS141" i="22"/>
  <c r="AW141" i="22"/>
  <c r="AC142" i="22"/>
  <c r="AO142" i="22"/>
  <c r="AS142" i="22"/>
  <c r="AW142" i="22"/>
  <c r="AC143" i="22"/>
  <c r="AO143" i="22"/>
  <c r="AS143" i="22"/>
  <c r="AW143" i="22"/>
  <c r="AC144" i="22"/>
  <c r="AO144" i="22"/>
  <c r="AS144" i="22"/>
  <c r="AW144" i="22"/>
  <c r="AC145" i="22"/>
  <c r="AO145" i="22"/>
  <c r="AS145" i="22"/>
  <c r="AW145" i="22"/>
  <c r="AC146" i="22"/>
  <c r="AO146" i="22"/>
  <c r="AS146" i="22"/>
  <c r="AW146" i="22"/>
  <c r="AC133" i="22"/>
  <c r="AO133" i="22"/>
  <c r="AS133" i="22"/>
  <c r="AW133" i="22"/>
  <c r="AC134" i="22"/>
  <c r="AO134" i="22"/>
  <c r="AS134" i="22"/>
  <c r="AW134" i="22"/>
  <c r="AC135" i="22"/>
  <c r="AO135" i="22"/>
  <c r="AS135" i="22"/>
  <c r="AW135" i="22"/>
  <c r="AC136" i="22"/>
  <c r="AO136" i="22"/>
  <c r="AS136" i="22"/>
  <c r="AW136" i="22"/>
  <c r="AC137" i="22"/>
  <c r="AO137" i="22"/>
  <c r="AS137" i="22"/>
  <c r="AW137" i="22"/>
  <c r="AC138" i="22"/>
  <c r="AO138" i="22"/>
  <c r="AS138" i="22"/>
  <c r="AW138" i="22"/>
  <c r="AC139" i="22"/>
  <c r="AO139" i="22"/>
  <c r="AS139" i="22"/>
  <c r="AW139" i="22"/>
  <c r="AC149" i="22"/>
  <c r="AO149" i="22"/>
  <c r="AS149" i="22"/>
  <c r="AW149" i="22"/>
  <c r="AW162" i="22"/>
  <c r="AS162" i="22"/>
  <c r="AO162" i="22"/>
  <c r="AC162" i="22"/>
  <c r="AW157" i="22"/>
  <c r="AS157" i="22"/>
  <c r="AO157" i="22"/>
  <c r="AC157" i="22"/>
  <c r="AW154" i="22"/>
  <c r="AS154" i="22"/>
  <c r="AO154" i="22"/>
  <c r="AC154" i="22"/>
  <c r="AW153" i="22"/>
  <c r="AS153" i="22"/>
  <c r="AO153" i="22"/>
  <c r="AC153" i="22"/>
  <c r="AW152" i="22"/>
  <c r="AS152" i="22"/>
  <c r="AO152" i="22"/>
  <c r="AC152" i="22"/>
  <c r="AW132" i="22"/>
  <c r="AS132" i="22"/>
  <c r="AO132" i="22"/>
  <c r="AC132" i="22"/>
  <c r="AW131" i="22"/>
  <c r="AS131" i="22"/>
  <c r="AO131" i="22"/>
  <c r="AC131" i="22"/>
  <c r="AW130" i="22"/>
  <c r="AS130" i="22"/>
  <c r="AO130" i="22"/>
  <c r="AC130" i="22"/>
  <c r="AC118" i="22"/>
  <c r="AO118" i="22"/>
  <c r="AS118" i="22"/>
  <c r="AW118" i="22"/>
  <c r="AC114" i="22"/>
  <c r="AO114" i="22"/>
  <c r="AS114" i="22"/>
  <c r="AW114" i="22"/>
  <c r="AC113" i="22"/>
  <c r="AO113" i="22"/>
  <c r="AS113" i="22"/>
  <c r="AW113" i="22"/>
  <c r="AC89" i="22"/>
  <c r="AO89" i="22"/>
  <c r="AS89" i="22"/>
  <c r="AW89" i="22"/>
  <c r="AC75" i="22"/>
  <c r="AO75" i="22"/>
  <c r="AS75" i="22"/>
  <c r="AW75" i="22"/>
  <c r="BA256" i="22" l="1"/>
  <c r="BA276" i="22"/>
  <c r="BA281" i="22"/>
  <c r="BA284" i="22"/>
  <c r="BA246" i="22"/>
  <c r="BA230" i="22"/>
  <c r="BA250" i="22"/>
  <c r="BA257" i="22"/>
  <c r="BA259" i="22"/>
  <c r="BA261" i="22"/>
  <c r="BA265" i="22"/>
  <c r="BA267" i="22"/>
  <c r="BA269" i="22"/>
  <c r="BA271" i="22"/>
  <c r="BA273" i="22"/>
  <c r="BA275" i="22"/>
  <c r="BA280" i="22"/>
  <c r="BA244" i="22"/>
  <c r="BA283" i="22"/>
  <c r="BA245" i="22"/>
  <c r="BA290" i="22"/>
  <c r="BA263" i="22"/>
  <c r="BA279" i="22"/>
  <c r="BA262" i="22"/>
  <c r="BA241" i="22"/>
  <c r="BA253" i="22"/>
  <c r="BA258" i="22"/>
  <c r="BA260" i="22"/>
  <c r="BA264" i="22"/>
  <c r="BA266" i="22"/>
  <c r="BA268" i="22"/>
  <c r="BA270" i="22"/>
  <c r="BA272" i="22"/>
  <c r="BA274" i="22"/>
  <c r="BA234" i="22"/>
  <c r="BA216" i="22"/>
  <c r="BA220" i="22"/>
  <c r="BA75" i="22"/>
  <c r="BA89" i="22"/>
  <c r="BA174" i="22"/>
  <c r="BA180" i="22"/>
  <c r="BA179" i="22"/>
  <c r="BA178" i="22"/>
  <c r="BA213" i="22"/>
  <c r="BA214" i="22"/>
  <c r="BA217" i="22"/>
  <c r="BA218" i="22"/>
  <c r="BA113" i="22"/>
  <c r="BA114" i="22"/>
  <c r="BA118" i="22"/>
  <c r="BA138" i="22"/>
  <c r="BA137" i="22"/>
  <c r="BA136" i="22"/>
  <c r="BA200" i="22"/>
  <c r="BA205" i="22"/>
  <c r="BA162" i="22"/>
  <c r="BA177" i="22"/>
  <c r="BA168" i="22"/>
  <c r="BA173" i="22"/>
  <c r="BA171" i="22"/>
  <c r="BA130" i="22"/>
  <c r="BA147" i="22"/>
  <c r="BA172" i="22"/>
  <c r="BA183" i="22"/>
  <c r="BA134" i="22"/>
  <c r="BA146" i="22"/>
  <c r="BA145" i="22"/>
  <c r="BA144" i="22"/>
  <c r="BA142" i="22"/>
  <c r="BA141" i="22"/>
  <c r="BA158" i="22"/>
  <c r="BA167" i="22"/>
  <c r="BA159" i="22"/>
  <c r="BA157" i="22"/>
  <c r="BA154" i="22"/>
  <c r="BA152" i="22"/>
  <c r="BA153" i="22"/>
  <c r="BA148" i="22"/>
  <c r="BA143" i="22"/>
  <c r="BA140" i="22"/>
  <c r="BA139" i="22"/>
  <c r="BA133" i="22"/>
  <c r="BA135" i="22"/>
  <c r="BA149" i="22"/>
  <c r="BA132" i="22"/>
  <c r="BA131" i="22"/>
  <c r="AC69" i="22"/>
  <c r="AO69" i="22"/>
  <c r="AS69" i="22"/>
  <c r="AW69" i="22"/>
  <c r="AW38" i="22"/>
  <c r="AS38" i="22"/>
  <c r="AO38" i="22"/>
  <c r="AC38" i="22"/>
  <c r="AW36" i="22"/>
  <c r="AS36" i="22"/>
  <c r="AO36" i="22"/>
  <c r="AC36" i="22"/>
  <c r="AY318" i="22"/>
  <c r="AN318" i="22"/>
  <c r="AN316" i="22"/>
  <c r="AN315" i="22"/>
  <c r="AN314" i="22"/>
  <c r="AN313" i="22"/>
  <c r="AN312" i="22"/>
  <c r="AO237" i="22"/>
  <c r="AC237" i="22"/>
  <c r="AO208" i="22"/>
  <c r="AC208" i="22"/>
  <c r="AO196" i="22"/>
  <c r="AC196" i="22"/>
  <c r="AW193" i="22"/>
  <c r="AS193" i="22"/>
  <c r="AC193" i="22"/>
  <c r="AW125" i="22"/>
  <c r="AS125" i="22"/>
  <c r="AO125" i="22"/>
  <c r="AC125" i="22"/>
  <c r="AW122" i="22"/>
  <c r="AS122" i="22"/>
  <c r="AO122" i="22"/>
  <c r="AC122" i="22"/>
  <c r="AW119" i="22"/>
  <c r="AS119" i="22"/>
  <c r="AO119" i="22"/>
  <c r="AC119" i="22"/>
  <c r="AW117" i="22"/>
  <c r="AS117" i="22"/>
  <c r="AO117" i="22"/>
  <c r="AC117" i="22"/>
  <c r="AW112" i="22"/>
  <c r="AS112" i="22"/>
  <c r="AO112" i="22"/>
  <c r="AC112" i="22"/>
  <c r="AW107" i="22"/>
  <c r="AS107" i="22"/>
  <c r="AO107" i="22"/>
  <c r="AC107" i="22"/>
  <c r="AW106" i="22"/>
  <c r="AS106" i="22"/>
  <c r="AO106" i="22"/>
  <c r="AC106" i="22"/>
  <c r="AW103" i="22"/>
  <c r="AS103" i="22"/>
  <c r="AO103" i="22"/>
  <c r="AC103" i="22"/>
  <c r="AW102" i="22"/>
  <c r="AS102" i="22"/>
  <c r="AO102" i="22"/>
  <c r="AC102" i="22"/>
  <c r="AW99" i="22"/>
  <c r="AS99" i="22"/>
  <c r="AO99" i="22"/>
  <c r="AC99" i="22"/>
  <c r="AW98" i="22"/>
  <c r="AS98" i="22"/>
  <c r="AO98" i="22"/>
  <c r="AC98" i="22"/>
  <c r="AW97" i="22"/>
  <c r="AS97" i="22"/>
  <c r="AO97" i="22"/>
  <c r="AC97" i="22"/>
  <c r="AW92" i="22"/>
  <c r="AS92" i="22"/>
  <c r="AO92" i="22"/>
  <c r="AC92" i="22"/>
  <c r="AW88" i="22"/>
  <c r="AS88" i="22"/>
  <c r="AO88" i="22"/>
  <c r="AC88" i="22"/>
  <c r="AW87" i="22"/>
  <c r="AS87" i="22"/>
  <c r="AO87" i="22"/>
  <c r="AC87" i="22"/>
  <c r="AW84" i="22"/>
  <c r="AS84" i="22"/>
  <c r="AO84" i="22"/>
  <c r="AC84" i="22"/>
  <c r="AW83" i="22"/>
  <c r="AS83" i="22"/>
  <c r="AO83" i="22"/>
  <c r="AC83" i="22"/>
  <c r="AW80" i="22"/>
  <c r="AS80" i="22"/>
  <c r="AO80" i="22"/>
  <c r="AC80" i="22"/>
  <c r="AW74" i="22"/>
  <c r="AS74" i="22"/>
  <c r="AO74" i="22"/>
  <c r="AC74" i="22"/>
  <c r="AW73" i="22"/>
  <c r="AS73" i="22"/>
  <c r="AO73" i="22"/>
  <c r="AC73" i="22"/>
  <c r="AW72" i="22"/>
  <c r="AS72" i="22"/>
  <c r="AO72" i="22"/>
  <c r="AC72" i="22"/>
  <c r="AW68" i="22"/>
  <c r="AS68" i="22"/>
  <c r="AO68" i="22"/>
  <c r="AC68" i="22"/>
  <c r="AT54" i="22"/>
  <c r="AT53" i="22"/>
  <c r="AT52" i="22"/>
  <c r="AT51" i="22"/>
  <c r="AT49" i="22"/>
  <c r="AW34" i="22"/>
  <c r="AS34" i="22"/>
  <c r="AO34" i="22"/>
  <c r="AC34" i="22"/>
  <c r="AW32" i="22"/>
  <c r="AS32" i="22"/>
  <c r="AO32" i="22"/>
  <c r="AC32" i="22"/>
  <c r="AW30" i="22"/>
  <c r="AS30" i="22"/>
  <c r="AO30" i="22"/>
  <c r="AC30" i="22"/>
  <c r="AW28" i="22"/>
  <c r="AS28" i="22"/>
  <c r="AO28" i="22"/>
  <c r="AC28" i="22"/>
  <c r="AW25" i="22"/>
  <c r="AS25" i="22"/>
  <c r="AO25" i="22"/>
  <c r="AC25" i="22"/>
  <c r="K14" i="22"/>
  <c r="BA83" i="22" l="1"/>
  <c r="BA84" i="22"/>
  <c r="BA87" i="22"/>
  <c r="BA88" i="22"/>
  <c r="BA92" i="22"/>
  <c r="BA98" i="22"/>
  <c r="BA102" i="22"/>
  <c r="BA103" i="22"/>
  <c r="BA106" i="22"/>
  <c r="BA107" i="22"/>
  <c r="BA112" i="22"/>
  <c r="BA117" i="22"/>
  <c r="BA119" i="22"/>
  <c r="BA122" i="22"/>
  <c r="BA193" i="22"/>
  <c r="BA69" i="22"/>
  <c r="BA74" i="22"/>
  <c r="BA72" i="22"/>
  <c r="BA73" i="22"/>
  <c r="BA80" i="22"/>
  <c r="BA125" i="22"/>
  <c r="BA38" i="22"/>
  <c r="BA97" i="22"/>
  <c r="BA99" i="22"/>
  <c r="BA68" i="22"/>
  <c r="BA36" i="22"/>
  <c r="BA34" i="22"/>
  <c r="BA32" i="22"/>
  <c r="BA30" i="22"/>
  <c r="BA28" i="22"/>
  <c r="BA25" i="22"/>
  <c r="AS174" i="21"/>
  <c r="AS172" i="21"/>
  <c r="AS168" i="21"/>
  <c r="AS169" i="21"/>
  <c r="AS170" i="21"/>
  <c r="AS167" i="21"/>
  <c r="AS165" i="21"/>
  <c r="AS162" i="21"/>
  <c r="AS159" i="21"/>
  <c r="AS156" i="21"/>
  <c r="AS154" i="21"/>
  <c r="AS153" i="21"/>
  <c r="AS152" i="21"/>
  <c r="AS150" i="21"/>
  <c r="AS149" i="21"/>
  <c r="AS146" i="21"/>
  <c r="AO174" i="21"/>
  <c r="BA174" i="21" s="1"/>
  <c r="AC174" i="21"/>
  <c r="AO172" i="21"/>
  <c r="AC172" i="21"/>
  <c r="AO170" i="21"/>
  <c r="AC170" i="21"/>
  <c r="AO169" i="21"/>
  <c r="AC169" i="21"/>
  <c r="AO168" i="21"/>
  <c r="AC168" i="21"/>
  <c r="AO167" i="21"/>
  <c r="AC167" i="21"/>
  <c r="AO165" i="21"/>
  <c r="AC165" i="21"/>
  <c r="AO159" i="21"/>
  <c r="AC159" i="21"/>
  <c r="AO157" i="21"/>
  <c r="AC157" i="21"/>
  <c r="AO156" i="21"/>
  <c r="AC156" i="21"/>
  <c r="AO154" i="21"/>
  <c r="AC154" i="21"/>
  <c r="AO153" i="21"/>
  <c r="AC153" i="21"/>
  <c r="AO152" i="21"/>
  <c r="AC152" i="21"/>
  <c r="AO150" i="21"/>
  <c r="AC150" i="21"/>
  <c r="AO149" i="21"/>
  <c r="AC149" i="21"/>
  <c r="BA167" i="21" l="1"/>
  <c r="BA172" i="21"/>
  <c r="BA169" i="21"/>
  <c r="BA149" i="21"/>
  <c r="BA152" i="21"/>
  <c r="BA165" i="21"/>
  <c r="BA168" i="21"/>
  <c r="BA170" i="21"/>
  <c r="BA150" i="21"/>
  <c r="BA153" i="21"/>
  <c r="BA159" i="21"/>
  <c r="BA154" i="21"/>
  <c r="BA156" i="21"/>
  <c r="AW143" i="21"/>
  <c r="AO143" i="21"/>
  <c r="AC143" i="21"/>
  <c r="AW141" i="21"/>
  <c r="AS140" i="21"/>
  <c r="AS133" i="21"/>
  <c r="AW138" i="21"/>
  <c r="AS130" i="21"/>
  <c r="AS131" i="21"/>
  <c r="AS132" i="21"/>
  <c r="AW128" i="21"/>
  <c r="AS128" i="21"/>
  <c r="AO141" i="21"/>
  <c r="AC141" i="21"/>
  <c r="AO140" i="21"/>
  <c r="AC140" i="21"/>
  <c r="AO138" i="21"/>
  <c r="AC138" i="21"/>
  <c r="AO137" i="21"/>
  <c r="AC137" i="21"/>
  <c r="AO136" i="21"/>
  <c r="AC136" i="21"/>
  <c r="AO135" i="21"/>
  <c r="AC135" i="21"/>
  <c r="AO133" i="21"/>
  <c r="AC133" i="21"/>
  <c r="AO132" i="21"/>
  <c r="AC132" i="21"/>
  <c r="AO131" i="21"/>
  <c r="AC131" i="21"/>
  <c r="AO130" i="21"/>
  <c r="AC130" i="21"/>
  <c r="AO129" i="21"/>
  <c r="AC129" i="21"/>
  <c r="AO128" i="21"/>
  <c r="AC128" i="21"/>
  <c r="AC83" i="21"/>
  <c r="AO83" i="21"/>
  <c r="AS83" i="21"/>
  <c r="AW83" i="21"/>
  <c r="AC77" i="21"/>
  <c r="AO77" i="21"/>
  <c r="AS77" i="21"/>
  <c r="AW77" i="21"/>
  <c r="AC73" i="21"/>
  <c r="AO73" i="21"/>
  <c r="AS73" i="21"/>
  <c r="AW73" i="21"/>
  <c r="AC65" i="21"/>
  <c r="AO65" i="21"/>
  <c r="AS65" i="21"/>
  <c r="AW65" i="21"/>
  <c r="AC66" i="21"/>
  <c r="AO66" i="21"/>
  <c r="AS66" i="21"/>
  <c r="AW66" i="21"/>
  <c r="AC67" i="21"/>
  <c r="AO67" i="21"/>
  <c r="AS67" i="21"/>
  <c r="AW67" i="21"/>
  <c r="AC70" i="21"/>
  <c r="AO70" i="21"/>
  <c r="AS70" i="21"/>
  <c r="AW70" i="21"/>
  <c r="AC64" i="21"/>
  <c r="AO64" i="21"/>
  <c r="AS64" i="21"/>
  <c r="AW64" i="21"/>
  <c r="AY186" i="21"/>
  <c r="AN186" i="21"/>
  <c r="AN184" i="21"/>
  <c r="AN183" i="21"/>
  <c r="AN182" i="21"/>
  <c r="AN181" i="21"/>
  <c r="AN180" i="21"/>
  <c r="AO162" i="21"/>
  <c r="AC162" i="21"/>
  <c r="AO146" i="21"/>
  <c r="AC146" i="21"/>
  <c r="AW125" i="21"/>
  <c r="AS125" i="21"/>
  <c r="AO125" i="21"/>
  <c r="AC125" i="21"/>
  <c r="AW122" i="21"/>
  <c r="AS122" i="21"/>
  <c r="AO122" i="21"/>
  <c r="AC122" i="21"/>
  <c r="AW112" i="21"/>
  <c r="AS112" i="21"/>
  <c r="AO112" i="21"/>
  <c r="AC112" i="21"/>
  <c r="AW109" i="21"/>
  <c r="AS109" i="21"/>
  <c r="AO109" i="21"/>
  <c r="AC109" i="21"/>
  <c r="AW106" i="21"/>
  <c r="AS106" i="21"/>
  <c r="AO106" i="21"/>
  <c r="AC106" i="21"/>
  <c r="AW105" i="21"/>
  <c r="AS105" i="21"/>
  <c r="AO105" i="21"/>
  <c r="AC105" i="21"/>
  <c r="AW104" i="21"/>
  <c r="AS104" i="21"/>
  <c r="AO104" i="21"/>
  <c r="AC104" i="21"/>
  <c r="AW103" i="21"/>
  <c r="AS103" i="21"/>
  <c r="AO103" i="21"/>
  <c r="AC103" i="21"/>
  <c r="AW100" i="21"/>
  <c r="AS100" i="21"/>
  <c r="AO100" i="21"/>
  <c r="AC100" i="21"/>
  <c r="AW95" i="21"/>
  <c r="AS95" i="21"/>
  <c r="AO95" i="21"/>
  <c r="AC95" i="21"/>
  <c r="AW92" i="21"/>
  <c r="AS92" i="21"/>
  <c r="AO92" i="21"/>
  <c r="AC92" i="21"/>
  <c r="AW91" i="21"/>
  <c r="AS91" i="21"/>
  <c r="AO91" i="21"/>
  <c r="AC91" i="21"/>
  <c r="AW88" i="21"/>
  <c r="AS88" i="21"/>
  <c r="AO88" i="21"/>
  <c r="AC88" i="21"/>
  <c r="AW87" i="21"/>
  <c r="AS87" i="21"/>
  <c r="AO87" i="21"/>
  <c r="AC87" i="21"/>
  <c r="AW86" i="21"/>
  <c r="AS86" i="21"/>
  <c r="AO86" i="21"/>
  <c r="AC86" i="21"/>
  <c r="AW82" i="21"/>
  <c r="AS82" i="21"/>
  <c r="AO82" i="21"/>
  <c r="AC82" i="21"/>
  <c r="AW76" i="21"/>
  <c r="AS76" i="21"/>
  <c r="AO76" i="21"/>
  <c r="AC76" i="21"/>
  <c r="AW72" i="21"/>
  <c r="AS72" i="21"/>
  <c r="AO72" i="21"/>
  <c r="AC72" i="21"/>
  <c r="AW71" i="21"/>
  <c r="AS71" i="21"/>
  <c r="AO71" i="21"/>
  <c r="AC71" i="21"/>
  <c r="AW63" i="21"/>
  <c r="AS63" i="21"/>
  <c r="AO63" i="21"/>
  <c r="AC63" i="21"/>
  <c r="AW62" i="21"/>
  <c r="AS62" i="21"/>
  <c r="AO62" i="21"/>
  <c r="AC62" i="21"/>
  <c r="AT48" i="21"/>
  <c r="AT47" i="21"/>
  <c r="AT46" i="21"/>
  <c r="AT45" i="21"/>
  <c r="AT43" i="21"/>
  <c r="AW32" i="21"/>
  <c r="AS32" i="21"/>
  <c r="AO32" i="21"/>
  <c r="AC32" i="21"/>
  <c r="AW30" i="21"/>
  <c r="AS30" i="21"/>
  <c r="AO30" i="21"/>
  <c r="AC30" i="21"/>
  <c r="AW28" i="21"/>
  <c r="AS28" i="21"/>
  <c r="AO28" i="21"/>
  <c r="AC28" i="21"/>
  <c r="AW25" i="21"/>
  <c r="AS25" i="21"/>
  <c r="AO25" i="21"/>
  <c r="AC25" i="21"/>
  <c r="K14" i="21"/>
  <c r="BA146" i="21" l="1"/>
  <c r="BA162" i="21"/>
  <c r="BA130" i="21"/>
  <c r="BA132" i="21"/>
  <c r="BA131" i="21"/>
  <c r="BA133" i="21"/>
  <c r="BA138" i="21"/>
  <c r="BA141" i="21"/>
  <c r="BA128" i="21"/>
  <c r="BA140" i="21"/>
  <c r="BA63" i="21"/>
  <c r="BA87" i="21"/>
  <c r="BA91" i="21"/>
  <c r="BA95" i="21"/>
  <c r="BA100" i="21"/>
  <c r="BA104" i="21"/>
  <c r="BA106" i="21"/>
  <c r="BA112" i="21"/>
  <c r="BA125" i="21"/>
  <c r="BA70" i="21"/>
  <c r="BA67" i="21"/>
  <c r="BA66" i="21"/>
  <c r="BA65" i="21"/>
  <c r="BA73" i="21"/>
  <c r="BA77" i="21"/>
  <c r="BA83" i="21"/>
  <c r="BA82" i="21"/>
  <c r="BA76" i="21"/>
  <c r="BA71" i="21"/>
  <c r="BA64" i="21"/>
  <c r="BA62" i="21"/>
  <c r="BA72" i="21"/>
  <c r="BA86" i="21"/>
  <c r="BA88" i="21"/>
  <c r="BA92" i="21"/>
  <c r="BA103" i="21"/>
  <c r="BA105" i="21"/>
  <c r="BA109" i="21"/>
  <c r="BA122" i="21"/>
  <c r="BA32" i="21"/>
  <c r="BA30" i="21"/>
  <c r="BA28" i="21"/>
  <c r="BA25" i="21"/>
  <c r="AS140" i="20" l="1"/>
  <c r="AO140" i="20"/>
  <c r="BA140" i="20" s="1"/>
  <c r="AC140" i="20"/>
  <c r="AS138" i="20"/>
  <c r="AO138" i="20"/>
  <c r="AC138" i="20"/>
  <c r="AS136" i="20"/>
  <c r="AS133" i="20"/>
  <c r="AO136" i="20"/>
  <c r="AC136" i="20"/>
  <c r="AS130" i="20"/>
  <c r="AO130" i="20"/>
  <c r="AC130" i="20"/>
  <c r="AW128" i="20"/>
  <c r="AS128" i="20"/>
  <c r="AO128" i="20"/>
  <c r="AC128" i="20"/>
  <c r="AW121" i="20"/>
  <c r="AW126" i="20"/>
  <c r="AS126" i="20"/>
  <c r="AW124" i="20"/>
  <c r="AO126" i="20"/>
  <c r="AC126" i="20"/>
  <c r="AS124" i="20"/>
  <c r="AS121" i="20"/>
  <c r="AC121" i="20"/>
  <c r="AO124" i="20"/>
  <c r="AC124" i="20"/>
  <c r="AS118" i="20"/>
  <c r="AO118" i="20"/>
  <c r="AC118" i="20"/>
  <c r="AS116" i="20"/>
  <c r="AO116" i="20"/>
  <c r="AC116" i="20"/>
  <c r="AS114" i="20"/>
  <c r="AO114" i="20"/>
  <c r="AC114" i="20"/>
  <c r="AS112" i="20"/>
  <c r="AO112" i="20"/>
  <c r="AC112" i="20"/>
  <c r="AC109" i="20"/>
  <c r="AW106" i="20"/>
  <c r="AO106" i="20"/>
  <c r="AC106" i="20"/>
  <c r="AC90" i="20"/>
  <c r="AY152" i="20"/>
  <c r="AN152" i="20"/>
  <c r="AN150" i="20"/>
  <c r="AN149" i="20"/>
  <c r="AN148" i="20"/>
  <c r="AN147" i="20"/>
  <c r="AN146" i="20"/>
  <c r="AO133" i="20"/>
  <c r="AC133" i="20"/>
  <c r="AO121" i="20"/>
  <c r="BA121" i="20" s="1"/>
  <c r="AS109" i="20"/>
  <c r="AO109" i="20"/>
  <c r="AS106" i="20"/>
  <c r="AW96" i="20"/>
  <c r="AS96" i="20"/>
  <c r="AO96" i="20"/>
  <c r="AC96" i="20"/>
  <c r="AW93" i="20"/>
  <c r="AS93" i="20"/>
  <c r="AO93" i="20"/>
  <c r="AC93" i="20"/>
  <c r="AW90" i="20"/>
  <c r="AS90" i="20"/>
  <c r="AO90" i="20"/>
  <c r="AW85" i="20"/>
  <c r="AS85" i="20"/>
  <c r="AO85" i="20"/>
  <c r="AC85" i="20"/>
  <c r="AW82" i="20"/>
  <c r="AS82" i="20"/>
  <c r="AO82" i="20"/>
  <c r="AC82" i="20"/>
  <c r="AW79" i="20"/>
  <c r="AS79" i="20"/>
  <c r="AO79" i="20"/>
  <c r="AC79" i="20"/>
  <c r="AW76" i="20"/>
  <c r="AS76" i="20"/>
  <c r="AO76" i="20"/>
  <c r="AC76" i="20"/>
  <c r="AW71" i="20"/>
  <c r="AS71" i="20"/>
  <c r="AO71" i="20"/>
  <c r="AC71" i="20"/>
  <c r="AW68" i="20"/>
  <c r="AS68" i="20"/>
  <c r="AO68" i="20"/>
  <c r="AC68" i="20"/>
  <c r="AW65" i="20"/>
  <c r="AS65" i="20"/>
  <c r="AO65" i="20"/>
  <c r="AC65" i="20"/>
  <c r="AW62" i="20"/>
  <c r="AS62" i="20"/>
  <c r="AO62" i="20"/>
  <c r="AC62" i="20"/>
  <c r="AT48" i="20"/>
  <c r="AT47" i="20"/>
  <c r="AT46" i="20"/>
  <c r="AT45" i="20"/>
  <c r="AT43" i="20"/>
  <c r="AW32" i="20"/>
  <c r="AS32" i="20"/>
  <c r="AO32" i="20"/>
  <c r="AC32" i="20"/>
  <c r="AW30" i="20"/>
  <c r="AS30" i="20"/>
  <c r="AO30" i="20"/>
  <c r="AC30" i="20"/>
  <c r="AW28" i="20"/>
  <c r="AS28" i="20"/>
  <c r="AO28" i="20"/>
  <c r="AC28" i="20"/>
  <c r="AW25" i="20"/>
  <c r="AS25" i="20"/>
  <c r="AO25" i="20"/>
  <c r="AC25" i="20"/>
  <c r="K14" i="20"/>
  <c r="AO158" i="19"/>
  <c r="AC158" i="19"/>
  <c r="AO157" i="19"/>
  <c r="AC157" i="19"/>
  <c r="AO156" i="19"/>
  <c r="AC156" i="19"/>
  <c r="AO155" i="19"/>
  <c r="AC155" i="19"/>
  <c r="AW153" i="19"/>
  <c r="AC153" i="19"/>
  <c r="BA153" i="19" s="1"/>
  <c r="AO153" i="19"/>
  <c r="AS141" i="19"/>
  <c r="AS146" i="19"/>
  <c r="AO152" i="19"/>
  <c r="AC152" i="19"/>
  <c r="AO151" i="19"/>
  <c r="AC151" i="19"/>
  <c r="AO150" i="19"/>
  <c r="AC150" i="19"/>
  <c r="AO149" i="19"/>
  <c r="AC149" i="19"/>
  <c r="AO148" i="19"/>
  <c r="AC148" i="19"/>
  <c r="AO147" i="19"/>
  <c r="AC147" i="19"/>
  <c r="AO146" i="19"/>
  <c r="AC146" i="19"/>
  <c r="AO145" i="19"/>
  <c r="AC145" i="19"/>
  <c r="AO144" i="19"/>
  <c r="AC144" i="19"/>
  <c r="AO143" i="19"/>
  <c r="AC143" i="19"/>
  <c r="AO142" i="19"/>
  <c r="AC142" i="19"/>
  <c r="AO141" i="19"/>
  <c r="AC141" i="19"/>
  <c r="AO140" i="19"/>
  <c r="AC140" i="19"/>
  <c r="AW138" i="19"/>
  <c r="AC138" i="19"/>
  <c r="AO138" i="19"/>
  <c r="AS136" i="19"/>
  <c r="AO137" i="19"/>
  <c r="AC137" i="19"/>
  <c r="AO136" i="19"/>
  <c r="BA136" i="19" s="1"/>
  <c r="AC136" i="19"/>
  <c r="AC129" i="19"/>
  <c r="AO129" i="19"/>
  <c r="AS129" i="19"/>
  <c r="AS116" i="19"/>
  <c r="AW116" i="19"/>
  <c r="AS118" i="19"/>
  <c r="AS119" i="19"/>
  <c r="AS120" i="19"/>
  <c r="AS121" i="19"/>
  <c r="AS122" i="19"/>
  <c r="AS123" i="19"/>
  <c r="AS124" i="19"/>
  <c r="AS125" i="19"/>
  <c r="AS126" i="19"/>
  <c r="AS127" i="19"/>
  <c r="AS128" i="19"/>
  <c r="AO134" i="19"/>
  <c r="AC134" i="19"/>
  <c r="AO133" i="19"/>
  <c r="AC133" i="19"/>
  <c r="AO132" i="19"/>
  <c r="AC132" i="19"/>
  <c r="AO131" i="19"/>
  <c r="AC131" i="19"/>
  <c r="AO128" i="19"/>
  <c r="AC128" i="19"/>
  <c r="AO127" i="19"/>
  <c r="AC127" i="19"/>
  <c r="AO126" i="19"/>
  <c r="AC126" i="19"/>
  <c r="AO125" i="19"/>
  <c r="AC125" i="19"/>
  <c r="AO124" i="19"/>
  <c r="AC124" i="19"/>
  <c r="AO123" i="19"/>
  <c r="AC123" i="19"/>
  <c r="AO122" i="19"/>
  <c r="AC122" i="19"/>
  <c r="AO121" i="19"/>
  <c r="AC121" i="19"/>
  <c r="AO120" i="19"/>
  <c r="AC120" i="19"/>
  <c r="AO119" i="19"/>
  <c r="AC119" i="19"/>
  <c r="AO118" i="19"/>
  <c r="AC118" i="19"/>
  <c r="AO117" i="19"/>
  <c r="AC117" i="19"/>
  <c r="AO116" i="19"/>
  <c r="AC116" i="19"/>
  <c r="Y113" i="19"/>
  <c r="AG113" i="19"/>
  <c r="AK113" i="19"/>
  <c r="U113" i="19"/>
  <c r="AO110" i="19"/>
  <c r="AO113" i="19" s="1"/>
  <c r="AC110" i="19"/>
  <c r="AC113" i="19" s="1"/>
  <c r="AC98" i="19"/>
  <c r="AO98" i="19"/>
  <c r="AS98" i="19"/>
  <c r="AW98" i="19"/>
  <c r="AC99" i="19"/>
  <c r="AO99" i="19"/>
  <c r="AS99" i="19"/>
  <c r="AW99" i="19"/>
  <c r="AC100" i="19"/>
  <c r="AO100" i="19"/>
  <c r="AS100" i="19"/>
  <c r="AW100" i="19"/>
  <c r="AC91" i="19"/>
  <c r="AO91" i="19"/>
  <c r="AS91" i="19"/>
  <c r="AW91" i="19"/>
  <c r="AC92" i="19"/>
  <c r="AO92" i="19"/>
  <c r="AS92" i="19"/>
  <c r="AW92" i="19"/>
  <c r="AC93" i="19"/>
  <c r="AO93" i="19"/>
  <c r="AS93" i="19"/>
  <c r="AW93" i="19"/>
  <c r="AC89" i="19"/>
  <c r="AO89" i="19"/>
  <c r="AS89" i="19"/>
  <c r="AW89" i="19"/>
  <c r="AC87" i="19"/>
  <c r="AO87" i="19"/>
  <c r="AS87" i="19"/>
  <c r="AW87" i="19"/>
  <c r="AC88" i="19"/>
  <c r="AO88" i="19"/>
  <c r="AS88" i="19"/>
  <c r="AW88" i="19"/>
  <c r="AC83" i="19"/>
  <c r="AO83" i="19"/>
  <c r="AS83" i="19"/>
  <c r="AW83" i="19"/>
  <c r="AC84" i="19"/>
  <c r="AO84" i="19"/>
  <c r="AS84" i="19"/>
  <c r="AW84" i="19"/>
  <c r="AC85" i="19"/>
  <c r="AO85" i="19"/>
  <c r="AS85" i="19"/>
  <c r="AW85" i="19"/>
  <c r="AC86" i="19"/>
  <c r="AO86" i="19"/>
  <c r="AS86" i="19"/>
  <c r="AW86" i="19"/>
  <c r="AC90" i="19"/>
  <c r="AO90" i="19"/>
  <c r="AS90" i="19"/>
  <c r="AW90" i="19"/>
  <c r="AC94" i="19"/>
  <c r="AO94" i="19"/>
  <c r="AS94" i="19"/>
  <c r="AW94" i="19"/>
  <c r="AO73" i="19"/>
  <c r="AO74" i="19"/>
  <c r="AO75" i="19"/>
  <c r="AC73" i="19"/>
  <c r="AS73" i="19"/>
  <c r="AW73" i="19"/>
  <c r="AC74" i="19"/>
  <c r="AS74" i="19"/>
  <c r="AW74" i="19"/>
  <c r="AC75" i="19"/>
  <c r="AS75" i="19"/>
  <c r="AW75" i="19"/>
  <c r="AW70" i="19"/>
  <c r="AS70" i="19"/>
  <c r="AO70" i="19"/>
  <c r="AC70" i="19"/>
  <c r="AC65" i="19"/>
  <c r="AO65" i="19"/>
  <c r="AS65" i="19"/>
  <c r="AW65" i="19"/>
  <c r="AC66" i="19"/>
  <c r="AO66" i="19"/>
  <c r="AS66" i="19"/>
  <c r="AW66" i="19"/>
  <c r="AC67" i="19"/>
  <c r="AO67" i="19"/>
  <c r="AS67" i="19"/>
  <c r="AW67" i="19"/>
  <c r="AC68" i="19"/>
  <c r="AO68" i="19"/>
  <c r="AS68" i="19"/>
  <c r="AW68" i="19"/>
  <c r="AC69" i="19"/>
  <c r="AO69" i="19"/>
  <c r="AS69" i="19"/>
  <c r="AW69" i="19"/>
  <c r="AC71" i="19"/>
  <c r="AO71" i="19"/>
  <c r="AS71" i="19"/>
  <c r="AW71" i="19"/>
  <c r="AC72" i="19"/>
  <c r="AO72" i="19"/>
  <c r="AS72" i="19"/>
  <c r="AW72" i="19"/>
  <c r="AC60" i="19"/>
  <c r="AO60" i="19"/>
  <c r="AS60" i="19"/>
  <c r="AW60" i="19"/>
  <c r="AC61" i="19"/>
  <c r="AO61" i="19"/>
  <c r="AS61" i="19"/>
  <c r="AW61" i="19"/>
  <c r="AC62" i="19"/>
  <c r="AO62" i="19"/>
  <c r="AS62" i="19"/>
  <c r="AW62" i="19"/>
  <c r="AC63" i="19"/>
  <c r="AO63" i="19"/>
  <c r="AS63" i="19"/>
  <c r="AW63" i="19"/>
  <c r="AC64" i="19"/>
  <c r="AO64" i="19"/>
  <c r="AS64" i="19"/>
  <c r="AW64" i="19"/>
  <c r="BA138" i="20" l="1"/>
  <c r="BA130" i="20"/>
  <c r="BA116" i="20"/>
  <c r="BA128" i="20"/>
  <c r="BA133" i="20"/>
  <c r="BA126" i="20"/>
  <c r="BA136" i="20"/>
  <c r="BA124" i="20"/>
  <c r="BA118" i="20"/>
  <c r="BA114" i="20"/>
  <c r="BA112" i="20"/>
  <c r="BA106" i="20"/>
  <c r="BA109" i="20"/>
  <c r="BA85" i="20"/>
  <c r="BA62" i="20"/>
  <c r="BA68" i="20"/>
  <c r="BA65" i="20"/>
  <c r="BA28" i="20"/>
  <c r="BA76" i="20"/>
  <c r="BA79" i="20"/>
  <c r="BA82" i="20"/>
  <c r="BA90" i="20"/>
  <c r="BA93" i="20"/>
  <c r="BA96" i="20"/>
  <c r="BA71" i="20"/>
  <c r="BA32" i="20"/>
  <c r="BA30" i="20"/>
  <c r="BA25" i="20"/>
  <c r="BA146" i="19"/>
  <c r="BA141" i="19"/>
  <c r="BA138" i="19"/>
  <c r="BA123" i="19"/>
  <c r="BA116" i="19"/>
  <c r="BA120" i="19"/>
  <c r="BA89" i="19"/>
  <c r="BA118" i="19"/>
  <c r="BA122" i="19"/>
  <c r="BA124" i="19"/>
  <c r="BA126" i="19"/>
  <c r="BA128" i="19"/>
  <c r="BA129" i="19"/>
  <c r="BA119" i="19"/>
  <c r="BA121" i="19"/>
  <c r="BA125" i="19"/>
  <c r="BA127" i="19"/>
  <c r="BA94" i="19"/>
  <c r="BA90" i="19"/>
  <c r="BA86" i="19"/>
  <c r="BA84" i="19"/>
  <c r="BA83" i="19"/>
  <c r="BA88" i="19"/>
  <c r="BA87" i="19"/>
  <c r="BA92" i="19"/>
  <c r="BA91" i="19"/>
  <c r="BA98" i="19"/>
  <c r="BA75" i="19"/>
  <c r="BA73" i="19"/>
  <c r="BA100" i="19"/>
  <c r="BA99" i="19"/>
  <c r="BA93" i="19"/>
  <c r="BA85" i="19"/>
  <c r="BA64" i="19"/>
  <c r="BA63" i="19"/>
  <c r="BA61" i="19"/>
  <c r="BA60" i="19"/>
  <c r="BA71" i="19"/>
  <c r="BA62" i="19"/>
  <c r="BA70" i="19"/>
  <c r="BA74" i="19"/>
  <c r="BA67" i="19"/>
  <c r="BA72" i="19"/>
  <c r="BA69" i="19"/>
  <c r="BA68" i="19"/>
  <c r="BA66" i="19"/>
  <c r="BA65" i="19"/>
  <c r="Y28" i="19" l="1"/>
  <c r="AG28" i="19"/>
  <c r="AK28" i="19"/>
  <c r="U28" i="19"/>
  <c r="AY170" i="19"/>
  <c r="AN170" i="19"/>
  <c r="AN168" i="19"/>
  <c r="AN167" i="19"/>
  <c r="AN166" i="19"/>
  <c r="AN165" i="19"/>
  <c r="AN164" i="19"/>
  <c r="AW113" i="19"/>
  <c r="AS113" i="19"/>
  <c r="AW110" i="19"/>
  <c r="AS110" i="19"/>
  <c r="BA110" i="19"/>
  <c r="AW97" i="19"/>
  <c r="AS97" i="19"/>
  <c r="AO97" i="19"/>
  <c r="AC97" i="19"/>
  <c r="AW82" i="19"/>
  <c r="AS82" i="19"/>
  <c r="AO82" i="19"/>
  <c r="AC82" i="19"/>
  <c r="AW79" i="19"/>
  <c r="AS79" i="19"/>
  <c r="AO79" i="19"/>
  <c r="AC79" i="19"/>
  <c r="AW78" i="19"/>
  <c r="AS78" i="19"/>
  <c r="AO78" i="19"/>
  <c r="AC78" i="19"/>
  <c r="AW59" i="19"/>
  <c r="AS59" i="19"/>
  <c r="AO59" i="19"/>
  <c r="AC59" i="19"/>
  <c r="AW58" i="19"/>
  <c r="AS58" i="19"/>
  <c r="AO58" i="19"/>
  <c r="AC58" i="19"/>
  <c r="AT44" i="19"/>
  <c r="AT43" i="19"/>
  <c r="AT42" i="19"/>
  <c r="AT41" i="19"/>
  <c r="AT39" i="19"/>
  <c r="AW25" i="19"/>
  <c r="AW28" i="19" s="1"/>
  <c r="AS25" i="19"/>
  <c r="AS28" i="19" s="1"/>
  <c r="AO25" i="19"/>
  <c r="AO28" i="19" s="1"/>
  <c r="AC25" i="19"/>
  <c r="K14" i="19"/>
  <c r="BA25" i="19" l="1"/>
  <c r="BA28" i="19" s="1"/>
  <c r="BA113" i="19"/>
  <c r="BA82" i="19"/>
  <c r="BA78" i="19"/>
  <c r="BA97" i="19"/>
  <c r="BA79" i="19"/>
  <c r="AC28" i="19"/>
  <c r="BA58" i="19"/>
  <c r="BA59" i="19"/>
  <c r="AS128" i="18" l="1"/>
  <c r="BA128" i="18"/>
  <c r="AS129" i="18"/>
  <c r="BA129" i="18"/>
  <c r="BA127" i="18"/>
  <c r="AS127" i="18"/>
  <c r="BA126" i="18"/>
  <c r="AS126" i="18"/>
  <c r="AO129" i="18"/>
  <c r="AC129" i="18"/>
  <c r="AO128" i="18"/>
  <c r="AC128" i="18"/>
  <c r="AO127" i="18"/>
  <c r="AC127" i="18"/>
  <c r="AO126" i="18"/>
  <c r="AC126" i="18"/>
  <c r="AS122" i="18"/>
  <c r="AS123" i="18"/>
  <c r="AS124" i="18"/>
  <c r="BA121" i="18"/>
  <c r="AS121" i="18"/>
  <c r="AS120" i="18"/>
  <c r="AC124" i="18"/>
  <c r="BA124" i="18" s="1"/>
  <c r="AO123" i="18"/>
  <c r="BA123" i="18" s="1"/>
  <c r="AC123" i="18"/>
  <c r="AO122" i="18"/>
  <c r="BA122" i="18" s="1"/>
  <c r="AC122" i="18"/>
  <c r="AO121" i="18"/>
  <c r="AC121" i="18"/>
  <c r="AO120" i="18"/>
  <c r="BA120" i="18" s="1"/>
  <c r="AC120" i="18"/>
  <c r="AS114" i="18"/>
  <c r="AS115" i="18"/>
  <c r="AS116" i="18"/>
  <c r="AS117" i="18"/>
  <c r="AS118" i="18"/>
  <c r="AS113" i="18"/>
  <c r="AS112" i="18"/>
  <c r="AO118" i="18"/>
  <c r="AC118" i="18"/>
  <c r="BA118" i="18" s="1"/>
  <c r="AO117" i="18"/>
  <c r="BA117" i="18" s="1"/>
  <c r="AC117" i="18"/>
  <c r="AO116" i="18"/>
  <c r="AC116" i="18"/>
  <c r="BA116" i="18" s="1"/>
  <c r="AO115" i="18"/>
  <c r="BA115" i="18" s="1"/>
  <c r="AC115" i="18"/>
  <c r="AO114" i="18"/>
  <c r="AC114" i="18"/>
  <c r="AO113" i="18"/>
  <c r="AC113" i="18"/>
  <c r="AO112" i="18"/>
  <c r="AC112" i="18"/>
  <c r="AS105" i="18"/>
  <c r="AS106" i="18"/>
  <c r="AS107" i="18"/>
  <c r="AS108" i="18"/>
  <c r="AS109" i="18"/>
  <c r="AS110" i="18"/>
  <c r="AW110" i="18"/>
  <c r="AS104" i="18"/>
  <c r="AS103" i="18"/>
  <c r="AO110" i="18"/>
  <c r="AC110" i="18"/>
  <c r="AO109" i="18"/>
  <c r="BA109" i="18" s="1"/>
  <c r="AC109" i="18"/>
  <c r="AO108" i="18"/>
  <c r="AC108" i="18"/>
  <c r="AO107" i="18"/>
  <c r="BA107" i="18" s="1"/>
  <c r="AC107" i="18"/>
  <c r="AO106" i="18"/>
  <c r="AC106" i="18"/>
  <c r="AO105" i="18"/>
  <c r="BA105" i="18" s="1"/>
  <c r="AC105" i="18"/>
  <c r="AO104" i="18"/>
  <c r="AC104" i="18"/>
  <c r="AO103" i="18"/>
  <c r="BA103" i="18" s="1"/>
  <c r="AC103" i="18"/>
  <c r="AW80" i="18"/>
  <c r="AS80" i="18"/>
  <c r="AO80" i="18"/>
  <c r="AC80" i="18"/>
  <c r="AW79" i="18"/>
  <c r="AS79" i="18"/>
  <c r="AO79" i="18"/>
  <c r="AC79" i="18"/>
  <c r="AW78" i="18"/>
  <c r="AS78" i="18"/>
  <c r="AO78" i="18"/>
  <c r="AC78" i="18"/>
  <c r="AW77" i="18"/>
  <c r="AS77" i="18"/>
  <c r="AO77" i="18"/>
  <c r="AC77" i="18"/>
  <c r="AY141" i="18"/>
  <c r="AN141" i="18"/>
  <c r="AN139" i="18"/>
  <c r="AN138" i="18"/>
  <c r="AN137" i="18"/>
  <c r="AN136" i="18"/>
  <c r="AN135" i="18"/>
  <c r="AW100" i="18"/>
  <c r="AS100" i="18"/>
  <c r="AO100" i="18"/>
  <c r="AC100" i="18"/>
  <c r="AW97" i="18"/>
  <c r="AS97" i="18"/>
  <c r="AO97" i="18"/>
  <c r="AC97" i="18"/>
  <c r="AW87" i="18"/>
  <c r="AS87" i="18"/>
  <c r="AO87" i="18"/>
  <c r="AC87" i="18"/>
  <c r="AW86" i="18"/>
  <c r="AS86" i="18"/>
  <c r="AO86" i="18"/>
  <c r="AC86" i="18"/>
  <c r="AW85" i="18"/>
  <c r="AS85" i="18"/>
  <c r="AO85" i="18"/>
  <c r="AC85" i="18"/>
  <c r="AW84" i="18"/>
  <c r="AS84" i="18"/>
  <c r="AO84" i="18"/>
  <c r="AC84" i="18"/>
  <c r="AW81" i="18"/>
  <c r="AS81" i="18"/>
  <c r="AC81" i="18"/>
  <c r="BA81" i="18" s="1"/>
  <c r="AW74" i="18"/>
  <c r="AS74" i="18"/>
  <c r="AO74" i="18"/>
  <c r="AC74" i="18"/>
  <c r="AW73" i="18"/>
  <c r="AS73" i="18"/>
  <c r="AO73" i="18"/>
  <c r="AC73" i="18"/>
  <c r="AW72" i="18"/>
  <c r="AS72" i="18"/>
  <c r="AO72" i="18"/>
  <c r="AC72" i="18"/>
  <c r="AW71" i="18"/>
  <c r="AS71" i="18"/>
  <c r="AO71" i="18"/>
  <c r="AC71" i="18"/>
  <c r="AW70" i="18"/>
  <c r="AS70" i="18"/>
  <c r="AO70" i="18"/>
  <c r="AC70" i="18"/>
  <c r="AW69" i="18"/>
  <c r="AS69" i="18"/>
  <c r="AO69" i="18"/>
  <c r="AC69" i="18"/>
  <c r="AW68" i="18"/>
  <c r="AS68" i="18"/>
  <c r="AO68" i="18"/>
  <c r="AC68" i="18"/>
  <c r="AW65" i="18"/>
  <c r="AS65" i="18"/>
  <c r="AO65" i="18"/>
  <c r="AC65" i="18"/>
  <c r="AW64" i="18"/>
  <c r="AS64" i="18"/>
  <c r="AO64" i="18"/>
  <c r="AC64" i="18"/>
  <c r="AW63" i="18"/>
  <c r="AS63" i="18"/>
  <c r="AO63" i="18"/>
  <c r="AC63" i="18"/>
  <c r="AW62" i="18"/>
  <c r="AS62" i="18"/>
  <c r="AO62" i="18"/>
  <c r="AC62" i="18"/>
  <c r="AW61" i="18"/>
  <c r="AS61" i="18"/>
  <c r="AO61" i="18"/>
  <c r="AC61" i="18"/>
  <c r="AW60" i="18"/>
  <c r="AS60" i="18"/>
  <c r="AO60" i="18"/>
  <c r="AC60" i="18"/>
  <c r="AW59" i="18"/>
  <c r="AS59" i="18"/>
  <c r="AO59" i="18"/>
  <c r="AC59" i="18"/>
  <c r="AW58" i="18"/>
  <c r="AS58" i="18"/>
  <c r="AO58" i="18"/>
  <c r="AC58" i="18"/>
  <c r="AT44" i="18"/>
  <c r="AT43" i="18"/>
  <c r="AT42" i="18"/>
  <c r="AT41" i="18"/>
  <c r="AT39" i="18"/>
  <c r="AK28" i="18"/>
  <c r="AG28" i="18"/>
  <c r="Y28" i="18"/>
  <c r="U28" i="18"/>
  <c r="AW25" i="18"/>
  <c r="AW28" i="18" s="1"/>
  <c r="AS25" i="18"/>
  <c r="AS28" i="18" s="1"/>
  <c r="AO25" i="18"/>
  <c r="AO28" i="18" s="1"/>
  <c r="AC25" i="18"/>
  <c r="AC28" i="18" s="1"/>
  <c r="K14" i="18"/>
  <c r="AS166" i="17"/>
  <c r="BA166" i="17"/>
  <c r="AS168" i="17"/>
  <c r="BA168" i="17"/>
  <c r="AS169" i="17"/>
  <c r="BA169" i="17"/>
  <c r="AS170" i="17"/>
  <c r="BA170" i="17"/>
  <c r="AS171" i="17"/>
  <c r="BA171" i="17"/>
  <c r="AS172" i="17"/>
  <c r="BA172" i="17"/>
  <c r="BA165" i="17"/>
  <c r="AS165" i="17"/>
  <c r="BA164" i="17"/>
  <c r="AS164" i="17"/>
  <c r="AC170" i="17"/>
  <c r="AO170" i="17"/>
  <c r="AS154" i="17"/>
  <c r="AS155" i="17"/>
  <c r="AS156" i="17"/>
  <c r="AS153" i="17"/>
  <c r="AS152" i="17"/>
  <c r="AC153" i="17"/>
  <c r="BA153" i="17" s="1"/>
  <c r="AO153" i="17"/>
  <c r="AC154" i="17"/>
  <c r="AO154" i="17"/>
  <c r="BA154" i="17" s="1"/>
  <c r="AC155" i="17"/>
  <c r="AO155" i="17"/>
  <c r="AC156" i="17"/>
  <c r="AO156" i="17"/>
  <c r="BA156" i="17" s="1"/>
  <c r="AS137" i="17"/>
  <c r="AS138" i="17"/>
  <c r="AS140" i="17"/>
  <c r="AS141" i="17"/>
  <c r="AS142" i="17"/>
  <c r="AS143" i="17"/>
  <c r="AS144" i="17"/>
  <c r="AS145" i="17"/>
  <c r="AS146" i="17"/>
  <c r="AS148" i="17"/>
  <c r="AS149" i="17"/>
  <c r="AS150" i="17"/>
  <c r="AS136" i="17"/>
  <c r="AS135" i="17"/>
  <c r="AS126" i="17"/>
  <c r="AS127" i="17"/>
  <c r="AS128" i="17"/>
  <c r="AS129" i="17"/>
  <c r="AS130" i="17"/>
  <c r="AS131" i="17"/>
  <c r="AS132" i="17"/>
  <c r="AS133" i="17"/>
  <c r="AW125" i="17"/>
  <c r="AS125" i="17"/>
  <c r="AO178" i="17"/>
  <c r="AC178" i="17"/>
  <c r="AO177" i="17"/>
  <c r="AC177" i="17"/>
  <c r="AO176" i="17"/>
  <c r="AC176" i="17"/>
  <c r="AO175" i="17"/>
  <c r="AC175" i="17"/>
  <c r="AO174" i="17"/>
  <c r="AC174" i="17"/>
  <c r="AO173" i="17"/>
  <c r="AC173" i="17"/>
  <c r="AO172" i="17"/>
  <c r="AC172" i="17"/>
  <c r="AO171" i="17"/>
  <c r="AC171" i="17"/>
  <c r="AO169" i="17"/>
  <c r="AC169" i="17"/>
  <c r="AO168" i="17"/>
  <c r="AC168" i="17"/>
  <c r="AO167" i="17"/>
  <c r="AC167" i="17"/>
  <c r="AO166" i="17"/>
  <c r="AC166" i="17"/>
  <c r="AO165" i="17"/>
  <c r="AC165" i="17"/>
  <c r="AO164" i="17"/>
  <c r="AC164" i="17"/>
  <c r="AC162" i="17"/>
  <c r="AC161" i="17"/>
  <c r="AC160" i="17"/>
  <c r="AC159" i="17"/>
  <c r="AC158" i="17"/>
  <c r="AC157" i="17"/>
  <c r="AO152" i="17"/>
  <c r="AC152" i="17"/>
  <c r="AO150" i="17"/>
  <c r="BA150" i="17" s="1"/>
  <c r="AC150" i="17"/>
  <c r="AO149" i="17"/>
  <c r="AC149" i="17"/>
  <c r="AO148" i="17"/>
  <c r="BA148" i="17" s="1"/>
  <c r="AC148" i="17"/>
  <c r="AO147" i="17"/>
  <c r="AC147" i="17"/>
  <c r="AO146" i="17"/>
  <c r="AC146" i="17"/>
  <c r="AO145" i="17"/>
  <c r="AC145" i="17"/>
  <c r="AO144" i="17"/>
  <c r="AC144" i="17"/>
  <c r="AO143" i="17"/>
  <c r="AC143" i="17"/>
  <c r="AO142" i="17"/>
  <c r="AC142" i="17"/>
  <c r="AO141" i="17"/>
  <c r="AC141" i="17"/>
  <c r="AO140" i="17"/>
  <c r="AC140" i="17"/>
  <c r="AO139" i="17"/>
  <c r="AC139" i="17"/>
  <c r="AO138" i="17"/>
  <c r="BA138" i="17" s="1"/>
  <c r="AC138" i="17"/>
  <c r="AO137" i="17"/>
  <c r="AC137" i="17"/>
  <c r="AO136" i="17"/>
  <c r="BA136" i="17" s="1"/>
  <c r="AC136" i="17"/>
  <c r="AO135" i="17"/>
  <c r="AC135" i="17"/>
  <c r="AO133" i="17"/>
  <c r="AC133" i="17"/>
  <c r="AO132" i="17"/>
  <c r="AC132" i="17"/>
  <c r="AO131" i="17"/>
  <c r="AC131" i="17"/>
  <c r="AO130" i="17"/>
  <c r="AC130" i="17"/>
  <c r="AO129" i="17"/>
  <c r="AC129" i="17"/>
  <c r="AO128" i="17"/>
  <c r="AC128" i="17"/>
  <c r="AO127" i="17"/>
  <c r="AC127" i="17"/>
  <c r="AO126" i="17"/>
  <c r="AC126" i="17"/>
  <c r="AO125" i="17"/>
  <c r="AC125" i="17"/>
  <c r="AW108" i="17"/>
  <c r="AS108" i="17"/>
  <c r="AO108" i="17"/>
  <c r="AC108" i="17"/>
  <c r="AC97" i="17"/>
  <c r="AO97" i="17"/>
  <c r="AS97" i="17"/>
  <c r="AW97" i="17"/>
  <c r="AC98" i="17"/>
  <c r="AO98" i="17"/>
  <c r="AS98" i="17"/>
  <c r="AW98" i="17"/>
  <c r="AC99" i="17"/>
  <c r="AO99" i="17"/>
  <c r="AS99" i="17"/>
  <c r="AW99" i="17"/>
  <c r="AC100" i="17"/>
  <c r="AO100" i="17"/>
  <c r="AS100" i="17"/>
  <c r="AW100" i="17"/>
  <c r="AC101" i="17"/>
  <c r="AO101" i="17"/>
  <c r="AS101" i="17"/>
  <c r="AW101" i="17"/>
  <c r="AC102" i="17"/>
  <c r="AO102" i="17"/>
  <c r="AS102" i="17"/>
  <c r="AW102" i="17"/>
  <c r="AC103" i="17"/>
  <c r="AO103" i="17"/>
  <c r="AS103" i="17"/>
  <c r="AW103" i="17"/>
  <c r="AC104" i="17"/>
  <c r="AO104" i="17"/>
  <c r="AS104" i="17"/>
  <c r="AW104" i="17"/>
  <c r="AC105" i="17"/>
  <c r="AO105" i="17"/>
  <c r="AS105" i="17"/>
  <c r="AW105" i="17"/>
  <c r="AC106" i="17"/>
  <c r="AO106" i="17"/>
  <c r="AS106" i="17"/>
  <c r="AW106" i="17"/>
  <c r="AC107" i="17"/>
  <c r="AO107" i="17"/>
  <c r="AS107" i="17"/>
  <c r="AW107" i="17"/>
  <c r="AC109" i="17"/>
  <c r="AO109" i="17"/>
  <c r="AS109" i="17"/>
  <c r="AW109" i="17"/>
  <c r="AC88" i="17"/>
  <c r="BA88" i="17" s="1"/>
  <c r="AS88" i="17"/>
  <c r="AW88" i="17"/>
  <c r="AC89" i="17"/>
  <c r="BA89" i="17" s="1"/>
  <c r="AS89" i="17"/>
  <c r="AW89" i="17"/>
  <c r="AC90" i="17"/>
  <c r="BA90" i="17" s="1"/>
  <c r="AS90" i="17"/>
  <c r="AW90" i="17"/>
  <c r="AC91" i="17"/>
  <c r="AS91" i="17"/>
  <c r="AW91" i="17"/>
  <c r="AC92" i="17"/>
  <c r="AS92" i="17"/>
  <c r="AW92" i="17"/>
  <c r="AC93" i="17"/>
  <c r="BA93" i="17" s="1"/>
  <c r="AS93" i="17"/>
  <c r="AW93" i="17"/>
  <c r="AC81" i="17"/>
  <c r="AO81" i="17"/>
  <c r="AS81" i="17"/>
  <c r="AW81" i="17"/>
  <c r="AC82" i="17"/>
  <c r="AO82" i="17"/>
  <c r="AS82" i="17"/>
  <c r="AW82" i="17"/>
  <c r="AC83" i="17"/>
  <c r="AO83" i="17"/>
  <c r="AS83" i="17"/>
  <c r="AW83" i="17"/>
  <c r="AC84" i="17"/>
  <c r="AO84" i="17"/>
  <c r="AS84" i="17"/>
  <c r="AW84" i="17"/>
  <c r="AC71" i="17"/>
  <c r="AO71" i="17"/>
  <c r="AS71" i="17"/>
  <c r="AW71" i="17"/>
  <c r="AC72" i="17"/>
  <c r="AO72" i="17"/>
  <c r="AS72" i="17"/>
  <c r="AW72" i="17"/>
  <c r="AC73" i="17"/>
  <c r="AO73" i="17"/>
  <c r="AS73" i="17"/>
  <c r="AW73" i="17"/>
  <c r="AC74" i="17"/>
  <c r="AO74" i="17"/>
  <c r="AS74" i="17"/>
  <c r="AW74" i="17"/>
  <c r="AC75" i="17"/>
  <c r="AO75" i="17"/>
  <c r="AS75" i="17"/>
  <c r="AW75" i="17"/>
  <c r="AC76" i="17"/>
  <c r="AO76" i="17"/>
  <c r="AS76" i="17"/>
  <c r="AW76" i="17"/>
  <c r="AC77" i="17"/>
  <c r="AO77" i="17"/>
  <c r="AS77" i="17"/>
  <c r="AW77" i="17"/>
  <c r="AC78" i="17"/>
  <c r="AO78" i="17"/>
  <c r="AS78" i="17"/>
  <c r="AW78" i="17"/>
  <c r="AC79" i="17"/>
  <c r="AO79" i="17"/>
  <c r="AS79" i="17"/>
  <c r="AW79" i="17"/>
  <c r="AC80" i="17"/>
  <c r="AO80" i="17"/>
  <c r="AS80" i="17"/>
  <c r="AW80" i="17"/>
  <c r="AC60" i="17"/>
  <c r="AO60" i="17"/>
  <c r="AS60" i="17"/>
  <c r="AW60" i="17"/>
  <c r="AC61" i="17"/>
  <c r="AO61" i="17"/>
  <c r="AS61" i="17"/>
  <c r="AW61" i="17"/>
  <c r="AC62" i="17"/>
  <c r="AO62" i="17"/>
  <c r="AS62" i="17"/>
  <c r="AW62" i="17"/>
  <c r="AC63" i="17"/>
  <c r="AO63" i="17"/>
  <c r="AS63" i="17"/>
  <c r="AW63" i="17"/>
  <c r="AC64" i="17"/>
  <c r="AO64" i="17"/>
  <c r="AS64" i="17"/>
  <c r="AW64" i="17"/>
  <c r="AC65" i="17"/>
  <c r="AO65" i="17"/>
  <c r="AS65" i="17"/>
  <c r="AW65" i="17"/>
  <c r="AC66" i="17"/>
  <c r="AO66" i="17"/>
  <c r="AS66" i="17"/>
  <c r="AW66" i="17"/>
  <c r="Y28" i="17"/>
  <c r="AG28" i="17"/>
  <c r="AK28" i="17"/>
  <c r="U28" i="17"/>
  <c r="AY190" i="17"/>
  <c r="AN190" i="17"/>
  <c r="AN188" i="17"/>
  <c r="AN187" i="17"/>
  <c r="AN186" i="17"/>
  <c r="AN185" i="17"/>
  <c r="AN184" i="17"/>
  <c r="AW122" i="17"/>
  <c r="AS122" i="17"/>
  <c r="AO122" i="17"/>
  <c r="AC122" i="17"/>
  <c r="AW119" i="17"/>
  <c r="AS119" i="17"/>
  <c r="AO119" i="17"/>
  <c r="AC119" i="17"/>
  <c r="AW96" i="17"/>
  <c r="AS96" i="17"/>
  <c r="AO96" i="17"/>
  <c r="AC96" i="17"/>
  <c r="AW87" i="17"/>
  <c r="AS87" i="17"/>
  <c r="AO87" i="17"/>
  <c r="AC87" i="17"/>
  <c r="AW70" i="17"/>
  <c r="AS70" i="17"/>
  <c r="AO70" i="17"/>
  <c r="AC70" i="17"/>
  <c r="AW69" i="17"/>
  <c r="AS69" i="17"/>
  <c r="AO69" i="17"/>
  <c r="AC69" i="17"/>
  <c r="AW59" i="17"/>
  <c r="AS59" i="17"/>
  <c r="AO59" i="17"/>
  <c r="AC59" i="17"/>
  <c r="AW58" i="17"/>
  <c r="AS58" i="17"/>
  <c r="AO58" i="17"/>
  <c r="AC58" i="17"/>
  <c r="AT44" i="17"/>
  <c r="AT43" i="17"/>
  <c r="AT42" i="17"/>
  <c r="AT39" i="17"/>
  <c r="AW25" i="17"/>
  <c r="AW28" i="17" s="1"/>
  <c r="AS25" i="17"/>
  <c r="AS28" i="17" s="1"/>
  <c r="AO25" i="17"/>
  <c r="AO28" i="17" s="1"/>
  <c r="AC25" i="17"/>
  <c r="AC28" i="17" s="1"/>
  <c r="K14" i="17"/>
  <c r="BA259" i="16"/>
  <c r="AW259" i="16"/>
  <c r="BA257" i="16"/>
  <c r="AW257" i="16"/>
  <c r="BA256" i="16"/>
  <c r="AW256" i="16"/>
  <c r="BA254" i="16"/>
  <c r="AW254" i="16"/>
  <c r="BA253" i="16"/>
  <c r="AW253" i="16"/>
  <c r="BA251" i="16"/>
  <c r="AW251" i="16"/>
  <c r="AO259" i="16"/>
  <c r="AC259" i="16"/>
  <c r="AO257" i="16"/>
  <c r="AC257" i="16"/>
  <c r="AO256" i="16"/>
  <c r="AC256" i="16"/>
  <c r="AO254" i="16"/>
  <c r="AC254" i="16"/>
  <c r="AO253" i="16"/>
  <c r="AC253" i="16"/>
  <c r="AO251" i="16"/>
  <c r="AC251" i="16"/>
  <c r="AW248" i="16"/>
  <c r="BA248" i="16"/>
  <c r="AO248" i="16"/>
  <c r="AC248" i="16"/>
  <c r="AY271" i="16"/>
  <c r="AN271" i="16"/>
  <c r="AW245" i="16"/>
  <c r="AS245" i="16"/>
  <c r="AO245" i="16"/>
  <c r="AC245" i="16"/>
  <c r="AW243" i="16"/>
  <c r="AS243" i="16"/>
  <c r="AO243" i="16"/>
  <c r="AC243" i="16"/>
  <c r="AW242" i="16"/>
  <c r="AS242" i="16"/>
  <c r="AO242" i="16"/>
  <c r="BA242" i="16" s="1"/>
  <c r="AC242" i="16"/>
  <c r="AW240" i="16"/>
  <c r="AS240" i="16"/>
  <c r="AO240" i="16"/>
  <c r="BA240" i="16" s="1"/>
  <c r="AC240" i="16"/>
  <c r="AW239" i="16"/>
  <c r="AS239" i="16"/>
  <c r="AO239" i="16"/>
  <c r="AC239" i="16"/>
  <c r="AW237" i="16"/>
  <c r="AS237" i="16"/>
  <c r="AO237" i="16"/>
  <c r="AC237" i="16"/>
  <c r="AO234" i="16"/>
  <c r="AC234" i="16"/>
  <c r="AW231" i="16"/>
  <c r="AO231" i="16"/>
  <c r="AC231" i="16"/>
  <c r="AW230" i="16"/>
  <c r="AO230" i="16"/>
  <c r="AC230" i="16"/>
  <c r="AO228" i="16"/>
  <c r="AC228" i="16"/>
  <c r="AW227" i="16"/>
  <c r="AO227" i="16"/>
  <c r="AC227" i="16"/>
  <c r="AW225" i="16"/>
  <c r="AO225" i="16"/>
  <c r="AC225" i="16"/>
  <c r="AW224" i="16"/>
  <c r="AO224" i="16"/>
  <c r="AC224" i="16"/>
  <c r="AW223" i="16"/>
  <c r="AO223" i="16"/>
  <c r="AC223" i="16"/>
  <c r="AO221" i="16"/>
  <c r="AC221" i="16"/>
  <c r="AO218" i="16"/>
  <c r="AC218" i="16"/>
  <c r="AW215" i="16"/>
  <c r="AO215" i="16"/>
  <c r="AC215" i="16"/>
  <c r="AW213" i="16"/>
  <c r="AO213" i="16"/>
  <c r="AC213" i="16"/>
  <c r="AW211" i="16"/>
  <c r="AO211" i="16"/>
  <c r="AC211" i="16"/>
  <c r="AW210" i="16"/>
  <c r="AS210" i="16"/>
  <c r="AO210" i="16"/>
  <c r="AC210" i="16"/>
  <c r="AW209" i="16"/>
  <c r="AO209" i="16"/>
  <c r="AC209" i="16"/>
  <c r="AW207" i="16"/>
  <c r="AO207" i="16"/>
  <c r="AC207" i="16"/>
  <c r="AW206" i="16"/>
  <c r="AO206" i="16"/>
  <c r="AC206" i="16"/>
  <c r="AO203" i="16"/>
  <c r="AC203" i="16"/>
  <c r="AS197" i="16"/>
  <c r="AS196" i="16"/>
  <c r="AO200" i="16"/>
  <c r="AC200" i="16"/>
  <c r="AO199" i="16"/>
  <c r="AC199" i="16"/>
  <c r="AO198" i="16"/>
  <c r="AC198" i="16"/>
  <c r="AO197" i="16"/>
  <c r="AC197" i="16"/>
  <c r="AO196" i="16"/>
  <c r="AC196" i="16"/>
  <c r="AS191" i="16"/>
  <c r="AS190" i="16"/>
  <c r="AO194" i="16"/>
  <c r="AC194" i="16"/>
  <c r="AO193" i="16"/>
  <c r="AC193" i="16"/>
  <c r="AO192" i="16"/>
  <c r="AC192" i="16"/>
  <c r="AO191" i="16"/>
  <c r="AC191" i="16"/>
  <c r="AO190" i="16"/>
  <c r="AC190" i="16"/>
  <c r="AS187" i="16"/>
  <c r="AS188" i="16"/>
  <c r="AS186" i="16"/>
  <c r="AS185" i="16"/>
  <c r="AO188" i="16"/>
  <c r="AC188" i="16"/>
  <c r="AO187" i="16"/>
  <c r="AC187" i="16"/>
  <c r="AO186" i="16"/>
  <c r="AC186" i="16"/>
  <c r="AO185" i="16"/>
  <c r="AC185" i="16"/>
  <c r="AS169" i="16"/>
  <c r="AS170" i="16"/>
  <c r="AS171" i="16"/>
  <c r="AS172" i="16"/>
  <c r="AS173" i="16"/>
  <c r="AS174" i="16"/>
  <c r="AS175" i="16"/>
  <c r="AS176" i="16"/>
  <c r="AS177" i="16"/>
  <c r="AS178" i="16"/>
  <c r="AS179" i="16"/>
  <c r="AS180" i="16"/>
  <c r="AS181" i="16"/>
  <c r="AS182" i="16"/>
  <c r="AS183" i="16"/>
  <c r="AW168" i="16"/>
  <c r="AS168" i="16"/>
  <c r="AW167" i="16"/>
  <c r="AS167" i="16"/>
  <c r="AO183" i="16"/>
  <c r="AC183" i="16"/>
  <c r="AO182" i="16"/>
  <c r="AC182" i="16"/>
  <c r="AO181" i="16"/>
  <c r="AC181" i="16"/>
  <c r="AO180" i="16"/>
  <c r="AC180" i="16"/>
  <c r="AO179" i="16"/>
  <c r="AC179" i="16"/>
  <c r="AO178" i="16"/>
  <c r="AC178" i="16"/>
  <c r="AO177" i="16"/>
  <c r="AC177" i="16"/>
  <c r="AO176" i="16"/>
  <c r="AC176" i="16"/>
  <c r="AO175" i="16"/>
  <c r="AC175" i="16"/>
  <c r="AO174" i="16"/>
  <c r="AC174" i="16"/>
  <c r="AO173" i="16"/>
  <c r="AC173" i="16"/>
  <c r="AO172" i="16"/>
  <c r="AC172" i="16"/>
  <c r="AO171" i="16"/>
  <c r="AC171" i="16"/>
  <c r="AO170" i="16"/>
  <c r="AC170" i="16"/>
  <c r="AO169" i="16"/>
  <c r="AC169" i="16"/>
  <c r="AO168" i="16"/>
  <c r="AC168" i="16"/>
  <c r="AO167" i="16"/>
  <c r="AC167" i="16"/>
  <c r="AW164" i="16"/>
  <c r="AS164" i="16"/>
  <c r="AS161" i="16"/>
  <c r="AW161" i="16"/>
  <c r="V45" i="16"/>
  <c r="AH54" i="16"/>
  <c r="AH52" i="16"/>
  <c r="V47" i="16"/>
  <c r="AH47" i="16"/>
  <c r="AH45" i="16"/>
  <c r="AH42" i="16"/>
  <c r="AH40" i="16"/>
  <c r="AW151" i="16"/>
  <c r="AS151" i="16"/>
  <c r="AO151" i="16"/>
  <c r="AC151" i="16"/>
  <c r="AW148" i="16"/>
  <c r="AS148" i="16"/>
  <c r="AO148" i="16"/>
  <c r="AC148" i="16"/>
  <c r="AW147" i="16"/>
  <c r="AS147" i="16"/>
  <c r="AO147" i="16"/>
  <c r="AC147" i="16"/>
  <c r="AW144" i="16"/>
  <c r="AS144" i="16"/>
  <c r="AO144" i="16"/>
  <c r="AC144" i="16"/>
  <c r="AW143" i="16"/>
  <c r="AS143" i="16"/>
  <c r="AO143" i="16"/>
  <c r="AC143" i="16"/>
  <c r="AW140" i="16"/>
  <c r="AS140" i="16"/>
  <c r="AO140" i="16"/>
  <c r="AC140" i="16"/>
  <c r="AC133" i="16"/>
  <c r="AO133" i="16"/>
  <c r="AS133" i="16"/>
  <c r="AW133" i="16"/>
  <c r="AC134" i="16"/>
  <c r="AO134" i="16"/>
  <c r="AS134" i="16"/>
  <c r="AW134" i="16"/>
  <c r="AC135" i="16"/>
  <c r="AO135" i="16"/>
  <c r="AS135" i="16"/>
  <c r="AW135" i="16"/>
  <c r="AC126" i="16"/>
  <c r="AO126" i="16"/>
  <c r="AS126" i="16"/>
  <c r="AW126" i="16"/>
  <c r="AC127" i="16"/>
  <c r="AO127" i="16"/>
  <c r="AS127" i="16"/>
  <c r="AW127" i="16"/>
  <c r="AC128" i="16"/>
  <c r="AO128" i="16"/>
  <c r="AS128" i="16"/>
  <c r="AW128" i="16"/>
  <c r="AC121" i="16"/>
  <c r="AO121" i="16"/>
  <c r="AS121" i="16"/>
  <c r="AW121" i="16"/>
  <c r="AC113" i="16"/>
  <c r="AO113" i="16"/>
  <c r="AS113" i="16"/>
  <c r="AW113" i="16"/>
  <c r="AC114" i="16"/>
  <c r="AO114" i="16"/>
  <c r="AS114" i="16"/>
  <c r="AW114" i="16"/>
  <c r="AC115" i="16"/>
  <c r="AO115" i="16"/>
  <c r="AS115" i="16"/>
  <c r="AW115" i="16"/>
  <c r="AW110" i="16"/>
  <c r="AS110" i="16"/>
  <c r="AO110" i="16"/>
  <c r="AC110" i="16"/>
  <c r="AW108" i="16"/>
  <c r="AS108" i="16"/>
  <c r="AO108" i="16"/>
  <c r="AC108" i="16"/>
  <c r="AC102" i="16"/>
  <c r="AO102" i="16"/>
  <c r="AS102" i="16"/>
  <c r="AW102" i="16"/>
  <c r="AC103" i="16"/>
  <c r="AO103" i="16"/>
  <c r="AS103" i="16"/>
  <c r="AW103" i="16"/>
  <c r="AC104" i="16"/>
  <c r="AO104" i="16"/>
  <c r="AS104" i="16"/>
  <c r="AW104" i="16"/>
  <c r="AC105" i="16"/>
  <c r="AO105" i="16"/>
  <c r="AS105" i="16"/>
  <c r="AW105" i="16"/>
  <c r="AC106" i="16"/>
  <c r="AO106" i="16"/>
  <c r="AS106" i="16"/>
  <c r="AW106" i="16"/>
  <c r="AC107" i="16"/>
  <c r="AO107" i="16"/>
  <c r="AS107" i="16"/>
  <c r="AW107" i="16"/>
  <c r="AC109" i="16"/>
  <c r="AO109" i="16"/>
  <c r="AS109" i="16"/>
  <c r="AW109" i="16"/>
  <c r="AC111" i="16"/>
  <c r="AO111" i="16"/>
  <c r="AS111" i="16"/>
  <c r="AW111" i="16"/>
  <c r="AC100" i="16"/>
  <c r="AO100" i="16"/>
  <c r="AS100" i="16"/>
  <c r="AW100" i="16"/>
  <c r="AC101" i="16"/>
  <c r="AO101" i="16"/>
  <c r="AS101" i="16"/>
  <c r="AW101" i="16"/>
  <c r="AC112" i="16"/>
  <c r="AO112" i="16"/>
  <c r="AS112" i="16"/>
  <c r="AW112" i="16"/>
  <c r="AW132" i="16"/>
  <c r="AS132" i="16"/>
  <c r="AO132" i="16"/>
  <c r="AC132" i="16"/>
  <c r="AW131" i="16"/>
  <c r="AS131" i="16"/>
  <c r="AO131" i="16"/>
  <c r="AC131" i="16"/>
  <c r="AW125" i="16"/>
  <c r="AS125" i="16"/>
  <c r="AO125" i="16"/>
  <c r="AC125" i="16"/>
  <c r="AW124" i="16"/>
  <c r="AS124" i="16"/>
  <c r="AO124" i="16"/>
  <c r="AC124" i="16"/>
  <c r="AW120" i="16"/>
  <c r="AS120" i="16"/>
  <c r="AO120" i="16"/>
  <c r="AC120" i="16"/>
  <c r="AW119" i="16"/>
  <c r="AS119" i="16"/>
  <c r="AO119" i="16"/>
  <c r="AC119" i="16"/>
  <c r="AW118" i="16"/>
  <c r="AS118" i="16"/>
  <c r="AO118" i="16"/>
  <c r="AC118" i="16"/>
  <c r="AW99" i="16"/>
  <c r="AS99" i="16"/>
  <c r="AO99" i="16"/>
  <c r="AC99" i="16"/>
  <c r="AW94" i="16"/>
  <c r="AS94" i="16"/>
  <c r="AO94" i="16"/>
  <c r="AC94" i="16"/>
  <c r="AC90" i="16"/>
  <c r="AO90" i="16"/>
  <c r="AS90" i="16"/>
  <c r="AW90" i="16"/>
  <c r="AW93" i="16"/>
  <c r="AS93" i="16"/>
  <c r="AO93" i="16"/>
  <c r="AC93" i="16"/>
  <c r="AW89" i="16"/>
  <c r="AS89" i="16"/>
  <c r="AO89" i="16"/>
  <c r="AC89" i="16"/>
  <c r="AW86" i="16"/>
  <c r="AS86" i="16"/>
  <c r="AO86" i="16"/>
  <c r="AC86" i="16"/>
  <c r="AW85" i="16"/>
  <c r="AS85" i="16"/>
  <c r="AO85" i="16"/>
  <c r="AC85" i="16"/>
  <c r="AW84" i="16"/>
  <c r="AS84" i="16"/>
  <c r="AO84" i="16"/>
  <c r="AC84" i="16"/>
  <c r="AW81" i="16"/>
  <c r="AS81" i="16"/>
  <c r="AO81" i="16"/>
  <c r="AC81" i="16"/>
  <c r="AW76" i="16"/>
  <c r="AS76" i="16"/>
  <c r="AO76" i="16"/>
  <c r="AC76" i="16"/>
  <c r="AC69" i="16"/>
  <c r="AO69" i="16"/>
  <c r="AS69" i="16"/>
  <c r="AW69" i="16"/>
  <c r="AC70" i="16"/>
  <c r="AO70" i="16"/>
  <c r="AS70" i="16"/>
  <c r="AW70" i="16"/>
  <c r="AC65" i="16"/>
  <c r="AO65" i="16"/>
  <c r="AS65" i="16"/>
  <c r="AW65" i="16"/>
  <c r="AW34" i="16"/>
  <c r="AS34" i="16"/>
  <c r="AO34" i="16"/>
  <c r="AC34" i="16"/>
  <c r="AW32" i="16"/>
  <c r="AS32" i="16"/>
  <c r="AO32" i="16"/>
  <c r="AC32" i="16"/>
  <c r="AW30" i="16"/>
  <c r="AS30" i="16"/>
  <c r="AO30" i="16"/>
  <c r="AC30" i="16"/>
  <c r="AW28" i="16"/>
  <c r="AS28" i="16"/>
  <c r="AO28" i="16"/>
  <c r="AC28" i="16"/>
  <c r="AN269" i="16"/>
  <c r="AN268" i="16"/>
  <c r="AN267" i="16"/>
  <c r="AN266" i="16"/>
  <c r="AN265" i="16"/>
  <c r="AO164" i="16"/>
  <c r="AC164" i="16"/>
  <c r="AO161" i="16"/>
  <c r="AC161" i="16"/>
  <c r="AW73" i="16"/>
  <c r="AS73" i="16"/>
  <c r="AO73" i="16"/>
  <c r="AC73" i="16"/>
  <c r="AW68" i="16"/>
  <c r="AS68" i="16"/>
  <c r="AO68" i="16"/>
  <c r="AC68" i="16"/>
  <c r="AW64" i="16"/>
  <c r="AS64" i="16"/>
  <c r="AO64" i="16"/>
  <c r="AC64" i="16"/>
  <c r="AT50" i="16"/>
  <c r="AT49" i="16"/>
  <c r="AT48" i="16"/>
  <c r="AT47" i="16"/>
  <c r="AW25" i="16"/>
  <c r="AS25" i="16"/>
  <c r="AO25" i="16"/>
  <c r="AC25" i="16"/>
  <c r="K14" i="16"/>
  <c r="BA113" i="18" l="1"/>
  <c r="BA112" i="18"/>
  <c r="BA114" i="18"/>
  <c r="BA104" i="18"/>
  <c r="BA106" i="18"/>
  <c r="BA108" i="18"/>
  <c r="BA110" i="18"/>
  <c r="BA77" i="18"/>
  <c r="BA78" i="18"/>
  <c r="BA79" i="18"/>
  <c r="BA80" i="18"/>
  <c r="BA58" i="18"/>
  <c r="BA62" i="18"/>
  <c r="BA86" i="18"/>
  <c r="BA87" i="18"/>
  <c r="BA97" i="18"/>
  <c r="BA100" i="18"/>
  <c r="BA71" i="18"/>
  <c r="BA64" i="18"/>
  <c r="BA65" i="18"/>
  <c r="BA68" i="18"/>
  <c r="BA69" i="18"/>
  <c r="BA70" i="18"/>
  <c r="BA72" i="18"/>
  <c r="BA73" i="18"/>
  <c r="BA74" i="18"/>
  <c r="BA84" i="18"/>
  <c r="BA85" i="18"/>
  <c r="BA63" i="18"/>
  <c r="BA61" i="18"/>
  <c r="BA60" i="18"/>
  <c r="BA59" i="18"/>
  <c r="BA25" i="18"/>
  <c r="BA28" i="18" s="1"/>
  <c r="BA152" i="17"/>
  <c r="BA155" i="17"/>
  <c r="BA125" i="17"/>
  <c r="BA126" i="17"/>
  <c r="BA128" i="17"/>
  <c r="BA130" i="17"/>
  <c r="BA132" i="17"/>
  <c r="BA135" i="17"/>
  <c r="BA137" i="17"/>
  <c r="BA149" i="17"/>
  <c r="BA141" i="17"/>
  <c r="BA143" i="17"/>
  <c r="BA145" i="17"/>
  <c r="BA140" i="17"/>
  <c r="BA142" i="17"/>
  <c r="BA144" i="17"/>
  <c r="BA146" i="17"/>
  <c r="BA127" i="17"/>
  <c r="BA129" i="17"/>
  <c r="BA131" i="17"/>
  <c r="BA133" i="17"/>
  <c r="BA108" i="17"/>
  <c r="BA99" i="17"/>
  <c r="BA66" i="17"/>
  <c r="BA65" i="17"/>
  <c r="BA63" i="17"/>
  <c r="BA62" i="17"/>
  <c r="BA61" i="17"/>
  <c r="BA80" i="17"/>
  <c r="BA79" i="17"/>
  <c r="BA78" i="17"/>
  <c r="BA77" i="17"/>
  <c r="BA76" i="17"/>
  <c r="BA75" i="17"/>
  <c r="BA74" i="17"/>
  <c r="BA73" i="17"/>
  <c r="BA72" i="17"/>
  <c r="BA84" i="17"/>
  <c r="BA83" i="17"/>
  <c r="BA81" i="17"/>
  <c r="BA97" i="17"/>
  <c r="BA105" i="17"/>
  <c r="BA109" i="17"/>
  <c r="BA107" i="17"/>
  <c r="BA106" i="17"/>
  <c r="BA104" i="17"/>
  <c r="BA103" i="17"/>
  <c r="BA102" i="17"/>
  <c r="BA101" i="17"/>
  <c r="BA100" i="17"/>
  <c r="BA98" i="17"/>
  <c r="BA92" i="17"/>
  <c r="BA91" i="17"/>
  <c r="BA82" i="17"/>
  <c r="BA71" i="17"/>
  <c r="BA58" i="17"/>
  <c r="BA122" i="17"/>
  <c r="BA64" i="17"/>
  <c r="BA60" i="17"/>
  <c r="AT41" i="17"/>
  <c r="BA59" i="17"/>
  <c r="BA69" i="17"/>
  <c r="BA70" i="17"/>
  <c r="BA87" i="17"/>
  <c r="BA96" i="17"/>
  <c r="BA119" i="17"/>
  <c r="BA25" i="17"/>
  <c r="BA28" i="17" s="1"/>
  <c r="BA167" i="16"/>
  <c r="BA169" i="16"/>
  <c r="BA171" i="16"/>
  <c r="BA173" i="16"/>
  <c r="BA175" i="16"/>
  <c r="BA177" i="16"/>
  <c r="BA179" i="16"/>
  <c r="BA181" i="16"/>
  <c r="AT45" i="16"/>
  <c r="BA168" i="16"/>
  <c r="BA170" i="16"/>
  <c r="BA172" i="16"/>
  <c r="BA174" i="16"/>
  <c r="BA176" i="16"/>
  <c r="BA178" i="16"/>
  <c r="BA180" i="16"/>
  <c r="BA182" i="16"/>
  <c r="BA237" i="16"/>
  <c r="BA239" i="16"/>
  <c r="BA243" i="16"/>
  <c r="BA245" i="16"/>
  <c r="BA183" i="16"/>
  <c r="BA190" i="16"/>
  <c r="BA187" i="16"/>
  <c r="BA191" i="16"/>
  <c r="BA196" i="16"/>
  <c r="BA197" i="16"/>
  <c r="BA210" i="16"/>
  <c r="BA185" i="16"/>
  <c r="BA186" i="16"/>
  <c r="BA188" i="16"/>
  <c r="BA161" i="16"/>
  <c r="BA164" i="16"/>
  <c r="BA65" i="16"/>
  <c r="BA70" i="16"/>
  <c r="BA69" i="16"/>
  <c r="BA90" i="16"/>
  <c r="BA111" i="16"/>
  <c r="BA109" i="16"/>
  <c r="BA107" i="16"/>
  <c r="BA104" i="16"/>
  <c r="BA103" i="16"/>
  <c r="BA102" i="16"/>
  <c r="BA115" i="16"/>
  <c r="BA114" i="16"/>
  <c r="BA135" i="16"/>
  <c r="BA133" i="16"/>
  <c r="BA64" i="16"/>
  <c r="BA76" i="16"/>
  <c r="BA84" i="16"/>
  <c r="BA86" i="16"/>
  <c r="BA99" i="16"/>
  <c r="BA124" i="16"/>
  <c r="BA108" i="16"/>
  <c r="BA140" i="16"/>
  <c r="BA143" i="16"/>
  <c r="BA144" i="16"/>
  <c r="BA147" i="16"/>
  <c r="BA148" i="16"/>
  <c r="BA151" i="16"/>
  <c r="BA113" i="16"/>
  <c r="BA121" i="16"/>
  <c r="BA134" i="16"/>
  <c r="BA127" i="16"/>
  <c r="BA126" i="16"/>
  <c r="BA128" i="16"/>
  <c r="BA28" i="16"/>
  <c r="BA118" i="16"/>
  <c r="BA119" i="16"/>
  <c r="BA120" i="16"/>
  <c r="BA125" i="16"/>
  <c r="BA131" i="16"/>
  <c r="BA132" i="16"/>
  <c r="BA110" i="16"/>
  <c r="BA106" i="16"/>
  <c r="BA105" i="16"/>
  <c r="BA112" i="16"/>
  <c r="BA101" i="16"/>
  <c r="BA100" i="16"/>
  <c r="BA94" i="16"/>
  <c r="BA93" i="16"/>
  <c r="BA73" i="16"/>
  <c r="BA85" i="16"/>
  <c r="BA89" i="16"/>
  <c r="BA81" i="16"/>
  <c r="BA68" i="16"/>
  <c r="BA34" i="16"/>
  <c r="BA32" i="16"/>
  <c r="BA30" i="16"/>
  <c r="BA25" i="16"/>
  <c r="AO84" i="15" l="1"/>
  <c r="AC84" i="15"/>
  <c r="AO82" i="15"/>
  <c r="AC82" i="15"/>
  <c r="AN94" i="15"/>
  <c r="AN93" i="15"/>
  <c r="AN92" i="15"/>
  <c r="AN91" i="15"/>
  <c r="AN90" i="15"/>
  <c r="AO80" i="15"/>
  <c r="AC80" i="15"/>
  <c r="AO77" i="15"/>
  <c r="AC77" i="15"/>
  <c r="AO74" i="15"/>
  <c r="AC74" i="15"/>
  <c r="AW64" i="15"/>
  <c r="AS64" i="15"/>
  <c r="AO64" i="15"/>
  <c r="AC64" i="15"/>
  <c r="AW61" i="15"/>
  <c r="AS61" i="15"/>
  <c r="AO61" i="15"/>
  <c r="AC61" i="15"/>
  <c r="AW58" i="15"/>
  <c r="AS58" i="15"/>
  <c r="AO58" i="15"/>
  <c r="AC58" i="15"/>
  <c r="AT44" i="15"/>
  <c r="AT43" i="15"/>
  <c r="AT42" i="15"/>
  <c r="AT41" i="15"/>
  <c r="AT39" i="15"/>
  <c r="AK28" i="15"/>
  <c r="AG28" i="15"/>
  <c r="Y28" i="15"/>
  <c r="U28" i="15"/>
  <c r="AW25" i="15"/>
  <c r="AW28" i="15" s="1"/>
  <c r="AS25" i="15"/>
  <c r="AS28" i="15" s="1"/>
  <c r="AO25" i="15"/>
  <c r="AO28" i="15" s="1"/>
  <c r="AC25" i="15"/>
  <c r="AC28" i="15" s="1"/>
  <c r="K14" i="15"/>
  <c r="BA82" i="15" l="1"/>
  <c r="BA58" i="15"/>
  <c r="BA84" i="15"/>
  <c r="BA64" i="15"/>
  <c r="BA61" i="15"/>
  <c r="BA25" i="15"/>
  <c r="BA28" i="15" s="1"/>
  <c r="AY140" i="14" l="1"/>
  <c r="AN140" i="14"/>
  <c r="AY136" i="14"/>
  <c r="AY137" i="14"/>
  <c r="AY138" i="14"/>
  <c r="AN136" i="14"/>
  <c r="AN137" i="14"/>
  <c r="AN138" i="14"/>
  <c r="AY135" i="14"/>
  <c r="AN135" i="14"/>
  <c r="AY133" i="14"/>
  <c r="AN133" i="14"/>
  <c r="AY129" i="14"/>
  <c r="AN129" i="14" l="1"/>
  <c r="BA30" i="14"/>
  <c r="AW30" i="14"/>
  <c r="AS30" i="14"/>
  <c r="AO30" i="14"/>
  <c r="AC30" i="14"/>
  <c r="BA28" i="14"/>
  <c r="AW28" i="14"/>
  <c r="AS28" i="14"/>
  <c r="AO28" i="14"/>
  <c r="AC28" i="14"/>
  <c r="AO115" i="14"/>
  <c r="AC115" i="14"/>
  <c r="BA117" i="14"/>
  <c r="AW117" i="14"/>
  <c r="AO117" i="14"/>
  <c r="AC117" i="14"/>
  <c r="BA115" i="14"/>
  <c r="AW115" i="14"/>
  <c r="BA113" i="14"/>
  <c r="AO113" i="14"/>
  <c r="AC113" i="14"/>
  <c r="AW111" i="14"/>
  <c r="AO111" i="14"/>
  <c r="AC111" i="14"/>
  <c r="BA111" i="14" s="1"/>
  <c r="AW108" i="14"/>
  <c r="AO108" i="14"/>
  <c r="AC108" i="14"/>
  <c r="AW105" i="14"/>
  <c r="BA105" i="14"/>
  <c r="AO105" i="14"/>
  <c r="AC105" i="14"/>
  <c r="AW103" i="14"/>
  <c r="AO103" i="14"/>
  <c r="AC103" i="14"/>
  <c r="AO101" i="14"/>
  <c r="AC101" i="14"/>
  <c r="AO99" i="14"/>
  <c r="AC99" i="14"/>
  <c r="AW83" i="14"/>
  <c r="AS83" i="14"/>
  <c r="AO83" i="14"/>
  <c r="AC83" i="14"/>
  <c r="AW80" i="14"/>
  <c r="AS80" i="14"/>
  <c r="AO80" i="14"/>
  <c r="AC80" i="14"/>
  <c r="AW77" i="14"/>
  <c r="AS77" i="14"/>
  <c r="AO77" i="14"/>
  <c r="AC77" i="14"/>
  <c r="AW74" i="14"/>
  <c r="AS74" i="14"/>
  <c r="AO74" i="14"/>
  <c r="AC74" i="14"/>
  <c r="AN127" i="14"/>
  <c r="AN126" i="14"/>
  <c r="AN125" i="14"/>
  <c r="AN124" i="14"/>
  <c r="AN123" i="14"/>
  <c r="AW99" i="14"/>
  <c r="AW96" i="14"/>
  <c r="AO96" i="14"/>
  <c r="AC96" i="14"/>
  <c r="AW93" i="14"/>
  <c r="AO93" i="14"/>
  <c r="AC93" i="14"/>
  <c r="AW69" i="14"/>
  <c r="AS69" i="14"/>
  <c r="AO69" i="14"/>
  <c r="BA69" i="14" s="1"/>
  <c r="AC69" i="14"/>
  <c r="AW66" i="14"/>
  <c r="AS66" i="14"/>
  <c r="AO66" i="14"/>
  <c r="AC66" i="14"/>
  <c r="AW63" i="14"/>
  <c r="AS63" i="14"/>
  <c r="AO63" i="14"/>
  <c r="AC63" i="14"/>
  <c r="AW60" i="14"/>
  <c r="AS60" i="14"/>
  <c r="AO60" i="14"/>
  <c r="BA60" i="14" s="1"/>
  <c r="AC60" i="14"/>
  <c r="AT46" i="14"/>
  <c r="AT45" i="14"/>
  <c r="AT44" i="14"/>
  <c r="AT43" i="14"/>
  <c r="AT41" i="14"/>
  <c r="AW25" i="14"/>
  <c r="AS25" i="14"/>
  <c r="AO25" i="14"/>
  <c r="AC25" i="14"/>
  <c r="K14" i="14"/>
  <c r="AO106" i="13"/>
  <c r="AC106" i="13"/>
  <c r="AS102" i="13"/>
  <c r="BA102" i="13"/>
  <c r="AW104" i="13"/>
  <c r="BA104" i="13"/>
  <c r="AO103" i="13"/>
  <c r="AC103" i="13"/>
  <c r="AO102" i="13"/>
  <c r="AC102" i="13"/>
  <c r="AW100" i="13"/>
  <c r="AS98" i="13"/>
  <c r="AS99" i="13"/>
  <c r="BA99" i="13"/>
  <c r="AO99" i="13"/>
  <c r="AC99" i="13"/>
  <c r="AO98" i="13"/>
  <c r="BA98" i="13" s="1"/>
  <c r="AC98" i="13"/>
  <c r="AS94" i="13"/>
  <c r="AS95" i="13"/>
  <c r="AS96" i="13"/>
  <c r="AS93" i="13"/>
  <c r="BA93" i="13"/>
  <c r="AW91" i="13"/>
  <c r="AW90" i="13"/>
  <c r="AS90" i="13"/>
  <c r="AC91" i="13"/>
  <c r="BA91" i="13" s="1"/>
  <c r="AO91" i="13"/>
  <c r="AO96" i="13"/>
  <c r="AC96" i="13"/>
  <c r="BA96" i="13" s="1"/>
  <c r="AO95" i="13"/>
  <c r="BA95" i="13" s="1"/>
  <c r="AC95" i="13"/>
  <c r="AO94" i="13"/>
  <c r="BA94" i="13" s="1"/>
  <c r="AC94" i="13"/>
  <c r="AO93" i="13"/>
  <c r="AC93" i="13"/>
  <c r="AO92" i="13"/>
  <c r="AC92" i="13"/>
  <c r="AO90" i="13"/>
  <c r="BA90" i="13" s="1"/>
  <c r="AC90" i="13"/>
  <c r="AW87" i="13"/>
  <c r="AW84" i="13"/>
  <c r="AC67" i="13"/>
  <c r="AO67" i="13"/>
  <c r="BA67" i="13" s="1"/>
  <c r="AS67" i="13"/>
  <c r="AW67" i="13"/>
  <c r="AC59" i="13"/>
  <c r="AO59" i="13"/>
  <c r="BA59" i="13" s="1"/>
  <c r="AS59" i="13"/>
  <c r="AW59" i="13"/>
  <c r="AC60" i="13"/>
  <c r="AO60" i="13"/>
  <c r="BA60" i="13" s="1"/>
  <c r="AS60" i="13"/>
  <c r="AW60" i="13"/>
  <c r="AC61" i="13"/>
  <c r="AO61" i="13"/>
  <c r="BA61" i="13" s="1"/>
  <c r="AS61" i="13"/>
  <c r="AW61" i="13"/>
  <c r="AC62" i="13"/>
  <c r="AO62" i="13"/>
  <c r="AS62" i="13"/>
  <c r="AW62" i="13"/>
  <c r="AN116" i="13"/>
  <c r="AN115" i="13"/>
  <c r="AN114" i="13"/>
  <c r="AN113" i="13"/>
  <c r="AN112" i="13"/>
  <c r="AO104" i="13"/>
  <c r="AC104" i="13"/>
  <c r="AO100" i="13"/>
  <c r="BA100" i="13" s="1"/>
  <c r="AC100" i="13"/>
  <c r="AS87" i="13"/>
  <c r="AO87" i="13"/>
  <c r="AC87" i="13"/>
  <c r="AS84" i="13"/>
  <c r="AO84" i="13"/>
  <c r="BA84" i="13" s="1"/>
  <c r="AC84" i="13"/>
  <c r="AW74" i="13"/>
  <c r="AS74" i="13"/>
  <c r="AO74" i="13"/>
  <c r="AC74" i="13"/>
  <c r="AW71" i="13"/>
  <c r="AS71" i="13"/>
  <c r="AO71" i="13"/>
  <c r="AC71" i="13"/>
  <c r="AW70" i="13"/>
  <c r="AS70" i="13"/>
  <c r="AO70" i="13"/>
  <c r="AC70" i="13"/>
  <c r="AW66" i="13"/>
  <c r="AS66" i="13"/>
  <c r="AO66" i="13"/>
  <c r="AC66" i="13"/>
  <c r="AW63" i="13"/>
  <c r="AS63" i="13"/>
  <c r="AO63" i="13"/>
  <c r="AC63" i="13"/>
  <c r="BA63" i="13" s="1"/>
  <c r="AW58" i="13"/>
  <c r="AS58" i="13"/>
  <c r="AO58" i="13"/>
  <c r="AC58" i="13"/>
  <c r="AT44" i="13"/>
  <c r="AT43" i="13"/>
  <c r="AT42" i="13"/>
  <c r="AT41" i="13"/>
  <c r="AT39" i="13"/>
  <c r="AK28" i="13"/>
  <c r="AG28" i="13"/>
  <c r="Y28" i="13"/>
  <c r="U28" i="13"/>
  <c r="AW25" i="13"/>
  <c r="AW28" i="13" s="1"/>
  <c r="AS25" i="13"/>
  <c r="AS28" i="13" s="1"/>
  <c r="AO25" i="13"/>
  <c r="AO28" i="13" s="1"/>
  <c r="AC25" i="13"/>
  <c r="AC28" i="13" s="1"/>
  <c r="K14" i="13"/>
  <c r="AN103" i="12"/>
  <c r="AN102" i="12"/>
  <c r="AN101" i="12"/>
  <c r="AN100" i="12"/>
  <c r="AN99" i="12"/>
  <c r="AS93" i="12"/>
  <c r="AO93" i="12"/>
  <c r="BA93" i="12" s="1"/>
  <c r="AC93" i="12"/>
  <c r="AW91" i="12"/>
  <c r="AS91" i="12"/>
  <c r="AO91" i="12"/>
  <c r="AC91" i="12"/>
  <c r="BA91" i="12" s="1"/>
  <c r="AW90" i="12"/>
  <c r="AS90" i="12"/>
  <c r="AO90" i="12"/>
  <c r="AC90" i="12"/>
  <c r="AW88" i="12"/>
  <c r="AS88" i="12"/>
  <c r="AO88" i="12"/>
  <c r="AC88" i="12"/>
  <c r="AS86" i="12"/>
  <c r="AO86" i="12"/>
  <c r="AC86" i="12"/>
  <c r="AS85" i="12"/>
  <c r="AO85" i="12"/>
  <c r="AC85" i="12"/>
  <c r="AS82" i="12"/>
  <c r="AO82" i="12"/>
  <c r="AC82" i="12"/>
  <c r="AS79" i="12"/>
  <c r="AO79" i="12"/>
  <c r="AC79" i="12"/>
  <c r="AW69" i="12"/>
  <c r="AS69" i="12"/>
  <c r="AO69" i="12"/>
  <c r="AC69" i="12"/>
  <c r="BA69" i="12" s="1"/>
  <c r="AW66" i="12"/>
  <c r="AS66" i="12"/>
  <c r="AO66" i="12"/>
  <c r="AC66" i="12"/>
  <c r="AW65" i="12"/>
  <c r="AS65" i="12"/>
  <c r="AO65" i="12"/>
  <c r="AC65" i="12"/>
  <c r="AW62" i="12"/>
  <c r="AS62" i="12"/>
  <c r="AO62" i="12"/>
  <c r="AC62" i="12"/>
  <c r="AW59" i="12"/>
  <c r="AS59" i="12"/>
  <c r="AO59" i="12"/>
  <c r="AC59" i="12"/>
  <c r="BA59" i="12" s="1"/>
  <c r="AW58" i="12"/>
  <c r="AS58" i="12"/>
  <c r="AO58" i="12"/>
  <c r="AC58" i="12"/>
  <c r="AT44" i="12"/>
  <c r="AT43" i="12"/>
  <c r="AT42" i="12"/>
  <c r="AT41" i="12"/>
  <c r="AT39" i="12"/>
  <c r="AK28" i="12"/>
  <c r="AG28" i="12"/>
  <c r="Y28" i="12"/>
  <c r="U28" i="12"/>
  <c r="AW25" i="12"/>
  <c r="AW28" i="12" s="1"/>
  <c r="AS25" i="12"/>
  <c r="AS28" i="12" s="1"/>
  <c r="AO25" i="12"/>
  <c r="AO28" i="12" s="1"/>
  <c r="AC25" i="12"/>
  <c r="AC28" i="12" s="1"/>
  <c r="K14" i="12"/>
  <c r="BA108" i="14" l="1"/>
  <c r="BA66" i="14"/>
  <c r="BA77" i="14"/>
  <c r="BA80" i="14"/>
  <c r="BA96" i="14"/>
  <c r="BA74" i="14"/>
  <c r="BA83" i="14"/>
  <c r="BA63" i="14"/>
  <c r="BA101" i="14"/>
  <c r="BA103" i="14"/>
  <c r="BA93" i="14"/>
  <c r="BA99" i="14"/>
  <c r="BA25" i="14"/>
  <c r="BA71" i="13"/>
  <c r="BA74" i="13"/>
  <c r="BA87" i="13"/>
  <c r="BA70" i="13"/>
  <c r="BA66" i="13"/>
  <c r="BA58" i="13"/>
  <c r="BA62" i="13"/>
  <c r="BA25" i="13"/>
  <c r="BA28" i="13" s="1"/>
  <c r="BA65" i="12"/>
  <c r="BA90" i="12"/>
  <c r="BA88" i="12"/>
  <c r="BA86" i="12"/>
  <c r="BA85" i="12"/>
  <c r="BA82" i="12"/>
  <c r="BA79" i="12"/>
  <c r="BA66" i="12"/>
  <c r="BA62" i="12"/>
  <c r="BA58" i="12"/>
  <c r="BA25" i="12"/>
  <c r="BA28" i="12" s="1"/>
  <c r="AW105" i="11" l="1"/>
  <c r="AO105" i="11"/>
  <c r="AC105" i="11"/>
  <c r="AW103" i="11"/>
  <c r="AO103" i="11"/>
  <c r="AC103" i="11"/>
  <c r="AW101" i="11"/>
  <c r="AO101" i="11"/>
  <c r="AC101" i="11"/>
  <c r="AW99" i="11"/>
  <c r="AO99" i="11"/>
  <c r="AC99" i="11"/>
  <c r="AW96" i="11"/>
  <c r="AO96" i="11"/>
  <c r="AC96" i="11"/>
  <c r="BA96" i="11" s="1"/>
  <c r="AO93" i="11"/>
  <c r="AC93" i="11"/>
  <c r="AW91" i="11"/>
  <c r="AS91" i="11"/>
  <c r="AW90" i="11"/>
  <c r="AS90" i="11"/>
  <c r="AO91" i="11"/>
  <c r="AC91" i="11"/>
  <c r="AO90" i="11"/>
  <c r="BA90" i="11" s="1"/>
  <c r="AC90" i="11"/>
  <c r="AS88" i="11"/>
  <c r="AW88" i="11"/>
  <c r="AO88" i="11"/>
  <c r="AC88" i="11"/>
  <c r="AS86" i="11"/>
  <c r="AS85" i="11"/>
  <c r="AO86" i="11"/>
  <c r="AC86" i="11"/>
  <c r="AO85" i="11"/>
  <c r="AC85" i="11"/>
  <c r="AW79" i="11"/>
  <c r="AN115" i="11"/>
  <c r="AN114" i="11"/>
  <c r="AN113" i="11"/>
  <c r="AN112" i="11"/>
  <c r="AN111" i="11"/>
  <c r="AS93" i="11"/>
  <c r="AS82" i="11"/>
  <c r="AO82" i="11"/>
  <c r="AC82" i="11"/>
  <c r="AS79" i="11"/>
  <c r="AO79" i="11"/>
  <c r="AC79" i="11"/>
  <c r="AW69" i="11"/>
  <c r="AS69" i="11"/>
  <c r="AO69" i="11"/>
  <c r="AC69" i="11"/>
  <c r="AW66" i="11"/>
  <c r="AS66" i="11"/>
  <c r="AO66" i="11"/>
  <c r="AC66" i="11"/>
  <c r="AW65" i="11"/>
  <c r="AS65" i="11"/>
  <c r="AO65" i="11"/>
  <c r="AC65" i="11"/>
  <c r="AW62" i="11"/>
  <c r="AS62" i="11"/>
  <c r="AO62" i="11"/>
  <c r="AC62" i="11"/>
  <c r="AW59" i="11"/>
  <c r="AS59" i="11"/>
  <c r="AO59" i="11"/>
  <c r="AC59" i="11"/>
  <c r="AW58" i="11"/>
  <c r="AS58" i="11"/>
  <c r="AO58" i="11"/>
  <c r="AC58" i="11"/>
  <c r="AT44" i="11"/>
  <c r="AT43" i="11"/>
  <c r="AT42" i="11"/>
  <c r="AT41" i="11"/>
  <c r="AT39" i="11"/>
  <c r="AK28" i="11"/>
  <c r="AG28" i="11"/>
  <c r="Y28" i="11"/>
  <c r="U28" i="11"/>
  <c r="AW25" i="11"/>
  <c r="AW28" i="11" s="1"/>
  <c r="AS25" i="11"/>
  <c r="AS28" i="11" s="1"/>
  <c r="AO25" i="11"/>
  <c r="AC25" i="11"/>
  <c r="AC28" i="11" s="1"/>
  <c r="K14" i="11"/>
  <c r="AS103" i="10"/>
  <c r="AO103" i="10"/>
  <c r="BA103" i="10" s="1"/>
  <c r="AC103" i="10"/>
  <c r="AS98" i="10"/>
  <c r="AS99" i="10"/>
  <c r="AO101" i="10"/>
  <c r="AC101" i="10"/>
  <c r="AO100" i="10"/>
  <c r="AC100" i="10"/>
  <c r="AO99" i="10"/>
  <c r="BA99" i="10" s="1"/>
  <c r="AC99" i="10"/>
  <c r="AO98" i="10"/>
  <c r="AC98" i="10"/>
  <c r="AS94" i="10"/>
  <c r="AS95" i="10"/>
  <c r="AS96" i="10"/>
  <c r="AO96" i="10"/>
  <c r="AC96" i="10"/>
  <c r="AO95" i="10"/>
  <c r="AC95" i="10"/>
  <c r="AO94" i="10"/>
  <c r="AC94" i="10"/>
  <c r="AS90" i="10"/>
  <c r="AO92" i="10"/>
  <c r="AC92" i="10"/>
  <c r="AO91" i="10"/>
  <c r="AC91" i="10"/>
  <c r="AO90" i="10"/>
  <c r="AC90" i="10"/>
  <c r="AC70" i="10"/>
  <c r="AO70" i="10"/>
  <c r="AS70" i="10"/>
  <c r="AW70" i="10"/>
  <c r="AC71" i="10"/>
  <c r="AO71" i="10"/>
  <c r="AS71" i="10"/>
  <c r="AW71" i="10"/>
  <c r="AW65" i="10"/>
  <c r="AS65" i="10"/>
  <c r="AO65" i="10"/>
  <c r="AC65" i="10"/>
  <c r="BA99" i="11" l="1"/>
  <c r="BA105" i="11"/>
  <c r="BA88" i="11"/>
  <c r="BA103" i="11"/>
  <c r="BA101" i="11"/>
  <c r="BA91" i="11"/>
  <c r="BA86" i="11"/>
  <c r="BA85" i="11"/>
  <c r="BA65" i="11"/>
  <c r="BA69" i="11"/>
  <c r="BA62" i="11"/>
  <c r="BA93" i="11"/>
  <c r="BA82" i="11"/>
  <c r="BA79" i="11"/>
  <c r="BA66" i="11"/>
  <c r="BA58" i="11"/>
  <c r="BA59" i="11"/>
  <c r="BA25" i="11"/>
  <c r="BA28" i="11" s="1"/>
  <c r="AO28" i="11"/>
  <c r="BA98" i="10"/>
  <c r="BA71" i="10"/>
  <c r="BA70" i="10"/>
  <c r="BA96" i="10"/>
  <c r="BA95" i="10"/>
  <c r="BA94" i="10"/>
  <c r="BA90" i="10"/>
  <c r="BA65" i="10"/>
  <c r="AN113" i="10"/>
  <c r="AN112" i="10"/>
  <c r="AN111" i="10"/>
  <c r="AN110" i="10"/>
  <c r="AN109" i="10"/>
  <c r="AS87" i="10"/>
  <c r="AO87" i="10"/>
  <c r="AC87" i="10"/>
  <c r="AS84" i="10"/>
  <c r="AO84" i="10"/>
  <c r="AC84" i="10"/>
  <c r="AW74" i="10"/>
  <c r="AS74" i="10"/>
  <c r="AO74" i="10"/>
  <c r="AC74" i="10"/>
  <c r="AW69" i="10"/>
  <c r="AS69" i="10"/>
  <c r="AO69" i="10"/>
  <c r="AC69" i="10"/>
  <c r="AW68" i="10"/>
  <c r="AS68" i="10"/>
  <c r="AO68" i="10"/>
  <c r="AC68" i="10"/>
  <c r="AW64" i="10"/>
  <c r="AS64" i="10"/>
  <c r="AO64" i="10"/>
  <c r="AC64" i="10"/>
  <c r="AW63" i="10"/>
  <c r="AS63" i="10"/>
  <c r="AO63" i="10"/>
  <c r="AC63" i="10"/>
  <c r="AW60" i="10"/>
  <c r="AS60" i="10"/>
  <c r="AO60" i="10"/>
  <c r="AC60" i="10"/>
  <c r="AW59" i="10"/>
  <c r="AS59" i="10"/>
  <c r="AO59" i="10"/>
  <c r="AC59" i="10"/>
  <c r="AW58" i="10"/>
  <c r="AS58" i="10"/>
  <c r="AO58" i="10"/>
  <c r="AC58" i="10"/>
  <c r="AT44" i="10"/>
  <c r="AT43" i="10"/>
  <c r="AT42" i="10"/>
  <c r="AT41" i="10"/>
  <c r="AT39" i="10"/>
  <c r="AK28" i="10"/>
  <c r="AG28" i="10"/>
  <c r="Y28" i="10"/>
  <c r="U28" i="10"/>
  <c r="AW25" i="10"/>
  <c r="AW28" i="10" s="1"/>
  <c r="AS25" i="10"/>
  <c r="AS28" i="10" s="1"/>
  <c r="AO25" i="10"/>
  <c r="AO28" i="10" s="1"/>
  <c r="AC25" i="10"/>
  <c r="AC28" i="10" s="1"/>
  <c r="K14" i="10"/>
  <c r="AW110" i="9"/>
  <c r="AS110" i="9"/>
  <c r="AO110" i="9"/>
  <c r="AC110" i="9"/>
  <c r="BA110" i="9" s="1"/>
  <c r="AW107" i="9"/>
  <c r="AS107" i="9"/>
  <c r="AO107" i="9"/>
  <c r="AC107" i="9"/>
  <c r="BA107" i="9" s="1"/>
  <c r="AW106" i="9"/>
  <c r="AS106" i="9"/>
  <c r="AO106" i="9"/>
  <c r="AC106" i="9"/>
  <c r="AW105" i="9"/>
  <c r="AS105" i="9"/>
  <c r="AO105" i="9"/>
  <c r="AC105" i="9"/>
  <c r="BA105" i="9" s="1"/>
  <c r="AW104" i="9"/>
  <c r="AS104" i="9"/>
  <c r="AO104" i="9"/>
  <c r="AC104" i="9"/>
  <c r="BA104" i="9" s="1"/>
  <c r="AW100" i="9"/>
  <c r="AS100" i="9"/>
  <c r="AO100" i="9"/>
  <c r="AC100" i="9"/>
  <c r="BA100" i="9" s="1"/>
  <c r="AW99" i="9"/>
  <c r="AS99" i="9"/>
  <c r="AO99" i="9"/>
  <c r="AC99" i="9"/>
  <c r="BA99" i="9" s="1"/>
  <c r="AW95" i="9"/>
  <c r="AS95" i="9"/>
  <c r="AO95" i="9"/>
  <c r="AC95" i="9"/>
  <c r="AW94" i="9"/>
  <c r="AS94" i="9"/>
  <c r="AO94" i="9"/>
  <c r="AC94" i="9"/>
  <c r="AC88" i="9"/>
  <c r="AW72" i="9"/>
  <c r="AS72" i="9"/>
  <c r="AO72" i="9"/>
  <c r="AC72" i="9"/>
  <c r="AW71" i="9"/>
  <c r="AS71" i="9"/>
  <c r="AO71" i="9"/>
  <c r="BA71" i="9" s="1"/>
  <c r="AC71" i="9"/>
  <c r="AN120" i="9"/>
  <c r="AN119" i="9"/>
  <c r="AN118" i="9"/>
  <c r="AN117" i="9"/>
  <c r="AN116" i="9"/>
  <c r="AO109" i="9"/>
  <c r="AC109" i="9"/>
  <c r="AO103" i="9"/>
  <c r="AC103" i="9"/>
  <c r="AO102" i="9"/>
  <c r="AC102" i="9"/>
  <c r="AO98" i="9"/>
  <c r="AC98" i="9"/>
  <c r="AO97" i="9"/>
  <c r="AC97" i="9"/>
  <c r="AO93" i="9"/>
  <c r="AC93" i="9"/>
  <c r="AO92" i="9"/>
  <c r="AC92" i="9"/>
  <c r="AO91" i="9"/>
  <c r="AC91" i="9"/>
  <c r="AO88" i="9"/>
  <c r="AO85" i="9"/>
  <c r="AC85" i="9"/>
  <c r="AW75" i="9"/>
  <c r="AS75" i="9"/>
  <c r="AO75" i="9"/>
  <c r="AC75" i="9"/>
  <c r="AW70" i="9"/>
  <c r="AS70" i="9"/>
  <c r="AO70" i="9"/>
  <c r="AC70" i="9"/>
  <c r="AW69" i="9"/>
  <c r="AS69" i="9"/>
  <c r="AO69" i="9"/>
  <c r="AC69" i="9"/>
  <c r="AW66" i="9"/>
  <c r="AS66" i="9"/>
  <c r="AO66" i="9"/>
  <c r="AC66" i="9"/>
  <c r="AW65" i="9"/>
  <c r="AS65" i="9"/>
  <c r="AO65" i="9"/>
  <c r="AC65" i="9"/>
  <c r="AW62" i="9"/>
  <c r="AS62" i="9"/>
  <c r="AO62" i="9"/>
  <c r="AC62" i="9"/>
  <c r="AW61" i="9"/>
  <c r="AS61" i="9"/>
  <c r="AO61" i="9"/>
  <c r="AC61" i="9"/>
  <c r="AW60" i="9"/>
  <c r="AS60" i="9"/>
  <c r="AO60" i="9"/>
  <c r="AC60" i="9"/>
  <c r="AW59" i="9"/>
  <c r="AS59" i="9"/>
  <c r="AO59" i="9"/>
  <c r="AC59" i="9"/>
  <c r="AW58" i="9"/>
  <c r="AS58" i="9"/>
  <c r="AO58" i="9"/>
  <c r="AC58" i="9"/>
  <c r="AT44" i="9"/>
  <c r="AT43" i="9"/>
  <c r="AT42" i="9"/>
  <c r="AT41" i="9"/>
  <c r="AT39" i="9"/>
  <c r="AK28" i="9"/>
  <c r="AG28" i="9"/>
  <c r="Y28" i="9"/>
  <c r="U28" i="9"/>
  <c r="AW25" i="9"/>
  <c r="AW28" i="9" s="1"/>
  <c r="AS25" i="9"/>
  <c r="AS28" i="9" s="1"/>
  <c r="AO25" i="9"/>
  <c r="AO28" i="9" s="1"/>
  <c r="AC25" i="9"/>
  <c r="AC28" i="9" s="1"/>
  <c r="K14" i="9"/>
  <c r="AW131" i="8"/>
  <c r="AO131" i="8"/>
  <c r="AC131" i="8"/>
  <c r="BA131" i="8" s="1"/>
  <c r="AC129" i="8"/>
  <c r="AC128" i="8"/>
  <c r="BA129" i="8"/>
  <c r="AW129" i="8"/>
  <c r="AO129" i="8"/>
  <c r="AW126" i="8"/>
  <c r="AO126" i="8"/>
  <c r="AC126" i="8"/>
  <c r="BA126" i="8" s="1"/>
  <c r="AC122" i="8"/>
  <c r="AO122" i="8"/>
  <c r="AC123" i="8"/>
  <c r="AO123" i="8"/>
  <c r="AW123" i="8"/>
  <c r="AW118" i="8"/>
  <c r="BA128" i="8"/>
  <c r="AW128" i="8"/>
  <c r="AO128" i="8"/>
  <c r="AW125" i="8"/>
  <c r="AO125" i="8"/>
  <c r="AC125" i="8"/>
  <c r="BA125" i="8" s="1"/>
  <c r="AW121" i="8"/>
  <c r="AO121" i="8"/>
  <c r="AC121" i="8"/>
  <c r="BA121" i="8" s="1"/>
  <c r="AO118" i="8"/>
  <c r="BA118" i="8" s="1"/>
  <c r="AC118" i="8"/>
  <c r="AS115" i="8"/>
  <c r="AO115" i="8"/>
  <c r="AC115" i="8"/>
  <c r="BA115" i="8" s="1"/>
  <c r="AS112" i="8"/>
  <c r="AS113" i="8"/>
  <c r="AO113" i="8"/>
  <c r="BA113" i="8" s="1"/>
  <c r="AC113" i="8"/>
  <c r="AO112" i="8"/>
  <c r="AC112" i="8"/>
  <c r="AS105" i="8"/>
  <c r="AS106" i="8"/>
  <c r="AS107" i="8"/>
  <c r="AS108" i="8"/>
  <c r="AS109" i="8"/>
  <c r="AS110" i="8"/>
  <c r="AO110" i="8"/>
  <c r="BA110" i="8" s="1"/>
  <c r="AC110" i="8"/>
  <c r="AO109" i="8"/>
  <c r="AC109" i="8"/>
  <c r="AO108" i="8"/>
  <c r="BA108" i="8" s="1"/>
  <c r="AC108" i="8"/>
  <c r="AO107" i="8"/>
  <c r="AC107" i="8"/>
  <c r="AO106" i="8"/>
  <c r="BA106" i="8" s="1"/>
  <c r="AC106" i="8"/>
  <c r="AO105" i="8"/>
  <c r="AC105" i="8"/>
  <c r="AS96" i="8"/>
  <c r="AS97" i="8"/>
  <c r="AS98" i="8"/>
  <c r="AS99" i="8"/>
  <c r="AS100" i="8"/>
  <c r="AS101" i="8"/>
  <c r="AS102" i="8"/>
  <c r="AO103" i="8"/>
  <c r="AC103" i="8"/>
  <c r="AO102" i="8"/>
  <c r="AC102" i="8"/>
  <c r="AO101" i="8"/>
  <c r="AC101" i="8"/>
  <c r="AO100" i="8"/>
  <c r="AC100" i="8"/>
  <c r="AO99" i="8"/>
  <c r="AC99" i="8"/>
  <c r="AO98" i="8"/>
  <c r="AC98" i="8"/>
  <c r="AO97" i="8"/>
  <c r="AC97" i="8"/>
  <c r="AO96" i="8"/>
  <c r="AC96" i="8"/>
  <c r="AW90" i="8"/>
  <c r="AW73" i="8"/>
  <c r="AS73" i="8"/>
  <c r="AO73" i="8"/>
  <c r="AC73" i="8"/>
  <c r="AW72" i="8"/>
  <c r="AS72" i="8"/>
  <c r="AO72" i="8"/>
  <c r="AC72" i="8"/>
  <c r="AW71" i="8"/>
  <c r="AS71" i="8"/>
  <c r="AO71" i="8"/>
  <c r="AC71" i="8"/>
  <c r="AC65" i="8"/>
  <c r="AO65" i="8"/>
  <c r="AS65" i="8"/>
  <c r="AW65" i="8"/>
  <c r="AC63" i="8"/>
  <c r="AO63" i="8"/>
  <c r="AS63" i="8"/>
  <c r="AW63" i="8"/>
  <c r="AC64" i="8"/>
  <c r="AO64" i="8"/>
  <c r="AS64" i="8"/>
  <c r="AW64" i="8"/>
  <c r="AN141" i="8"/>
  <c r="AN140" i="8"/>
  <c r="AN139" i="8"/>
  <c r="AN138" i="8"/>
  <c r="AN137" i="8"/>
  <c r="AS93" i="8"/>
  <c r="AO93" i="8"/>
  <c r="AC93" i="8"/>
  <c r="AS90" i="8"/>
  <c r="AO90" i="8"/>
  <c r="AC90" i="8"/>
  <c r="AW80" i="8"/>
  <c r="AS80" i="8"/>
  <c r="AO80" i="8"/>
  <c r="AC80" i="8"/>
  <c r="AW77" i="8"/>
  <c r="AS77" i="8"/>
  <c r="AO77" i="8"/>
  <c r="AC77" i="8"/>
  <c r="AW76" i="8"/>
  <c r="AS76" i="8"/>
  <c r="AO76" i="8"/>
  <c r="AC76" i="8"/>
  <c r="AW70" i="8"/>
  <c r="AS70" i="8"/>
  <c r="AO70" i="8"/>
  <c r="AC70" i="8"/>
  <c r="AW69" i="8"/>
  <c r="AS69" i="8"/>
  <c r="AO69" i="8"/>
  <c r="AC69" i="8"/>
  <c r="AW68" i="8"/>
  <c r="AS68" i="8"/>
  <c r="AO68" i="8"/>
  <c r="AC68" i="8"/>
  <c r="AW62" i="8"/>
  <c r="AS62" i="8"/>
  <c r="AO62" i="8"/>
  <c r="AC62" i="8"/>
  <c r="AW61" i="8"/>
  <c r="AS61" i="8"/>
  <c r="AO61" i="8"/>
  <c r="AC61" i="8"/>
  <c r="AW60" i="8"/>
  <c r="AS60" i="8"/>
  <c r="AO60" i="8"/>
  <c r="AC60" i="8"/>
  <c r="AW59" i="8"/>
  <c r="AS59" i="8"/>
  <c r="AO59" i="8"/>
  <c r="AC59" i="8"/>
  <c r="AW58" i="8"/>
  <c r="AS58" i="8"/>
  <c r="AO58" i="8"/>
  <c r="AC58" i="8"/>
  <c r="AT44" i="8"/>
  <c r="AT43" i="8"/>
  <c r="AT42" i="8"/>
  <c r="AT41" i="8"/>
  <c r="AT39" i="8"/>
  <c r="AK28" i="8"/>
  <c r="AG28" i="8"/>
  <c r="Y28" i="8"/>
  <c r="U28" i="8"/>
  <c r="AW25" i="8"/>
  <c r="AW28" i="8" s="1"/>
  <c r="AS25" i="8"/>
  <c r="AS28" i="8" s="1"/>
  <c r="AO25" i="8"/>
  <c r="AO28" i="8" s="1"/>
  <c r="AC25" i="8"/>
  <c r="AC28" i="8" s="1"/>
  <c r="K14" i="8"/>
  <c r="BA87" i="10" l="1"/>
  <c r="BA84" i="10"/>
  <c r="BA74" i="10"/>
  <c r="BA69" i="10"/>
  <c r="BA64" i="10"/>
  <c r="BA63" i="10"/>
  <c r="BA60" i="10"/>
  <c r="BA59" i="10"/>
  <c r="BA58" i="10"/>
  <c r="BA68" i="10"/>
  <c r="BA25" i="10"/>
  <c r="BA28" i="10" s="1"/>
  <c r="BA106" i="9"/>
  <c r="BA94" i="9"/>
  <c r="BA95" i="9"/>
  <c r="BA65" i="9"/>
  <c r="BA70" i="9"/>
  <c r="BA75" i="9"/>
  <c r="BA72" i="9"/>
  <c r="BA58" i="9"/>
  <c r="BA61" i="9"/>
  <c r="BA62" i="9"/>
  <c r="BA59" i="9"/>
  <c r="BA60" i="9"/>
  <c r="BA66" i="9"/>
  <c r="BA69" i="9"/>
  <c r="BA25" i="9"/>
  <c r="BA28" i="9" s="1"/>
  <c r="BA123" i="8"/>
  <c r="BA112" i="8"/>
  <c r="BA64" i="8"/>
  <c r="BA98" i="8"/>
  <c r="BA100" i="8"/>
  <c r="BA105" i="8"/>
  <c r="BA107" i="8"/>
  <c r="BA109" i="8"/>
  <c r="BA80" i="8"/>
  <c r="BA71" i="8"/>
  <c r="BA72" i="8"/>
  <c r="BA99" i="8"/>
  <c r="BA101" i="8"/>
  <c r="BA102" i="8"/>
  <c r="BA97" i="8"/>
  <c r="BA96" i="8"/>
  <c r="BA90" i="8"/>
  <c r="BA77" i="8"/>
  <c r="BA76" i="8"/>
  <c r="BA60" i="8"/>
  <c r="BA93" i="8"/>
  <c r="BA73" i="8"/>
  <c r="BA69" i="8"/>
  <c r="BA70" i="8"/>
  <c r="BA68" i="8"/>
  <c r="BA61" i="8"/>
  <c r="BA58" i="8"/>
  <c r="BA59" i="8"/>
  <c r="BA62" i="8"/>
  <c r="BA63" i="8"/>
  <c r="BA65" i="8"/>
  <c r="BA25" i="8"/>
  <c r="BA28" i="8" s="1"/>
  <c r="AW111" i="7" l="1"/>
  <c r="AO111" i="7"/>
  <c r="BA111" i="7" s="1"/>
  <c r="AC111" i="7"/>
  <c r="AW109" i="7"/>
  <c r="AO109" i="7"/>
  <c r="BA109" i="7" s="1"/>
  <c r="AC109" i="7"/>
  <c r="AW107" i="7"/>
  <c r="AO107" i="7"/>
  <c r="AC107" i="7"/>
  <c r="AW104" i="7"/>
  <c r="AO104" i="7"/>
  <c r="AC104" i="7"/>
  <c r="BA101" i="7"/>
  <c r="AS101" i="7"/>
  <c r="AO101" i="7"/>
  <c r="AC101" i="7"/>
  <c r="BA99" i="7"/>
  <c r="AS99" i="7"/>
  <c r="BA98" i="7"/>
  <c r="AS98" i="7"/>
  <c r="AO99" i="7"/>
  <c r="AC99" i="7"/>
  <c r="AO98" i="7"/>
  <c r="AC98" i="7"/>
  <c r="AS96" i="7"/>
  <c r="AS95" i="7"/>
  <c r="AO96" i="7"/>
  <c r="BA96" i="7" s="1"/>
  <c r="AC96" i="7"/>
  <c r="AO95" i="7"/>
  <c r="BA95" i="7" s="1"/>
  <c r="AC95" i="7"/>
  <c r="AS90" i="7"/>
  <c r="AS91" i="7"/>
  <c r="AS92" i="7"/>
  <c r="AS93" i="7"/>
  <c r="AS89" i="7"/>
  <c r="AO93" i="7"/>
  <c r="BA93" i="7" s="1"/>
  <c r="AC93" i="7"/>
  <c r="AO92" i="7"/>
  <c r="AC92" i="7"/>
  <c r="BA92" i="7" s="1"/>
  <c r="AO91" i="7"/>
  <c r="BA91" i="7" s="1"/>
  <c r="AC91" i="7"/>
  <c r="AO90" i="7"/>
  <c r="AC90" i="7"/>
  <c r="BA90" i="7" s="1"/>
  <c r="AO89" i="7"/>
  <c r="BA89" i="7" s="1"/>
  <c r="AC89" i="7"/>
  <c r="AW83" i="7"/>
  <c r="AN121" i="7"/>
  <c r="AN120" i="7"/>
  <c r="AN119" i="7"/>
  <c r="AN118" i="7"/>
  <c r="AN117" i="7"/>
  <c r="AS86" i="7"/>
  <c r="AO86" i="7"/>
  <c r="AC86" i="7"/>
  <c r="AS83" i="7"/>
  <c r="AO83" i="7"/>
  <c r="AC83" i="7"/>
  <c r="AW73" i="7"/>
  <c r="AS73" i="7"/>
  <c r="AO73" i="7"/>
  <c r="AC73" i="7"/>
  <c r="AW70" i="7"/>
  <c r="AS70" i="7"/>
  <c r="AO70" i="7"/>
  <c r="AC70" i="7"/>
  <c r="AW69" i="7"/>
  <c r="AS69" i="7"/>
  <c r="AO69" i="7"/>
  <c r="AC69" i="7"/>
  <c r="AW66" i="7"/>
  <c r="AS66" i="7"/>
  <c r="AO66" i="7"/>
  <c r="AC66" i="7"/>
  <c r="AW65" i="7"/>
  <c r="AS65" i="7"/>
  <c r="AO65" i="7"/>
  <c r="AC65" i="7"/>
  <c r="AW62" i="7"/>
  <c r="AS62" i="7"/>
  <c r="AO62" i="7"/>
  <c r="AC62" i="7"/>
  <c r="AW61" i="7"/>
  <c r="AS61" i="7"/>
  <c r="AO61" i="7"/>
  <c r="AC61" i="7"/>
  <c r="AW60" i="7"/>
  <c r="AS60" i="7"/>
  <c r="AO60" i="7"/>
  <c r="AC60" i="7"/>
  <c r="AW59" i="7"/>
  <c r="AS59" i="7"/>
  <c r="AO59" i="7"/>
  <c r="AC59" i="7"/>
  <c r="AW58" i="7"/>
  <c r="AS58" i="7"/>
  <c r="AO58" i="7"/>
  <c r="AC58" i="7"/>
  <c r="AT44" i="7"/>
  <c r="AT43" i="7"/>
  <c r="AT42" i="7"/>
  <c r="AT41" i="7"/>
  <c r="AT39" i="7"/>
  <c r="AK28" i="7"/>
  <c r="AG28" i="7"/>
  <c r="Y28" i="7"/>
  <c r="U28" i="7"/>
  <c r="AW25" i="7"/>
  <c r="AW28" i="7" s="1"/>
  <c r="AS25" i="7"/>
  <c r="AS28" i="7" s="1"/>
  <c r="AO25" i="7"/>
  <c r="AO28" i="7" s="1"/>
  <c r="AC25" i="7"/>
  <c r="AC28" i="7" s="1"/>
  <c r="K14" i="7"/>
  <c r="AO109" i="6"/>
  <c r="AC109" i="6"/>
  <c r="AS107" i="6"/>
  <c r="AS103" i="6"/>
  <c r="AO106" i="6"/>
  <c r="AC106" i="6"/>
  <c r="AO105" i="6"/>
  <c r="AC105" i="6"/>
  <c r="AO104" i="6"/>
  <c r="AC104" i="6"/>
  <c r="AO103" i="6"/>
  <c r="AC103" i="6"/>
  <c r="AC101" i="6"/>
  <c r="AO101" i="6"/>
  <c r="AS101" i="6"/>
  <c r="AO100" i="6"/>
  <c r="AC100" i="6"/>
  <c r="AO99" i="6"/>
  <c r="AC99" i="6"/>
  <c r="AO98" i="6"/>
  <c r="AC98" i="6"/>
  <c r="AS92" i="6"/>
  <c r="AS93" i="6"/>
  <c r="AS94" i="6"/>
  <c r="AS95" i="6"/>
  <c r="AS96" i="6"/>
  <c r="AO96" i="6"/>
  <c r="AC96" i="6"/>
  <c r="AO95" i="6"/>
  <c r="AC95" i="6"/>
  <c r="AO94" i="6"/>
  <c r="AC94" i="6"/>
  <c r="AO93" i="6"/>
  <c r="AC93" i="6"/>
  <c r="AO92" i="6"/>
  <c r="AC92" i="6"/>
  <c r="AW76" i="6"/>
  <c r="AS76" i="6"/>
  <c r="AO76" i="6"/>
  <c r="AC76" i="6"/>
  <c r="AC73" i="6"/>
  <c r="AO73" i="6"/>
  <c r="AS73" i="6"/>
  <c r="AW73" i="6"/>
  <c r="AC72" i="6"/>
  <c r="AO72" i="6"/>
  <c r="AS72" i="6"/>
  <c r="AW72" i="6"/>
  <c r="AC67" i="6"/>
  <c r="AO67" i="6"/>
  <c r="AS67" i="6"/>
  <c r="AW67" i="6"/>
  <c r="AW66" i="6"/>
  <c r="AS66" i="6"/>
  <c r="AO66" i="6"/>
  <c r="AC66" i="6"/>
  <c r="AN119" i="6"/>
  <c r="AN118" i="6"/>
  <c r="AN117" i="6"/>
  <c r="AN116" i="6"/>
  <c r="AN115" i="6"/>
  <c r="AO107" i="6"/>
  <c r="AC107" i="6"/>
  <c r="AS89" i="6"/>
  <c r="AO89" i="6"/>
  <c r="AC89" i="6"/>
  <c r="AS86" i="6"/>
  <c r="AO86" i="6"/>
  <c r="AC86" i="6"/>
  <c r="AW71" i="6"/>
  <c r="AS71" i="6"/>
  <c r="AO71" i="6"/>
  <c r="AC71" i="6"/>
  <c r="AW70" i="6"/>
  <c r="AS70" i="6"/>
  <c r="AO70" i="6"/>
  <c r="AC70" i="6"/>
  <c r="AW65" i="6"/>
  <c r="AS65" i="6"/>
  <c r="AO65" i="6"/>
  <c r="AC65" i="6"/>
  <c r="AW62" i="6"/>
  <c r="AS62" i="6"/>
  <c r="AO62" i="6"/>
  <c r="AC62" i="6"/>
  <c r="AW61" i="6"/>
  <c r="AS61" i="6"/>
  <c r="AO61" i="6"/>
  <c r="AC61" i="6"/>
  <c r="AW60" i="6"/>
  <c r="AS60" i="6"/>
  <c r="AO60" i="6"/>
  <c r="AC60" i="6"/>
  <c r="AW59" i="6"/>
  <c r="AS59" i="6"/>
  <c r="AO59" i="6"/>
  <c r="AC59" i="6"/>
  <c r="AW58" i="6"/>
  <c r="AS58" i="6"/>
  <c r="AO58" i="6"/>
  <c r="AC58" i="6"/>
  <c r="AT44" i="6"/>
  <c r="AT43" i="6"/>
  <c r="AT42" i="6"/>
  <c r="AT41" i="6"/>
  <c r="AT39" i="6"/>
  <c r="AK28" i="6"/>
  <c r="AG28" i="6"/>
  <c r="Y28" i="6"/>
  <c r="U28" i="6"/>
  <c r="AW25" i="6"/>
  <c r="AW28" i="6" s="1"/>
  <c r="AS25" i="6"/>
  <c r="AS28" i="6" s="1"/>
  <c r="AO25" i="6"/>
  <c r="AC25" i="6"/>
  <c r="AC28" i="6" s="1"/>
  <c r="K14" i="6"/>
  <c r="BA110" i="5"/>
  <c r="AW110" i="5"/>
  <c r="AS110" i="5"/>
  <c r="AO110" i="5"/>
  <c r="AW108" i="5"/>
  <c r="AW106" i="5"/>
  <c r="AS108" i="5"/>
  <c r="AO108" i="5"/>
  <c r="AC108" i="5"/>
  <c r="AS106" i="5"/>
  <c r="AO106" i="5"/>
  <c r="AC106" i="5"/>
  <c r="BA107" i="7" l="1"/>
  <c r="BA104" i="7"/>
  <c r="BA86" i="7"/>
  <c r="BA58" i="7"/>
  <c r="BA59" i="7"/>
  <c r="BA66" i="7"/>
  <c r="BA65" i="7"/>
  <c r="BA69" i="7"/>
  <c r="BA70" i="7"/>
  <c r="BA73" i="7"/>
  <c r="BA83" i="7"/>
  <c r="BA62" i="7"/>
  <c r="BA60" i="7"/>
  <c r="BA61" i="7"/>
  <c r="BA25" i="7"/>
  <c r="BA28" i="7" s="1"/>
  <c r="BA93" i="6"/>
  <c r="BA95" i="6"/>
  <c r="BA101" i="6"/>
  <c r="BA103" i="6"/>
  <c r="BA25" i="6"/>
  <c r="BA28" i="6" s="1"/>
  <c r="BA70" i="6"/>
  <c r="BA107" i="6"/>
  <c r="BA92" i="6"/>
  <c r="BA94" i="6"/>
  <c r="BA96" i="6"/>
  <c r="BA65" i="6"/>
  <c r="BA66" i="6"/>
  <c r="BA72" i="6"/>
  <c r="BA73" i="6"/>
  <c r="BA89" i="6"/>
  <c r="BA86" i="6"/>
  <c r="BA76" i="6"/>
  <c r="BA71" i="6"/>
  <c r="BA67" i="6"/>
  <c r="BA59" i="6"/>
  <c r="BA58" i="6"/>
  <c r="BA62" i="6"/>
  <c r="BA61" i="6"/>
  <c r="BA60" i="6"/>
  <c r="AO28" i="6"/>
  <c r="BA108" i="5"/>
  <c r="BA106" i="5"/>
  <c r="AS103" i="5"/>
  <c r="AO103" i="5"/>
  <c r="AC103" i="5"/>
  <c r="AS100" i="5"/>
  <c r="AO99" i="5"/>
  <c r="AC99" i="5"/>
  <c r="AO98" i="5"/>
  <c r="AC98" i="5"/>
  <c r="AO95" i="5"/>
  <c r="AC95" i="5"/>
  <c r="AS88" i="5"/>
  <c r="AS89" i="5"/>
  <c r="AS90" i="5"/>
  <c r="AS91" i="5"/>
  <c r="AS92" i="5"/>
  <c r="AS93" i="5"/>
  <c r="AS87" i="5"/>
  <c r="AO93" i="5"/>
  <c r="AC93" i="5"/>
  <c r="BA93" i="5" s="1"/>
  <c r="AO92" i="5"/>
  <c r="BA92" i="5" s="1"/>
  <c r="AC92" i="5"/>
  <c r="AO91" i="5"/>
  <c r="AC91" i="5"/>
  <c r="BA91" i="5" s="1"/>
  <c r="AO90" i="5"/>
  <c r="AC90" i="5"/>
  <c r="AO89" i="5"/>
  <c r="BA89" i="5" s="1"/>
  <c r="AC89" i="5"/>
  <c r="AO88" i="5"/>
  <c r="AC88" i="5"/>
  <c r="AO87" i="5"/>
  <c r="AC87" i="5"/>
  <c r="BA87" i="5" s="1"/>
  <c r="AW81" i="5"/>
  <c r="AC63" i="5"/>
  <c r="AO63" i="5"/>
  <c r="AS63" i="5"/>
  <c r="AW63" i="5"/>
  <c r="AC61" i="5"/>
  <c r="AO61" i="5"/>
  <c r="AS61" i="5"/>
  <c r="AW61" i="5"/>
  <c r="AC62" i="5"/>
  <c r="AO62" i="5"/>
  <c r="AS62" i="5"/>
  <c r="AW62" i="5"/>
  <c r="AC58" i="5"/>
  <c r="AO58" i="5"/>
  <c r="AS58" i="5"/>
  <c r="AW58" i="5"/>
  <c r="AC59" i="5"/>
  <c r="AO59" i="5"/>
  <c r="AS59" i="5"/>
  <c r="AW59" i="5"/>
  <c r="AC60" i="5"/>
  <c r="AO60" i="5"/>
  <c r="AS60" i="5"/>
  <c r="AW60" i="5"/>
  <c r="AW64" i="5"/>
  <c r="AS64" i="5"/>
  <c r="AO64" i="5"/>
  <c r="AC64" i="5"/>
  <c r="AN120" i="5"/>
  <c r="AN119" i="5"/>
  <c r="AN118" i="5"/>
  <c r="AN117" i="5"/>
  <c r="AN116" i="5"/>
  <c r="AO100" i="5"/>
  <c r="AC100" i="5"/>
  <c r="AS98" i="5"/>
  <c r="AS96" i="5"/>
  <c r="AO96" i="5"/>
  <c r="AC96" i="5"/>
  <c r="AS84" i="5"/>
  <c r="AO84" i="5"/>
  <c r="AC84" i="5"/>
  <c r="AS81" i="5"/>
  <c r="AO81" i="5"/>
  <c r="AC81" i="5"/>
  <c r="AW71" i="5"/>
  <c r="AS71" i="5"/>
  <c r="AO71" i="5"/>
  <c r="AC71" i="5"/>
  <c r="AW70" i="5"/>
  <c r="AS70" i="5"/>
  <c r="AO70" i="5"/>
  <c r="AC70" i="5"/>
  <c r="AW67" i="5"/>
  <c r="AS67" i="5"/>
  <c r="AO67" i="5"/>
  <c r="AC67" i="5"/>
  <c r="AT44" i="5"/>
  <c r="AT43" i="5"/>
  <c r="AT42" i="5"/>
  <c r="AT41" i="5"/>
  <c r="AT39" i="5"/>
  <c r="AK28" i="5"/>
  <c r="AG28" i="5"/>
  <c r="Y28" i="5"/>
  <c r="U28" i="5"/>
  <c r="AW25" i="5"/>
  <c r="AW28" i="5" s="1"/>
  <c r="AS25" i="5"/>
  <c r="AS28" i="5" s="1"/>
  <c r="AO25" i="5"/>
  <c r="AO28" i="5" s="1"/>
  <c r="AC25" i="5"/>
  <c r="K14" i="5"/>
  <c r="BA100" i="5" l="1"/>
  <c r="BA103" i="5"/>
  <c r="BA67" i="5"/>
  <c r="BA88" i="5"/>
  <c r="BA90" i="5"/>
  <c r="BA71" i="5"/>
  <c r="BA84" i="5"/>
  <c r="BA70" i="5"/>
  <c r="BA81" i="5"/>
  <c r="BA96" i="5"/>
  <c r="BA64" i="5"/>
  <c r="BA98" i="5"/>
  <c r="BA60" i="5"/>
  <c r="BA59" i="5"/>
  <c r="BA58" i="5"/>
  <c r="BA62" i="5"/>
  <c r="BA61" i="5"/>
  <c r="BA63" i="5"/>
  <c r="BA25" i="5"/>
  <c r="BA28" i="5" s="1"/>
  <c r="AC28" i="5"/>
  <c r="AO101" i="4" l="1"/>
  <c r="AC101" i="4"/>
  <c r="AO100" i="4"/>
  <c r="AC100" i="4"/>
  <c r="AO99" i="4"/>
  <c r="AC99" i="4"/>
  <c r="AO93" i="4"/>
  <c r="AC93" i="4"/>
  <c r="AO92" i="4"/>
  <c r="AC92" i="4"/>
  <c r="AO91" i="4"/>
  <c r="AC91" i="4"/>
  <c r="AS89" i="4"/>
  <c r="BA89" i="4"/>
  <c r="AO89" i="4"/>
  <c r="AC89" i="4"/>
  <c r="AN111" i="4"/>
  <c r="AN110" i="4"/>
  <c r="AN109" i="4"/>
  <c r="AN108" i="4"/>
  <c r="AN107" i="4"/>
  <c r="AS99" i="4"/>
  <c r="AO97" i="4"/>
  <c r="AC97" i="4"/>
  <c r="AO96" i="4"/>
  <c r="AC96" i="4"/>
  <c r="AS95" i="4"/>
  <c r="AO95" i="4"/>
  <c r="AC95" i="4"/>
  <c r="AS93" i="4"/>
  <c r="BA93" i="4"/>
  <c r="AS92" i="4"/>
  <c r="AS91" i="4"/>
  <c r="AS86" i="4"/>
  <c r="AO86" i="4"/>
  <c r="AC86" i="4"/>
  <c r="AS83" i="4"/>
  <c r="AO83" i="4"/>
  <c r="AC83" i="4"/>
  <c r="AW73" i="4"/>
  <c r="AS73" i="4"/>
  <c r="AO73" i="4"/>
  <c r="AC73" i="4"/>
  <c r="AW72" i="4"/>
  <c r="AS72" i="4"/>
  <c r="AO72" i="4"/>
  <c r="AC72" i="4"/>
  <c r="AW71" i="4"/>
  <c r="AS71" i="4"/>
  <c r="AO71" i="4"/>
  <c r="AC71" i="4"/>
  <c r="AW68" i="4"/>
  <c r="AS68" i="4"/>
  <c r="AO68" i="4"/>
  <c r="AC68" i="4"/>
  <c r="AW67" i="4"/>
  <c r="AS67" i="4"/>
  <c r="AO67" i="4"/>
  <c r="AC67" i="4"/>
  <c r="AW66" i="4"/>
  <c r="AS66" i="4"/>
  <c r="AO66" i="4"/>
  <c r="AC66" i="4"/>
  <c r="AW63" i="4"/>
  <c r="AS63" i="4"/>
  <c r="AO63" i="4"/>
  <c r="AC63" i="4"/>
  <c r="AW62" i="4"/>
  <c r="AS62" i="4"/>
  <c r="AO62" i="4"/>
  <c r="AC62" i="4"/>
  <c r="AW61" i="4"/>
  <c r="AS61" i="4"/>
  <c r="AO61" i="4"/>
  <c r="AC61" i="4"/>
  <c r="AW58" i="4"/>
  <c r="AS58" i="4"/>
  <c r="AO58" i="4"/>
  <c r="AC58" i="4"/>
  <c r="AT44" i="4"/>
  <c r="AT43" i="4"/>
  <c r="AT42" i="4"/>
  <c r="AT41" i="4"/>
  <c r="AT39" i="4"/>
  <c r="AK28" i="4"/>
  <c r="AG28" i="4"/>
  <c r="Y28" i="4"/>
  <c r="U28" i="4"/>
  <c r="AW25" i="4"/>
  <c r="AW28" i="4" s="1"/>
  <c r="AS25" i="4"/>
  <c r="AS28" i="4" s="1"/>
  <c r="AO25" i="4"/>
  <c r="AC25" i="4"/>
  <c r="AC28" i="4" s="1"/>
  <c r="K14" i="4"/>
  <c r="BA83" i="4" l="1"/>
  <c r="BA71" i="4"/>
  <c r="BA86" i="4"/>
  <c r="BA95" i="4"/>
  <c r="BA66" i="4"/>
  <c r="BA63" i="4"/>
  <c r="BA58" i="4"/>
  <c r="BA91" i="4"/>
  <c r="BA61" i="4"/>
  <c r="BA62" i="4"/>
  <c r="BA67" i="4"/>
  <c r="BA68" i="4"/>
  <c r="BA72" i="4"/>
  <c r="BA73" i="4"/>
  <c r="BA25" i="4"/>
  <c r="BA28" i="4" s="1"/>
  <c r="BA92" i="4"/>
  <c r="BA99" i="4"/>
  <c r="AO28" i="4"/>
  <c r="AS148" i="3" l="1"/>
  <c r="AO148" i="3"/>
  <c r="AC148" i="3"/>
  <c r="AS147" i="3"/>
  <c r="AO147" i="3"/>
  <c r="AC147" i="3"/>
  <c r="AS145" i="3"/>
  <c r="AO145" i="3"/>
  <c r="AC145" i="3"/>
  <c r="AS144" i="3"/>
  <c r="AO144" i="3"/>
  <c r="AC144" i="3"/>
  <c r="AS140" i="3"/>
  <c r="AS141" i="3"/>
  <c r="AS142" i="3"/>
  <c r="AS139" i="3"/>
  <c r="AO142" i="3"/>
  <c r="AC142" i="3"/>
  <c r="AO141" i="3"/>
  <c r="BA141" i="3" s="1"/>
  <c r="AC141" i="3"/>
  <c r="AO140" i="3"/>
  <c r="AC140" i="3"/>
  <c r="AO139" i="3"/>
  <c r="AC139" i="3"/>
  <c r="AS136" i="3"/>
  <c r="AS133" i="3"/>
  <c r="AO136" i="3"/>
  <c r="BA136" i="3" s="1"/>
  <c r="AC136" i="3"/>
  <c r="AO133" i="3"/>
  <c r="AC133" i="3"/>
  <c r="AW131" i="3"/>
  <c r="AO131" i="3"/>
  <c r="AC131" i="3"/>
  <c r="BA131" i="3" s="1"/>
  <c r="AW130" i="3"/>
  <c r="AO130" i="3"/>
  <c r="AC130" i="3"/>
  <c r="BA130" i="3" s="1"/>
  <c r="AW129" i="3"/>
  <c r="AO129" i="3"/>
  <c r="AC129" i="3"/>
  <c r="BA129" i="3" s="1"/>
  <c r="AW128" i="3"/>
  <c r="AO128" i="3"/>
  <c r="AC128" i="3"/>
  <c r="BA128" i="3" s="1"/>
  <c r="AW123" i="3"/>
  <c r="AW124" i="3"/>
  <c r="AW125" i="3"/>
  <c r="AW126" i="3"/>
  <c r="AO126" i="3"/>
  <c r="AC126" i="3"/>
  <c r="BA126" i="3" s="1"/>
  <c r="AO125" i="3"/>
  <c r="AC125" i="3"/>
  <c r="BA125" i="3" s="1"/>
  <c r="BA124" i="3"/>
  <c r="AO124" i="3"/>
  <c r="AC124" i="3"/>
  <c r="BA123" i="3"/>
  <c r="AO123" i="3"/>
  <c r="AC123" i="3"/>
  <c r="AW119" i="3"/>
  <c r="AW120" i="3"/>
  <c r="AW121" i="3"/>
  <c r="AO121" i="3"/>
  <c r="AC121" i="3"/>
  <c r="AO120" i="3"/>
  <c r="AC120" i="3"/>
  <c r="AO119" i="3"/>
  <c r="AC119" i="3"/>
  <c r="AW116" i="3"/>
  <c r="AO116" i="3"/>
  <c r="AC116" i="3"/>
  <c r="AW113" i="3"/>
  <c r="AO113" i="3"/>
  <c r="AC113" i="3"/>
  <c r="AW111" i="3"/>
  <c r="AS111" i="3"/>
  <c r="AO111" i="3"/>
  <c r="AC111" i="3"/>
  <c r="AW110" i="3"/>
  <c r="AS110" i="3"/>
  <c r="AO110" i="3"/>
  <c r="BA110" i="3" s="1"/>
  <c r="AC110" i="3"/>
  <c r="AS108" i="3"/>
  <c r="AS107" i="3"/>
  <c r="AS106" i="3"/>
  <c r="AO108" i="3"/>
  <c r="AC108" i="3"/>
  <c r="AO107" i="3"/>
  <c r="BA107" i="3" s="1"/>
  <c r="AC107" i="3"/>
  <c r="AO106" i="3"/>
  <c r="AC106" i="3"/>
  <c r="AS98" i="3"/>
  <c r="AS99" i="3"/>
  <c r="AS100" i="3"/>
  <c r="AS101" i="3"/>
  <c r="AS102" i="3"/>
  <c r="AS103" i="3"/>
  <c r="AS104" i="3"/>
  <c r="AS97" i="3"/>
  <c r="AS96" i="3"/>
  <c r="AO104" i="3"/>
  <c r="BA104" i="3" s="1"/>
  <c r="AC104" i="3"/>
  <c r="AO103" i="3"/>
  <c r="AC103" i="3"/>
  <c r="AO102" i="3"/>
  <c r="BA102" i="3" s="1"/>
  <c r="AC102" i="3"/>
  <c r="AC99" i="3"/>
  <c r="AO99" i="3"/>
  <c r="AC100" i="3"/>
  <c r="BA100" i="3" s="1"/>
  <c r="AO100" i="3"/>
  <c r="AC101" i="3"/>
  <c r="AO101" i="3"/>
  <c r="AO98" i="3"/>
  <c r="BA98" i="3" s="1"/>
  <c r="AC98" i="3"/>
  <c r="AO97" i="3"/>
  <c r="AC97" i="3"/>
  <c r="AO96" i="3"/>
  <c r="BA96" i="3" s="1"/>
  <c r="AC96" i="3"/>
  <c r="AS92" i="3"/>
  <c r="AS93" i="3"/>
  <c r="AS94" i="3"/>
  <c r="AS91" i="3"/>
  <c r="AO94" i="3"/>
  <c r="AC94" i="3"/>
  <c r="BA94" i="3" s="1"/>
  <c r="AO93" i="3"/>
  <c r="AC93" i="3"/>
  <c r="AO92" i="3"/>
  <c r="AC92" i="3"/>
  <c r="BA92" i="3" s="1"/>
  <c r="AO91" i="3"/>
  <c r="AC91" i="3"/>
  <c r="AS88" i="3"/>
  <c r="AW85" i="3"/>
  <c r="AS85" i="3"/>
  <c r="BA140" i="2"/>
  <c r="AS140" i="2"/>
  <c r="BA132" i="2"/>
  <c r="AS132" i="2"/>
  <c r="BA131" i="2"/>
  <c r="AS131" i="2"/>
  <c r="AS128" i="2"/>
  <c r="BA128" i="2"/>
  <c r="AS129" i="2"/>
  <c r="BA129" i="2"/>
  <c r="BA127" i="2"/>
  <c r="AS127" i="2"/>
  <c r="AS111" i="2"/>
  <c r="BA111" i="2"/>
  <c r="AS112" i="2"/>
  <c r="BA112" i="2"/>
  <c r="AS113" i="2"/>
  <c r="BA113" i="2"/>
  <c r="AS114" i="2"/>
  <c r="BA114" i="2"/>
  <c r="AS115" i="2"/>
  <c r="BA115" i="2"/>
  <c r="AS116" i="2"/>
  <c r="BA116" i="2"/>
  <c r="AS117" i="2"/>
  <c r="BA117" i="2"/>
  <c r="AS118" i="2"/>
  <c r="BA118" i="2"/>
  <c r="AS119" i="2"/>
  <c r="BA119" i="2"/>
  <c r="AS120" i="2"/>
  <c r="BA120" i="2"/>
  <c r="AS121" i="2"/>
  <c r="BA121" i="2"/>
  <c r="AS122" i="2"/>
  <c r="BA122" i="2"/>
  <c r="AS123" i="2"/>
  <c r="BA123" i="2"/>
  <c r="AS124" i="2"/>
  <c r="BA124" i="2"/>
  <c r="AS125" i="2"/>
  <c r="BA125" i="2"/>
  <c r="BA110" i="2"/>
  <c r="AS110" i="2"/>
  <c r="BA107" i="2"/>
  <c r="AS107" i="2"/>
  <c r="BA104" i="2"/>
  <c r="AS104" i="2"/>
  <c r="BA148" i="3" l="1"/>
  <c r="BA147" i="3"/>
  <c r="BA145" i="3"/>
  <c r="BA144" i="3"/>
  <c r="BA142" i="3"/>
  <c r="BA140" i="3"/>
  <c r="BA139" i="3"/>
  <c r="BA133" i="3"/>
  <c r="BA103" i="3"/>
  <c r="BA106" i="3"/>
  <c r="BA108" i="3"/>
  <c r="BA119" i="3"/>
  <c r="BA113" i="3"/>
  <c r="BA111" i="3"/>
  <c r="BA121" i="3"/>
  <c r="BA97" i="3"/>
  <c r="BA120" i="3"/>
  <c r="BA116" i="3"/>
  <c r="BA101" i="3"/>
  <c r="BA99" i="3"/>
  <c r="BA91" i="3"/>
  <c r="BA93" i="3"/>
  <c r="BA107" i="1"/>
  <c r="AS107" i="1"/>
  <c r="AS102" i="1"/>
  <c r="BA102" i="1"/>
  <c r="AS103" i="1"/>
  <c r="BA103" i="1"/>
  <c r="BA101" i="1"/>
  <c r="AS101" i="1"/>
  <c r="AS99" i="1"/>
  <c r="BA99" i="1"/>
  <c r="BA98" i="1"/>
  <c r="AS98" i="1"/>
  <c r="AS94" i="1"/>
  <c r="BA94" i="1"/>
  <c r="AS95" i="1"/>
  <c r="BA95" i="1"/>
  <c r="AS96" i="1"/>
  <c r="BA96" i="1"/>
  <c r="BA93" i="1"/>
  <c r="AS93" i="1"/>
  <c r="BA90" i="1"/>
  <c r="AS90" i="1"/>
  <c r="BA87" i="1"/>
  <c r="AS87" i="1"/>
  <c r="AN158" i="3"/>
  <c r="AN157" i="3"/>
  <c r="AN156" i="3"/>
  <c r="AN155" i="3"/>
  <c r="AN154" i="3"/>
  <c r="AO88" i="3"/>
  <c r="AC88" i="3"/>
  <c r="AO85" i="3"/>
  <c r="AC85" i="3"/>
  <c r="AW75" i="3"/>
  <c r="AS75" i="3"/>
  <c r="AO75" i="3"/>
  <c r="AC75" i="3"/>
  <c r="AW74" i="3"/>
  <c r="AS74" i="3"/>
  <c r="AO74" i="3"/>
  <c r="AC74" i="3"/>
  <c r="AW71" i="3"/>
  <c r="AS71" i="3"/>
  <c r="AO71" i="3"/>
  <c r="AC71" i="3"/>
  <c r="AW70" i="3"/>
  <c r="AS70" i="3"/>
  <c r="AO70" i="3"/>
  <c r="AC70" i="3"/>
  <c r="AW69" i="3"/>
  <c r="AS69" i="3"/>
  <c r="AO69" i="3"/>
  <c r="AC69" i="3"/>
  <c r="AW66" i="3"/>
  <c r="AS66" i="3"/>
  <c r="AO66" i="3"/>
  <c r="AC66" i="3"/>
  <c r="AW65" i="3"/>
  <c r="AS65" i="3"/>
  <c r="AO65" i="3"/>
  <c r="AC65" i="3"/>
  <c r="AW64" i="3"/>
  <c r="AS64" i="3"/>
  <c r="AO64" i="3"/>
  <c r="AC64" i="3"/>
  <c r="AW61" i="3"/>
  <c r="AS61" i="3"/>
  <c r="AO61" i="3"/>
  <c r="AC61" i="3"/>
  <c r="AW60" i="3"/>
  <c r="AS60" i="3"/>
  <c r="AO60" i="3"/>
  <c r="AC60" i="3"/>
  <c r="AW59" i="3"/>
  <c r="AS59" i="3"/>
  <c r="AO59" i="3"/>
  <c r="AC59" i="3"/>
  <c r="AW58" i="3"/>
  <c r="AS58" i="3"/>
  <c r="AO58" i="3"/>
  <c r="AC58" i="3"/>
  <c r="AT44" i="3"/>
  <c r="AT43" i="3"/>
  <c r="AT42" i="3"/>
  <c r="AT41" i="3"/>
  <c r="AT39" i="3"/>
  <c r="AK28" i="3"/>
  <c r="AG28" i="3"/>
  <c r="Y28" i="3"/>
  <c r="U28" i="3"/>
  <c r="AW25" i="3"/>
  <c r="AW28" i="3" s="1"/>
  <c r="AS25" i="3"/>
  <c r="AS28" i="3" s="1"/>
  <c r="AO25" i="3"/>
  <c r="AC25" i="3"/>
  <c r="AC28" i="3" s="1"/>
  <c r="K14" i="3"/>
  <c r="AO143" i="2"/>
  <c r="AC143" i="2"/>
  <c r="AO142" i="2"/>
  <c r="AC142" i="2"/>
  <c r="AO141" i="2"/>
  <c r="AC141" i="2"/>
  <c r="AO140" i="2"/>
  <c r="AC140" i="2"/>
  <c r="AO138" i="2"/>
  <c r="AC138" i="2"/>
  <c r="AO137" i="2"/>
  <c r="AC137" i="2"/>
  <c r="AO136" i="2"/>
  <c r="AC136" i="2"/>
  <c r="AO135" i="2"/>
  <c r="AC135" i="2"/>
  <c r="AO134" i="2"/>
  <c r="AC134" i="2"/>
  <c r="AO133" i="2"/>
  <c r="AC133" i="2"/>
  <c r="AO132" i="2"/>
  <c r="AC132" i="2"/>
  <c r="AO131" i="2"/>
  <c r="AC131" i="2"/>
  <c r="AO129" i="2"/>
  <c r="AC129" i="2"/>
  <c r="AO128" i="2"/>
  <c r="AC128" i="2"/>
  <c r="AO127" i="2"/>
  <c r="AC127" i="2"/>
  <c r="AO125" i="2"/>
  <c r="AC125" i="2"/>
  <c r="AO124" i="2"/>
  <c r="AC124" i="2"/>
  <c r="AO123" i="2"/>
  <c r="AC123" i="2"/>
  <c r="AO122" i="2"/>
  <c r="AC122" i="2"/>
  <c r="AO121" i="2"/>
  <c r="AC121" i="2"/>
  <c r="AO120" i="2"/>
  <c r="AC120" i="2"/>
  <c r="AO119" i="2"/>
  <c r="AC119" i="2"/>
  <c r="AO118" i="2"/>
  <c r="AC118" i="2"/>
  <c r="AO117" i="2"/>
  <c r="AC117" i="2"/>
  <c r="AO116" i="2"/>
  <c r="AC116" i="2"/>
  <c r="AO115" i="2"/>
  <c r="AC115" i="2"/>
  <c r="AO114" i="2"/>
  <c r="AC114" i="2"/>
  <c r="AO113" i="2"/>
  <c r="AC113" i="2"/>
  <c r="AO112" i="2"/>
  <c r="AC112" i="2"/>
  <c r="AO111" i="2"/>
  <c r="AC111" i="2"/>
  <c r="AO110" i="2"/>
  <c r="AC110" i="2"/>
  <c r="AW92" i="2"/>
  <c r="AS92" i="2"/>
  <c r="AO92" i="2"/>
  <c r="AC92" i="2"/>
  <c r="AC83" i="2"/>
  <c r="AO83" i="2"/>
  <c r="AS83" i="2"/>
  <c r="AW83" i="2"/>
  <c r="AC84" i="2"/>
  <c r="AO84" i="2"/>
  <c r="AS84" i="2"/>
  <c r="AW84" i="2"/>
  <c r="AC85" i="2"/>
  <c r="AO85" i="2"/>
  <c r="AS85" i="2"/>
  <c r="AW85" i="2"/>
  <c r="AC77" i="2"/>
  <c r="AO77" i="2"/>
  <c r="AS77" i="2"/>
  <c r="AW77" i="2"/>
  <c r="BA85" i="3" l="1"/>
  <c r="BA88" i="3"/>
  <c r="BA75" i="3"/>
  <c r="BA25" i="3"/>
  <c r="BA28" i="3" s="1"/>
  <c r="BA74" i="3"/>
  <c r="BA65" i="3"/>
  <c r="BA66" i="3"/>
  <c r="BA59" i="3"/>
  <c r="BA60" i="3"/>
  <c r="BA71" i="3"/>
  <c r="BA58" i="3"/>
  <c r="BA61" i="3"/>
  <c r="BA64" i="3"/>
  <c r="BA69" i="3"/>
  <c r="BA70" i="3"/>
  <c r="AO28" i="3"/>
  <c r="BA77" i="2"/>
  <c r="BA84" i="2"/>
  <c r="BA92" i="2"/>
  <c r="BA85" i="2"/>
  <c r="BA83" i="2"/>
  <c r="AC72" i="2"/>
  <c r="AO72" i="2"/>
  <c r="AS72" i="2"/>
  <c r="AW72" i="2"/>
  <c r="AC73" i="2"/>
  <c r="AO73" i="2"/>
  <c r="AS73" i="2"/>
  <c r="AW73" i="2"/>
  <c r="AC67" i="2"/>
  <c r="AO67" i="2"/>
  <c r="AS67" i="2"/>
  <c r="AW67" i="2"/>
  <c r="AC68" i="2"/>
  <c r="AO68" i="2"/>
  <c r="AS68" i="2"/>
  <c r="AW68" i="2"/>
  <c r="AC69" i="2"/>
  <c r="AO69" i="2"/>
  <c r="BA69" i="2" s="1"/>
  <c r="AS69" i="2"/>
  <c r="AW69" i="2"/>
  <c r="AC70" i="2"/>
  <c r="AO70" i="2"/>
  <c r="BA70" i="2" s="1"/>
  <c r="AS70" i="2"/>
  <c r="AW70" i="2"/>
  <c r="AC71" i="2"/>
  <c r="AO71" i="2"/>
  <c r="AS71" i="2"/>
  <c r="AW71" i="2"/>
  <c r="AC58" i="2"/>
  <c r="AO58" i="2"/>
  <c r="AS58" i="2"/>
  <c r="AW58" i="2"/>
  <c r="AC59" i="2"/>
  <c r="AO59" i="2"/>
  <c r="BA59" i="2" s="1"/>
  <c r="AS59" i="2"/>
  <c r="AW59" i="2"/>
  <c r="AC60" i="2"/>
  <c r="AO60" i="2"/>
  <c r="BA60" i="2" s="1"/>
  <c r="AS60" i="2"/>
  <c r="AW60" i="2"/>
  <c r="AC61" i="2"/>
  <c r="AO61" i="2"/>
  <c r="AS61" i="2"/>
  <c r="AW61" i="2"/>
  <c r="AC62" i="2"/>
  <c r="AO62" i="2"/>
  <c r="AS62" i="2"/>
  <c r="AW62" i="2"/>
  <c r="AC63" i="2"/>
  <c r="AO63" i="2"/>
  <c r="BA63" i="2" s="1"/>
  <c r="AS63" i="2"/>
  <c r="AW63" i="2"/>
  <c r="AC64" i="2"/>
  <c r="AO64" i="2"/>
  <c r="AS64" i="2"/>
  <c r="AW64" i="2"/>
  <c r="AC65" i="2"/>
  <c r="AO65" i="2"/>
  <c r="AS65" i="2"/>
  <c r="AW65" i="2"/>
  <c r="AN153" i="2"/>
  <c r="AN152" i="2"/>
  <c r="AN151" i="2"/>
  <c r="AN150" i="2"/>
  <c r="AN149" i="2"/>
  <c r="AO107" i="2"/>
  <c r="AC107" i="2"/>
  <c r="AO104" i="2"/>
  <c r="AC104" i="2"/>
  <c r="AW94" i="2"/>
  <c r="AS94" i="2"/>
  <c r="AO94" i="2"/>
  <c r="AC94" i="2"/>
  <c r="AW93" i="2"/>
  <c r="AS93" i="2"/>
  <c r="AO93" i="2"/>
  <c r="AC93" i="2"/>
  <c r="AW91" i="2"/>
  <c r="AS91" i="2"/>
  <c r="AO91" i="2"/>
  <c r="AC91" i="2"/>
  <c r="AW88" i="2"/>
  <c r="AS88" i="2"/>
  <c r="AO88" i="2"/>
  <c r="AC88" i="2"/>
  <c r="AW87" i="2"/>
  <c r="AS87" i="2"/>
  <c r="AO87" i="2"/>
  <c r="AC87" i="2"/>
  <c r="AW86" i="2"/>
  <c r="AS86" i="2"/>
  <c r="AO86" i="2"/>
  <c r="AC86" i="2"/>
  <c r="AW82" i="2"/>
  <c r="AS82" i="2"/>
  <c r="AO82" i="2"/>
  <c r="AC82" i="2"/>
  <c r="AW81" i="2"/>
  <c r="AS81" i="2"/>
  <c r="AO81" i="2"/>
  <c r="AC81" i="2"/>
  <c r="AW78" i="2"/>
  <c r="AS78" i="2"/>
  <c r="AO78" i="2"/>
  <c r="AC78" i="2"/>
  <c r="AW76" i="2"/>
  <c r="AS76" i="2"/>
  <c r="AO76" i="2"/>
  <c r="AC76" i="2"/>
  <c r="AW66" i="2"/>
  <c r="AS66" i="2"/>
  <c r="AO66" i="2"/>
  <c r="AC66" i="2"/>
  <c r="AT44" i="2"/>
  <c r="AT43" i="2"/>
  <c r="AT42" i="2"/>
  <c r="AT41" i="2"/>
  <c r="AT39" i="2"/>
  <c r="AK28" i="2"/>
  <c r="AG28" i="2"/>
  <c r="Y28" i="2"/>
  <c r="U28" i="2"/>
  <c r="AW25" i="2"/>
  <c r="AW28" i="2" s="1"/>
  <c r="AS25" i="2"/>
  <c r="AS28" i="2" s="1"/>
  <c r="AO25" i="2"/>
  <c r="AC25" i="2"/>
  <c r="AC28" i="2" s="1"/>
  <c r="K14" i="2"/>
  <c r="AO109" i="1"/>
  <c r="AC109" i="1"/>
  <c r="AO108" i="1"/>
  <c r="AC108" i="1"/>
  <c r="AO107" i="1"/>
  <c r="AC107" i="1"/>
  <c r="AO105" i="1"/>
  <c r="AC105" i="1"/>
  <c r="AO104" i="1"/>
  <c r="AC104" i="1"/>
  <c r="AO103" i="1"/>
  <c r="AC103" i="1"/>
  <c r="AO102" i="1"/>
  <c r="AC102" i="1"/>
  <c r="AO101" i="1"/>
  <c r="AC101" i="1"/>
  <c r="AO99" i="1"/>
  <c r="AC99" i="1"/>
  <c r="AO98" i="1"/>
  <c r="AC98" i="1"/>
  <c r="AO96" i="1"/>
  <c r="AC96" i="1"/>
  <c r="AO95" i="1"/>
  <c r="AC95" i="1"/>
  <c r="AO94" i="1"/>
  <c r="AC94" i="1"/>
  <c r="AO93" i="1"/>
  <c r="AC93" i="1"/>
  <c r="AC75" i="1"/>
  <c r="AO75" i="1"/>
  <c r="AS75" i="1"/>
  <c r="AW75" i="1"/>
  <c r="AC76" i="1"/>
  <c r="AO76" i="1"/>
  <c r="AS76" i="1"/>
  <c r="AW76" i="1"/>
  <c r="AC68" i="1"/>
  <c r="AO68" i="1"/>
  <c r="AS68" i="1"/>
  <c r="AW68" i="1"/>
  <c r="AC69" i="1"/>
  <c r="AO69" i="1"/>
  <c r="AS69" i="1"/>
  <c r="AW69" i="1"/>
  <c r="AC70" i="1"/>
  <c r="AO70" i="1"/>
  <c r="AS70" i="1"/>
  <c r="AW70" i="1"/>
  <c r="AC71" i="1"/>
  <c r="AO71" i="1"/>
  <c r="AS71" i="1"/>
  <c r="AW71" i="1"/>
  <c r="AC72" i="1"/>
  <c r="AO72" i="1"/>
  <c r="AS72" i="1"/>
  <c r="AW72" i="1"/>
  <c r="AW65" i="1"/>
  <c r="AS65" i="1"/>
  <c r="AO65" i="1"/>
  <c r="AC65" i="1"/>
  <c r="AW60" i="1"/>
  <c r="AS60" i="1"/>
  <c r="AO60" i="1"/>
  <c r="AC60" i="1"/>
  <c r="AC59" i="1"/>
  <c r="AO59" i="1"/>
  <c r="AS59" i="1"/>
  <c r="AW59" i="1"/>
  <c r="AC61" i="1"/>
  <c r="AO61" i="1"/>
  <c r="AS61" i="1"/>
  <c r="AW61" i="1"/>
  <c r="AT42" i="1"/>
  <c r="AT43" i="1"/>
  <c r="AT44" i="1"/>
  <c r="BA73" i="2" l="1"/>
  <c r="BA72" i="2"/>
  <c r="BA94" i="2"/>
  <c r="BA93" i="2"/>
  <c r="BA91" i="2"/>
  <c r="BA82" i="2"/>
  <c r="BA86" i="2"/>
  <c r="BA87" i="2"/>
  <c r="BA76" i="2"/>
  <c r="BA78" i="2"/>
  <c r="BA71" i="2"/>
  <c r="BA64" i="2"/>
  <c r="BA62" i="2"/>
  <c r="BA61" i="2"/>
  <c r="BA65" i="2"/>
  <c r="BA68" i="2"/>
  <c r="BA67" i="2"/>
  <c r="BA58" i="2"/>
  <c r="BA66" i="2"/>
  <c r="BA81" i="2"/>
  <c r="BA88" i="2"/>
  <c r="BA25" i="2"/>
  <c r="BA28" i="2" s="1"/>
  <c r="AO28" i="2"/>
  <c r="BA69" i="1"/>
  <c r="BA76" i="1"/>
  <c r="BA75" i="1"/>
  <c r="BA70" i="1"/>
  <c r="BA68" i="1"/>
  <c r="BA72" i="1"/>
  <c r="BA71" i="1"/>
  <c r="BA61" i="1"/>
  <c r="BA65" i="1"/>
  <c r="BA59" i="1"/>
  <c r="BA60" i="1"/>
  <c r="AN119" i="1" l="1"/>
  <c r="AN118" i="1"/>
  <c r="AN117" i="1"/>
  <c r="AN116" i="1"/>
  <c r="AN115" i="1"/>
  <c r="AO90" i="1"/>
  <c r="AC90" i="1"/>
  <c r="AO87" i="1"/>
  <c r="AC87" i="1"/>
  <c r="AW77" i="1"/>
  <c r="AS77" i="1"/>
  <c r="AO77" i="1"/>
  <c r="AC77" i="1"/>
  <c r="AW64" i="1"/>
  <c r="AS64" i="1"/>
  <c r="AO64" i="1"/>
  <c r="AC64" i="1"/>
  <c r="AW58" i="1"/>
  <c r="AS58" i="1"/>
  <c r="AO58" i="1"/>
  <c r="AC58" i="1"/>
  <c r="AT41" i="1"/>
  <c r="AT39" i="1"/>
  <c r="AK28" i="1"/>
  <c r="AG28" i="1"/>
  <c r="Y28" i="1"/>
  <c r="U28" i="1"/>
  <c r="AW25" i="1"/>
  <c r="AW28" i="1" s="1"/>
  <c r="AS25" i="1"/>
  <c r="AS28" i="1" s="1"/>
  <c r="AO25" i="1"/>
  <c r="AO28" i="1" s="1"/>
  <c r="AC25" i="1"/>
  <c r="AC28" i="1" s="1"/>
  <c r="K14" i="1"/>
  <c r="BA77" i="1" l="1"/>
  <c r="BA64" i="1"/>
  <c r="BA58" i="1"/>
  <c r="BA25" i="1"/>
  <c r="BA28" i="1" s="1"/>
</calcChain>
</file>

<file path=xl/sharedStrings.xml><?xml version="1.0" encoding="utf-8"?>
<sst xmlns="http://schemas.openxmlformats.org/spreadsheetml/2006/main" count="7534" uniqueCount="891">
  <si>
    <t>Додаток</t>
  </si>
  <si>
    <t xml:space="preserve">до Методичних </t>
  </si>
  <si>
    <t>рекомендацій</t>
  </si>
  <si>
    <t>щодо здійснення  оцінки  ефективності</t>
  </si>
  <si>
    <t>бюджетних програм</t>
  </si>
  <si>
    <t>1.</t>
  </si>
  <si>
    <t>(КПКВК МБ)</t>
  </si>
  <si>
    <t>(найменування головного розпорядника)</t>
  </si>
  <si>
    <t xml:space="preserve">2. </t>
  </si>
  <si>
    <t>(найменування відповідального виконавця)</t>
  </si>
  <si>
    <t xml:space="preserve">3. </t>
  </si>
  <si>
    <t>0111</t>
  </si>
  <si>
    <t>(КФКВК)</t>
  </si>
  <si>
    <t>(найменування бюджетної програми)</t>
  </si>
  <si>
    <t>5. Оцінка ефективності бюджетної програми за критеріями:</t>
  </si>
  <si>
    <t>5.1. "Виконання бюджетної програми за напрямами використання бюджетних коштів":                                                                                                                        (тис.грн.)</t>
  </si>
  <si>
    <t xml:space="preserve"> (тис.грн.)    </t>
  </si>
  <si>
    <t>№ з/п</t>
  </si>
  <si>
    <t>Показники</t>
  </si>
  <si>
    <t>План з урахуванням змін</t>
  </si>
  <si>
    <t>Виконано</t>
  </si>
  <si>
    <t>Відхилення</t>
  </si>
  <si>
    <t>загальний фонд</t>
  </si>
  <si>
    <t>спеціальний фонд</t>
  </si>
  <si>
    <t xml:space="preserve"> разом</t>
  </si>
  <si>
    <t>Видатки (надані кредити)</t>
  </si>
  <si>
    <t>в т.ч.</t>
  </si>
  <si>
    <t>1.1.</t>
  </si>
  <si>
    <t>5.2. "Виконання бюджетної програми за джерелами надходжень спеціального фонду"                                                                                                                               (тис.грн.)</t>
  </si>
  <si>
    <t>(тис.грн.)</t>
  </si>
  <si>
    <t>показники</t>
  </si>
  <si>
    <t>Залишок на початок року</t>
  </si>
  <si>
    <t>х</t>
  </si>
  <si>
    <t>власних надходжень</t>
  </si>
  <si>
    <t>1.2.</t>
  </si>
  <si>
    <t>інших надходжень</t>
  </si>
  <si>
    <t>Пояснення причин наявності залишку надходжень спеціального фонду, в т.ч. власних надходжень  бюджетних установ та інших надходжень, на початок року</t>
  </si>
  <si>
    <t>2.</t>
  </si>
  <si>
    <t>Надходження</t>
  </si>
  <si>
    <t xml:space="preserve">в т.ч. </t>
  </si>
  <si>
    <t xml:space="preserve">2.1. </t>
  </si>
  <si>
    <t>власні надходження</t>
  </si>
  <si>
    <t>2.2.</t>
  </si>
  <si>
    <t>надходження позик</t>
  </si>
  <si>
    <t>2.3.</t>
  </si>
  <si>
    <t>повернення кредитів</t>
  </si>
  <si>
    <t>2.4.</t>
  </si>
  <si>
    <t>інші надходження</t>
  </si>
  <si>
    <t>Залишок на кінець року</t>
  </si>
  <si>
    <t>3.1.</t>
  </si>
  <si>
    <t>3.2.</t>
  </si>
  <si>
    <t>Пояснення причин наявності залишку надходжень спеціального фонду, в т.ч. власних надходжень  бюджетних установ та інших надходжень, на кінець року</t>
  </si>
  <si>
    <t xml:space="preserve">5.3. "Виконання результативних показників бюджетної програми за напрямами використання бюджетних коштів".                                                                                    </t>
  </si>
  <si>
    <t>№ з/п.</t>
  </si>
  <si>
    <t>Затверджено паспортом бюджетної програми</t>
  </si>
  <si>
    <t>затрат</t>
  </si>
  <si>
    <t>продукту</t>
  </si>
  <si>
    <t>3.</t>
  </si>
  <si>
    <t>ефективності</t>
  </si>
  <si>
    <t>4.</t>
  </si>
  <si>
    <t>якості</t>
  </si>
  <si>
    <t>Зазначаються усі напрями використання бюджетних коштів, затверджені паспортом бюджетної програми</t>
  </si>
  <si>
    <t>5.4." Виконання показників бюджетної програми порівняно із показниками попереднього року"</t>
  </si>
  <si>
    <t>Попередній рік</t>
  </si>
  <si>
    <t>Звітний рік</t>
  </si>
  <si>
    <t>Відхилення виконання (у відсотках)</t>
  </si>
  <si>
    <t>разом</t>
  </si>
  <si>
    <t>5.5. "Виконання інвестиційних (проектів) програм":</t>
  </si>
  <si>
    <t>Код</t>
  </si>
  <si>
    <t>Загальний обсяг фінансування проекту (програм), всього</t>
  </si>
  <si>
    <t>План на звітний період з урахуванням змін</t>
  </si>
  <si>
    <t>Виконано за звітний період</t>
  </si>
  <si>
    <t>Виконано всього</t>
  </si>
  <si>
    <t>Залишок фінансування на майбутній періоди</t>
  </si>
  <si>
    <t>1</t>
  </si>
  <si>
    <t>2</t>
  </si>
  <si>
    <t>3</t>
  </si>
  <si>
    <t>4</t>
  </si>
  <si>
    <t>5</t>
  </si>
  <si>
    <t>6 = 5 - 4</t>
  </si>
  <si>
    <t>7</t>
  </si>
  <si>
    <t>8 = 3 - 7</t>
  </si>
  <si>
    <t>Надходження всього:</t>
  </si>
  <si>
    <t>бюджет розвитку за джерелами</t>
  </si>
  <si>
    <t>Надходження із загального фонду бюджету до спеціального фонду (бюджету розвитку)</t>
  </si>
  <si>
    <t>Запозичення до бюджету</t>
  </si>
  <si>
    <t>Інші джерела</t>
  </si>
  <si>
    <t>Пояснення щодо причин відхилення фактичних надходжень від планового показника</t>
  </si>
  <si>
    <t>Видатки бюджету розвитку всього:</t>
  </si>
  <si>
    <t>Пояснення щодо причин відхилення касових видатків від планового показника</t>
  </si>
  <si>
    <t>Пояснення щодо причин відхилення фактичних надходжень від касових видатків</t>
  </si>
  <si>
    <t>2.1.</t>
  </si>
  <si>
    <t>Всього за інвестиційними проектами</t>
  </si>
  <si>
    <t>Інвестиційний проєкт (програма) 1</t>
  </si>
  <si>
    <t>Пояснення щодо причин відхилення касових видатків на виконання інвестиційного проекту (програми) 1 від планового показника</t>
  </si>
  <si>
    <t>Напрям спрямування коштів (об’єкт) 1</t>
  </si>
  <si>
    <t>Напрям спрямування коштів (об’єкт) 2</t>
  </si>
  <si>
    <t>…</t>
  </si>
  <si>
    <t>Інвестиційний проєкт (програма) 2</t>
  </si>
  <si>
    <t>Пояснення щодо причин відхилення касових видатків на виконання інвестиційного проекту (програми) 2 від планового показника</t>
  </si>
  <si>
    <t>2.2</t>
  </si>
  <si>
    <t>Капітальні видатки з утримання бюджетних установ</t>
  </si>
  <si>
    <t>5.6. "Наявність фінансових порушень за результатами контрольних заходів":</t>
  </si>
  <si>
    <t>Контрольні заходи щодо даної програми не відбувались</t>
  </si>
  <si>
    <t xml:space="preserve">6. Узагальнений висновок щодо: </t>
  </si>
  <si>
    <t>актуальності бюджетної програми</t>
  </si>
  <si>
    <t> є актуальною для подальшої її реалізації</t>
  </si>
  <si>
    <r>
      <t xml:space="preserve">ефективності бюджетної програми: </t>
    </r>
    <r>
      <rPr>
        <sz val="12"/>
        <rFont val="Times New Roman"/>
        <family val="1"/>
        <charset val="204"/>
      </rPr>
      <t>забезпечено виконання запланованої мети, завдань та результативних показників</t>
    </r>
  </si>
  <si>
    <t>ЗА 2022 рік</t>
  </si>
  <si>
    <t>0600000</t>
  </si>
  <si>
    <t>Управлiння освiти, молодi та спорту Лиманської мiської ради</t>
  </si>
  <si>
    <t>0610000</t>
  </si>
  <si>
    <t>0610160</t>
  </si>
  <si>
    <t>Керівництво і управління у відповідній сфері у містах (місті Києві), селищах, селах, територіальних громадах</t>
  </si>
  <si>
    <r>
      <t xml:space="preserve">4. Мета бюджетної програми: </t>
    </r>
    <r>
      <rPr>
        <u/>
        <sz val="14"/>
        <rFont val="Times New Roman"/>
        <family val="1"/>
        <charset val="204"/>
      </rPr>
      <t>Керівництво і управління у сфері освіти, спорту та молодіжної політики</t>
    </r>
  </si>
  <si>
    <t>Напрям використання бюджетних коштів - Забезпечення здійснення виконавчими органами міської ради наданих законодавством повноважень у сфері освіти, спорту та молодіжної політики</t>
  </si>
  <si>
    <t xml:space="preserve">Пояснення причин відхилення фактичних обсягів надходжень від планових </t>
  </si>
  <si>
    <t>Напрям використання бюджетних  коштів -Забезпечення здійснення виконавчими органами міської ради наданих законодавством повноважень у сфері освіти, спорту та молодіжної політики</t>
  </si>
  <si>
    <t>кількість штатних одиниць, з них</t>
  </si>
  <si>
    <t>жінки</t>
  </si>
  <si>
    <t>чоловіки</t>
  </si>
  <si>
    <t>обсяг видатків</t>
  </si>
  <si>
    <t>Пояснення щодо причин відхилення касових видатків (наданих кредитів) від планового показника - Кошти не використані протягом року, в зв'язку з воєнним станом в Україні та окупацією громади з травня по вересень 2022 року, у сумі 801 028 грн. Видатки по заробітній платі з нарахуваннями не здійснені, тому що частина працівників знаходиться на простої, у відпустці без збереження заробітної плати або призупинення трудового договору. Видатки по енергоносіям та поточні видатки на утримання будівлі не здійснені по причині того, що будівля управління світи, молоді та спорту зруйнована.</t>
  </si>
  <si>
    <t>Пояснення щодо розбіжностей між фактичними та плановими результативними показниками - Кошти не використані протягом року, в зв'язку з воєнним станом в Україні та окупацією громади з травня по вересень 2022 року, у сумі 801 028 грн. Видатки по заробітній платі з нарахуваннями не здійснені, тому що частина працівників знаходиться на простої, у відпустці без збереження заробітної плати або призупинення трудового договору. Видатки по енергоносіям та поточні видатки на утримання будівлі не здійснені по причині того, що будівля управління світи, молоді та спорту зруйнована. Кількість штатних працівників розбіжності по причині: з середини липня 1,0 ставка головного спеціаліста стала вакантна.</t>
  </si>
  <si>
    <t>кількість отриманих листів, звернень, заяв, скарг</t>
  </si>
  <si>
    <t>кількість прийнятих нормативно-правових актів</t>
  </si>
  <si>
    <t>Пояснення щодо розбіжностей між фактичними та плановими результативними показниками - В зв'язку з бойовими діями на території громади та роботою управління дистанційно зменшилася кількість наданих документів та прийнятих нормативно-правових документів.</t>
  </si>
  <si>
    <t>кількість виконаних листів, звернень, заяв, скарг на одного працівника</t>
  </si>
  <si>
    <t>кількість прийнятих нормативно-правових актів на одного працівника</t>
  </si>
  <si>
    <t>витрати на утримання однієї штатної одиниці</t>
  </si>
  <si>
    <t>всього витрати на утримання працівників жінок</t>
  </si>
  <si>
    <t>всього витрати на утримання працівників чоловіків</t>
  </si>
  <si>
    <t>Пояснення щодо розбіжностей між фактичними та плановими результативними показниками - В зв'язку з бойовими діями на території громади та роботою управління дистанційно зменшилася кількість наданих документів та прийнятих нормативно-правових документів. В зв'язку з окупацією території громади та проведенню бойових дій діяльність установи проводиться в дистанційному режимі за межами громади. Частина працівників чоловіків знаходиться на простої, з частиною призупиненні дії трудових договорів та мобілізовані, тому видатки здійснювалися не в повній мірі.</t>
  </si>
  <si>
    <t>динаміка кількості прийнятих нормативно-правових актів в зрівнянні з попереднім роком</t>
  </si>
  <si>
    <t>частка витрат на утримання працівників жінок</t>
  </si>
  <si>
    <t>частка витрат на утримання працівників чоловіків</t>
  </si>
  <si>
    <t>Пояснення щодо розбіжностей між фактичними та плановими результативними показниками - В зв'язку з бойовими діями на території громади та роботою управління дистанційно зменшилася кількість прийнятих нормативно-правових документів. В зв'язку з окупацією території громади та проведенню бойових дій діяльність установи проводиться в дистанційному режимі за межами громади. Частина працівників жінок знаходиться на простої, з частиною призупиненні дії трудових договорів, тому видатки здійснювалися не в повній мірі. Наразі в установі працюють лише працівники жінки.</t>
  </si>
  <si>
    <t>Оцінка відповідності фактичних результативних показників проведеним видаткам за напрямом використання бюджетних коштів, спрямованих на досягнення цих показників  - Фактичні видатки відповідають запланованим показникам за даним напрямом</t>
  </si>
  <si>
    <t>Пояснення щодо збільшення (зменшення) обсягів проведених видатків (наданих кредитів) порівняно із аналогічними показниками попереднього року - Використання коштів у звітному періоді зменшено, в зв'язку з воєнним станом в Україні та окупацією громади з травня по вересень 2022 року. Видатки по заробітній платі з нарахуваннями не здійснені, тому що частина працівників знаходиться на простої, у відпустці без збереження заробітної плати або призупинення трудового договору. Видатки по енергоносіям та поточні видатки на утримання будівлі не здійснені по причині того, що будівля управління світи, молоді та спорту зруйнована.</t>
  </si>
  <si>
    <t>Пояснення щодо збільшення (зменшення) обсягів проведених видатків (наданих кредитів) за напрямом використання бюджетних коштів порівняно із аналогічними показниками попереднього року, а також щодо змін у структурі напрямів використання коштів   - Видатки проведено відповідно до зареєстрованих фінансових зобов’язань</t>
  </si>
  <si>
    <t>Пояснення щодо динаміки результативних показників за відповідним напрямом використання бюджетних коштів - В зв'язку з воєнним станом, бойовими діями та окупацією громади всі результативні показники в зрівнянні з попереднім роком зменшилися. До того ж в рамках гендерно-орієнтованого бюджетування були в звітному році добавлені додаткові показники, динаміка яких буде показана в наступному році.</t>
  </si>
  <si>
    <t>0</t>
  </si>
  <si>
    <r>
      <t xml:space="preserve">корисності бюджетної програм: </t>
    </r>
    <r>
      <rPr>
        <sz val="12"/>
        <rFont val="Times New Roman"/>
        <family val="1"/>
        <charset val="204"/>
      </rPr>
      <t>за результатами виконання бюджетної програми забезпечено  виконання наданих законодавством повноважень в сфері освіти, фізичної культури та молодіжної політики</t>
    </r>
  </si>
  <si>
    <t>Начальник відділу обліку та звітності  - головний бухгалтер</t>
  </si>
  <si>
    <t>Наталія ХЛУСОВА</t>
  </si>
  <si>
    <t>0611031</t>
  </si>
  <si>
    <t>0921</t>
  </si>
  <si>
    <t>Надання загальної середньої освіти закладами загальної середньої освіти</t>
  </si>
  <si>
    <r>
      <t xml:space="preserve">4. Мета бюджетної програми: </t>
    </r>
    <r>
      <rPr>
        <u/>
        <sz val="14"/>
        <rFont val="Times New Roman"/>
        <family val="1"/>
        <charset val="204"/>
      </rPr>
      <t>Забезпечення надання послуг з повної загальної середньої освіти в денних закладах загальної середньої освіти</t>
    </r>
  </si>
  <si>
    <t>Пояснення щодо причин відхилення касових видатків (наданих кредитів) від планового показника - Бойові дії та окупація громади привели до зменшення кількості учнів, класів та як наслідок призупинення діяльності 8 закладів загальної середньої освіти.</t>
  </si>
  <si>
    <t>Напрям використання бюджетних коштів - Витрати коштів на оплату праці педагогічних працівників з нарахуваннями</t>
  </si>
  <si>
    <t>Всього середньорічне число ставок/ штатних одиниць, у т.ч.</t>
  </si>
  <si>
    <t>у т.ч. жінки</t>
  </si>
  <si>
    <t>у т.ч. чоловіки</t>
  </si>
  <si>
    <t>педагогічного персоналу</t>
  </si>
  <si>
    <t>адмінперсоналу, за умовами оплати віднесених до педагогічного персоналу</t>
  </si>
  <si>
    <t>кількість закладів І-ІІІ ступенів</t>
  </si>
  <si>
    <t>кількість навчально-виховних комплексів "загальноосвітня школа -длшкільний навчальний заклад" од</t>
  </si>
  <si>
    <t>кількість ліцеїв, гімназій</t>
  </si>
  <si>
    <t>кількість классів у закладах І-ІІІ ступенів</t>
  </si>
  <si>
    <t>кількість класів у навчально-виховних комплексах "загальносвітня школа-дошкільний навчальний заклад"</t>
  </si>
  <si>
    <t>кількість класів у ліцеях, гімназіях</t>
  </si>
  <si>
    <t>Пояснення щодо розбіжностей між фактичними та плановими результативними показниками - Бойові дії та окупація громади привели до зменшення кількості учнів, класів та як наслідок призупинення діяльності 8 закладів загальної середньої освіти: 2 закладів загальної середньої освіти І-ІІІ ступенів з 01.09.2022, а саме ЗОШ І-ІІІ ступенів с. Дробишеве та ЗОШ І-ІІІ ступенів с. Рубці,  01.09.2022 Лиманського ліцею, 5 навчально-виховних комплексів "загальноосвітня школа -длшкільний навчальний заклад" з 01.09.2022, а саме НВК № 1, Коровоярський НВК, Тернівський НВК, Торський НВК, Рідкодубівський НВК. Внаслідок цього - евакуація та міграція населення громади, масове звільнення працівників.</t>
  </si>
  <si>
    <t>кількість учнів</t>
  </si>
  <si>
    <t>у т.ч. дівчата</t>
  </si>
  <si>
    <t>у т.ч. хлопці</t>
  </si>
  <si>
    <t>Пояснення щодо розбіжностей між фактичними та плановими результативними показниками - Бойові дії та окупація громади привели до зменшення кількості учнів, класів та внаслідок призупинення діяльності 8 закладів загальної середньої освіти. Евакуація та міграція населення, виїзд за кордон, переведення в інші заклади України по місцю мешкання.</t>
  </si>
  <si>
    <t>середні витрати на 1 учня</t>
  </si>
  <si>
    <t>діто-дні відвідування учнів</t>
  </si>
  <si>
    <t xml:space="preserve"> витрати на утримання однієї штатної одиниці</t>
  </si>
  <si>
    <t>Чисельність учнів на 1 педставку</t>
  </si>
  <si>
    <t>Чисельність педставок на 1 клас</t>
  </si>
  <si>
    <t>Середньомісячна зарплата на 1 вчителя</t>
  </si>
  <si>
    <t xml:space="preserve">Пояснення щодо розбіжностей між фактичними та плановими результативними показниками - Бойові дії та окупація громади привели до зменшення кількості учнів, класів та внаслідок призупинення діяльності 8 закладів загальної середньої освіти. Зменшення годин поділу класів з 01.09.23 та годин по навчальному плану на 2022-2023 н.р., в зв'язку зі зменшенням кількості учнів. В зв'язку з дистанційним навчанням зменшення видів доплат з 01.09.23. Бойові дії та окупація громади, руйнування будівель закладів освіти, знищення документів привели до того, що немає можливості порахувати кількість днів відвідування закладів учнями. </t>
  </si>
  <si>
    <t>кількість днів відвідування учнів</t>
  </si>
  <si>
    <t>рівень освоєння освітньої субвенції</t>
  </si>
  <si>
    <t>Пояснення щодо розбіжностей між фактичними та плановими результативними показниками - Бойові дії та окупація громади привели до зменшення кількості учнів, класів та внаслідок призупинення діяльності 8 закладів загальної середньої освіти. Знищення документів привели до того, що немає можливості порахувати кількість днів відвідування закладів учнями.</t>
  </si>
  <si>
    <t xml:space="preserve">Пояснення щодо збільшення (зменшення) обсягів проведених видатків (наданих кредитів) порівняно із аналогічними показниками попереднього року - Використання коштів у звітному періоді зменшено, в зв'язку з воєнним станом в Україні та окупацією громади з травня по вересень 2022 року. Як наслідок призупинення діяльності 8 закладів загальної середньої освіти, зменшення кількості штатних одиниць та звільнення працівників. Видатки по заробітній платі з нарахуваннями не здійснені, тому що частина працівників знаходиться на простої, у відпустці без збереження заробітної плати або призупинення трудового договору. </t>
  </si>
  <si>
    <r>
      <t xml:space="preserve">корисності бюджетної програм: </t>
    </r>
    <r>
      <rPr>
        <sz val="12"/>
        <rFont val="Times New Roman"/>
        <family val="1"/>
        <charset val="204"/>
      </rPr>
      <t>за результатами виконання бюджетної програми забезпечено  надання послуг з повної загальної середньої освіти в денних закладах загальної середньої освіти за рахунок коштів освітньої субвенції</t>
    </r>
  </si>
  <si>
    <t>0611061</t>
  </si>
  <si>
    <t>Пояснення щодо причин відхилення касових видатків (наданих кредитів) від планового показника - Бойові дій та окупація території громади, внаслідок чого руйнування закладу Зарічненська ЗОШ І-ІІІ ступенів, привели до неможливості виконання робіт.</t>
  </si>
  <si>
    <t>Напрям використання бюджетних коштів -  Забезпечення здійснення заходів, пов’язаних із забезпеченням пожежної безпеки в денних закладах загальної середньої освіти</t>
  </si>
  <si>
    <t>Напрям використання бюджетних  коштів -Витрати коштів на оплату праці педагогічних працівників з нарахуваннями</t>
  </si>
  <si>
    <t>Напрям використання бюджетних  коштів -Забезпечення здійснення заходів, пов’язаних із забезпеченням пожежної безпеки в денних закладах загальної середньої освіти</t>
  </si>
  <si>
    <t>кількість навчально-виховних комплексів "загальноосвітня школа-дошкільний навчальний заклад"</t>
  </si>
  <si>
    <t>Пояснення щодо розбіжностей між фактичними та плановими результативними показниками - Бойові дій та окупація території громади, внаслідок чого руйнування закладу Зарічненська ЗОШ І-ІІІ ступенів, привели до неможливості виконання робіт.</t>
  </si>
  <si>
    <t>кількість заходів, пов’язаних із забезпеченням пожежної безпеки в денних закладах загальної середньої освіти</t>
  </si>
  <si>
    <t>кількість закладів,  в яких буде проведено заходи, пов’язані із забезпеченням пожежної безпеки</t>
  </si>
  <si>
    <t>кількість учнів в закладах, в яких буде проведено захід, пов`язаний із забезпеченням пожежної безпеки</t>
  </si>
  <si>
    <t xml:space="preserve">середні витрати на проведення одного заходу, пов`язаного із забезпеченням пожежної безпеки </t>
  </si>
  <si>
    <t xml:space="preserve"> середні витрати на один заклад, в якому проведено захід, пов`язаний із забезпеченням пожежної безпеки </t>
  </si>
  <si>
    <t>динаміка кількості заходів, пов’язаних із забезпеченням пожежної безпеки в денних закладах загальної середньої освіти, порівняно з минулим роком</t>
  </si>
  <si>
    <t>динаміка кількості закладів, в яких буде проведено захід, пов’язаний із забезпеченням пожежної безпеки в денних закладах загальної середньої освіти, порівняно з минулим роком</t>
  </si>
  <si>
    <t>Оцінка відповідності фактичних результативних показників проведеним видаткам за напрямом використання бюджетних коштів, спрямованих на досягнення цих показників  - Фактичні видатки не здійснені за даним напрямом</t>
  </si>
  <si>
    <t>Напрям використання бюджетних коштів - Забезпечення здійснення заходів, пов’язаних із забезпеченням пожежної безпеки в денних закладах загальної середньої освіти</t>
  </si>
  <si>
    <t>Пояснення щодо збільшення (зменшення) обсягів проведених видатків (наданих кредитів) порівняно із аналогічними показниками попереднього року - Бойові дій та окупація території громади, внаслідок чого руйнування закладу Зарічненська ЗОШ І-ІІІ ступенів, привели до неможливості виконання робіт в 2022 році. До того ж протягом 2022 року не були розподілені та відповідно використані залишки освітньої субвенції по іншим напрямам.</t>
  </si>
  <si>
    <t>Пояснення щодо збільшення (зменшення) обсягів проведених видатків (наданих кредитів) за напрямом використання бюджетних коштів порівняно із аналогічними показниками попереднього року, а також щодо змін у структурі напрямів використання коштів   - Бойові дій та окупація території громади, внаслідок чого руйнування закладу Зарічненська ЗОШ І-ІІІ ступенів, привели до неможливості виконання робіт в 2022 році по заходам, пов'язаних із забезпеченням пожежної безпеки.</t>
  </si>
  <si>
    <t>кількість дітей, що відвідують дошкільні відділення</t>
  </si>
  <si>
    <t xml:space="preserve">Пояснення щодо динаміки результативних показників за відповідним напрямом використання бюджетних коштів - В зв'язку з воєнним станом, бойовими діями та окупацією громади заходи в 2022 році не виконані. </t>
  </si>
  <si>
    <t>Пояснення щодо збільшення (зменшення) обсягів проведених видатків (наданих кредитів) порівняно із аналогічними показниками попереднього року - Протягом 2022 року не були розподілені та відповідно використані залишки освітньої субвенції по іншим напрямам.</t>
  </si>
  <si>
    <t>Напрям використання бюджетних коштів - Придбання обладнання та предметів довгострокового користування</t>
  </si>
  <si>
    <t>Пояснення щодо збільшення (зменшення) обсягів проведених видатків (наданих кредитів) за напрямом використання бюджетних коштів порівняно із аналогічними показниками попереднього року, а також щодо змін у структурі напрямів використання коштів   - Протягом 2022 року не були розподілені та відповідно використані залишки освітньої субвенції по іншим напрямам.</t>
  </si>
  <si>
    <t>у т.ч. на придбання навчального обладнання</t>
  </si>
  <si>
    <t>у т.ч. на придбання обладнання для харчоблоків</t>
  </si>
  <si>
    <t>кількість одиниць придбаного обладнання для харчоблоків</t>
  </si>
  <si>
    <t>кількість закладів, в яких проведено придбання навчального обладнання</t>
  </si>
  <si>
    <t>кількість закладів, в яких придбано обладнання для харчоблоків</t>
  </si>
  <si>
    <t xml:space="preserve">середні видатки на придбання одиниці комплектів навчального обладнання </t>
  </si>
  <si>
    <t xml:space="preserve">середні витрати на один заклад на придбання комплектів навчального обладнання </t>
  </si>
  <si>
    <t>середні видатки на придбання одиниці обладнання для харчоблоків</t>
  </si>
  <si>
    <t>середні витрати на один заклад на придбання обладнання для харчоблоків</t>
  </si>
  <si>
    <t>Пояснення щодо динаміки результативних показників за відповідним напрямом використання бюджетних коштів - Протягом 2022 року не були розподілені та відповідно використані залишки освітньої субвенції по іншим напрямам.</t>
  </si>
  <si>
    <t>Напрям використання бюджетних коштів - Здійснення поточного ремонту туалетних приміщень закладів загальної середньої освіти</t>
  </si>
  <si>
    <t>кількість закладів І-ІІІ ступенів, в яких початкову освіту здобувають не менше 20 осіб та необхідно ремонт туалетних приміщень</t>
  </si>
  <si>
    <t>кількість навчально-виховних комплексів "загальноосвітня школа-дошкільний навчальний заклад", в яких початкову освіту здобувають не менше 20 осіб та необхідно ремонт туалетних приміщень</t>
  </si>
  <si>
    <t>кількість гімназій, в яких початкову освіту здобувають не менше 20 осіб та необхідно ремонт туалетних приміщень</t>
  </si>
  <si>
    <t>кількість закладів,  в яких буде проведено поточний ремонт туалетних приміщень</t>
  </si>
  <si>
    <t>кількість учнів початкової ланки у закладі, де буде здійсенено поточний ремонт</t>
  </si>
  <si>
    <t>середні витрати на 1 учня початкової ланки  у закладі, де буде здійсенено поточний ремонт</t>
  </si>
  <si>
    <t>середні витрати на один заклад, в якому  буде проведено поточний ремонт туалетних приміщень</t>
  </si>
  <si>
    <t> в зв'язку зі зміною чинного законодавства та повернення коштів залишку освітньої субвенції до державного бюджету, на теперішній час не є актуальною для подальшої її реалізації</t>
  </si>
  <si>
    <r>
      <t xml:space="preserve">ефективності бюджетної програми: не </t>
    </r>
    <r>
      <rPr>
        <sz val="12"/>
        <rFont val="Times New Roman"/>
        <family val="1"/>
        <charset val="204"/>
      </rPr>
      <t>забезпечено виконання запланованої мети, завдань та результативних показників у 2022 році в зв'язку з бойовими діями та окупацією території громади</t>
    </r>
  </si>
  <si>
    <t>корисності бюджетної програм:  програма не виконана</t>
  </si>
  <si>
    <t>0611120</t>
  </si>
  <si>
    <t>Підвищення кваліфікації, перепідготовка кадрів закладами післядипломної освіти</t>
  </si>
  <si>
    <t>0950</t>
  </si>
  <si>
    <r>
      <t xml:space="preserve">4. Мета бюджетної програми: </t>
    </r>
    <r>
      <rPr>
        <u/>
        <sz val="14"/>
        <rFont val="Times New Roman"/>
        <family val="1"/>
        <charset val="204"/>
      </rPr>
      <t>Забезпечення підвищення кваліфікації та перепідготовки кадрів іншими закладами післядипломної освіти</t>
    </r>
  </si>
  <si>
    <t>Пояснення щодо причин відхилення касових видатків (наданих кредитів) від планового показника - Бойові дії та окупація території громади, масове звільнення працівників, міграція населення та призупинення діяльності закладів, і як наслідок зменшення кількості педагогів, які проходят курси підвищення кваліфікації, привели до недовиконання програми.</t>
  </si>
  <si>
    <t>Напрям використання бюджетних коштів - Забезпечення реалізації інших заходів з післядипломної освіти</t>
  </si>
  <si>
    <t>Напрям використання бюджетних  коштів -Забезпечення реалізації інших заходів з післядипломної освіти</t>
  </si>
  <si>
    <t>Пояснення щодо розбіжностей між фактичними та плановими результативними показниками - Бойові дії та окупація території громади, масове звільнення працівників, міграція населення та призупинення діяльності закладів, і як наслідок зменшення кількості педагогів, які проходят курси підвищення кваліфікації, привели до недовиконання програми.</t>
  </si>
  <si>
    <t>середньорічна кількість слухачів, які пройдуть підвищення кваліфікації</t>
  </si>
  <si>
    <t>середні витрати на 1 фахівця, що підвищить кваліфікацію</t>
  </si>
  <si>
    <t>всього витрати на жінок, які пройдуть підвищення кваліфікації</t>
  </si>
  <si>
    <t>всього витрати на чоловіків, які пройдуть підвищення кваліфікації</t>
  </si>
  <si>
    <t>відсоток фахівців, які отримають відповідний документ про освіту</t>
  </si>
  <si>
    <t>частка витрат на чоловіків, які пройдуть підвищення кваліфікації</t>
  </si>
  <si>
    <t>частка витрат на жінок, які пройдуть підвищення кваліфікації</t>
  </si>
  <si>
    <t>Пояснення щодо збільшення (зменшення) обсягів проведених видатків (наданих кредитів) порівняно із аналогічними показниками попереднього року - Бойові дії та окупація території громади, масове звільнення працівників, міграція населення та призупинення діяльності закладів, і як наслідок зменшення кількості педагогів, які проходят курси підвищення кваліфікації, привели до недовиконання програми у 2022 році.</t>
  </si>
  <si>
    <t>Пояснення щодо збільшення (зменшення) обсягів проведених видатків (наданих кредитів) за напрямом використання бюджетних коштів порівняно із аналогічними показниками попереднього року, а також щодо змін у структурі напрямів використання коштів   - Бойові дії та окупація території громади, масове звільнення працівників, міграція населення та призупинення діяльності закладів, і як наслідок зменшення кількості педагогів, які проходят курси підвищення кваліфікації, привели до недовиконання програми у 2022 році.</t>
  </si>
  <si>
    <t>Пояснення щодо динаміки результативних показників за відповідним напрямом використання бюджетних коштів - Бойові дії та окупація території громади, масове звільнення працівників, міграція населення та призупинення діяльності закладів, і як наслідок зменшення кількості педагогів, які проходят курси підвищення кваліфікації, привели до недовиконання програми у 2022 році. До того ж в рамках гендерно-орієнтованого бюджетування були в звітному році добавлені додаткові показники, динаміка яких буде показана в наступному році.</t>
  </si>
  <si>
    <r>
      <t xml:space="preserve">корисності бюджетної програм: </t>
    </r>
    <r>
      <rPr>
        <sz val="12"/>
        <rFont val="Times New Roman"/>
        <family val="1"/>
        <charset val="204"/>
      </rPr>
      <t>за результатами виконання бюджетної програми забезпечено  надання послуг педагогічним працівникам по підвищенню кваліфікації, перепідготовку та освоєння нових методик викладання предметів з метою якісного надання послуг по дошкільній освіті, загальній середній освіті, позашкільній. Кошти місцевого бюджету використані по програмі на оплату послуг по проведенню курсів підвищення кваліфікації, трененгів, семінарів, тощо. Всі працівники, які потребували отримання послуг по підвищенню кваліфікації, пройшли підвищення в повному об'ємі та отримали документи про успішне проходження курсів перепідготовки.</t>
    </r>
  </si>
  <si>
    <t>0611151</t>
  </si>
  <si>
    <t>0990</t>
  </si>
  <si>
    <t>Забезпечення діяльності інклюзивно-ресурсних центрів за рахунок коштів місцевого бюджету</t>
  </si>
  <si>
    <r>
      <t xml:space="preserve">4. Мета бюджетної програми: </t>
    </r>
    <r>
      <rPr>
        <u/>
        <sz val="14"/>
        <rFont val="Times New Roman"/>
        <family val="1"/>
        <charset val="204"/>
      </rPr>
      <t>Створення умов для рівного доступу до якісної освіти, задоволення освітніх потреб дітей з особливими освітніми потребами</t>
    </r>
  </si>
  <si>
    <t>Пояснення щодо причин відхилення касових видатків (наданих кредитів) від планового показника - Кошти не витрачені у сумі 226731 грн. по причині бойових дій та окупації території громади. Видатки по заробітній платі з нарахуваннями зменшені також за рахунок звільнення працівника. Видатки по енергоносіям та поточного утримання будівлі здійснювалися з січня по березень.</t>
  </si>
  <si>
    <t>Напрям використання бюджетних коштів - Створення умов для діяльності інклюзивно-ресурсних центрів</t>
  </si>
  <si>
    <t>Напрям використання бюджетних  коштів -Створення умов для діяльності інклюзивно-ресурсних центрів</t>
  </si>
  <si>
    <t xml:space="preserve">Всього середньорічне число ставок/штатних одиниць </t>
  </si>
  <si>
    <t>у т.ч.адмінперсоналу, за умовами праці віднесених до педагогічного персоналу</t>
  </si>
  <si>
    <t xml:space="preserve">у т.ч. робітників </t>
  </si>
  <si>
    <t>кількість закладів</t>
  </si>
  <si>
    <t xml:space="preserve">обсяг видатків </t>
  </si>
  <si>
    <t>Пояснення щодо розбіжностей між фактичними та плановими результативними показниками - Кошти не витрачені у сумі 226731 грн. по причині бойових дій та окупації території громади. Видатки по заробітній платі з нарахуваннями зменшені також за рахунок звільнення працівника. Видатки по енергоносіям та поточного утримання будівлі здійснювалися з січня по березень. По причині бойових дій на території громади та окупацією території один педагогічний працівник знаходиться у відпустці без збереження заробітної плати (за межами України), з двома працівниками призупинна дія трудового договору (наразі деокупована територія, але зв'язок не стабільний, відсутність інтернету).  В зв'язку з цим та з метою надання якісних послуг населенню, з 01.09.22 року був прийнятий ще один працівник на вакантну посаду. Робітник звільнився.</t>
  </si>
  <si>
    <t xml:space="preserve">кількість дітей з особливими освітніми потребами, які пройшли психологічно-педагогічну оцінку розвитку </t>
  </si>
  <si>
    <t>Пояснення щодо розбіжностей між фактичними та плановими результативними показниками - Бойові дії та окупація території, робота дистанційно без достатньої кількості спеціалістів.</t>
  </si>
  <si>
    <t xml:space="preserve">витрати на утримання однієї штатної одиниці </t>
  </si>
  <si>
    <t>середні витрати на одну дитину</t>
  </si>
  <si>
    <t xml:space="preserve">Пояснення щодо розбіжностей між фактичними та плановими результативними показниками - Кошти не витрачені у сумі 226731 грн. по причині бойових дій та окупації території громади. Видатки по заробітній платі з нарахуваннями зменшені також за рахунок звільнення працівника. Видатки по енергоносіям та поточного утримання будівлі здійснювалися з січня по березень. </t>
  </si>
  <si>
    <t>Пояснення щодо збільшення (зменшення) обсягів проведених видатків (наданих кредитів) за напрямом використання бюджетних коштів порівняно із аналогічними показниками попереднього року, а також щодо змін у структурі напрямів використання коштів   - Кошти у 2022 році не витрачені в повній мірі по причині бойових дій та окупації території громади. Видатки по заробітній платі з нарахуваннями зменшені також за рахунок звільнення працівника. Видатки по енергоносіям та поточного утримання будівлі здійснювалися з січня по березень.</t>
  </si>
  <si>
    <t>кількість закладів, які обслуговує інклюзивно-ресурсний центр</t>
  </si>
  <si>
    <t>кількість установ,  які обслуговує 1 працівник</t>
  </si>
  <si>
    <t>Пояснення щодо динаміки результативних показників за відповідним напрямом використання бюджетних коштів - Кошти у 2022 році не витрачені в повній мірі по причині бойових дій та окупації території громади. Видатки по заробітній платі з нарахуваннями зменшені також за рахунок звільнення працівника. Видатки по енергоносіям та поточного утримання будівлі здійснювалися з січня по березень. Всі ці обставини привели до недовиконання програми у 2022 році. До того ж в рамках гендерно-орієнтованого бюджетування були в звітному році добавлені додаткові показники, динаміка яких буде показана в наступному році.</t>
  </si>
  <si>
    <t>5.7. "Стан фінансової дисципліни": станом на 01.01.2022 року та на 01.01.2023 року дебіторська та кредиторська заборгованість відсутні</t>
  </si>
  <si>
    <t>5.7. "Стан фінансової дисципліни": станом на 01.01.2022 року дебіторська та кредиторська заборгованість відсутні. Станом на 01.01.2023 виникла кредиторська заборгованість у сумі 900 грн. по КЕКВ 2250. Заборгованість виникла в лютому 2022 року, зв’язку з не оплатою платіжних доручень відповідно до дії  ПКМУ від 9 червня 2021 р. № 590 «Про затвердження Порядку виконання повноважень Державною казначейською службою в особливому режимі в умовах воєнного стану».  Залишилась несплаченою, в зв'язку з ненаданням платіжних доручень для оплати протягом звітного періоду через відсутність первинних документів, в зв'язку з їх знищенням.</t>
  </si>
  <si>
    <r>
      <t xml:space="preserve">корисності бюджетної програм: </t>
    </r>
    <r>
      <rPr>
        <sz val="12"/>
        <rFont val="Times New Roman"/>
        <family val="1"/>
        <charset val="204"/>
      </rPr>
      <t xml:space="preserve">за результатами виконання бюджетної програми забезпечено  надання послуг учням та дітям з особливими освітніми потребами, педагогічним працівникам закладів освіти та батькам надана методична та інша допомога по наданню освітніх послуг в умовах воєнного  часу та евакуації з території громади дітей вищевказаної групи,  по освоєнню нових методик викладання корекційно-розвиткових занять з метою якісного надання послуг по дошкільній освіті, загальній середній освіті. </t>
    </r>
  </si>
  <si>
    <t>Пояснення щодо збільшення (зменшення) обсягів проведених видатків (наданих кредитів) за напрямом використання бюджетних коштів порівняно із аналогічними показниками попереднього року, а також щодо змін у структурі напрямів використання коштів   - Протягом 2018-2021 років для інклюзивно-ресурсного центру з метою надання якісних освітніх послуг дітям з ООП були придбанні всі необхідні спеціальні засоби корекції психофізичного розвитку, відповідно до вимог чинного законодавства, та інше обладнання. На 2022 рік не планувалося придбання обладнання та предметів довгострокового користування.</t>
  </si>
  <si>
    <t>кількість одиниць придбаного обладнання</t>
  </si>
  <si>
    <t>середні видатки на придбання одиниці обладнання</t>
  </si>
  <si>
    <t>Пояснення щодо динаміки результативних показників за відповідним напрямом використання бюджетних коштів - Протягом 2018-2021 років для інклюзивно-ресурсного центру з метою надання якісних освітніх послуг дітям з ООП були придбанні всі необхідні спеціальні засоби корекції психофізичного розвитку, відповідно до вимог чинного законодавства, та інше обладнання. На 2022 рік не планувалося придбання обладнання та предметів довгострокового користування.</t>
  </si>
  <si>
    <t>0611152</t>
  </si>
  <si>
    <t>Забезпечення діяльності інклюзивно-ресурсних центрів за рахунок освітньої субвенції</t>
  </si>
  <si>
    <r>
      <t xml:space="preserve">4. Мета бюджетної програми: </t>
    </r>
    <r>
      <rPr>
        <u/>
        <sz val="14"/>
        <rFont val="Times New Roman"/>
        <family val="1"/>
        <charset val="204"/>
      </rPr>
      <t>Створення умов для рівного доступу до якісної освіти, задоволення освітніх потреб дітей з особливими потребами</t>
    </r>
  </si>
  <si>
    <t>Пояснення щодо причин відхилення касових видатків (наданих кредитів) від планового показника - Видатки на заробітну плату з нарахуваннями не використані у сумі 288710 грн. по причині бойових дій на території громади та окупацією території. Один працівник знаходиться у відпустці без збереження заробітної плати, з двома працівниками призупинна дія трудового договору.</t>
  </si>
  <si>
    <t>Напрям використання бюджетних коштів - Забезпечення діяльності інклюзивно-ресурсних центрів за рахунок субвенції</t>
  </si>
  <si>
    <t>Напрям використання бюджетних  коштів -Забезпечення діяльності інклюзивно-ресурсних центрів за рахунок субвенції</t>
  </si>
  <si>
    <t>Пояснення щодо розбіжностей між фактичними та плановими результативними показниками - Видатки на заробітну плату з нарахуваннями не використані у сумі 288710 грн. по причині бойових дій на території громади та окупацією території. По причині бойових дій на території громади та окупацією території один працівник знаходиться у відпустці без збереження заробітної плати (за межами України), з двома працівниками призупинна дія трудового договору (наразі деокупована територія, але зв'язок не стабільний, відсутність інтернету).  В зв'язку з цим та з метою надання якісних послуг населенню, з 01.09.22 року був прийнятий ще один працівник на вакантну посаду.</t>
  </si>
  <si>
    <t>кількість дітей з особливими освітніми потребами, які пройшли психологічно-педагогічну оцінку розвитку</t>
  </si>
  <si>
    <t>кількість дітей, які отримали корекційно-розвиткові заняття</t>
  </si>
  <si>
    <t>кількість наданих корекційно-розвиткових занять</t>
  </si>
  <si>
    <t>Пояснення щодо розбіжностей між фактичними та плановими результативними показниками - Робота дистанційно без достатньої кількості спеціалістів, міграція та евакуація населення не дали змогу провести психологічно-педагогічну оцінку розвитку дітей. Бойові дії та окупація території громади привели до відсутності працівників по закладам освіти, які можуть надавати корекційно-розвиткові заняття. Спеціалісти ІРЦ надавали таку допомогу дітям по ЗЗСО.</t>
  </si>
  <si>
    <t>кількість наданих корекційно-розвиткових занять на одного працівника</t>
  </si>
  <si>
    <t>кількість дітей,які пройшли психологічно-педагогічну оцінку розвитку на одного працівника</t>
  </si>
  <si>
    <t>Пояснення щодо розбіжностей між фактичними та плановими результативними показниками - Видатки на заробітну плату з нарахуваннями не використані по причині бойових дій на території громади та окупацією території. По причині бойових дій на території громади та окупацією території один працівник знаходиться у відпустці без збереження заробітної плати (за межами України), з двома працівниками призупинна дія трудового договору (наразі деокупована територія, але зв'язок не стабільний, відсутність інтернету).  Робота дистанційно без достатньої кількості спеціалістів, міграція та евакуація населення не дали змогу провести психологічно-педагогічну оцінку розвитку дітей. Бойові дії та окупація території громади привели до відсутності працівників по закладам освіти, які можуть надавати корекційно-розвиткові заняття. Спеціалісти ІРЦ надавали таку допомогу дітям по ЗЗСО.</t>
  </si>
  <si>
    <t>динаміка кількості дітей з особливими потребами, які пройшли психологічно-педагогічну оцінку розвитку з попереднім роком</t>
  </si>
  <si>
    <t xml:space="preserve">Пояснення щодо розбіжностей між фактичними та плановими результативними показниками - Робота дистанційно без достатньої кількості спеціалістів, міграція та евакуація населення не дали змогу провести психологічно-педагогічну оцінку розвитку дітей. </t>
  </si>
  <si>
    <t>Пояснення щодо збільшення (зменшення) обсягів проведених видатків (наданих кредитів) порівняно із аналогічними показниками попереднього року - Кошти субвенції використовуються на виплату заробітної плати педагогічним працівникам. З листопада 2021 року відповідно до чинного законодавства були внесені зміни в умови оплати праці працівників інклюзивно-ресурсних центрів. Заробітна плата  в середньому зросла на 16,5%. До того ж з 01 січня 2022 року мінімальна надбавка за престижність праці склала 25%.</t>
  </si>
  <si>
    <t>Пояснення щодо збільшення (зменшення) обсягів проведених видатків (наданих кредитів) за напрямом використання бюджетних коштів порівняно із аналогічними показниками попереднього року, а також щодо змін у структурі напрямів використання коштів   - Кошти субвенції використовуються на виплату заробітної плати педагогічним працівникам. З листопада 2021 року відповідно до чинного законодавства були внесені зміни в умови оплати праці працівників інклюзивно-ресурсних центрів. Заробітна плата  в середньому зросла на 16,5%. До того ж з 01 січня 2022 року мінімальна надбавка за престижність праці склала 25%.</t>
  </si>
  <si>
    <t>Пояснення щодо динаміки результативних показників за відповідним напрямом використання бюджетних коштів - Кошти субвенції використовуються на виплату заробітної плати педагогічним працівникам. З листопада 2021 року відповідно до чинного законодавства були внесені зміни в умови оплати праці працівників інклюзивно-ресурсних центрів. Заробітна плата  в середньому зросла на 16,5%. До того ж з 01 січня 2022 року мінімальна надбавка за престижність праці склала 25%. З метою надання якісних послуг населенню з 01.09.22 року був прийнятий ще один працівник на вакантну посаду. Всі ці обставини привели до збільшення видатків у 2022 році. До того ж в рамках гендерно-орієнтованого бюджетування були в звітному році добавлені додаткові показники, динаміка яких буде показана в наступному році.</t>
  </si>
  <si>
    <t>0611160</t>
  </si>
  <si>
    <t>Забезпечення діяльності центрів професійного розвитку педагогічних працівників</t>
  </si>
  <si>
    <r>
      <t xml:space="preserve">4. Мета бюджетної програми: </t>
    </r>
    <r>
      <rPr>
        <u/>
        <sz val="14"/>
        <rFont val="Times New Roman"/>
        <family val="1"/>
        <charset val="204"/>
      </rPr>
      <t>Забезпечити сприяння професійному розвитку педагогічних працівників закладів освіти</t>
    </r>
  </si>
  <si>
    <t>Пояснення щодо причин відхилення касових видатків (наданих кредитів) від планового показника -  Кошти не використані, в зв'язку збойовими діями та окупацією території громади. Видатки по заробітній платі з нарахуваннями здійснювалися частково, так як деякі працівники були на простої, а потім з ними призупинили дію трудового договору. Наразі діяльність закладу призупинена.Видатки на енергоносії та поточні видатки по утриманню закладу не здійснювалися, по причині руйнування будівлі.</t>
  </si>
  <si>
    <t>Напрям використання бюджетних коштів - Забезпечення діяльності центру професійного розвитку педагогічних працівників</t>
  </si>
  <si>
    <t>Пояснення щодо причин відхилення касових видатків (наданих кредитів) від планового показника - Кошти не використані, в зв'язку збойовими діями та окупацією території громади. Видатки по заробітній платі з нарахуваннями здійснювалися частково, так як деякі працівники були на простої, а потім з ними призупинили дію трудового договору. Наразі діяльність закладу призупинена.Видатки на енергоносії та поточні видатки по утриманню закладу не здійснювалися, по причині руйнування будівлі.</t>
  </si>
  <si>
    <t>Напрям використання бюджетних  коштів -Забезпечення діяльності центру професійного розвитку педагогічних працівників</t>
  </si>
  <si>
    <t xml:space="preserve">Всього середньорічна кількість штатних одиниць </t>
  </si>
  <si>
    <t xml:space="preserve">адмінперсоналу, за умовами оплати праці віднесених до педагогічного персоналу </t>
  </si>
  <si>
    <t xml:space="preserve">Пояснення щодо розбіжностей між фактичними та плановими результативними показниками - Кошти не використані, в зв'язку збойовими діями та окупацією території громади. Видатки по заробітній платі з нарахуваннями здійснювалися частково, так як деякі працівники були на простої, а потім з ними призупинили дію трудового договору. Також 1 працівнику надана декретна відпустка. Ще 1 працівник переведений в іншу установу. Наразі діяльність закладу призупинена. </t>
  </si>
  <si>
    <t xml:space="preserve">кількість закладів, які обслуговує центр </t>
  </si>
  <si>
    <t xml:space="preserve">кількість працівників, які пройдуть підвищення кваліфікації та перепідготовку </t>
  </si>
  <si>
    <t>Пояснення щодо розбіжностей між фактичними та плановими результативними показниками - Бойові дії та окупація території громади, масове звільнення працівників, міграція населення та призупинення діяльності закладів, і як наслідок зменшення кількості педагогів, які проходят курси підвищення кваліфікації, привели до недовиконання показника.</t>
  </si>
  <si>
    <t xml:space="preserve">середні витрати на 1 працівника </t>
  </si>
  <si>
    <t xml:space="preserve">кількість працівників, які пройшли підвищення кваліфікації, на одного працівника центру </t>
  </si>
  <si>
    <t xml:space="preserve">динаміка кількості працівників, які пройшли підвищення кваліфікації, порівняно з попереднім роком </t>
  </si>
  <si>
    <t>Пояснення щодо збільшення (зменшення) обсягів проведених видатків (наданих кредитів) порівняно із аналогічними показниками попереднього року - Кошти у 2022 році не витрачені в повній мірі по причині бойових дій та окупації території громади. Видатки по заробітній платі з нарахуваннями зменшені також за рахунок звільнення працівника. Видатки по енергоносіям та поточного утримання будівлі здійснювалися з січня по березень. Протягом 2018-2021 років для інклюзивно-ресурсного центру з метою надання якісних освітніх послуг дітям з ООП були придбанні всі необхідні спеціальні засоби корекції психофізичного розвитку, відповідно до вимог чинного законодавства, та інше обладнання. На 2022 рік не планувалося придбання обладнання та предметів довгострокового користування.</t>
  </si>
  <si>
    <t>Пояснення щодо збільшення (зменшення) обсягів проведених видатків (наданих кредитів) порівняно із аналогічними показниками попереднього року - Кошти не використані, в зв'язку з бойовими діями та окупацією території громади. Видатки по заробітній платі з нарахуваннями здійснювалися частково, так як деякі працівники були на простої, а потім з ними призупинили дію трудового договору. Наразі діяльність закладу призупинена.Видатки на енергоносії та поточні видатки по утриманню закладу не здійснювалися, по причині руйнування будівлі. В 2022 році не були передбачені видатки на придбання обладнання та інвентарю.</t>
  </si>
  <si>
    <t>Пояснення щодо збільшення (зменшення) обсягів проведених видатків (наданих кредитів) за напрямом використання бюджетних коштів порівняно із аналогічними показниками попереднього року, а також щодо змін у структурі напрямів використання коштів   - Кошти не використані, в зв'язку з бойовими діями та окупацією території громади. Видатки по заробітній платі з нарахуваннями здійснювалися частково, так як деякі працівники були на простої, а потім з ними призупинили дію трудового договору. Наразі діяльність закладу призупинена.Видатки на енергоносії та поточні видатки по утриманню закладу не здійснювалися, по причині руйнування будівлі.</t>
  </si>
  <si>
    <t>Пояснення щодо збільшення (зменшення) обсягів проведених видатків (наданих кредитів) за напрямом використання бюджетних коштів порівняно із аналогічними показниками попереднього року, а також щодо змін у структурі напрямів використання коштів   - В 2022 році не були передбачені видатки на придбання обладнання та інвентарю.</t>
  </si>
  <si>
    <t>обсяг видатків  на придбання</t>
  </si>
  <si>
    <t xml:space="preserve">Пояснення щодо динаміки результативних показників за відповідним напрямом використання бюджетних коштів - Показники зменшені з попереднім роком, в зв'язку з частковим виконанням напрямку програми через бойові дії на території громади. </t>
  </si>
  <si>
    <t>Пояснення щодо динаміки результативних показників за відповідним напрямом використання бюджетних коштів - В 2022 році не були передбачені видатки на придбання обладнання та інвентарю.</t>
  </si>
  <si>
    <r>
      <t xml:space="preserve">корисності бюджетної програм: </t>
    </r>
    <r>
      <rPr>
        <sz val="12"/>
        <rFont val="Times New Roman"/>
        <family val="1"/>
        <charset val="204"/>
      </rPr>
      <t xml:space="preserve">за результатами виконання бюджетної програми забезпечено  надання послуг педагогічним працівникам по підвищенню кваліфікації, перепідготовку та освоєння нових методик викладання предметів з метою якісного надання послуг по дошкільній освіті, загальній середній освіті, позашкільній. Кошти місцевого бюджету використані по програмі на оплату праці та утримання педагогічних працівників ЦПРПП для забезпечення надання послуг по проведенню курсів підвищення кваліфікації, трененгів, семінарів, тощо. </t>
    </r>
  </si>
  <si>
    <t>0611200</t>
  </si>
  <si>
    <t>Надання освіти за рахунок субвенції з державного бюджету місцевим бюджетам на надання державної підтримки особам з особливими освітніми потребами</t>
  </si>
  <si>
    <r>
      <t xml:space="preserve">4. Мета бюджетної програми: </t>
    </r>
    <r>
      <rPr>
        <u/>
        <sz val="14"/>
        <rFont val="Times New Roman"/>
        <family val="1"/>
        <charset val="204"/>
      </rPr>
      <t>Забезпечення надання послуг з повної загальної середньої та дошкільної освіти особам з особливими освітніми потребами</t>
    </r>
  </si>
  <si>
    <t>Пояснення щодо причин відхилення касових видатків (наданих кредитів) від планового показника - Кошти не використані у сумі 187420 грн. В зв'язку з бойовими діями та окупацією території громади, діти ООП виїхали за межі громади. Частина дітей-учнів залишилася навчатися дистанційно. Діяльність закладів дошкільної освіти призупинена, відповідно не працюють і інклюзивні групи.</t>
  </si>
  <si>
    <t>Напрям використання бюджетних коштів - Забезпечення надання відповідних послуг закладами освіти особам з особливими освітніми потребами</t>
  </si>
  <si>
    <t>Напрям використання бюджетних  коштів -Забезпечення надання відповідних послуг закладами освіти особам з особливими освітніми потребами</t>
  </si>
  <si>
    <t>у т.ч. для закладів дошкільної освіти</t>
  </si>
  <si>
    <t>у т.ч. для закладів загальної середньої освіти</t>
  </si>
  <si>
    <t>кількість закладів загальної середньої освіти, в яких надаються послуги особам з особливими освітніми потребами</t>
  </si>
  <si>
    <t>кількість класів в закладах загальної середньої освіти, в яких надаються послуги особам з особливими освітніми потребами</t>
  </si>
  <si>
    <t>кількість груп в закладах дошкільної освіти, в яких надаються послуги особам з особливими освітніми потребами</t>
  </si>
  <si>
    <t>кількість груп в закладах загальної середньої освіти, в яких надаються послуги особам з особливими освітніми потребами</t>
  </si>
  <si>
    <t>кількість закладів дошкільної освіти, в яких надаються послуги особам з особливими освітніми потребами</t>
  </si>
  <si>
    <t>Пояснення щодо розбіжностей між фактичними та плановими результативними показниками - Кошти не використані. В зв'язку з бойовими діями та окупацією території громади, діяльність закладів дошкільної освіти призупинена, відповідно не працюють і інклюзивні групи. Частина дітей-учнів залишилася навчатися дистанційно. Відповідно до наказів управління освіти, молоді та спорту було відкрито інклюзивні класи та групи у 8 закладах загальної середньої освіти. Але касові видатки здійснювалися тільки по 7 закладам. З дитиною дошкільного віку ООП, яка навчалася у Торському навчально-виховному комплексі "загальноосвітня школа І-ІІІ ступенів-дошкільний навчальний заклад", корекційно-розвиткові заняття не проводилися.</t>
  </si>
  <si>
    <t>кількість учнів з особливими освітніми потребами, які навчаються в інклюзивних класах</t>
  </si>
  <si>
    <t>кількість дітей дошкільного віку з особливими освітніми потребами, які отримують освіту в закладах дошкільної освіти</t>
  </si>
  <si>
    <t xml:space="preserve">Пояснення щодо розбіжностей між фактичними та плановими результативними показниками </t>
  </si>
  <si>
    <t>середні витрати на 1 дитину дошкільного віку</t>
  </si>
  <si>
    <t>Пояснення щодо розбіжностей між фактичними та плановими результативними показниками - Кошти не використані. В зв'язку з бойовими діями та окупацією території громади, діти ООП виїхали за межі громади. Частина дітей-учнів залишилася навчатися дистанційно. Діяльність закладів дошкільної освіти призупинена, відповідно не працюють і інклюзивні групи.</t>
  </si>
  <si>
    <t>динаміка кількості дітей з особливими освітніми потребами, охоплених навчанням порівняно з минулим роком</t>
  </si>
  <si>
    <t>Пояснення щодо розбіжностей між фактичними та плановими результативними показниками - Відповідно до наказу управління освіти, молоді та спорту було відкрито інклюзивну групу у  Торському навчально-виховному комплексі "загальноосвітня школа І-ІІІ ступенів-дошкільний навчальний заклад". Але корекційно-розвиткові заняття не проводилися.</t>
  </si>
  <si>
    <t>Пояснення щодо збільшення (зменшення) обсягів проведених видатків (наданих кредитів) порівняно із аналогічними показниками попереднього року - Кошти у 2022 році не витрачені в повній мірі по причині бойових дій та окупації території громади. Видатки по заробітній платі з нарахуваннями зменшені також за рахунок зменшення кількості учнів з ООП та працівників, які надають ці послуги. На 2022 рік придбання обладнання та предметів довгострокового користування планувалося по іншому КПКВК відповідно до змін чинного законодавства.</t>
  </si>
  <si>
    <t xml:space="preserve">Пояснення щодо збільшення (зменшення) обсягів проведених видатків (наданих кредитів) за напрямом використання бюджетних коштів порівняно із аналогічними показниками попереднього року, а також щодо змін у структурі напрямів використання коштів   - Кошти у 2022 році не витрачені в повній мірі по причині бойових дій та окупації території громади. Видатки по заробітній платі з нарахуваннями зменшені також за рахунок зменшення кількості учнів з ООП та працівників, які надають ці послуги. </t>
  </si>
  <si>
    <t xml:space="preserve">Пояснення щодо динаміки результативних показників за відповідним напрямом використання бюджетних коштів - Кошти субвенції в 2022 році не використані, в зв'язку  бойовими діями та окупацією території громади. Кількість наданих корекційно-розвиткових занять зменшена, в зв'язку з відсутністю спеціалістів та зменшення кількості дітей (учнів). </t>
  </si>
  <si>
    <t>Пояснення щодо збільшення (зменшення) обсягів проведених видатків (наданих кредитів) за напрямом використання бюджетних коштів порівняно із аналогічними показниками попереднього року, а також щодо змін у структурі напрямів використання коштів   - На 2022 рік придбання обладнання та предметів довгострокового користування планувалося по іншому КПКВК відповідно до змін чинного законодавства.</t>
  </si>
  <si>
    <t>обсяг видатків на придбання</t>
  </si>
  <si>
    <t>кількість закладів, в яких буде проведено оновлення матеріально-технічної бази</t>
  </si>
  <si>
    <t>середні витрати на один заклад на придбання обладнання</t>
  </si>
  <si>
    <t>динаміка кількості установ, в яких буде здійснено оновлення матеріально-технічної бази порівняно з минулим роком</t>
  </si>
  <si>
    <t>Пояснення щодо динаміки результативних показників за відповідним напрямом використання бюджетних коштів - На 2022 рік придбання обладнання та предметів довгострокового користування планувалося по іншому КПКВК відповідно до змін чинного законодавства.</t>
  </si>
  <si>
    <r>
      <t xml:space="preserve">корисності бюджетної програм: </t>
    </r>
    <r>
      <rPr>
        <sz val="12"/>
        <rFont val="Times New Roman"/>
        <family val="1"/>
        <charset val="204"/>
      </rPr>
      <t xml:space="preserve">за результатами виконання бюджетної програми забезпечено  надання послуг учням та дітям з особливими освітніми потребами,  надання корекційно-розвиткових занять. </t>
    </r>
  </si>
  <si>
    <t>0611210</t>
  </si>
  <si>
    <t>Надання освіти за рахунок залишку коштів за субвенцією з державного бюджету місцевим бюджетам на надання державної підтримки особам з особливими освітніми потребами</t>
  </si>
  <si>
    <t>Пояснення щодо причин відхилення касових видатків (наданих кредитів) від планового показника - Бойові дії та окупація території громади, руйнування та знищення закладів освіти призвело до неможливості придбання обладнання та оснащення для ресурсних кімнат та куточків усамітнення для інклюзивних класів (груп) закладів дошкільної освіти та закладів загальної середньої освіти.</t>
  </si>
  <si>
    <t>Напрям використання бюджетних коштів - Забезпечення придбання спеціальних засобів корекції психофізичного розвитку</t>
  </si>
  <si>
    <t>Напрям використання бюджетних  коштів -Забезпечення придбання спеціальних засобів корекції психофізичного розвитку</t>
  </si>
  <si>
    <t>кількість закладів загальної середньої освіти, для яких будуть придбані засоби корекції</t>
  </si>
  <si>
    <t>кількість закладів дошкільної освіти, для яких будуть придбані засоби корекції</t>
  </si>
  <si>
    <t>Пояснення щодо розбіжностей між фактичними та плановими результативними показниками - Кошти не використані. Бойові дії та окупація території громади, руйнування та знищення закладів освіти призвело до неможливості придбання обладнання та оснащення для ресурсних кімнат та куточків усамітнення для інклюзивних класів (груп) закладів дошкільної освіти та закладів загальної середньої освіти.</t>
  </si>
  <si>
    <t>кількість  засобів корекції для учнів з особливими освітніми потребами, які навчаються в інклюзивних класах</t>
  </si>
  <si>
    <t>кількість засобів корекції для дітей дошкільного віку з особливими освітніми потребами, які отримують освіту в закладах дошкільної освіти</t>
  </si>
  <si>
    <t>середні витрати на придбання 1 засобу корекції в закладах ЗЗСО</t>
  </si>
  <si>
    <t>середні витрати на придбання 1 засобу корекції в закладах ЗДО</t>
  </si>
  <si>
    <t>середні витрати на один  заклад дошкільної освіти</t>
  </si>
  <si>
    <t>середні витрати на один  заклад загальної середньої освіти</t>
  </si>
  <si>
    <t>динаміка кількості придбаних засобів кореції порівняно з минулим роком</t>
  </si>
  <si>
    <t>ОЦІНКА ЕФЕКТИВНОСТІ БЮДЖЕТНОЇ ПРОГРАМИ</t>
  </si>
  <si>
    <t>0613033</t>
  </si>
  <si>
    <t>Компенсаційні виплати на пільговий проїзд автомобільним транспортом окремим категоріям громадян</t>
  </si>
  <si>
    <t>1070</t>
  </si>
  <si>
    <r>
      <t xml:space="preserve">4. Мета бюджетної програми: </t>
    </r>
    <r>
      <rPr>
        <u/>
        <sz val="14"/>
        <rFont val="Times New Roman"/>
        <family val="1"/>
        <charset val="204"/>
      </rPr>
      <t>Компенсаційні виплати на пільговий проїзд автомобільним транспортом окремим категоріям громадян</t>
    </r>
  </si>
  <si>
    <t xml:space="preserve">Пояснення щодо причин відхилення касових видатків (наданих кредитів) від планового показника </t>
  </si>
  <si>
    <t>Напрям використання бюджетних коштів - Проведення розрахунків з педагогічними працівниками за пільговий проїзд автомобільним транспортом</t>
  </si>
  <si>
    <t>Напрям використання бюджетних  коштів -Проведення розрахунків з педагогічними працівниками за пільговий проїзд автомобільним транспортом</t>
  </si>
  <si>
    <t>з них на жінок</t>
  </si>
  <si>
    <t>з них на чоловіків</t>
  </si>
  <si>
    <t>кількість осіб, які мають право на пільговий проїзд автомобільним транспортом</t>
  </si>
  <si>
    <t>з них жінки</t>
  </si>
  <si>
    <t>з них чоловіки</t>
  </si>
  <si>
    <t>середньомісячний розмір компенсації за пільговий проїзд автомобільним транспортом</t>
  </si>
  <si>
    <t>середньомісячний розмір компенсації за пільговий проїзд автомобільним транспортом на одного працівника</t>
  </si>
  <si>
    <t>питома вага відшкодованих компенсацій до нарахованих</t>
  </si>
  <si>
    <t>Пояснення щодо збільшення (зменшення) обсягів проведених видатків (наданих кредитів) порівняно із аналогічними показниками попереднього року - Кошти у 2022 році не використані та повернуті до місцевого бюджету. Фактичні видатки здійснювалися лише два місяці до воєнного стану в Україні.</t>
  </si>
  <si>
    <t>Пояснення щодо збільшення (зменшення) обсягів проведених видатків (наданих кредитів) за напрямом використання бюджетних коштів порівняно із аналогічними показниками попереднього року, а також щодо змін у структурі напрямів використання коштів   - Кошти у 2022 році не використані та повернуті до місцевого бюджету. Фактичні видатки здійснювалися лише два місяці до воєнного стану в Україні.</t>
  </si>
  <si>
    <t>Пояснення щодо динаміки результативних показників за відповідним напрямом використання бюджетних коштів - Показники зменшені з попереднім роком, в зв'язку з частковим виконанням напрямку програми через бойові дії на території громади. До того ж в рамках гендерно-орієнтованого бюджетування були в звітному році добавлені додаткові показники, динаміка яких буде показана в наступному році.</t>
  </si>
  <si>
    <r>
      <t xml:space="preserve">ефективності бюджетної програми: </t>
    </r>
    <r>
      <rPr>
        <sz val="12"/>
        <rFont val="Times New Roman"/>
        <family val="1"/>
        <charset val="204"/>
      </rPr>
      <t>забезпечено часткове виконання запланованої мети, завдань та результативних показників</t>
    </r>
  </si>
  <si>
    <r>
      <t xml:space="preserve">корисності бюджетної програм: </t>
    </r>
    <r>
      <rPr>
        <sz val="12"/>
        <rFont val="Times New Roman"/>
        <family val="1"/>
        <charset val="204"/>
      </rPr>
      <t xml:space="preserve">за результатами виконання бюджетної програми забезпечено  виконанння вимог законодавства щодо забезпечення на території Лиманської міської територіальної громади регулярного підвезення до місця роботи і у зворотньому напрямку педагогічних працівників закладів загальної середньої освіти, раціонального використання кадрового потенціалу. Кошти використані по програмі на забезпечення оплати видатків по відшкодуванню витрат на проїзд працівників до місця роботи та обратно. Видатки здійснювалися на виконання рішення сесії Лиманської міської ради від 15.12.2021 р. № 8/18-2411 "Про компенсаційні виплати за  пільговий проїзд педагогічних працівників закладів загальної середньої освіти на території Лиманської міської територіальної громади на 2022 рік". Виконання програми дає можливість створити на території Лиманської ОТГ належні умови для здобуття повної загальної середньої освіти, забезпечити соціальний захист учасників освітнього процесу, припинити негативні процеси у соціальній сфері села. </t>
    </r>
  </si>
  <si>
    <t>0615011</t>
  </si>
  <si>
    <t>0810</t>
  </si>
  <si>
    <t>Проведення навчально-тренувальних зборів і змагань з олімпійських видів спорту</t>
  </si>
  <si>
    <r>
      <t xml:space="preserve">4. Мета бюджетної програми: </t>
    </r>
    <r>
      <rPr>
        <u/>
        <sz val="14"/>
        <rFont val="Times New Roman"/>
        <family val="1"/>
        <charset val="204"/>
      </rPr>
      <t>Забезпечення розвитку олімпійських видів спорту</t>
    </r>
  </si>
  <si>
    <t>Пояснення щодо причин відхилення касових видатків (наданих кредитів) від планового показника - Видатки здійснювалися протягом січня-лютого 2022, а також у грудні. Станом на 01.01.2023 року кредиторська заборгованість складає 9140 грн. Вона виникла по причині проведення бойових дій на території громади, зруйнування будівлі управління та як наслідок знищення всіх документів (згоріли). Це унеможливлює здійснення касових видатків.</t>
  </si>
  <si>
    <t>Напрям використання бюджетних коштів - Проведення навчально-тренувальних зборів, заходів, нагородження з олімпійських видів спорту з підготовки до змагань</t>
  </si>
  <si>
    <t>Напрям використання бюджетних  коштів -Проведення навчально-тренувальних зборів, заходів, нагородження з олімпійських видів спорту з підготовки до змагань</t>
  </si>
  <si>
    <t xml:space="preserve">кількість навчально-тренувальних зборів, заходів, нагородження з олімпійських видів спорту </t>
  </si>
  <si>
    <t>Пояснення щодо розбіжностей між фактичними та плановими результативними показниками - Видатки здійснювалися протягом січня-лютого 2022, а також грудня. Станом на 01.01.2023 року кредиторська заборгованість складає 9140 грн. Вона виникла по причині проведення бойових дій на території громади, зруйнування будівлі управління та як наслідок знищення всіх документів (згоріли). Це унеможливлює здійснення касових видатків. Три заходи проведені фактично, але не проведені касові видатки.</t>
  </si>
  <si>
    <t xml:space="preserve">кількість людино-днів навчально-тренувальних зборів, заходів, нагородження з олімпійських видів спорту </t>
  </si>
  <si>
    <t>Пояснення щодо розбіжностей між фактичними та плановими результативними показниками - Внаслідок бойових дій та окупації території громади, зруйнування будівлі та знищення всіх документів, інформація відсутня.</t>
  </si>
  <si>
    <t xml:space="preserve">середні витрати на один людино-день навчально-тренувальних зборів, заходів, нагородження з олімпійських видів спорту </t>
  </si>
  <si>
    <t>середня вартість одного заходу</t>
  </si>
  <si>
    <t>Пояснення щодо розбіжностей між фактичними та плановими результативними показниками - Внаслідок бойових дій та окупації території громади, зруйнування будівлі та знищення всіх документів, інформація відсутня. В зв'язку з тим, що частина заходів не оплачена, середні видатки збільшилися.</t>
  </si>
  <si>
    <t>динаміка кількості навчально-тренувальних зборів, заходів, нагородження  з олімпійських видів спорту  порівняно з минулим роком</t>
  </si>
  <si>
    <t>Пояснення щодо розбіжностей між фактичними та плановими результативними показниками - Частина заходів не проведена по касі, в зв'язку з бойовими діями на території громади.</t>
  </si>
  <si>
    <t>Пояснення щодо збільшення (зменшення) обсягів проведених видатків (наданих кредитів) порівняно із аналогічними показниками попереднього року - Видатки у звітному році здійснювалися протягом січня-лютого 2022, а також у грудні. Станом на 01.01.2023 року кредиторська заборгованість складає 9140 грн. Вона виникла по причині проведення бойових дій на території громади, зруйнування будівлі управління та як наслідок знищення всіх документів (згоріли). Це унеможливлює здійснення касових видатків. Видатки по спеціальному фонду у попередньому році носили разовий характер.</t>
  </si>
  <si>
    <t xml:space="preserve">Пояснення щодо збільшення (зменшення) обсягів проведених видатків (наданих кредитів) за напрямом використання бюджетних коштів порівняно із аналогічними показниками попереднього року, а також щодо змін у структурі напрямів використання коштів   - Видатки у звітному році здійснювалися протягом січня-лютого 2022, а також у грудні. Станом на 01.01.2023 року кредиторська заборгованість складає 9140 грн. Вона виникла по причині проведення бойових дій на території громади, зруйнування будівлі управління та як наслідок знищення всіх документів (згоріли). Це унеможливлює здійснення касових видатків. </t>
  </si>
  <si>
    <t>Пояснення щодо збільшення (зменшення) обсягів проведених видатків (наданих кредитів) за напрямом використання бюджетних коштів порівняно із аналогічними показниками попереднього року, а також щодо змін у структурі напрямів використання коштів   - Видатки по спеціальному фонду у попередньому році носили разовий характер.</t>
  </si>
  <si>
    <t>кількість одиниць придбаного обладнання та спортивного інвентарю</t>
  </si>
  <si>
    <t>середні видатки на придбання одиниці обладнання та спортивного інвентарю</t>
  </si>
  <si>
    <t>динаміка кількості придбаного обладнання та інвентарю порівняно з минулим роком</t>
  </si>
  <si>
    <t>Пояснення щодо динаміки результативних показників за відповідним напрямом використання бюджетних коштів - Видатки по спеціальному фонду у попередньому році носили разовий характер.</t>
  </si>
  <si>
    <t>5.7. "Стан фінансової дисципліни": станом на 01.01.2022 року дебіторська та кредиторська заборгованість відсутні. Станом на 01.01.2023 виникла кредиторська заборгованість у сумі 9140 грн. по КЕКВ 2240.(згідно авансового звіту № 36 вiд 21.02.2022р. у сумі 2 190,00грн., № 30 вiд 15.02.2022р. у сумі 3 050,00 грн.,  № 29 вiд 15.02.2022р. у сумі 3 900 грн.). Заборгованість виникла в лютому 2022 року, зв’язку з не оплатою платіжних доручень відповідно до дії  ПКМУ від 9 червня 2021 р. № 590 «Про затвердження Порядку виконання повноважень Державною казначейською службою в особливому режимі в умовах воєнного стану».  Залишилась несплаченою, в зв'язку з ненаданням платіжних доручень для оплати протягом звітного періоду через відсутність первинних документів, в зв'язку з їх знищенням.</t>
  </si>
  <si>
    <r>
      <t xml:space="preserve">корисності бюджетної програм: </t>
    </r>
    <r>
      <rPr>
        <sz val="12"/>
        <rFont val="Times New Roman"/>
        <family val="1"/>
        <charset val="204"/>
      </rPr>
      <t>за результатами виконання бюджетної програми забезпечено виконанння вимог законодавства щодо створення умов для розвитку олімпійських видів спорту на території громади.</t>
    </r>
  </si>
  <si>
    <t>0615012</t>
  </si>
  <si>
    <t>Проведення навчально-тренувальних зборів і змагань з неолімпійських видів спорту</t>
  </si>
  <si>
    <r>
      <t xml:space="preserve">4. Мета бюджетної програми: </t>
    </r>
    <r>
      <rPr>
        <u/>
        <sz val="14"/>
        <rFont val="Times New Roman"/>
        <family val="1"/>
        <charset val="204"/>
      </rPr>
      <t>Забезпечення розвитку неолімпійських видів спорту</t>
    </r>
  </si>
  <si>
    <t>Пояснення щодо причин відхилення касових видатків (наданих кредитів) від планового показника - Видатки здійснювалися протягом січня-лютого 2022. Станом на 01.01.2023 року кредиторська заборгованість складає 28729 грн. Вона виникла по причині проведення бойових дій на території громади, зруйнування будівлі управління та як наслідок знищення всіх документів (згоріли). Це унеможливлює здійснення касових видатків.</t>
  </si>
  <si>
    <t>Напрям використання бюджетних коштів - Забезпеченя проведення навчально-тренувальних зборів, заходів, нагородження з неолімпійських видів спорту з підготовки до змагань</t>
  </si>
  <si>
    <t>Напрям використання бюджетних  коштів -Забезпеченя проведення навчально-тренувальних зборів, заходів, нагородження з неолімпійських видів спорту з підготовки до змагань</t>
  </si>
  <si>
    <t>кількість навчально-тренувальних зборів,заходів, нагородження з неолімпійських видів спорту</t>
  </si>
  <si>
    <t>Пояснення щодо розбіжностей між фактичними та плановими результативними показниками - Видатки здійснювалися протягом січня-лютого 2022. Станом на 01.01.2023 року кредиторська заборгованість складає 28729 грн. Вона виникла по причині проведення бойових дій на території громади, зруйнування будівлі управління та як наслідок знищення всіх документів (згоріли). Це унеможливлює здійснення касових видатків. Три заходи проведені фактично, але не проведені касові видатки.</t>
  </si>
  <si>
    <t xml:space="preserve">кількість людино-днів навчально-тренувальних зборів, заходів, нагородження з неолімпійських видів спорту </t>
  </si>
  <si>
    <t xml:space="preserve">середні витрати на один людино-день навчально-тренувальних зборів, заходів, нагородження з неолімпійських видів спорту </t>
  </si>
  <si>
    <t xml:space="preserve">динаміка кількості навчально-тренувальних зборів, заходів, нагородження з неолімпійських видів спорту порівняно з минулим роком </t>
  </si>
  <si>
    <t>Пояснення щодо збільшення (зменшення) обсягів проведених видатків (наданих кредитів) порівняно із аналогічними показниками попереднього року - Видатки у звітному році здійснювалися протягом січня-лютого 2022. Станом на 01.01.2023 року кредиторська заборгованість складає 28729 грн. Вона виникла по причині проведення бойових дій на території громади, зруйнування будівлі управління та як наслідок знищення всіх документів (згоріли). Це унеможливлює здійснення касових видатків.  В попередньому році заходи здійснювалися протягом року.</t>
  </si>
  <si>
    <t>Напрям використання бюджетних коштів - Забезпечення проведення навчально-тренувальних зборів, заходів, нагородження з неолімпійських видів спорту з підготовки до змагань</t>
  </si>
  <si>
    <t>Пояснення щодо збільшення (зменшення) обсягів проведених видатків (наданих кредитів) за напрямом використання бюджетних коштів порівняно із аналогічними показниками попереднього року, а також щодо змін у структурі напрямів використання коштів   - Видатки у звітному році здійснювалися протягом січня-лютого 2022. Станом на 01.01.2023 року кредиторська заборгованість складає 28729 грн. Вона виникла по причині проведення бойових дій на території громади, зруйнування будівлі управління та як наслідок знищення всіх документів (згоріли). Це унеможливлює здійснення касових видатків.  В попередньому році заходи здійснювалися протягом року.</t>
  </si>
  <si>
    <t>5.7. "Стан фінансової дисципліни": станом на 01.01.2022 року дебіторська та кредиторська заборгованість відсутні. Станом на 01.01.2023 виникла кредиторська заборгованість у сумі 28729 грн. по КЕКВ 2240.(5 499,00 грн. згідно авансового звіту № 28 вiд 14.02.2022р.; 14 980,00 грн. згідно авансового звіту № 35 вiд 18.02.2022р.; 8 250,00 грн. згідно авансового звіту № 34 вiд 18.02.2022р.). Заборгованість виникла в лютому 2022 року, зв’язку з не оплатою платіжних доручень відповідно до дії  ПКМУ від 9 червня 2021 р. № 590 «Про затвердження Порядку виконання повноважень Державною казначейською службою в особливому режимі в умовах воєнного стану».  Залишилась несплаченою, в зв'язку з ненаданням платіжних доручень для оплати протягом звітного періоду через відсутність первинних документів, в зв'язку з їх знищенням.</t>
  </si>
  <si>
    <r>
      <t xml:space="preserve">корисності бюджетної програм: </t>
    </r>
    <r>
      <rPr>
        <sz val="12"/>
        <rFont val="Times New Roman"/>
        <family val="1"/>
        <charset val="204"/>
      </rPr>
      <t>за результатами виконання бюджетної програми забезпечено виконанння вимог законодавства щодо створення умов для розвитку неолімпійських видів спорту на території громади.</t>
    </r>
  </si>
  <si>
    <t>0615061</t>
  </si>
  <si>
    <t>Забезпечення діяльності місцевих центрів фізичного здоров`я населення `Спорт для всіх` та проведення фізкультурно-масових заходів серед населення регіону</t>
  </si>
  <si>
    <r>
      <t xml:space="preserve">4. Мета бюджетної програми: </t>
    </r>
    <r>
      <rPr>
        <u/>
        <sz val="14"/>
        <rFont val="Times New Roman"/>
        <family val="1"/>
        <charset val="204"/>
      </rPr>
      <t>Здійснення фізкультурно-масової роботи серед населення, підтримка спорту вищих досягнень та заходи з регіонального розвитку фізичної культури та спорту</t>
    </r>
  </si>
  <si>
    <t>Пояснення щодо причин відхилення касових видатків (наданих кредитів) від планового показника - Кошти не використані протягом року, в зв'язку з воєнним станом в Україні та окупацією громади з травня по вересень 2022 року, у сумі 335506 грн. Видатки по заробітній платі з нарахуваннями не здійснені, тому що частина працівників знаходиться на простої, або призупинення трудового договору. А потім звільнилися, в зв'язку з неможливістю виконання своїх обов'язків. Діяльність закладу призупинена. Видатки по енергоносіям та поточні видатки на утримання закладу не здійснені по причині того, що будівля управління світи, молоді та спорту зруйнована.</t>
  </si>
  <si>
    <t>Напрям використання бюджетних коштів - Забезпечення діяльності місцевих центрів фізичного здоров'я населення "Спорт для всіх"</t>
  </si>
  <si>
    <t>Напрям використання бюджетних  коштів - Забезпечення діяльності місцевих центрів фізичного здоров'я населення "Спорт для всіх"</t>
  </si>
  <si>
    <t>у т.ч. на проведення фізкультурно-оздоровчих та спортивних заходів</t>
  </si>
  <si>
    <t>Всього середньорічне число ставок/штатних одиниць</t>
  </si>
  <si>
    <t>кількість місцевих центрів фізичного здоров`я населення "Спорт для всіх"</t>
  </si>
  <si>
    <t>Пояснення щодо розбіжностей між фактичними та плановими результативними показниками - Кошти не використані протягом року, в зв'язку з воєнним станом в Україні та окупацією громади з травня по вересень 2022 року, у сумі 335506 грн. Видатки по заробітній платі з нарахуваннями не здійснені, тому що частина працівників знаходиться на простої, або призупинення трудового договору. А потім звільнилися, в зв'язку з неможливістю виконання своїх обов'язків. Діяльність закладу призупинена. Видатки по енергоносіям та поточні видатки на утримання закладу не здійснені по причині того, що будівля управління світи, молоді та спорту зруйнована.</t>
  </si>
  <si>
    <t>кількість місцевих заходів, проведених центром фізичного здоров`я населення "Спорт для всіх"</t>
  </si>
  <si>
    <t>кількість місцевих рад та сторостинських округів охвачених центром фізичного здоров`я населення</t>
  </si>
  <si>
    <t>Пояснення щодо розбіжностей між фактичними та плановими результативними показниками - Діяльність закладу призупинена, в зв'язку з бойовими діями на території громади.Внаслідок чого не можливо проводити спортивно-масові заходи для населення.</t>
  </si>
  <si>
    <t>середня вартість на проведення одного заходу</t>
  </si>
  <si>
    <t>Пояснення щодо розбіжностей між фактичними та плановими результативними показниками -  Видатки по заробітній платі з нарахуваннями та інші  не здійснені, тому що частина працівників знаходиться на простої, або призупинення трудового договору. А потім звільнилися, в зв'язку з неможливістю виконання своїх обов'язків. Діяльність закладу призупинена. Видатки по енергоносіям та поточні видатки на утримання закладу не здійснені по причині того, що будівля управління світи, молоді та спорту зруйнована. Діяльність закладу призупинена, в зв'язку з бойовими діями на території громади.Внаслідок чого не можливо проводити спортивно-масові заходи для населення.</t>
  </si>
  <si>
    <t>динаміка кількості заходів порівняно з минулим роком</t>
  </si>
  <si>
    <t>Пояснення щодо збільшення (зменшення) обсягів проведених видатків (наданих кредитів) порівняно із аналогічними показниками попереднього року - Кошти в 2022 році не використані протягом року, в зв'язку з воєнним станом в Україні та окупацією громади з травня по вересень 2022 року. Видатки по заробітній платі з нарахуваннями не здійснені, тому що частина працівників знаходиться на простої, або призупинення трудового договору. А потім звільнилися, в зв'язку з неможливістю виконання своїх обов'язків. Діяльність закладу призупинена. Видатки по енергоносіям та поточні видатки на утримання закладу не здійснені по причині того, що будівля управління світи, молоді та спорту зруйнована. Видатки по спеціальному фонду у попередньому році носили разовий характер.</t>
  </si>
  <si>
    <t>Пояснення щодо збільшення (зменшення) обсягів проведених видатків (наданих кредитів) за напрямом використання бюджетних коштів порівняно із аналогічними показниками попереднього року, а також щодо змін у структурі напрямів використання коштів   - Вошти в 2022 році не використані протягом року, в зв'язку з воєнним станом в Україні та окупацією громади з травня по вересень 2022 року. Видатки по заробітній платі з нарахуваннями не здійснені, тому що частина працівників знаходиться на простої, або призупинення трудового договору. А потім звільнилися, в зв'язку з неможливістю виконання своїх обов'язків. Діяльність закладу призупинена. Видатки по енергоносіям та поточні видатки на утримання закладу не здійснені по причині того, що будівля управління світи, молоді та спорту зруйнована. Видатки по спеціальному фонду у попередньому році носили разовий характер.</t>
  </si>
  <si>
    <t xml:space="preserve">у т.ч. обсяг видатків на спортивний майданчик </t>
  </si>
  <si>
    <t>кількість спортивних майданчиків</t>
  </si>
  <si>
    <t>вартість одного спортивного майданчика</t>
  </si>
  <si>
    <r>
      <t xml:space="preserve">корисності бюджетної програм: </t>
    </r>
    <r>
      <rPr>
        <sz val="12"/>
        <rFont val="Times New Roman"/>
        <family val="1"/>
        <charset val="204"/>
      </rPr>
      <t>за результатами виконання бюджетної програми забезпечено  здійснення фізкультурно - масової  роботи  серед  населення, підтримки спорту вищих досягнень та заходів з регіонального розвитку фізичної культури та спорту Лиманської об'єднаної територіальної громади</t>
    </r>
  </si>
  <si>
    <r>
      <t>довгострокові наслідки бюджетної програми</t>
    </r>
    <r>
      <rPr>
        <sz val="12"/>
        <color indexed="8"/>
        <rFont val="Times New Roman"/>
        <family val="1"/>
        <charset val="204"/>
      </rPr>
      <t xml:space="preserve"> вдосконалення створення умов для розвитку неолімпійських видів спорту, програма має довгостроковий термін дії</t>
    </r>
  </si>
  <si>
    <r>
      <t>довгострокові наслідки бюджетної програми</t>
    </r>
    <r>
      <rPr>
        <sz val="12"/>
        <color indexed="8"/>
        <rFont val="Times New Roman"/>
        <family val="1"/>
        <charset val="204"/>
      </rPr>
      <t xml:space="preserve"> вдосконалення забезпечення діяльності управління освіти, молоді та спорту, програма має довгостроковий термін дії</t>
    </r>
  </si>
  <si>
    <r>
      <t>довгострокові наслідки бюджетної програми</t>
    </r>
    <r>
      <rPr>
        <sz val="12"/>
        <color indexed="8"/>
        <rFont val="Times New Roman"/>
        <family val="1"/>
        <charset val="204"/>
      </rPr>
      <t xml:space="preserve"> вдосконалення надання послуг з повної загальної середньої освіти в денних закладах загальної середньої освіти, програма має довгостроковий термін дії</t>
    </r>
  </si>
  <si>
    <r>
      <t>довгострокові наслідки бюджетної програми</t>
    </r>
    <r>
      <rPr>
        <sz val="12"/>
        <color indexed="8"/>
        <rFont val="Times New Roman"/>
        <family val="1"/>
        <charset val="204"/>
      </rPr>
      <t xml:space="preserve">  зв'язку зі зміною чинного законодавства на теперішній час програма не має довгостроковий термін дії</t>
    </r>
  </si>
  <si>
    <r>
      <t>довгострокові наслідки бюджетної програми</t>
    </r>
    <r>
      <rPr>
        <sz val="12"/>
        <color indexed="8"/>
        <rFont val="Times New Roman"/>
        <family val="1"/>
        <charset val="204"/>
      </rPr>
      <t xml:space="preserve"> вдосконалення надання послуг з  підвищення кваліфікації педагогічним працівникам, програма має довгостроковий термін дії</t>
    </r>
  </si>
  <si>
    <r>
      <t>довгострокові наслідки бюджетної програми</t>
    </r>
    <r>
      <rPr>
        <sz val="12"/>
        <color indexed="8"/>
        <rFont val="Times New Roman"/>
        <family val="1"/>
        <charset val="204"/>
      </rPr>
      <t xml:space="preserve"> вдосконалення надання послуг дітям та учням з ососбливими освітніми потребами, програма має довгостроковий термін дії</t>
    </r>
  </si>
  <si>
    <r>
      <t>довгострокові наслідки бюджетної програми</t>
    </r>
    <r>
      <rPr>
        <sz val="12"/>
        <color indexed="8"/>
        <rFont val="Times New Roman"/>
        <family val="1"/>
        <charset val="204"/>
      </rPr>
      <t xml:space="preserve"> вдосконалення надання послуг дітям та учням з особливими освітніми потребами, програма має довгостроковий термін дії</t>
    </r>
  </si>
  <si>
    <r>
      <t>довгострокові наслідки бюджетної програми</t>
    </r>
    <r>
      <rPr>
        <sz val="12"/>
        <color indexed="8"/>
        <rFont val="Times New Roman"/>
        <family val="1"/>
        <charset val="204"/>
      </rPr>
      <t xml:space="preserve"> програма має довгостроковий термін дії</t>
    </r>
  </si>
  <si>
    <r>
      <t>довгострокові наслідки бюджетної програми</t>
    </r>
    <r>
      <rPr>
        <sz val="12"/>
        <color indexed="8"/>
        <rFont val="Times New Roman"/>
        <family val="1"/>
        <charset val="204"/>
      </rPr>
      <t xml:space="preserve"> вдосконалення надання послуг з регулярного підвезення до місця роботи і у зворотньому напрямку педагогічних працівників закладів загальної середньої освіти, програма має довгостроковий термін дії</t>
    </r>
  </si>
  <si>
    <r>
      <t>довгострокові наслідки бюджетної програми</t>
    </r>
    <r>
      <rPr>
        <sz val="12"/>
        <color indexed="8"/>
        <rFont val="Times New Roman"/>
        <family val="1"/>
        <charset val="204"/>
      </rPr>
      <t xml:space="preserve"> вдосконалення створення умов для розвитку олімпійських видів спорту, програма має довгостроковий термін дії</t>
    </r>
  </si>
  <si>
    <r>
      <t>довгострокові наслідки бюджетної програми</t>
    </r>
    <r>
      <rPr>
        <sz val="12"/>
        <color indexed="8"/>
        <rFont val="Times New Roman"/>
        <family val="1"/>
        <charset val="204"/>
      </rPr>
      <t xml:space="preserve"> вдосконалення створення умов для розвитку фізкультурно - масової  роботи  серед  населення, програма має довгостроковий термін дії</t>
    </r>
  </si>
  <si>
    <t>0617366</t>
  </si>
  <si>
    <t>Реалізація проектів в рамках Надзвичайної кредитної програми для відновлення України</t>
  </si>
  <si>
    <t>7366</t>
  </si>
  <si>
    <r>
      <t xml:space="preserve">4. Мета бюджетної програми: </t>
    </r>
    <r>
      <rPr>
        <u/>
        <sz val="14"/>
        <rFont val="Times New Roman"/>
        <family val="1"/>
        <charset val="204"/>
      </rPr>
      <t>Проведення капітальних ремонтів та реконструкцій  в закладах освіти Лиманської міської територіальної громади</t>
    </r>
  </si>
  <si>
    <t>Напрям використання бюджетних коштів - Проведення реконструкції об'єктів</t>
  </si>
  <si>
    <t>Пояснення щодо причин відхилення касових видатків (наданих кредитів) від планового показника - Окупація та бойові дії на території громади, внаслідок чого руйнування ЗОШ І-ІІІ ступенів № 2, привели до неможливості виконання інвестиційного проекту.</t>
  </si>
  <si>
    <t>Напрям використання бюджетних коштів - Проведення капітального ремонту об'єктів</t>
  </si>
  <si>
    <t>Пояснення щодо причин відхилення касових видатків (наданих кредитів) від планового показника - Окупація та бойові дії на території громади, внаслідок чого руйнування ЗОШ І-ІІІ ступенів № 4, привели до неможливості виконання інвестиційного проекту.</t>
  </si>
  <si>
    <t>Пояснення причин відхилення фактичних обсягів надходжень від планових - Окупація та бойові дії на території громади, внаслідок чого руйнування закладів освіти, привели до неможливості виконання інвестиційного проекту. Фінансування проектів було припинено.</t>
  </si>
  <si>
    <t>Напрям використання бюджетних  коштів - Проведення реконструкції об'єктів</t>
  </si>
  <si>
    <t>Пояснення щодо розбіжностей між фактичними та плановими результативними показниками - Окупація та бойові дії на території громади, внаслідок чого руйнування ЗОШ І-ІІІ ступенів № 2, привели до неможливості виконання інвестиційного проекту.</t>
  </si>
  <si>
    <t xml:space="preserve">кількість об`єктів, які планується реконструювати </t>
  </si>
  <si>
    <t>середні витрати на реконструкцію одного об`єкта</t>
  </si>
  <si>
    <t>Пояснення щодо розбіжностей між фактичними та плановими результативними показниками -  Окупація та бойові дії на території громади, внаслідок чого руйнування ЗОШ І-ІІІ ступенів № 2, привели до неможливості виконання інвестиційного проекту.</t>
  </si>
  <si>
    <t>рівень готовності об`єктів реконструкції</t>
  </si>
  <si>
    <t>Напрям використання бюджетних  коштів - Проведення капітального ремонту об'єктів</t>
  </si>
  <si>
    <t>кількість установ, в яких буде проведено капітальний ремонт</t>
  </si>
  <si>
    <t>Пояснення щодо розбіжностей між фактичними та плановими результативними показниками - Окупація та бойові дії на території громади, внаслідок чого руйнування ЗОШ І-ІІІ ступенів № 4, привели до неможливості виконання інвестиційного проекту.</t>
  </si>
  <si>
    <t>середня вартість ремонту одного об`єкта</t>
  </si>
  <si>
    <t>Пояснення щодо розбіжностей між фактичними та плановими результативними показниками -  Окупація та бойові дії на території громади, внаслідок чого руйнування ЗОШ І-ІІІ ступенів № 4, привели до неможливості виконання інвестиційного проекту.</t>
  </si>
  <si>
    <t>рівень виконання робіт з капітального ремонту</t>
  </si>
  <si>
    <t>Пояснення щодо причин відхилення касових видатків (наданих кредитів) від планового показника - Окупація та бойові дії на території громади, внаслідок чого руйнування закладів освіти, привели до неможливості виконання інвестиційних проектів.</t>
  </si>
  <si>
    <t>Пояснення щодо збільшення (зменшення) обсягів проведених видатків (наданих кредитів) порівняно із аналогічними показниками попереднього року - Окупація та бойові дії на території громади, внаслідок чого руйнування закладів освіти, привели до неможливості виконання інвестиційних проектів в 2022 році.</t>
  </si>
  <si>
    <t>Пояснення щодо збільшення (зменшення) обсягів проведених видатків (наданих кредитів) за напрямом використання бюджетних коштів порівняно із аналогічними показниками попереднього року, а також щодо змін у структурі напрямів використання коштів   - Окупація та бойові дії на території громади, внаслідок чого руйнування ЗОШ І-ІІІ ступенів № 2, привели до неможливості виконання інвестиційного проекту в 2022 році.</t>
  </si>
  <si>
    <t>Пояснення щодо динаміки результативних показників за відповідним напрямом використання бюджетних коштів - Окупація та бойові дії на території громади, внаслідок чого руйнування ЗОШ І-ІІІ ступенів № 2, привели до неможливості виконання інвестиційного проекту в 2022 році. Роботи були проведені частково до початку бойових дій. Рівень готовності об'єкта за рахунок проведення робіт на початку звітного року зріс.</t>
  </si>
  <si>
    <t>Пояснення щодо збільшення (зменшення) обсягів проведених видатків (наданих кредитів) за напрямом використання бюджетних коштів порівняно із аналогічними показниками попереднього року, а також щодо змін у структурі напрямів використання коштів   - Окупація та бойові дії на території громади, внаслідок чого руйнування ЗОШ І-ІІІ ступенів № 4, привели до неможливості виконання інвестиційного проекту в 2022 році.</t>
  </si>
  <si>
    <t xml:space="preserve">рівень виконання робіт з капітального ремонту </t>
  </si>
  <si>
    <t>Пояснення щодо динаміки результативних показників за відповідним напрямом використання бюджетних коштів - Окупація та бойові дії на території громади, внаслідок чого руйнування ЗОШ І-ІІІ ступенів № 4, привели до неможливості виконання інвестиційного проекту в 2022 році. Роботи були проведені частково до початку бойових дій. Рівень готовності об'єкта за рахунок проведення робіт на початку звітного року зріс.</t>
  </si>
  <si>
    <t>Пояснення щодо причин відхилення фактичних надходжень від планового показника - Окупація та бойові дії на території громади, внаслідок чого руйнування закладів освіти, привели до неможливості виконання інвестиційних проектів в 2022 році.</t>
  </si>
  <si>
    <t>Залишок фінансування на майбутні періоди</t>
  </si>
  <si>
    <t>30679,1</t>
  </si>
  <si>
    <t>Пояснення щодо причин відхилення касових видатків від планового показника-Окупація та бойові дії на території громади, внаслідок чого руйнування закладів освіти, привели до неможливості виконання інвестиційних проектів в 2022 році.</t>
  </si>
  <si>
    <t>Інвестиційний проєкт (програма) 1 "Загальноосвітня школа № 2 у м. Лиман – реконструкція з використанням заходів термомодернізації будівлі (коригування)"</t>
  </si>
  <si>
    <t>Напрям спрямування коштів (об’єкт) 1 Проведення реконструкції об'єктів</t>
  </si>
  <si>
    <t>Пояснення щодо причин відхилення касових видатків на виконання інвестиційного проекту (програми) 1 від планового показника- Окупація та бойові дії на території громади, внаслідок чого руйнування ЗОШ І-ІІІ ступенів № 2, привели до неможливості виконання інвестиційних проектів в 2022 році.</t>
  </si>
  <si>
    <t xml:space="preserve">Інвестиційний проєкт (програма) 2 Загальноосвітня школа І-ІІІ ступенів № 4 у м. Лиман за адресою: Донецька область м. Лиман, пров. Привокзальний 7а – капітальний ремонт з використанням заходів термомодернізації будівлі. </t>
  </si>
  <si>
    <t>Напрям спрямування коштів (об’єкт) 1 Проведення капітального ремонту об'єктів</t>
  </si>
  <si>
    <r>
      <t xml:space="preserve">корисності бюджетної програм: </t>
    </r>
    <r>
      <rPr>
        <sz val="12"/>
        <rFont val="Times New Roman"/>
        <family val="1"/>
        <charset val="204"/>
      </rPr>
      <t xml:space="preserve">за результатами виконання бюджетної програми забезпечено часткове виконання інвестиційних проектів, що реалізуються за рахунок коштів Європейського інвестиційного  банку </t>
    </r>
  </si>
  <si>
    <r>
      <t>довгострокові наслідки бюджетної програми</t>
    </r>
    <r>
      <rPr>
        <sz val="12"/>
        <color indexed="8"/>
        <rFont val="Times New Roman"/>
        <family val="1"/>
        <charset val="204"/>
      </rPr>
      <t xml:space="preserve"> програма має певний термін дії</t>
    </r>
  </si>
  <si>
    <t>0618110</t>
  </si>
  <si>
    <t>Заходи із запобігання та ліквідації надзвичайних ситуацій та наслідків стихійного лиха</t>
  </si>
  <si>
    <t>0320</t>
  </si>
  <si>
    <r>
      <t xml:space="preserve">4. Мета бюджетної програми: </t>
    </r>
    <r>
      <rPr>
        <u/>
        <sz val="14"/>
        <rFont val="Times New Roman"/>
        <family val="1"/>
        <charset val="204"/>
      </rPr>
      <t>Забезпечення ефективної реалізації державної політки щодо забезпечення захисту населення і території Лиманської міської територіальної громади від надзвичайних ситуацій техногенного, природного та воєнного характеру</t>
    </r>
  </si>
  <si>
    <t>Пояснення щодо причин відхилення касових видатків (наданих кредитів) від планового показника - Кошти витрачені на придбання дизпалива для генераторів та для придбання інветарю, господарчих товарів для пунктів обігріву. Кошти на оплату видатків на енергоносії (електроенергія, вода) не використані, в зв'язку з веденням бойових дій на території громади.</t>
  </si>
  <si>
    <t>Напрям використання бюджетних коштів - Поточне утримання стаціонарних пунктів обігріву населення в закладах освіти</t>
  </si>
  <si>
    <t>Напрям використання бюджетних  коштів - Поточне утримання стаціонарних пунктів обігріву населення в закладах освіти</t>
  </si>
  <si>
    <t>Пояснення щодо розбіжностей між фактичними та плановими результативними показниками - Кошти витрачені на придбання дизпалива для генераторів та для придбання інветарю, господарчих товарів для пунктів обігріву. Кошти на оплату видатків на енергоносії (електроенергія, вода) не використані, в зв'язку з веденням бойових дій на території громади.</t>
  </si>
  <si>
    <t>кількість стаціонарних пунктів обігріву</t>
  </si>
  <si>
    <t>середні видатки на один пункт</t>
  </si>
  <si>
    <t>Пояснення щодо розбіжностей між фактичними та плановими результативними показниками -  Кошти витрачені на придбання дизпалива для генераторів та для придбання інветарю, господарчих товарів для пунктів обігріву. Кошти на оплату видатків на енергоносії (електроенергія, вода) не використані, в зв'язку з веденням бойових дій на території громади.</t>
  </si>
  <si>
    <t>Пояснення щодо збільшення (зменшення) обсягів проведених видатків (наданих кредитів) порівняно із аналогічними показниками попереднього року -  Програма носить разовий характер, дія напрямку розраховано на осіньо-зимовий період 2021-2022 року.</t>
  </si>
  <si>
    <t>Пояснення щодо збільшення (зменшення) обсягів проведених видатків (наданих кредитів) за напрямом використання бюджетних коштів порівняно із аналогічними показниками попереднього року, а також щодо змін у структурі напрямів використання коштів   - Програма носить разовий характер, дія напрямку розраховано на осіньо-зимовий період 2021-2022 року.</t>
  </si>
  <si>
    <t>Пояснення щодо динаміки результативних показників за відповідним напрямом використання бюджетних коштів - Програма носить разовий характер, дія напрямку розраховано на осіньо-зимовий період 2021-2022 року.</t>
  </si>
  <si>
    <t xml:space="preserve"> є актуальною для подальшої її реалізації </t>
  </si>
  <si>
    <r>
      <t xml:space="preserve">корисності бюджетної програм: </t>
    </r>
    <r>
      <rPr>
        <sz val="12"/>
        <rFont val="Times New Roman"/>
        <family val="1"/>
        <charset val="204"/>
      </rPr>
      <t>за результатами виконання бюджетної програми забезпечено  утримання пунктів обігріву в закладах дошкільної освіти № 10 та № 1, організацію заходів щодо попередження випадків переохолодження людей в умовах відсутності опалення в житлових будинках внаслідо бойових дій на території громади, надання допомоги населенню</t>
    </r>
  </si>
  <si>
    <t>0611010</t>
  </si>
  <si>
    <t>Надання дошкільної освіти</t>
  </si>
  <si>
    <t>0910</t>
  </si>
  <si>
    <r>
      <t xml:space="preserve">4. Мета бюджетної програми: </t>
    </r>
    <r>
      <rPr>
        <u/>
        <sz val="14"/>
        <rFont val="Times New Roman"/>
        <family val="1"/>
        <charset val="204"/>
      </rPr>
      <t>Забезпечення надання дошкільної освіти</t>
    </r>
  </si>
  <si>
    <t>Пояснення щодо причин відхилення касових видатків (наданих кредитів) від планового показника - Бойові дії та окупація громади привела до призупинення діяльності 14 закладів дошкільної освіти.</t>
  </si>
  <si>
    <t>Напрям використання бюджетних коштів - Організація інклюзивного навчання в закладах дошкільної освіти</t>
  </si>
  <si>
    <t>Напрям використання бюджетних коштів - Організація харчування в закладах дошкільної освіти</t>
  </si>
  <si>
    <t>1.3.</t>
  </si>
  <si>
    <t>Напрям використання бюджетних коштів - Створення належних умов для діяльності працівників та функціонування закладів дошкільної освіти</t>
  </si>
  <si>
    <t>1.4.</t>
  </si>
  <si>
    <t>Напрям використання бюджетних коштів - Проведення капітальних ремонтів по закладам освіти</t>
  </si>
  <si>
    <t>Пояснення щодо причин відхилення касових видатків (наданих кредитів) від планового показника - Бойові дії та окупація громади привела до неможливості проведення ремонтних робіт.</t>
  </si>
  <si>
    <t>Пояснення причин наявності залишку надходжень спеціального фонду, в т.ч. власних надходжень  бюджетних установ та інших надходжень, на кінець року - призупинення діяльності закладів дошкільної освіти на час бойових дій на території громади</t>
  </si>
  <si>
    <t>Напрям використання бюджетних  коштів - Організація інклюзивного навчання в закладах дошкільної освіти</t>
  </si>
  <si>
    <t>у т.ч. обсяг видатків на організацію інклюзивного навчання</t>
  </si>
  <si>
    <t>у т.ч.кількість інклюзивних груп</t>
  </si>
  <si>
    <t>Пояснення щодо розбіжностей між фактичними та плановими результативними показниками - Бойові дії та окупація громади привела до призупинення діяльності 14 закладів дошкільної освіти, у т.ч. закладів з інклюзивними групами.</t>
  </si>
  <si>
    <t>Пояснення щодо розбіжностей між фактичними та плановими результативними показниками - ЗДО призупинили свою діяльність. Діти відвідували заклади січень-лютий.</t>
  </si>
  <si>
    <t>середні витрати на 1 дитину з особливими освітніми потребами</t>
  </si>
  <si>
    <t>Пояснення щодо розбіжностей між фактичними та плановими результативними показниками -  Бойові дії та окупація громади привела до призупинення діяльності 14 закладів дошкільної освіти, у т.ч. закладів з інклюзивними групами.</t>
  </si>
  <si>
    <t>динаміка витрат на 1 дитину з особливими освітніми потребами в зрівнянні з попереднім роком</t>
  </si>
  <si>
    <t>Пояснення щодо розбіжностей між фактичними та плановими результативними показниками - Відсутність інформації за попередній рік, в зв'язку зі знищенням документів.</t>
  </si>
  <si>
    <t>Напрям використання бюджетних  коштів - Організація харчування в закладах дошкільної освіти</t>
  </si>
  <si>
    <t>у т.ч. обсяг видатків на харчування дітей</t>
  </si>
  <si>
    <t>Пояснення щодо розбіжностей між фактичними та плановими результативними показниками - Бойові дії та окупація громади привела до призупинення діяльності 14 закладів дошкільної освіти, видатки по харчуванню дітей здійснювалися лише січень-лютий.</t>
  </si>
  <si>
    <t>кількість дітей, що відвідують дошкільні заклади</t>
  </si>
  <si>
    <t>діто-дні відвідування</t>
  </si>
  <si>
    <t>вартість харчування на 1 дитину в день</t>
  </si>
  <si>
    <t>Пояснення щодо розбіжностей між фактичними та плановими результативними показниками - ЗДО призупинили свою діяльність. Діти відвідували заклади січень-лютий, видатки по харчуванню дітей здійснювалися лише січень-лютий.</t>
  </si>
  <si>
    <t>кількість днів відвідування</t>
  </si>
  <si>
    <t>динаміка вартості харчування на 1 дитину в день в зрівнянні з попереднім роком</t>
  </si>
  <si>
    <t>Напрям використання бюджетних  коштів - Створення належних умов для діяльності працівників та функціонування закладів дошкільної освіти</t>
  </si>
  <si>
    <t>у т.ч. обсяг видатків на створення умов для діяльності працівників та функціонування закладів</t>
  </si>
  <si>
    <t>Всього середньорічне число ставок / штатних одиниць</t>
  </si>
  <si>
    <t>адмінперсоналу, за умовами оплати праці віднесених до педагогічного персоналу</t>
  </si>
  <si>
    <t>спеціалістів</t>
  </si>
  <si>
    <t>робітників</t>
  </si>
  <si>
    <t>кількість дошкільних закладів освіти</t>
  </si>
  <si>
    <t>кількість груп</t>
  </si>
  <si>
    <t>Пояснення щодо розбіжностей між фактичними та плановими результативними показниками - Бойові дії та окупація громади привела до призупинення діяльності 14 закладів дошкільної освіти, видатки по всім видам здійснювалися лише січень-лютий, протягом року кошти були використані на виплату простою працівникам та деяким поточним ремонтним роботам з метою ліквідації наслідків бойових дій. Звільнення працівників привели до зменшення фактично зайнятих штатних одиниць.</t>
  </si>
  <si>
    <t>кількість дітей від 0 до 6 років</t>
  </si>
  <si>
    <t>Пояснення щодо розбіжностей між фактичними та плановими результативними показниками - ЗДО призупинили свою діяльність. Діти відвідували заклади січень-лютий. В зв'язку з бойовими діями підтверджена інформація щодо дітей від 0 до 6 років відсутня.</t>
  </si>
  <si>
    <t>середні витрати на 1 дитину</t>
  </si>
  <si>
    <t>всього витрати на всіх хлопців</t>
  </si>
  <si>
    <t>всього витрати на всіх дівчат</t>
  </si>
  <si>
    <t>Пояснення щодо розбіжностей між фактичними та плановими результативними показниками - ЗДО призупинили свою діяльність. Діти відвідували заклади січень-лютий, видатки по всім видам здійснювалися лише січень-лютий.</t>
  </si>
  <si>
    <t>відсоток охоплення дітей дошкільною освітою</t>
  </si>
  <si>
    <t>Середньорічна кількість штатних одиниць з розрахунку на одну дитину</t>
  </si>
  <si>
    <t>частка витрат на всіх хлопців</t>
  </si>
  <si>
    <t>частка витрат на всіх дівчат</t>
  </si>
  <si>
    <t>Напрям використання бюджетних  коштів - Проведення капітальних ремонтів по закладам освіти</t>
  </si>
  <si>
    <t>Пояснення щодо розбіжностей між фактичними та плановими результативними показниками - Бойові дії та окупація громади привела до неможливості проведення ремонтних робіт по закладу дошкільної освіти № 1.</t>
  </si>
  <si>
    <t>кількість закладів, в яких буде проведено капітальний ремонт</t>
  </si>
  <si>
    <t>площа покрівлі, яку потрібно відремонтувати</t>
  </si>
  <si>
    <t>середня вртість ремонту одного квадратного метру покрівлі</t>
  </si>
  <si>
    <t>середня вартість ремонту одного закладу</t>
  </si>
  <si>
    <t>Пояснення причин наявності залишку надходжень спеціального фонду, в т.ч. власних надходжень  бюджетних установ та інших надходжень, на початок року- залишки створилися за рахунок невикористання коштів, які надійшли за рахунок оренди приміщень, реалізації майна, благодійної допомоги в вигляді продуктів харчування та частково батьківської плати за харчування дітей.</t>
  </si>
  <si>
    <t>Пояснення причин відхилення фактичних обсягів надходжень від планових - використані залишки на початок року, бойові дії та окупація громади привела до неможливості використання коштів бюджету розвитку.</t>
  </si>
  <si>
    <t>Пояснення щодо збільшення (зменшення) обсягів проведених видатків (наданих кредитів) порівняно із аналогічними показниками попереднього року -  Зменшення видатків по загальному та спеціальному фонду виникло в зв'язку з бойовими діями на території громади та призупинення діяльності закладів дошкільної освіти.</t>
  </si>
  <si>
    <t>Пояснення щодо збільшення (зменшення) обсягів проведених видатків (наданих кредитів) за напрямом використання бюджетних коштів порівняно із аналогічними показниками попереднього року, а також щодо змін у структурі напрямів використання коштів   - Зменшення видатків по загальному та спеціальному фонду виникло в зв'язку з бойовими діями на території громади та призупинення діяльності закладів дошкільної освіти. До того ж в рамках гендерно-орієнтованого бюджетування цей напрям в поточному році розбитий на декілька напрямів та добавлені додаткові показники, динаміка яких буде показана в наступному році.</t>
  </si>
  <si>
    <t>Пояснення щодо динаміки результативних показників за відповідним напрямом використання бюджетних коштів - Зменшення видатків по загальному та спеціальному фонду виникло в зв'язку з бойовими діями на території громади та призупинення діяльності закладів дошкільної освіти. Евакуація населення та як наслідок звільнення працівників привели до зменшення кількості фактично зайнятих штатних посад. До того ж в рамках гендерно-орієнтованого бюджетування цей напрям  в поточному році розбитий на декілька напрямів та добавлені додаткові показники, динаміка яких буде показана в наступному році.</t>
  </si>
  <si>
    <t>Пояснення щодо збільшення (зменшення) обсягів проведених видатків (наданих кредитів) за напрямом використання бюджетних коштів порівняно із аналогічними показниками попереднього року, а також щодо змін у структурі напрямів використання коштів   - В рамках гендерно-орієнтованого бюджетування цей напрям був виділений з напрямку "Створення належних умов для діяльності працівників та функціонування закладів дошкільної освіти"  та добавлені додаткові показники, динаміка яких буде показана в наступному році.</t>
  </si>
  <si>
    <t>Пояснення щодо динаміки результативних показників за відповідним напрямом використання бюджетних коштів - В рамках гендерно-орієнтованого бюджетування цей напрям був виділений з напрямку "Створення належних умов для діяльності працівників та функціонування закладів дошкільної освіти"  та добавлені додаткові показники, динаміка яких буде показана в наступному році.</t>
  </si>
  <si>
    <t xml:space="preserve">Пояснення щодо збільшення (зменшення) обсягів проведених видатків (наданих кредитів) порівняно із аналогічними показниками попереднього року </t>
  </si>
  <si>
    <t xml:space="preserve">Пояснення щодо збільшення (зменшення) обсягів проведених видатків (наданих кредитів) за напрямом використання бюджетних коштів порівняно із аналогічними показниками попереднього року, а також щодо змін у структурі напрямів використання коштів  </t>
  </si>
  <si>
    <t xml:space="preserve">Пояснення щодо динаміки результативних показників за відповідним напрямом використання бюджетних коштів </t>
  </si>
  <si>
    <t>Пояснення щодо причин відхилення фактичних надходжень від планового показника - Бойові дії та окупація громади привела до неможливості проведення ремонтних робіт по закладу дошкільної освіти № 1.</t>
  </si>
  <si>
    <t>Пояснення щодо причин відхилення касових видатків від планового показника- Бойові дії та окупація громади привела до неможливості проведення ремонтних робіт по закладу дошкільної освіти № 1.</t>
  </si>
  <si>
    <t>Пояснення щодо причин відхилення фактичних надходжень від касових видатків- Бойові дії та окупація громади привела до неможливості проведення ремонтних робіт по закладу дошкільної освіти № 1.</t>
  </si>
  <si>
    <r>
      <t xml:space="preserve">корисності бюджетної програм: </t>
    </r>
    <r>
      <rPr>
        <sz val="12"/>
        <rFont val="Times New Roman"/>
        <family val="1"/>
        <charset val="204"/>
      </rPr>
      <t>за результатами виконання бюджетної програми забезпечено надання дошкільної освіти у січні-лютому 2022 року, створенні умови для збереження протягом воєнного стану трудового коллективу та матеріальних цінностей</t>
    </r>
  </si>
  <si>
    <t>Напрям використання бюджетних коштів - Придбання обладнання і предметів довгострокового користування</t>
  </si>
  <si>
    <t>середня вартість ремонту одного квадратного метру покрівлі</t>
  </si>
  <si>
    <t>Пояснення щодо збільшення (зменшення) обсягів проведених видатків (наданих кредитів) за напрямом використання бюджетних коштів порівняно із аналогічними показниками попереднього року, а також щодо змін у структурі напрямів використання коштів- В звітному році в зв'язку з бойвими діями не передбачалися кошти на придбання предметів довгострокового користування.   До того ж в рамках гендерно-орієнтованого бюджетування цей напрям  в поточному році був об'єднаний з "Створення належних умов для діяльності працівників та функціонування закладів дошкільної освіти".</t>
  </si>
  <si>
    <t>кількість закладів, в яких буде проведено оновлення матеріально - технічної бази</t>
  </si>
  <si>
    <t>динаміка кількості установ, в яких буде здійснено оновлення матеріально - технічної бази порівняно з минулим роком</t>
  </si>
  <si>
    <t>Пояснення щодо динаміки результативних показників за відповідним напрямом використання бюджетних коштів - В звітному році в зв'язку з бойвими діями не передбачалися кошти на придбання предметів довгострокового користування.   До того ж в рамках гендерно-орієнтованого бюджетування цей напрям  в поточному році був об'єднаний з "Створення належних умов для діяльності працівників та функціонування закладів дошкільної освіти".</t>
  </si>
  <si>
    <t>0611070</t>
  </si>
  <si>
    <t>Надання позашкільної освіти закладами позашкільної освіти, заходи із позашкільної роботи з дітьми</t>
  </si>
  <si>
    <t>0960</t>
  </si>
  <si>
    <r>
      <t xml:space="preserve">4. Мета бюджетної програми: </t>
    </r>
    <r>
      <rPr>
        <u/>
        <sz val="14"/>
        <rFont val="Times New Roman"/>
        <family val="1"/>
        <charset val="204"/>
      </rPr>
      <t>Задоволення потреб дівчат і хлопців у сфері позашкільної освіти з урахуванням їх віку та місця проживання</t>
    </r>
  </si>
  <si>
    <t>Пояснення щодо причин відхилення касових видатків (наданих кредитів) від планового показника - Бойові дії та окупація територіїі громади, звільнення працівників.</t>
  </si>
  <si>
    <t>Напрям використання бюджетних коштів - Забезпечення рівня можливостей дівчатам та хлопцям у сфері отримання позашкільної освіти</t>
  </si>
  <si>
    <t>Напрям використання бюджетних  коштів - Забезпечення рівня можливостей дівчатам та хлопцям у сфері отримання позашкільної освіти</t>
  </si>
  <si>
    <t xml:space="preserve"> т.ч. адмінперсоналу, за умовами праці віднесених до педагогічного персоналу</t>
  </si>
  <si>
    <t>у т.ч. педагогічного песоналу</t>
  </si>
  <si>
    <t>у т.ч. спеціалістів</t>
  </si>
  <si>
    <t>у т.ч. робітників</t>
  </si>
  <si>
    <t>кількість закладів (за напрямами діяльності гуртків та місцем розташування)</t>
  </si>
  <si>
    <t xml:space="preserve">Всього середньорічне число ставок (штатних одиниць, жінок) </t>
  </si>
  <si>
    <t xml:space="preserve">Всього середньорічне число ставок (штатних одиниць, чоловіків) </t>
  </si>
  <si>
    <t>Пояснення щодо розбіжностей між фактичними та плановими результативними показниками - Бойові дії та окупація територіїі громади, звільнення працівників.</t>
  </si>
  <si>
    <t xml:space="preserve">середньорічна кількість дітей, які отримують позашкільну освіту </t>
  </si>
  <si>
    <t>у т.ч. за художньо-естетичним напрямком</t>
  </si>
  <si>
    <t>у т.ч. за гуманітарним напрямком</t>
  </si>
  <si>
    <t>у т.ч. за еколого-натуралістичним напрямком</t>
  </si>
  <si>
    <t>у т.ч. за військово-патріотичним напрямком</t>
  </si>
  <si>
    <t>у т.ч. за туристсько-краєзнавчим напрямком</t>
  </si>
  <si>
    <t>у т.ч. за оздоровчим напрямком</t>
  </si>
  <si>
    <t xml:space="preserve">кількість гуртків за напрямками </t>
  </si>
  <si>
    <t>за художньо-естетичним напрямком</t>
  </si>
  <si>
    <t>за гуманітарним напрямком</t>
  </si>
  <si>
    <t>за еколого-натуралістичним напрямком</t>
  </si>
  <si>
    <t>за туристсько-краєзнавчим напрямком</t>
  </si>
  <si>
    <t>за військово-патріотичним напрямком</t>
  </si>
  <si>
    <t>за оздоровчим напрямком</t>
  </si>
  <si>
    <t xml:space="preserve">кількість заходів з позашкільної роботи </t>
  </si>
  <si>
    <t xml:space="preserve">кількість дітей (хлопців/дівчат), залучених у заходах </t>
  </si>
  <si>
    <t>середні витрати на 1 дитину (хлопця/дівчину)</t>
  </si>
  <si>
    <t xml:space="preserve">середні витрати на 1 захід з позашкільної роботи </t>
  </si>
  <si>
    <t xml:space="preserve">всього видатків за художньо-естетичним напрямком </t>
  </si>
  <si>
    <t xml:space="preserve">всього видатків за гуманітарним напрямком </t>
  </si>
  <si>
    <t xml:space="preserve">всього видатків за еколого-натуралістичним напрямком </t>
  </si>
  <si>
    <t xml:space="preserve">всього видатків за  туристсько-краєзнавчим напрямком </t>
  </si>
  <si>
    <t xml:space="preserve">всього видатків за оздоровчим напрямком </t>
  </si>
  <si>
    <t>Пояснення щодо розбіжностей між фактичними та плановими результативними показниками -  Бойові дії та окупація територіїі громади, звільнення працівників.</t>
  </si>
  <si>
    <t xml:space="preserve">відсоток дітей (хлопців/дівчат), охоплених позашкільною освітою, за напрямками діяльності гуртків, віком, місцем проживання </t>
  </si>
  <si>
    <t>відсоток хлопців, які отримали нагороди за художньо-естетичним напрямком</t>
  </si>
  <si>
    <t xml:space="preserve">відсоток хлопців, які отримали нагороди за гуманітарним напрямком </t>
  </si>
  <si>
    <t xml:space="preserve">відсоток хлопців, які отримали нагороди за еколого-натуралістичним напрямком </t>
  </si>
  <si>
    <t xml:space="preserve">відсоток хлопців, які отримали нагороди за туристсько-краєзнавчим напрямком </t>
  </si>
  <si>
    <t xml:space="preserve">відсоток дівчат, які отримали нагороди за художньо-естетичним напрямком </t>
  </si>
  <si>
    <t xml:space="preserve">відсоток дівчат, які отримали нагороди за еколого-натуралістичним напрямком </t>
  </si>
  <si>
    <t xml:space="preserve">відсоток дівчат, які отримали нагороди, за туристсько-краєзнавчим напрямком </t>
  </si>
  <si>
    <t xml:space="preserve">динаміка витрат за художньо-естетичним напрямком в зрівнянні з попереднім роком </t>
  </si>
  <si>
    <t>динаміка витрат за гуманітарним напрямком в зрівнянні з попереднім роком</t>
  </si>
  <si>
    <t xml:space="preserve">динаміка витрат за еколого-натуралістичним напрямком в зрівнянні з попереднім роком </t>
  </si>
  <si>
    <t xml:space="preserve">динаміка витрат затуристсько-краєзнавчим напрямком в зрівнянні з попереднім роком </t>
  </si>
  <si>
    <t xml:space="preserve">динаміка витрат за оздоровчим напрямком в зрівнянні з попереднім роком </t>
  </si>
  <si>
    <t>динаміка витрат за військово-патріотичним напрямком в зрівнянні з попереднім роком</t>
  </si>
  <si>
    <t>Пояснення щодо збільшення (зменшення) обсягів проведених видатків (наданих кредитів) порівняно із аналогічними показниками попереднього року -  Зменшення видатків по загальному та спеціальному фонду виникло в зв'язку з бойовими діями на території громади.</t>
  </si>
  <si>
    <t>Пояснення щодо збільшення (зменшення) обсягів проведених видатків (наданих кредитів) за напрямом використання бюджетних коштів порівняно із аналогічними показниками попереднього року, а також щодо змін у структурі напрямів використання коштів   -Зменшення видатків по загальному та спеціальному фонду виникло в зв'язку з бойовими діями на території громади.</t>
  </si>
  <si>
    <t>відсоток дівчат, які отримали нагороди, за гуманітарним напрямком</t>
  </si>
  <si>
    <t xml:space="preserve">Пояснення щодо причин відхилення фактичних надходжень від планового показника </t>
  </si>
  <si>
    <r>
      <t xml:space="preserve">корисності бюджетної програм: </t>
    </r>
    <r>
      <rPr>
        <sz val="12"/>
        <rFont val="Times New Roman"/>
        <family val="1"/>
        <charset val="204"/>
      </rPr>
      <t>за результатами виконання бюджетної програми забезпечено надання позашкільної освіти протягом 2022 року, створенні умови для збереження протягом воєнного стану трудового коллективу та матеріальних цінностей</t>
    </r>
  </si>
  <si>
    <t xml:space="preserve">  </t>
  </si>
  <si>
    <t>0615031</t>
  </si>
  <si>
    <t>Утримання та навчально-тренувальна робота комунальних дитячо-юнацьких спортивних шкіл</t>
  </si>
  <si>
    <r>
      <t xml:space="preserve">4. Мета бюджетної програми: </t>
    </r>
    <r>
      <rPr>
        <u/>
        <sz val="14"/>
        <rFont val="Times New Roman"/>
        <family val="1"/>
        <charset val="204"/>
      </rPr>
      <t>Створення необхідних умов для гармонійного виховання, фізичного розвитку, повноцінного оздоровлення, змістовного відпочинку і дозвілля хлопців та дівчат, самореалізації, набуття навичок здорового способу життя, підготовки спортсменів для резервного спорту.</t>
    </r>
  </si>
  <si>
    <t>Пояснення щодо причин відхилення касових видатків (наданих кредитів) від планового показника - Кошти не використані протягом року, в зв'язку з воєнним станом в Україні та окупацією громади з травня по вересень 2022 року, у сумі 2465374 грн. Видатки по заробітній платі з нарахуваннями не здійснені, тому що  з працівниками призупиненні дії трудових договорів. Видатки по енергоносіям та поточні видатки на утримання будівлі не здійснені по причині того, що будівля частково зруйнована. Діяльність закладу призупинена.</t>
  </si>
  <si>
    <t>Напрям використання бюджетних коштів - Підготовка спортивного резерву та підвищення рівня фізичної підготовленості дітей дитячо-юнацькими спортивними школами</t>
  </si>
  <si>
    <t>Пояснення причин наявності залишку надходжень спеціального фонду, в т.ч. власних надходжень  бюджетних установ та інших надходжень, на початок року - залишок створився за рахунок плати  за послуги, що надає заклад</t>
  </si>
  <si>
    <t>Пояснення причин відхилення фактичних обсягів надходжень від планових - бойові дії та окупація території громади</t>
  </si>
  <si>
    <t>Пояснення причин наявності залишку надходжень спеціального фонду, в т.ч. власних надходжень  бюджетних установ та інших надходжень, на кінець року -  бойові дії та окупація території громади</t>
  </si>
  <si>
    <t>Пояснення причин наявності залишку надходжень спеціального фонду, в т.ч. власних надходжень  бюджетних установ та інших надходжень, на початок року - відсутність документів</t>
  </si>
  <si>
    <t xml:space="preserve">Пояснення причин наявності залишку надходжень спеціального фонду, в т.ч. власних надходжень  бюджетних установ та інших надходжень, на кінець року - бойові дії на території громади </t>
  </si>
  <si>
    <t xml:space="preserve">Пояснення причин наявності залишку надходжень спеціального фонду, в т.ч. власних надходжень  бюджетних установ та інших надходжень, на початок року - відсутність документів </t>
  </si>
  <si>
    <t>Пояснення причин наявності залишку надходжень спеціального фонду, в т.ч. власних надходжень  бюджетних установ та інших надходжень, на кінець року - бойові дії на території громади</t>
  </si>
  <si>
    <t>Напрям використання бюджетних  коштів - Підготовка спортивного резерву та підвищення рівня фізичної підготовленості дітей дитячо-юнацькими спортивними школами</t>
  </si>
  <si>
    <t>кількість штатних працівників комунальних дитячо-юнацьких спортивних шкіл, видатки на утримання яких здійснюються з бюджету, у розрізі їх видів (ДЮСШ), осіб,</t>
  </si>
  <si>
    <t>у тому числі тренерів, осіб.</t>
  </si>
  <si>
    <t>кількість комунальних дитячо-юнацьких спортивних шкіл в розрізі їх видів (ДЮСШ), видатки на утримання яких здійснюються з бюджету, од.</t>
  </si>
  <si>
    <t>обсяг витрат на утримання комунальних дитячо-юнацьких спортивних шкіл в розрізі їх видів (ДЮСШ), видатки на утримання яких здійснюються з бюджету, грн,</t>
  </si>
  <si>
    <t>Пояснення щодо розбіжностей між фактичними та плановими результативними показниками -  Кошти не використані протягом року, в зв'язку з воєнним станом в Україні та окупацією громади з травня по вересень 2022 року, у сумі 2465374 грн. Видатки по заробітній платі з нарахуваннями не здійснені, тому що  з працівниками призупиненні дії трудових договорів. Видатки по енергоносіям та поточні видатки на утримання будівлі не здійснені по причині того, що будівля частково зруйнована. Діяльність закладу призупинена. В зв'язку з бойовими діями на території громади та  призупинення діяльності закладу з 02.05.2022, з працівниками призупинена дія трудового договору та на вакантні ставки прийому не було.</t>
  </si>
  <si>
    <t>середньорічна кількість учнів комунальних дитячо-юнацьких спортивних шкіл, видатки на утримання яких здійснюються з бюджету, у розрізі їх видів (ДЮСШ), осіб</t>
  </si>
  <si>
    <t>з них хлопці</t>
  </si>
  <si>
    <t>з них дівчата</t>
  </si>
  <si>
    <t>кількість учнів комунальних дитячо-юнацьких спортивних шкіл, видатки на утримання яких здійснюються з бюджету, у розрізі їх видів (ДЮСШ), що взяли участь у  спортивних змаганнях різного рівня, осіб</t>
  </si>
  <si>
    <t xml:space="preserve"> з них хлопці</t>
  </si>
  <si>
    <t>кількість придбаного малоцінного спортивного обладнання та інвентарю для комунальних дитячо-юнацьких спортивних шкіл, видатки на утримання яких здійснюються з бюджету, у розрізі їх видів (ДЮСШ), од.</t>
  </si>
  <si>
    <t>Пояснення щодо розбіжностей між фактичними та плановими результативними показниками - В зв'язку з воєнним станом в Україні та окупацією громади з травня по вересень 2022 року, з призупиненням діяльності закладу з 02.05.2022., руйнуванням будівлі закладу інформації по кількості учнів та її статевому складу немає. Інформація по загальній кількості знайдена у відповіді фізуправлінню на лист "Про діяльність закладів фізичної культури та виховання в перод воєнного часу" станом на 22.04.22 року. В зв'язку з бойовими діями на території громади придбання обладнання  здійснювалося лише в лютому на суму 18144 грн. Інші кошти не витрачалися.</t>
  </si>
  <si>
    <t>середні витрати на навчально-тренувальну роботу у комунальних дитячо-юнацьких спортивних школах, видатки на утримання яких здійснюються з бюджету (ДЮСШ), у розрахунку на одного учня, грн</t>
  </si>
  <si>
    <t>середні витрати на забезпечення участі одного учня комунальних дитячо-юнацьких спортивних шкіл, видатки на утримання яких здійснюються з бюджету (ДЮСШ), у  спортивних змаганнях різного рівня, грн</t>
  </si>
  <si>
    <t>середня вартість одиниці придбаного малоцінного спортивного обладнання та інвентарю для комунальних дитячо-юнацьких спортивних шкіл, видатки на утримання яких здійснюються з бюджету (ДЮСШ), грн</t>
  </si>
  <si>
    <t>середні витрати на утримання однієї комунальної дитячо-юнацької спортивної школи, видатки на утримання якої здійснюються з бюджету , у розрізі їх видів (ДЮСШ), з розрахунку на одного працівника</t>
  </si>
  <si>
    <t>середньомісячна заробітна плата працівника дитячо-юнацької спортивної школи, видатки на утримання якої здійснюються з бюджету(ДЮСШ)</t>
  </si>
  <si>
    <t>Пояснення щодо розбіжностей між фактичними та плановими результативними показниками -  Кошти не використані протягом року, в зв'язку з воєнним станом в Україні та окупацією громади з травня по вересень 2022 року. Видатки по заробітній платі з нарахуваннями не здійснені, тому що  з працівниками призупиненні дії трудових договору. Видатки по енергоносіям та поточні видатки на утримання будівлі не здійснені по причині того, що будівля частково зруйнована. Діяльність закладу призупинена. По цим причинам відхилення фактичного показника. Внаслідок бойових дій та окупації території громади,  знищення всіх документів, інформація по деяким показникам відсутня. В зв'язку з бойовими діями на території громади придбання обладнання  здійснювалося лише в лютому на суму 18144 грн. у кількості 16 одиниць. Інші кошти не витрачалися. Тому середня вартість завищена.</t>
  </si>
  <si>
    <t>кількість учнів комунальних дитячо-юнацьких спортивних шкіл, видатки на утримання яких здійснюються з бюджету, у розрізі їх видів (ДЮСШ), які здобули призові місця в  спортивних змаганнях різного рівня, осіб</t>
  </si>
  <si>
    <t>динаміка кількості учнів комунальних дитячо-юнацьких спортивних шкіл, видатки на утримання яких здійснюються з бюджету (ДЮСШ), порівняно з минулим роком, %</t>
  </si>
  <si>
    <t>Пояснення щодо розбіжностей між фактичними та плановими результативними показниками - Внаслідок бойових дій та окупації території громади,  знищення всіх документів, інформація відсутня.</t>
  </si>
  <si>
    <t>Пояснення щодо збільшення (зменшення) обсягів проведених видатків (наданих кредитів) порівняно із аналогічними показниками попереднього року -  Зменшення видатків по загальному та спеціальному фонду виникло в зв'язку з бойовими діями на території громади та призупинення діяльності закладу.</t>
  </si>
  <si>
    <t>Пояснення щодо збільшення (зменшення) обсягів проведених видатків (наданих кредитів) за напрямом використання бюджетних коштів порівняно із аналогічними показниками попереднього року, а також щодо змін у структурі напрямів використання коштів   - Зменшення видатків по загальному та спеціальному фонду виникло в зв'язку з бойовими діями на території громади та призупинення діяльності закладу.</t>
  </si>
  <si>
    <t xml:space="preserve">Пояснення щодо динаміки результативних показників за відповідним напрямом використання бюджетних коштів - В зв'язку з воєнним станом, бойовими діями та окупацією громади всі результативні показники в зрівнянні з попереднім роком зменшилися. </t>
  </si>
  <si>
    <r>
      <t xml:space="preserve">корисності бюджетної програм: </t>
    </r>
    <r>
      <rPr>
        <sz val="12"/>
        <rFont val="Times New Roman"/>
        <family val="1"/>
        <charset val="204"/>
      </rPr>
      <t>за результатами виконання бюджетної програми було створено протягом двох місяців умови для гармонійного виховання, фізичного розвитку, повноцінного оздоровлення, змістовного відпочинку і дозвілля дітей та молоді, самореалізації, набуття навичок здорового способу життя, підготовки спортсменів для резервного спорту</t>
    </r>
  </si>
  <si>
    <t>0611141</t>
  </si>
  <si>
    <t>Забезпечення діяльності інших закладів у сфері освіти</t>
  </si>
  <si>
    <r>
      <t xml:space="preserve">4. Мета бюджетної програми: </t>
    </r>
    <r>
      <rPr>
        <u/>
        <sz val="14"/>
        <rFont val="Times New Roman"/>
        <family val="1"/>
        <charset val="204"/>
      </rPr>
      <t>Забезпечення надання якісних послуг іншими  закладами освіти</t>
    </r>
  </si>
  <si>
    <t>Пояснення щодо причин відхилення касових видатків (наданих кредитів) від планового показника - Бойові дії та  окупація території громади, зруйнування будівлі, масове звільнення працівників по причині міграції та евакуації.</t>
  </si>
  <si>
    <t>Напрям використання бюджетних коштів - Створення умов для надання якісних послуг з діяльності централізованої ведення бухгалтерського обліку, централізованого господарського обслуговування, кадрового та юридичного сектору, психологічного супроводу та логопедичного обслуговування</t>
  </si>
  <si>
    <t>5.7. "Стан фінансової дисципліни": На 01.01.2022 року кредиторська заборгованість відсутня, дебіторська складає 5930,16 грн. Вона виникла по причині придбання підписки на періодичні видання на бюджетний рік. Погашення заборгованості відбулося після придбання всієї підписки. Станом на 01.01.2023 року дебіторська та кредиторська заборгованість відсутні</t>
  </si>
  <si>
    <t>5.7. "Стан фінансової дисципліни": На 01.01.2022 року кредиторська заборгованість відсутня, дебіторська складає 7188,84 грн. Вона виникла по причині придбання підписки на періодичні видання на бюджетний рік. Погашення заборгованості відбулося після придбання всієї підписки. Станом на 01.01.2023 року дебіторська та кредиторська заборгованість відсутні</t>
  </si>
  <si>
    <t>5.7. "Стан фінансової дисципліни": На 01.01.2022 року кредиторська заборгованість відсутня, дебіторська складає 55822,89 грн. Заборгованість склалалася в зв'язку з попередньою оплатою за газопостачання терміном на один календарний місяць. Погашення заборгованості відбулося після виконання робіт та отримання відповідних актів. Станом на 01.01.2023 виникла кредиторська заборгованість у сумі 60 грн. по КЕКВ 2240. Заборгованість виникла в лютому 2022 року, зв’язку з не оплатою платіжних доручень відповідно до дії  ПКМУ від 9 червня 2021 р. № 590 «Про затвердження Порядку виконання повноважень Державною казначейською службою в особливому режимі в умовах воєнного стану».  Залишилась несплаченою, в зв'язку з ненаданням платіжних доручень для оплати протягом звітного періоду через відсутність первинних документів, в зв'язку з їх знищенням.</t>
  </si>
  <si>
    <t>Пояснення причин наявності залишку надходжень спеціального фонду, в т.ч. власних надходжень  бюджетних установ та інших надходжень, на початок року- залишки створилися за рахунок невикористання коштів, які надійшли за рахунок оренди приміщень, реалізації майна.</t>
  </si>
  <si>
    <t>Напрям використання бюджетних  коштів - Створення умов для надання якісних послуг з діяльності централізованої ведення бухгалтерського обліку, централізованого господарського обслуговування, кадрового та юридичного сектору, психологічного супроводу та логопедичного обслуговування</t>
  </si>
  <si>
    <t>у т.ч. обсяг видатків на утримання працівників та функціонування установ</t>
  </si>
  <si>
    <t xml:space="preserve">кількість установ </t>
  </si>
  <si>
    <t>Всього середньорічне число ставок  штатних одиниць</t>
  </si>
  <si>
    <t>у т. ч. жінки</t>
  </si>
  <si>
    <t>у т. ч. чоловіки</t>
  </si>
  <si>
    <t xml:space="preserve">адмінперсонал, за умовами оплати віднесених до педагогічного персоналу </t>
  </si>
  <si>
    <t xml:space="preserve">робітників </t>
  </si>
  <si>
    <t xml:space="preserve">із загальної кількості штатних одиниць : </t>
  </si>
  <si>
    <t>Всього середньорічне число ставок  відділу обліку та звітності-централізованої бухгалтерії</t>
  </si>
  <si>
    <t>Всього середньорічне число ставок  відділу матеріально-технічного забезпечення</t>
  </si>
  <si>
    <t>Всього середньорічне число ставок  сектору юридичного та кадрового забезпечення</t>
  </si>
  <si>
    <t>Всього середньорічне число ставок  психологічної служби та соціально-педагогічного патронажу</t>
  </si>
  <si>
    <t>Пояснення щодо розбіжностей між фактичними та плановими результативними показниками - Бойові дії та  окупація території громади, руйнування будівлі, масове звільнення працівників по причині міграції та евакуації.</t>
  </si>
  <si>
    <t xml:space="preserve">Кількість закладів, які обслуговують інші заклади </t>
  </si>
  <si>
    <t>Середньорічна кількість працівників, які обслуговуються іншими закладами освіти</t>
  </si>
  <si>
    <t>Пояснення щодо розбіжностей між фактичними та плановими результативними показниками - В зв'язку з бойовими діями призупинення діяльності 8 ЗЗСО , масове звільнення працівників.</t>
  </si>
  <si>
    <t>Середньорічна кількість працівників, які обслуговує 1 працівник</t>
  </si>
  <si>
    <t xml:space="preserve">Кількість установ, які обслуговує 1 працівник </t>
  </si>
  <si>
    <t>у тому числі відділом обліку та звітності-централізованої бухгалтерії</t>
  </si>
  <si>
    <t>у тому числі відділом матеріально-технічного забезпечення</t>
  </si>
  <si>
    <t>у тому числі сектором юридичного та кадрового забезпечення</t>
  </si>
  <si>
    <t>у тому числі психологічною службою та соціально-педагогічним патронажем</t>
  </si>
  <si>
    <t xml:space="preserve">Витрати на утримання однієї штатної одиниці </t>
  </si>
  <si>
    <t xml:space="preserve">Середньорічна кількість працівників, які обслуговує 1 працівник </t>
  </si>
  <si>
    <t>всього витрати на відділ обліку та звітності-централізованої бухгалтерії</t>
  </si>
  <si>
    <t>всього витрати на відділ матеріально-технічного забезпечення</t>
  </si>
  <si>
    <t>всього витрати на сектор юридичного та кадрового забезпечення</t>
  </si>
  <si>
    <t>всього витрати на психологічну службу та соціально-педагогічний патронаж</t>
  </si>
  <si>
    <t>Пояснення щодо розбіжностей між фактичними та плановими результативними показниками -  В зв'язку з бойовими діями на території громади масова евакуація та міграція працівників.</t>
  </si>
  <si>
    <t>частка витрат на утримання працівників відділу обліку та звітності-централізованої бухгалтерії</t>
  </si>
  <si>
    <t>частка витрат на утримання працівників відділу матеріально-технічного забезпечення</t>
  </si>
  <si>
    <t>частка витрат на утримання працівників сектору юридичного та кадрового забезпечення</t>
  </si>
  <si>
    <t>частка витрат на утримання працівників психологічної служби та соціально-педагогічного патронажу</t>
  </si>
  <si>
    <t>Пояснення щодо розбіжностей між фактичними та плановими результативними показниками - Бойові дії та  окупація території громади, зруйнування будівлі, масове звільнення працівників по причині міграції та евакуації.</t>
  </si>
  <si>
    <t>Пояснення щодо збільшення (зменшення) обсягів проведених видатків (наданих кредитів) порівняно із аналогічними показниками попереднього року -  Зменшення видатків по загальному та спеціальному фонду виникло в зв'язку з бойовими діями на території громади та призупинення діяльності закладів освіти, масове звільнення працівників.</t>
  </si>
  <si>
    <t>Пояснення щодо збільшення (зменшення) обсягів проведених видатків (наданих кредитів) за напрямом використання бюджетних коштів порівняно із аналогічними показниками попереднього року, а також щодо змін у структурі напрямів використання коштів   - Зменшення видатків по загальному та спеціальному фонду виникло в зв'язку з бойовими діями на території громади та призупинення діяльності закладів освіти, масове звільнення працівників. До того ж в рамках гендерно-орієнтованого бюджетування добавлені додаткові показники, динаміка яких буде показана в наступному році.</t>
  </si>
  <si>
    <t>кількість одиниць придбаного обладанння</t>
  </si>
  <si>
    <t>Пояснення щодо динаміки результативних показників за відповідним напрямом використання бюджетних коштів - Зменшення видатків по загальному та спеціальному фонду виникло в зв'язку з бойовими діями на території громади та призупинення діяльності закладів освіти. Евакуація населення та як наслідок звільнення працівників привели до зменшення кількості фактично зайнятих штатних посад. До того ж в рамках гендерно-орієнтованого бюджетування цей напрям  в поточному році  добавлені додаткові показники, динаміка яких буде показана в наступному році.</t>
  </si>
  <si>
    <t>5.7. "Стан фінансової дисципліни": станом на 01.01.2022 року дебіторська та кредиторська заборгованість відсутні. Станом на 01.01.2023 виникла кредиторська заборгованість у сумі 366 грн. по КЕКВ 2240. Заборгованість виникла в лютому 2022 року, зв’язку з не оплатою платіжних доручень відповідно до дії  ПКМУ від 9 червня 2021 р. № 590 «Про затвердження Порядку виконання повноважень Державною казначейською службою в особливому режимі в умовах воєнного стану».  Залишилась несплаченою, в зв'язку з ненаданням платіжних доручень для оплати протягом звітного періоду через відсутність первинних документів, в зв'язку з їх знищенням.</t>
  </si>
  <si>
    <r>
      <t xml:space="preserve">корисності бюджетної програм: </t>
    </r>
    <r>
      <rPr>
        <sz val="12"/>
        <rFont val="Times New Roman"/>
        <family val="1"/>
        <charset val="204"/>
      </rPr>
      <t>за результатами виконання бюджетної програми забезпечено надання якісних послуг відділом обліку та звітності, відділом матеріально-технічного забезпечення, сектором юридичного та кадрового забезпечення та психологічної служби, створенні умови для збереження протягом воєнного стану трудового коллективу та матеріальних цінностей</t>
    </r>
  </si>
  <si>
    <t>0611142</t>
  </si>
  <si>
    <t>Інші програми та заходи у сфері освіти</t>
  </si>
  <si>
    <r>
      <t xml:space="preserve">4. Мета бюджетної програми: </t>
    </r>
    <r>
      <rPr>
        <u/>
        <sz val="14"/>
        <rFont val="Times New Roman"/>
        <family val="1"/>
        <charset val="204"/>
      </rPr>
      <t>Забезпечення реалізації інших освітніх програм та заходів</t>
    </r>
  </si>
  <si>
    <t>Пояснення щодо причин відхилення касових видатків (наданих кредитів) від планового показника - Бойові дії та окупація території громади не дали змоги реалізувати заходи по програмі соціального та економічного розвитку.</t>
  </si>
  <si>
    <t>Пояснення щодо причин відхилення касових видатків (наданих кредитів) від планового показника - Бойові дії та окупація території громади не дали змоги реалізувати заходи по програмам соціального та економічного розвитку, національно-патріотичного виховання.</t>
  </si>
  <si>
    <t>Напрям використання бюджетних коштів - Створення умов для реалізації заходів Програми економічного і соціального розвитку</t>
  </si>
  <si>
    <t>Напрям використання бюджетних коштів - Створення умов для реалізації заходів Програми національно-патріотичного виховання дітей та молоді</t>
  </si>
  <si>
    <t>Пояснення щодо причин відхилення касових видатків (наданих кредитів) від планового показника - Бойові дії та окупація території громади не дали змоги реалізувати заходи по програмі національно-патріотичного виховання. Заходи проводилися без використання коштів.</t>
  </si>
  <si>
    <t>Напрям використання бюджетних коштів - Створення умов для реалізації Постанови КМУ від 25.08.2005 р. № 823</t>
  </si>
  <si>
    <t>Пояснення щодо причин відхилення касових видатків (наданих кредитів) від планового показника - Бойові дії та окупація території громади,  і як наслідок евакуація населення.</t>
  </si>
  <si>
    <t xml:space="preserve">Пояснення причин наявності залишку надходжень спеціального фонду, в т.ч. власних надходжень  бюджетних установ та інших надходжень, на кінець року </t>
  </si>
  <si>
    <t>Напрям використання бюджетних  коштів - Створення умов для реалізації заходів Програми економічного і соціального розвитку</t>
  </si>
  <si>
    <t xml:space="preserve">обсяг видатків, пов`язаний з реалізацією заходів Програми економічного і соціального розвитку </t>
  </si>
  <si>
    <t>Пояснення щодо розбіжностей між фактичними та плановими результативними показниками - Бойові дії та окупація території громади не дали змоги реалізувати заходи по програмі соціального та економічного розвитку.</t>
  </si>
  <si>
    <t xml:space="preserve">кількість заходів, пов`язаних з реалізацією заходів Програми економічного і соціального розвитку </t>
  </si>
  <si>
    <t xml:space="preserve">середні витрати на 1 захід, пов`язаний з реалізацією заходів Програми економічного і соціального розвитку </t>
  </si>
  <si>
    <t>Пояснення щодо розбіжностей між фактичними та плановими результативними показниками -  Бойові дії та окупація території громади не дали змоги реалізувати заходи по програмі соціального та економічного розвитку.</t>
  </si>
  <si>
    <t xml:space="preserve">динаміка виконання заходів Програми економічного і соціального розвитку впорівнянні з попереднім роком </t>
  </si>
  <si>
    <t>Напрям використання бюджетних  коштів - Створення умов для реалізації заходів Програми національно-патріотичного виховання дітей та молоді</t>
  </si>
  <si>
    <t xml:space="preserve">обсяг видатків, пов`язаний з реалізацією заходів Програми національно-патріотичного виховання дітей та молоді </t>
  </si>
  <si>
    <t>Пояснення щодо розбіжностей між фактичними та плановими результативними показниками - Бойові дії та окупація території громади не дали змоги реалізувати заходи по програмі національно-патріотичного виховання. Заходи проводилися без використання коштів.</t>
  </si>
  <si>
    <t xml:space="preserve">кількість заходів, пов`язаних з реалізацією заходів Програми національно-патріотичного виховання дітей та молоді </t>
  </si>
  <si>
    <t>середні витрати на 1 захід, пов`язаний з реалізацією заходів Програми національно-патріотичного виховання дітей та молоді</t>
  </si>
  <si>
    <t xml:space="preserve">динаміка виконання заходів Програми національно-патріотичного виховання дітей та молоді впорівнянні з попереднім роком </t>
  </si>
  <si>
    <t>Напрям використання бюджетних  коштів - Створення умов для реалізації Постанови КМУ від 25.08.2005 р. № 823</t>
  </si>
  <si>
    <t xml:space="preserve">обсяг видатків, пов`язаний з реалізацією Постанови КМУ від 25.08.2005 р. № 823 </t>
  </si>
  <si>
    <t>Пояснення щодо розбіжностей між фактичними та плановими результативними показниками - Бойові дії та окупація території громади,  і як наслідок евакуація населення.</t>
  </si>
  <si>
    <t xml:space="preserve">середньорічна кількість одержувачів допомоги </t>
  </si>
  <si>
    <t>середній розмір допомоги</t>
  </si>
  <si>
    <t>Пояснення щодо збільшення (зменшення) обсягів проведених видатків (наданих кредитів) порівняно із аналогічними показниками попереднього року -  Зменшення видатків по загальному та спеціальному фонду виникло в зв'язку з бойовими діями на території громади та неможливості проведення заходів.</t>
  </si>
  <si>
    <t>Пояснення щодо збільшення (зменшення) обсягів проведених видатків (наданих кредитів) за напрямом використання бюджетних коштів порівняно із аналогічними показниками попереднього року, а також щодо змін у структурі напрямів використання коштів   - Зменшення видатків по загальному та спеціальному фонду виникло в зв'язку з бойовими діями на території громади та неможливості проведення заходів.</t>
  </si>
  <si>
    <t>Пояснення щодо динаміки результативних показників за відповідним напрямом використання бюджетних коштів - Зменшення видатків по загальному та спеціальному фонду виникло в зв'язку з бойовими діями на території громади та неможливості проведення заходів.</t>
  </si>
  <si>
    <t>Напрям використання бюджетних коштів -Створення умов для реалізації Постанови КМУ від 25.08.2005 р. № 823</t>
  </si>
  <si>
    <t>Пояснення щодо збільшення (зменшення) обсягів проведених видатків (наданих кредитів) за напрямом використання бюджетних коштів порівняно із аналогічними показниками попереднього року, а також щодо змін у структурі напрямів використання коштів   - Бойові дії та окупація території громади,  і як наслідок евакуація населення.</t>
  </si>
  <si>
    <t>Пояснення щодо динаміки результативних показників за відповідним напрямом використання бюджетних коштів -  Бойові дії та окупація території громади,  і як наслідок евакуація населення.</t>
  </si>
  <si>
    <r>
      <t xml:space="preserve">корисності бюджетної програм: </t>
    </r>
    <r>
      <rPr>
        <sz val="12"/>
        <rFont val="Times New Roman"/>
        <family val="1"/>
        <charset val="204"/>
      </rPr>
      <t>за результатами виконання бюджетної програми забезпечено виплата коштів дітям-сиротам, пов'язаних з реалізацією Постанови КМУ від 25.08.2005 р. № 823,  реалізація заходів по заохоченню обдарованих дітей, які є переможцями олімпіад, конкурсів, тощо.</t>
    </r>
  </si>
  <si>
    <t>Інші заходи та заклади молодіжної політики</t>
  </si>
  <si>
    <t>1040</t>
  </si>
  <si>
    <r>
      <t xml:space="preserve">4. Мета бюджетної програми: </t>
    </r>
    <r>
      <rPr>
        <u/>
        <sz val="14"/>
        <rFont val="Times New Roman"/>
        <family val="1"/>
        <charset val="204"/>
      </rPr>
      <t>Забезпечення реалізації політики у молодіжній сфері на регіональному рівні</t>
    </r>
  </si>
  <si>
    <t>Пояснення щодо причин відхилення касових видатків (наданих кредитів) від планового показника - Бойові дії та окупація громади</t>
  </si>
  <si>
    <t>Напрям використання бюджетних коштів - Надання можливостей для всебічного розвитку молоді у відповідних закладах по роботі з молоддю</t>
  </si>
  <si>
    <t>Напрям використання бюджетних коштів - Створення сприятливих умов для соціального становлення та розвитку молоді</t>
  </si>
  <si>
    <t>Пояснення щодо причин відхилення касових видатків (наданих кредитів) від планового показника - Бойові дії та окупація громади.</t>
  </si>
  <si>
    <t>Напрям використання бюджетних коштів - Утримання наметового табору для відпочинку молоді</t>
  </si>
  <si>
    <t>Напрям використання бюджетних  коштів - Надання можливостей для всебічного розвитку молоді у відповідних закладах по роботі з молоддю</t>
  </si>
  <si>
    <t xml:space="preserve">у т.ч. на придбання обладнання та інвентарю для проведення заходів </t>
  </si>
  <si>
    <t>кількість регіональних заходів по роботі з молоддю</t>
  </si>
  <si>
    <t>кількість штатних працівників регіональних закладів по роботі з молоддю</t>
  </si>
  <si>
    <t>Пояснення щодо розбіжностей між фактичними та плановими результативними показниками - Бойові дії та окупація громади.</t>
  </si>
  <si>
    <t>кількість молоді, яка відвідує регіональні заклади по роботі з молоддю</t>
  </si>
  <si>
    <t>кількість заходів, проведених регіональними закладами по роботі з молоддю</t>
  </si>
  <si>
    <t>кількість молоді, яка візьме участь у заходах регіональних закладів по роботі з молоддю</t>
  </si>
  <si>
    <t>кількість придбаного обладнання довгострокового користування та інвентарю</t>
  </si>
  <si>
    <t>Пояснення щодо розбіжностей між фактичними та плановими результативними показниками - Бойові дії та окупація території громади. Заходи проводилися протягом січня-лютого. З початку війни заклад переформатував свій напрямок діяльності,  став осредком надання населенню громади гуманітарної допоги. Внаслідок бойових дій та окупації території громади,  знищення всіх документів, інформація відсутня.</t>
  </si>
  <si>
    <t>середньомісячна заробітна плата працівника регіональних закладів по роботі з молоддю</t>
  </si>
  <si>
    <t>середня вартість одиниці обладнання  та інвентарю</t>
  </si>
  <si>
    <t>Пояснення щодо розбіжностей між фактичними та плановими результативними показниками -  ББойові дії та окупація території громади. Керівник закладу знаходилася у відпустці без збереження заробітної плати з 14.03.22 по 02.10.22. Головний спеціаліст був на простої з 01.04.22 по 01.09.22. Наразі з ним призупинено дію трудового договору. По цим причинам знижена середньоміячна зарплата на одного працівника.</t>
  </si>
  <si>
    <t>Напрям використання бюджетних  коштів - Створення сприятливих умов для соціального становлення та розвитку молоді</t>
  </si>
  <si>
    <t>кількість місцевих заходів (проектів) у молодіжній сфері</t>
  </si>
  <si>
    <t>Пояснення щодо розбіжностей між фактичними та плановими результативними показниками - Бойові дії та окупація території громади.</t>
  </si>
  <si>
    <t>кількість учасників заходів (проектів) у молодіжній сфері</t>
  </si>
  <si>
    <t>середні витрати на проведення одного заходу (проекту) у молодіжній сфері</t>
  </si>
  <si>
    <t>середні витрати на забезпечення участі у регіональних заходах (проектах) державної політики у молодіжній сфері одного учасника</t>
  </si>
  <si>
    <t xml:space="preserve">динаміка кількості молоді, охопленої регіональними заходами державної політики з питань молоді, порівняно з минулим роком </t>
  </si>
  <si>
    <t>Напрям використання бюджетних  коштів - Утримання наметового табору для відпочинку молоді</t>
  </si>
  <si>
    <t>обсяг видатків на утримання наметового табору</t>
  </si>
  <si>
    <t>кількість молодих людей, які отримають відпочинок</t>
  </si>
  <si>
    <t xml:space="preserve">кількість наметових таборів </t>
  </si>
  <si>
    <t xml:space="preserve">середні витрати на одну особу, яка відпочине в наметовому таборі </t>
  </si>
  <si>
    <t xml:space="preserve">динаміка кількості осіб, яка відпочине, порівняно з минулим роком </t>
  </si>
  <si>
    <t>Пояснення щодо збільшення (зменшення) обсягів проведених видатків (наданих кредитів) порівняно із аналогічними показниками попереднього року -  Зменшення видатків по загальному та спеціальному фонду виникло в зв'язку з бойовими діями на території громади та окупацією.</t>
  </si>
  <si>
    <t>кількість молоді, охопленої роботою регіонального закладу по роботі з молоддю, від загальної кількості молоді в регіоні</t>
  </si>
  <si>
    <t>Пояснення щодо динаміки результативних показників за відповідним напрямом використання бюджетних коштів - Зменшення видатків по загальному та спеціальному фонду виникло в зв'язку з бойовими діями на території громади. З моменту активних бойових дій видатки здійснювалися частково лише на виплату простою працівникам.</t>
  </si>
  <si>
    <t>Пояснення щодо збільшення (зменшення) обсягів проведених видатків (наданих кредитів) за напрямом використання бюджетних коштів порівняно із аналогічними показниками попереднього року, а також щодо змін у структурі напрямів використання коштів   - В 2022 році цей напрямок не виконаний, в зв'язку з бойовими діями та окупацією території громади.</t>
  </si>
  <si>
    <t>Пояснення щодо динаміки результативних показників за відповідним напрямом використання бюджетних коштів - В 2022 році цей напрямок не виконаний, в зв'язку з бойовими діями та окупацією території громади.</t>
  </si>
  <si>
    <t xml:space="preserve">Пояснення щодо збільшення (зменшення) обсягів проведених видатків (наданих кредитів) за напрямом використання бюджетних коштів порівняно із аналогічними показниками попереднього року, а також щодо змін у структурі напрямів використання коштів - В 2022 році цей напрямок не виконаний, в зв'язку з бойовими діями та окупацією території громади. </t>
  </si>
  <si>
    <t xml:space="preserve">Пояснення щодо динаміки результативних показників за відповідним напрямом використання бюджетних коштів - В 2022 році цей напрямок не виконаний, в зв'язку з бойовими діями та окупацією території громади. </t>
  </si>
  <si>
    <r>
      <t xml:space="preserve">корисності бюджетної програм: </t>
    </r>
    <r>
      <rPr>
        <sz val="12"/>
        <rFont val="Times New Roman"/>
        <family val="1"/>
        <charset val="204"/>
      </rPr>
      <t>за результатами виконання бюджетної програми забезпечено реалізацію заходів з молодіжної політики, утримання Комунальної установи «Лиманський молодіжний центр "Вайб"", створенні умови для збереження протягом воєнного стану трудового коллективу та матеріальних цінностей</t>
    </r>
  </si>
  <si>
    <t>0611021</t>
  </si>
  <si>
    <t>Пояснення щодо причин відхилення касових видатків (наданих кредитів) від планового показника - Бойові дії та окупація території громади. З 24 лютого  заклади працюють дистанційно. Діяльність дошкільних відділень призупинено.</t>
  </si>
  <si>
    <t>Напрям використання бюджетних коштів - Організація інклюзивного навчання в закладах  загальної середньої освіти</t>
  </si>
  <si>
    <t>Пояснення щодо причин відхилення касових видатків (наданих кредитів) від планового показника -Бойові дії та окупація території громади привели до зменшення кількості інклюзивних класів.</t>
  </si>
  <si>
    <t>Напрям використання бюджетних коштів - Організація підвозу в закладах  загальної середньої освіти</t>
  </si>
  <si>
    <t>Пояснення щодо причин відхилення касових видатків (наданих кредитів) від планового показника - Бойові дії та окупація території громади. З 24 лютого підвіз учнів не здійснювався, заклади працюють дистанційно.</t>
  </si>
  <si>
    <t>Напрям використання бюджетних коштів - Організація харчування в закладах  загальної середньої освіти</t>
  </si>
  <si>
    <t>Пояснення щодо причин відхилення касових видатків (наданих кредитів) від планового показника - Бойові дії та окупація території громади. З 24 лютого харчування учнів не здійснювалося, заклади працюють дистанційно.</t>
  </si>
  <si>
    <t>Напрям використання бюджетних коштів - Створення належних умов для надання послуг з дошкільної освіти денними закладами загальної середньої освіти</t>
  </si>
  <si>
    <t>1.5.</t>
  </si>
  <si>
    <t>Напрям використання бюджетних коштів - Створення належних умов для надання послуг з повної загальної середньої освіти денними закладами загальної середньої освіти</t>
  </si>
  <si>
    <t>Пояснення щодо причин відхилення касових видатків (наданих кредитів) від планового показника - Бойові дії та окупація території громади привели до переведення роботи закладів у дистанційний режим, призупинення діяльності 8 закладів.</t>
  </si>
  <si>
    <t>1.6.</t>
  </si>
  <si>
    <t>Напрям використання бюджетних коштів - Забезпечення придбання предметів довгострокового користування</t>
  </si>
  <si>
    <t>Пояснення причин наявності залишку надходжень спеціального фонду, в т.ч. власних надходжень  бюджетних установ та інших надходжень, на початок року- залишки створилися за рахунок невикористання коштів, які надійшли за рахунок оренди приміщень, реалізації майна, благодійної допомоги в вигляді продуктів харчування та частково батьківської плати за харчування дітей та учнів.</t>
  </si>
  <si>
    <t>Пояснення причин відхилення фактичних обсягів надходжень від планових - використані залишки на початок року у сумі 89,6 тис. грн., бойові дії та окупація громади привела до неможливості використання коштів бюджету розвитку. До того ж надходження незапланованих доходів у сумі 2,5 тис. грн. за рахунок реалізації майна.</t>
  </si>
  <si>
    <t>Пояснення причин наявності залишку надходжень спеціального фонду, в т.ч. власних надходжень  бюджетних установ та інших надходжень, на кінець року - призупинення діяльності закладів освіти, дистанційна робота на час бойових дій на території громади</t>
  </si>
  <si>
    <t>Напрям використання бюджетних  коштів - Організація інклюзивного навчання в закладах  загальної середньої освіти</t>
  </si>
  <si>
    <t>у т. ч.кількість інклюзивних класів із загальної кількості класів</t>
  </si>
  <si>
    <t>у т.ч. кількість інклюзивних груп із загальної кількості груп</t>
  </si>
  <si>
    <t>Пояснення щодо розбіжностей між фактичними та плановими результативними показниками - Бойові дії та окупація території громади привели до зменшення кількості інклюзивних класів.</t>
  </si>
  <si>
    <t>у т.ч. кількість учнів з особливими освітніми потребами, які навчаються в інклюзивних класах</t>
  </si>
  <si>
    <t>Пояснення щодо розбіжностей між фактичними та плановими результативними показниками - Бойові дії та окупація території громади привели до зменшення кількості інклюзивних класів та учнів з ООП.</t>
  </si>
  <si>
    <t>у т.ч. кількість учнів з особливими освітніми потребами, які навчаються в інклюзивних групах</t>
  </si>
  <si>
    <t>Напрям використання бюджетних  коштів - Організація підвозу в закладах  загальної середньої освіти</t>
  </si>
  <si>
    <t>у т.ч. обсяг видатків на підвіз учнів</t>
  </si>
  <si>
    <t>Пояснення щодо розбіжностей між фактичними та плановими результативними показниками - Бойові дії та окупація території громади. З 24 лютого підвіз учнів не здійснювався, заклади працюють дистанційно.</t>
  </si>
  <si>
    <t xml:space="preserve">пробіг автобусів на день, які здійснюють підвіз учнів </t>
  </si>
  <si>
    <t>кількість учнів, що підвозяться</t>
  </si>
  <si>
    <t>Пояснення щодо розбіжностей між фактичними та плановими результативними показниками - Бойові дії та окупація громади, руйнування будівлі управління освіти, знищення документів привели до неможливості порахувати цей показник.</t>
  </si>
  <si>
    <t>вартість підвозу на 1 дитину на день</t>
  </si>
  <si>
    <t>вартість 1 км пробігу на день</t>
  </si>
  <si>
    <t>динаміка вартості підвозу на 1 учня в день в зрівнянні з попереднім роком</t>
  </si>
  <si>
    <t>Напрям використання бюджетних  коштів - Організація харчування в закладах  загальної середньої освіти</t>
  </si>
  <si>
    <t>з них на учнів</t>
  </si>
  <si>
    <t>з них на дітей, що відвідують дошкільні відділення</t>
  </si>
  <si>
    <t>Пояснення щодо розбіжностей між фактичними та плановими результативними показниками - Бойові дії та окупація території громади. З 24 лютого харчування учнів не здійснювалося, заклади працюють дистанційно.</t>
  </si>
  <si>
    <t xml:space="preserve">діто-дні відвідування дітей, що відвідують дошкільні відділення </t>
  </si>
  <si>
    <t xml:space="preserve">вартість харчування на 1 дитину в день в дошкільних відділеннях </t>
  </si>
  <si>
    <t>динаміка вартості харчування на 1 учня в день в зрівнянні з попереднім роком</t>
  </si>
  <si>
    <t>Пояснення щодо розбіжностей між фактичними та плановими результативними показниками -  Бойові дії та окупація території громади. З 24 лютого харчування учнів не здійснювалося, заклади працюють дистанційно. Руйнування будівлі управління освіти, знищення документів привели до неможливості порахувати деякі  показники.</t>
  </si>
  <si>
    <t>Оцінка відповідності фактичних результативних показників проведеним видаткам за напрямом використання бюджетних коштів, спрямованих на досягнення цих показників  - Фактичні видатки частково відповідають запланованим показникам за даним напрямом</t>
  </si>
  <si>
    <t>Напрям використання бюджетних  коштів - Створення належних умов для надання послуг з дошкільної освіти денними закладами загальної середньої освіти</t>
  </si>
  <si>
    <t xml:space="preserve">кількість навчально-виховних комплексів "загальноосвітня школа-дошкільний навчальний заклад" </t>
  </si>
  <si>
    <t>Пояснення щодо розбіжностей між фактичними та плановими результативними показниками - Бойові дії та окупація території громади. З 24 лютого  заклади працюють дистанційно. Діяльність дошкільних відділень призупинено.</t>
  </si>
  <si>
    <t xml:space="preserve">кількість груп у навчально-виховних комплексах "загальноосвітня школа-дошкільний навчальний заклад" </t>
  </si>
  <si>
    <t>у т.ч. обсяг видатків на створення належних умов для надання послуг з дошкільної освіти</t>
  </si>
  <si>
    <t>у т.ч.дівчата</t>
  </si>
  <si>
    <t>у т.ч.хлопці</t>
  </si>
  <si>
    <t>Пояснення щодо розбіжностей між фактичними та плановими результативними показниками -  Бойові дії та окупація території громади. З 24 лютого  заклади працюють дистанційно. Діяльність дошкільних відділень призупинено.</t>
  </si>
  <si>
    <t>середні витрати на 1 дитину, що відвідує дошкільні відділення</t>
  </si>
  <si>
    <t xml:space="preserve">кількість днів відвідування дітей, що відвідують дошкільні відділення </t>
  </si>
  <si>
    <t>Оцінка відповідності фактичних результативних показників проведеним видаткам за напрямом використання бюджетних коштів, спрямованих на досягнення цих показників  - Фактичні видатки  здійснені за даним напрямом частково.</t>
  </si>
  <si>
    <t>Напрям використання бюджетних  коштів - Створення належних умов для надання послуг з повної загальної середньої освіти денними закладами загальної середньої освіти</t>
  </si>
  <si>
    <t>Всього середньорічне число ставок / штатних одиниць, у т.ч.</t>
  </si>
  <si>
    <t>кількість класів у закладах І-ІІІ ступенів</t>
  </si>
  <si>
    <t>у т.ч. обсяг видатків на створення належних умов для надання послуг з повної загальної середньої освіти</t>
  </si>
  <si>
    <t>Пояснення щодо розбіжностей між фактичними та плановими результативними показниками -Бойові дії та окупація території громади привели до переведення роботи закладів у дистанційний режим, призупинення діяльності 8 закладів.</t>
  </si>
  <si>
    <t xml:space="preserve">кількість учнів </t>
  </si>
  <si>
    <t>Пояснення щодо розбіжностей між фактичними та плановими результативними показниками -  Бойові дії та окупація території громади привели до переведення роботи закладів у дистанційний режим, призупинення діяльності 8 закладів.</t>
  </si>
  <si>
    <t xml:space="preserve">Середня наповнюваність класів </t>
  </si>
  <si>
    <t>кількість днів відвідування учнями</t>
  </si>
  <si>
    <t>Пояснення щодо розбіжностей між фактичними та плановими результативними показниками - Бойові дії та окупація території громади привели до переведення роботи закладів у дистанційний режим, призупинення діяльності 8 закладів. Руйнування будівлі управління освіти, знищення документів привели до неможливості порахувати деякі  показники.</t>
  </si>
  <si>
    <t>Напрям використання бюджетних  коштів - Забезпечення придбання предметів довгострокового користування</t>
  </si>
  <si>
    <t xml:space="preserve">з низ на придбання підручників, методичної літератури, тощо </t>
  </si>
  <si>
    <t>кількість закладів, в яких проведено оновлення матеріально-технічної бази</t>
  </si>
  <si>
    <t>кількість одиниць придбаних підручників, методичної літератури, тощо</t>
  </si>
  <si>
    <t>кількість закладів, в яких буде проведено оновлення бібліотечних фондів</t>
  </si>
  <si>
    <t xml:space="preserve">середні витрати на один заклад на придбання обладнання </t>
  </si>
  <si>
    <t>середні видатки на придбання одиниці підручників</t>
  </si>
  <si>
    <t xml:space="preserve">середні витрати на один заклад  на придбання підручників </t>
  </si>
  <si>
    <t>Пояснення щодо розбіжностей між фактичними та плановими результативними показниками</t>
  </si>
  <si>
    <t>динаміка кількості установ, в яких буде здійснено оновлення матерільно-технічної бази порівняно з минулим роком</t>
  </si>
  <si>
    <t>Пояснення щодо збільшення (зменшення) обсягів проведених видатків (наданих кредитів) порівняно із аналогічними показниками попереднього року -  Зменшення видатків по загальному фонду виникло в зв'язку з бойовими діями на території громади та призупинення діяльності закладів освіти. По спеціальному фонду зросла сума подарунків.</t>
  </si>
  <si>
    <t>Пояснення щодо збільшення (зменшення) обсягів проведених видатків (наданих кредитів) за напрямом використання бюджетних коштів порівняно із аналогічними показниками попереднього року, а також щодо змін у структурі напрямів використання коштів   - В рамках гендерно-орієнтованого бюджетування цей напрям був виділений з напрямку "Створення належних умов для надання послуг з повної загальної середньої освіти денними закладами загальної середньої освіти"  та добавлені додаткові показники, динаміка яких буде показана в наступному році.</t>
  </si>
  <si>
    <t>Пояснення щодо збільшення (зменшення) обсягів проведених видатків (наданих кредитів) за напрямом використання бюджетних коштів порівняно із аналогічними показниками попереднього року, а також щодо змін у структурі напрямів використання коштів   - В рамках гендерно-орієнтованого бюджетування цей напрям був розбитий на декілька напрямів  та добавлені додаткові показники, динаміка яких буде показана в наступному році. Бойові дії та окупація території громади привели до переведення роботи закладів у дистанційний режим, призупинення діяльності 8 закладів.</t>
  </si>
  <si>
    <t xml:space="preserve">Пояснення щодо збільшення (зменшення) обсягів проведених видатків (наданих кредитів) за напрямом використання бюджетних коштів порівняно із аналогічними показниками попереднього року, а також щодо змін у структурі напрямів використання коштів   - По спеціальному фонду зросла сума подарунків. </t>
  </si>
  <si>
    <t>Пояснення щодо збільшення (зменшення) обсягів проведених видатків (наданих кредитів) за напрямом використання бюджетних коштів порівняно із аналогічними показниками попереднього року, а також щодо змін у структурі напрямів використання коштів   - По спеціальному фонду зросла сума подарунків. Підручники доставляли лише два місяці. В зв'язку з бойовими діями на території громади доставка підручників призупинено.</t>
  </si>
  <si>
    <t>5.7. "Стан фінансової дисципліни": На 01.01.2022 року кредиторська заборгованість відсутня, дебіторська складає 1367820,70 грн. Заборгованість склалалася в зв'язку з попередньою оплатою за газопостачання терміном на один календарний місяць. Погашення заборгованості відбулося після виконання робіт та отримання відповідних актів. Станом на 01.01.2023 виникла кредиторська заборгованість у сумі 3420 грн.: по КЕКВ 2240 у сумі 420 грн. , по КЕКВ 2250 у сумі 3000 грн. Заборгованість виникла в лютому 2022 року, зв’язку з не оплатою платіжних доручень відповідно до дії  ПКМУ від 9 червня 2021 р. № 590 «Про затвердження Порядку виконання повноважень Державною казначейською службою в особливому режимі в умовах воєнного стану».  Залишилась несплаченою, в зв'язку з ненаданням платіжних доручень для оплати протягом звітного періоду через відсутність первинних документів, в зв'язку з їх знищенням.</t>
  </si>
  <si>
    <r>
      <t xml:space="preserve">корисності бюджетної програм: </t>
    </r>
    <r>
      <rPr>
        <sz val="12"/>
        <rFont val="Times New Roman"/>
        <family val="1"/>
        <charset val="204"/>
      </rPr>
      <t>за результатами виконання бюджетної програми забезпечено надання якісної середньої освіти, надання освіти дітям з особливими освітніми потребами у 2022 році, створенні умови для збереження протягом воєнного стану трудового коллективу та матеріальних цінностей</t>
    </r>
  </si>
</sst>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164" formatCode="#0.0"/>
    <numFmt numFmtId="165" formatCode="#0.00"/>
    <numFmt numFmtId="166" formatCode="0.0"/>
    <numFmt numFmtId="167" formatCode="#0"/>
    <numFmt numFmtId="168" formatCode="#0.000"/>
  </numFmts>
  <fonts count="16" x14ac:knownFonts="1">
    <font>
      <sz val="11"/>
      <color theme="1"/>
      <name val="Calibri"/>
      <family val="2"/>
      <scheme val="minor"/>
    </font>
    <font>
      <sz val="10"/>
      <name val="Times New Roman"/>
      <family val="1"/>
      <charset val="204"/>
    </font>
    <font>
      <i/>
      <sz val="10"/>
      <name val="Times New Roman"/>
      <family val="1"/>
      <charset val="204"/>
    </font>
    <font>
      <b/>
      <sz val="12"/>
      <name val="Times New Roman"/>
      <family val="1"/>
      <charset val="204"/>
    </font>
    <font>
      <b/>
      <u/>
      <sz val="12"/>
      <name val="Times New Roman"/>
      <family val="1"/>
      <charset val="204"/>
    </font>
    <font>
      <sz val="12"/>
      <name val="Times New Roman"/>
      <family val="1"/>
      <charset val="204"/>
    </font>
    <font>
      <sz val="14"/>
      <name val="Times New Roman"/>
      <family val="1"/>
      <charset val="204"/>
    </font>
    <font>
      <u/>
      <sz val="14"/>
      <name val="Times New Roman"/>
      <family val="1"/>
      <charset val="204"/>
    </font>
    <font>
      <sz val="14"/>
      <name val="Arial Cyr"/>
      <charset val="204"/>
    </font>
    <font>
      <sz val="11"/>
      <name val="Times New Roman"/>
      <family val="1"/>
      <charset val="204"/>
    </font>
    <font>
      <sz val="10"/>
      <name val="Arial Cyr"/>
      <charset val="204"/>
    </font>
    <font>
      <sz val="8"/>
      <name val="Times New Roman"/>
      <family val="1"/>
      <charset val="204"/>
    </font>
    <font>
      <sz val="9"/>
      <name val="Times New Roman"/>
      <family val="1"/>
      <charset val="204"/>
    </font>
    <font>
      <u/>
      <sz val="12"/>
      <name val="Times New Roman"/>
      <family val="1"/>
      <charset val="204"/>
    </font>
    <font>
      <u/>
      <sz val="12"/>
      <color rgb="FF000000"/>
      <name val="Times New Roman"/>
      <family val="1"/>
      <charset val="204"/>
    </font>
    <font>
      <sz val="12"/>
      <color indexed="8"/>
      <name val="Times New Roman"/>
      <family val="1"/>
      <charset val="204"/>
    </font>
  </fonts>
  <fills count="2">
    <fill>
      <patternFill patternType="none"/>
    </fill>
    <fill>
      <patternFill patternType="gray125"/>
    </fill>
  </fills>
  <borders count="11">
    <border>
      <left/>
      <right/>
      <top/>
      <bottom/>
      <diagonal/>
    </border>
    <border>
      <left/>
      <right/>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s>
  <cellStyleXfs count="1">
    <xf numFmtId="0" fontId="0" fillId="0" borderId="0"/>
  </cellStyleXfs>
  <cellXfs count="191">
    <xf numFmtId="0" fontId="0" fillId="0" borderId="0" xfId="0"/>
    <xf numFmtId="0" fontId="1" fillId="0" borderId="0" xfId="0" applyFont="1"/>
    <xf numFmtId="0" fontId="3" fillId="0" borderId="0" xfId="0" applyFont="1" applyAlignment="1">
      <alignment vertical="center" wrapText="1"/>
    </xf>
    <xf numFmtId="49" fontId="5" fillId="0" borderId="0" xfId="0" applyNumberFormat="1" applyFont="1" applyBorder="1" applyAlignment="1">
      <alignment vertical="center" wrapText="1"/>
    </xf>
    <xf numFmtId="49" fontId="5" fillId="0" borderId="0" xfId="0" applyNumberFormat="1" applyFont="1" applyBorder="1" applyAlignment="1">
      <alignment vertical="top" wrapText="1"/>
    </xf>
    <xf numFmtId="49" fontId="5" fillId="0" borderId="0" xfId="0" applyNumberFormat="1" applyFont="1"/>
    <xf numFmtId="49" fontId="2" fillId="0" borderId="0" xfId="0" applyNumberFormat="1" applyFont="1"/>
    <xf numFmtId="49" fontId="2" fillId="0" borderId="0" xfId="0" applyNumberFormat="1" applyFont="1" applyBorder="1"/>
    <xf numFmtId="49" fontId="5" fillId="0" borderId="0" xfId="0" applyNumberFormat="1" applyFont="1" applyAlignment="1">
      <alignment horizontal="center" vertical="center" wrapText="1"/>
    </xf>
    <xf numFmtId="49" fontId="1" fillId="0" borderId="0" xfId="0" applyNumberFormat="1" applyFont="1"/>
    <xf numFmtId="49" fontId="6" fillId="0" borderId="0" xfId="0" applyNumberFormat="1" applyFont="1"/>
    <xf numFmtId="0" fontId="9" fillId="0" borderId="0" xfId="0" applyFont="1" applyAlignment="1">
      <alignment horizontal="left" vertical="center" wrapText="1"/>
    </xf>
    <xf numFmtId="0" fontId="5" fillId="0" borderId="0" xfId="0" applyFont="1" applyAlignment="1">
      <alignment horizontal="left" vertical="center" wrapText="1"/>
    </xf>
    <xf numFmtId="0" fontId="5" fillId="0" borderId="0" xfId="0" applyFont="1"/>
    <xf numFmtId="0" fontId="5" fillId="0" borderId="0" xfId="0" applyFont="1" applyAlignment="1">
      <alignment horizontal="left" vertical="center" wrapText="1"/>
    </xf>
    <xf numFmtId="0" fontId="1" fillId="0" borderId="0" xfId="0" applyFont="1" applyAlignment="1">
      <alignment horizontal="center"/>
    </xf>
    <xf numFmtId="0" fontId="10" fillId="0" borderId="0" xfId="0" applyFont="1" applyAlignment="1">
      <alignment vertical="center" wrapText="1"/>
    </xf>
    <xf numFmtId="0" fontId="9" fillId="0" borderId="0" xfId="0" applyFont="1" applyBorder="1" applyAlignment="1">
      <alignment horizontal="left" vertical="center" wrapText="1"/>
    </xf>
    <xf numFmtId="0" fontId="10" fillId="0" borderId="0" xfId="0" applyFont="1" applyAlignment="1"/>
    <xf numFmtId="16" fontId="5" fillId="0" borderId="0" xfId="0" applyNumberFormat="1" applyFont="1" applyBorder="1" applyAlignment="1">
      <alignment horizontal="center" vertical="center" wrapText="1"/>
    </xf>
    <xf numFmtId="0" fontId="5" fillId="0" borderId="0" xfId="0" applyFont="1" applyAlignment="1"/>
    <xf numFmtId="0" fontId="5" fillId="0" borderId="2" xfId="0" applyFont="1" applyBorder="1"/>
    <xf numFmtId="0" fontId="5" fillId="0" borderId="2" xfId="0" applyFont="1" applyBorder="1" applyAlignment="1">
      <alignment wrapText="1"/>
    </xf>
    <xf numFmtId="0" fontId="5" fillId="0" borderId="0" xfId="0" applyFont="1" applyBorder="1" applyAlignment="1">
      <alignment wrapText="1"/>
    </xf>
    <xf numFmtId="0" fontId="5" fillId="0" borderId="0" xfId="0" applyFont="1" applyAlignment="1">
      <alignment wrapText="1"/>
    </xf>
    <xf numFmtId="0" fontId="5" fillId="0" borderId="0" xfId="0" applyFont="1" applyBorder="1" applyAlignment="1"/>
    <xf numFmtId="0" fontId="5" fillId="0" borderId="0" xfId="0" applyFont="1" applyAlignment="1">
      <alignment horizontal="left"/>
    </xf>
    <xf numFmtId="0" fontId="5" fillId="0" borderId="0" xfId="0" applyFont="1" applyAlignment="1">
      <alignment horizontal="left"/>
    </xf>
    <xf numFmtId="0" fontId="5" fillId="0" borderId="0" xfId="0" applyFont="1" applyFill="1"/>
    <xf numFmtId="0" fontId="13" fillId="0" borderId="0" xfId="0" applyFont="1" applyFill="1"/>
    <xf numFmtId="0" fontId="3" fillId="0" borderId="0" xfId="0" applyFont="1" applyFill="1"/>
    <xf numFmtId="0" fontId="14" fillId="0" borderId="0" xfId="0" applyFont="1"/>
    <xf numFmtId="0" fontId="6" fillId="0" borderId="0" xfId="0" applyFont="1" applyBorder="1"/>
    <xf numFmtId="0" fontId="6" fillId="0" borderId="1" xfId="0" applyFont="1" applyBorder="1"/>
    <xf numFmtId="0" fontId="5" fillId="0" borderId="0" xfId="0" applyFont="1" applyAlignment="1">
      <alignment horizontal="left"/>
    </xf>
    <xf numFmtId="0" fontId="5" fillId="0" borderId="0" xfId="0" applyFont="1" applyAlignment="1">
      <alignment horizontal="left" vertical="center" wrapText="1"/>
    </xf>
    <xf numFmtId="0" fontId="5" fillId="0" borderId="0" xfId="0" applyFont="1" applyAlignment="1">
      <alignment wrapText="1"/>
    </xf>
    <xf numFmtId="0" fontId="5" fillId="0" borderId="0" xfId="0" applyFont="1" applyAlignment="1"/>
    <xf numFmtId="0" fontId="5" fillId="0" borderId="0" xfId="0" applyFont="1" applyAlignment="1">
      <alignment horizontal="left" vertical="center" wrapText="1"/>
    </xf>
    <xf numFmtId="0" fontId="5" fillId="0" borderId="0" xfId="0" applyFont="1" applyAlignment="1"/>
    <xf numFmtId="0" fontId="5" fillId="0" borderId="0" xfId="0" applyFont="1" applyAlignment="1">
      <alignment wrapText="1"/>
    </xf>
    <xf numFmtId="0" fontId="5" fillId="0" borderId="0" xfId="0" applyFont="1" applyAlignment="1">
      <alignment horizontal="left"/>
    </xf>
    <xf numFmtId="0" fontId="5" fillId="0" borderId="0" xfId="0" applyFont="1" applyAlignment="1">
      <alignment horizontal="left"/>
    </xf>
    <xf numFmtId="0" fontId="5" fillId="0" borderId="0" xfId="0" applyFont="1" applyAlignment="1">
      <alignment horizontal="left" vertical="center" wrapText="1"/>
    </xf>
    <xf numFmtId="0" fontId="5" fillId="0" borderId="0" xfId="0" applyFont="1" applyAlignment="1">
      <alignment wrapText="1"/>
    </xf>
    <xf numFmtId="0" fontId="5" fillId="0" borderId="0" xfId="0" applyFont="1" applyAlignment="1"/>
    <xf numFmtId="0" fontId="5" fillId="0" borderId="0" xfId="0" applyFont="1" applyAlignment="1">
      <alignment horizontal="left" vertical="center" wrapText="1"/>
    </xf>
    <xf numFmtId="0" fontId="5" fillId="0" borderId="0" xfId="0" applyFont="1" applyAlignment="1"/>
    <xf numFmtId="0" fontId="5" fillId="0" borderId="0" xfId="0" applyFont="1" applyAlignment="1">
      <alignment wrapText="1"/>
    </xf>
    <xf numFmtId="0" fontId="5" fillId="0" borderId="0" xfId="0" applyFont="1" applyAlignment="1">
      <alignment horizontal="left"/>
    </xf>
    <xf numFmtId="0" fontId="5" fillId="0" borderId="5" xfId="0" applyFont="1" applyBorder="1" applyAlignment="1">
      <alignment horizontal="left" vertical="center" wrapText="1"/>
    </xf>
    <xf numFmtId="0" fontId="5" fillId="0" borderId="7" xfId="0" applyFont="1" applyBorder="1" applyAlignment="1">
      <alignment horizontal="left" vertical="center" wrapText="1"/>
    </xf>
    <xf numFmtId="0" fontId="5" fillId="0" borderId="0" xfId="0" applyFont="1" applyAlignment="1">
      <alignment horizontal="left"/>
    </xf>
    <xf numFmtId="0" fontId="5" fillId="0" borderId="0" xfId="0" applyFont="1" applyAlignment="1">
      <alignment horizontal="left" vertical="center" wrapText="1"/>
    </xf>
    <xf numFmtId="0" fontId="5" fillId="0" borderId="0" xfId="0" applyFont="1" applyAlignment="1">
      <alignment wrapText="1"/>
    </xf>
    <xf numFmtId="0" fontId="5" fillId="0" borderId="0" xfId="0" applyFont="1" applyAlignment="1"/>
    <xf numFmtId="0" fontId="5" fillId="0" borderId="0" xfId="0" applyFont="1" applyAlignment="1">
      <alignment horizontal="left" vertical="center" wrapText="1"/>
    </xf>
    <xf numFmtId="0" fontId="5" fillId="0" borderId="0" xfId="0" applyFont="1" applyAlignment="1"/>
    <xf numFmtId="0" fontId="5" fillId="0" borderId="0" xfId="0" applyFont="1" applyAlignment="1">
      <alignment wrapText="1"/>
    </xf>
    <xf numFmtId="0" fontId="5" fillId="0" borderId="0" xfId="0" applyFont="1" applyAlignment="1">
      <alignment horizontal="left"/>
    </xf>
    <xf numFmtId="164" fontId="5" fillId="0" borderId="0" xfId="0" applyNumberFormat="1" applyFont="1"/>
    <xf numFmtId="0" fontId="5" fillId="0" borderId="0" xfId="0" applyFont="1" applyAlignment="1">
      <alignment horizontal="left"/>
    </xf>
    <xf numFmtId="0" fontId="5" fillId="0" borderId="0" xfId="0" applyFont="1" applyAlignment="1">
      <alignment horizontal="left" vertical="center" wrapText="1"/>
    </xf>
    <xf numFmtId="0" fontId="5" fillId="0" borderId="0" xfId="0" applyFont="1" applyAlignment="1">
      <alignment wrapText="1"/>
    </xf>
    <xf numFmtId="0" fontId="5" fillId="0" borderId="0" xfId="0" applyFont="1" applyAlignment="1"/>
    <xf numFmtId="0" fontId="5" fillId="0" borderId="8" xfId="0" applyFont="1" applyBorder="1" applyAlignment="1">
      <alignment horizontal="center" vertical="center" wrapText="1"/>
    </xf>
    <xf numFmtId="0" fontId="10" fillId="0" borderId="8" xfId="0" applyFont="1" applyBorder="1" applyAlignment="1">
      <alignment horizontal="center" vertical="center" wrapText="1"/>
    </xf>
    <xf numFmtId="0" fontId="1" fillId="0" borderId="0" xfId="0" applyFont="1" applyAlignment="1">
      <alignment horizontal="left" wrapText="1"/>
    </xf>
    <xf numFmtId="49" fontId="2" fillId="0" borderId="0" xfId="0" applyNumberFormat="1" applyFont="1" applyAlignment="1">
      <alignment horizontal="center" vertical="center" wrapText="1"/>
    </xf>
    <xf numFmtId="49" fontId="5" fillId="0" borderId="1" xfId="0" applyNumberFormat="1" applyFont="1" applyBorder="1" applyAlignment="1">
      <alignment horizontal="center" vertical="center" wrapText="1"/>
    </xf>
    <xf numFmtId="49" fontId="5" fillId="0" borderId="1" xfId="0" applyNumberFormat="1" applyFont="1" applyBorder="1" applyAlignment="1">
      <alignment horizontal="left" vertical="center" wrapText="1"/>
    </xf>
    <xf numFmtId="0" fontId="5" fillId="0" borderId="1" xfId="0" applyNumberFormat="1" applyFont="1" applyBorder="1" applyAlignment="1">
      <alignment horizontal="left" vertical="center" wrapText="1"/>
    </xf>
    <xf numFmtId="49" fontId="2" fillId="0" borderId="2" xfId="0" applyNumberFormat="1" applyFont="1" applyBorder="1" applyAlignment="1">
      <alignment horizontal="center" vertical="center" wrapText="1"/>
    </xf>
    <xf numFmtId="0" fontId="0" fillId="0" borderId="1" xfId="0" applyBorder="1" applyAlignment="1">
      <alignment horizontal="center" vertical="center" wrapText="1"/>
    </xf>
    <xf numFmtId="0" fontId="3" fillId="0" borderId="0" xfId="0" applyFont="1" applyAlignment="1">
      <alignment horizontal="center" vertical="center" wrapText="1"/>
    </xf>
    <xf numFmtId="0" fontId="4" fillId="0" borderId="0" xfId="0" applyFont="1" applyAlignment="1">
      <alignment horizontal="center" vertical="center" wrapText="1"/>
    </xf>
    <xf numFmtId="49" fontId="5" fillId="0" borderId="1" xfId="0" quotePrefix="1" applyNumberFormat="1" applyFont="1" applyBorder="1" applyAlignment="1">
      <alignment horizontal="center" vertical="center" wrapText="1"/>
    </xf>
    <xf numFmtId="49" fontId="6" fillId="0" borderId="0" xfId="0" applyNumberFormat="1" applyFont="1" applyAlignment="1">
      <alignment horizontal="left" vertical="center" wrapText="1"/>
    </xf>
    <xf numFmtId="49" fontId="8" fillId="0" borderId="0" xfId="0" applyNumberFormat="1" applyFont="1" applyAlignment="1"/>
    <xf numFmtId="0" fontId="1" fillId="0" borderId="1" xfId="0" applyFont="1" applyBorder="1" applyAlignment="1">
      <alignment horizontal="center"/>
    </xf>
    <xf numFmtId="0" fontId="5" fillId="0" borderId="3" xfId="0" applyFont="1" applyBorder="1" applyAlignment="1">
      <alignment horizontal="center" vertical="center" wrapText="1"/>
    </xf>
    <xf numFmtId="0" fontId="5" fillId="0" borderId="4" xfId="0" applyFont="1" applyBorder="1" applyAlignment="1">
      <alignment horizontal="center" vertical="center" wrapText="1"/>
    </xf>
    <xf numFmtId="0" fontId="5" fillId="0" borderId="9" xfId="0" applyFont="1" applyBorder="1" applyAlignment="1">
      <alignment horizontal="center" vertical="center" wrapText="1"/>
    </xf>
    <xf numFmtId="0" fontId="5" fillId="0" borderId="10" xfId="0" applyFont="1" applyBorder="1" applyAlignment="1">
      <alignment horizontal="center" vertical="center" wrapText="1"/>
    </xf>
    <xf numFmtId="0" fontId="5" fillId="0" borderId="2" xfId="0" applyFont="1" applyBorder="1" applyAlignment="1">
      <alignment horizontal="center" vertical="center" wrapText="1"/>
    </xf>
    <xf numFmtId="0" fontId="5" fillId="0" borderId="1" xfId="0" applyFont="1" applyBorder="1" applyAlignment="1">
      <alignment horizontal="center" vertical="center" wrapText="1"/>
    </xf>
    <xf numFmtId="0" fontId="5" fillId="0" borderId="5" xfId="0" applyFont="1" applyBorder="1" applyAlignment="1">
      <alignment horizontal="center" vertical="center" wrapText="1"/>
    </xf>
    <xf numFmtId="0" fontId="5" fillId="0" borderId="6" xfId="0" applyFont="1" applyBorder="1" applyAlignment="1">
      <alignment horizontal="center" vertical="center" wrapText="1"/>
    </xf>
    <xf numFmtId="0" fontId="5" fillId="0" borderId="7" xfId="0" applyFont="1" applyBorder="1" applyAlignment="1">
      <alignment horizontal="center" vertical="center" wrapText="1"/>
    </xf>
    <xf numFmtId="2" fontId="5" fillId="0" borderId="5" xfId="0" applyNumberFormat="1" applyFont="1" applyBorder="1" applyAlignment="1">
      <alignment horizontal="center" vertical="center" wrapText="1"/>
    </xf>
    <xf numFmtId="2" fontId="5" fillId="0" borderId="6" xfId="0" applyNumberFormat="1" applyFont="1" applyBorder="1" applyAlignment="1">
      <alignment horizontal="center" vertical="center" wrapText="1"/>
    </xf>
    <xf numFmtId="2" fontId="5" fillId="0" borderId="7" xfId="0" applyNumberFormat="1" applyFont="1" applyBorder="1" applyAlignment="1">
      <alignment horizontal="center" vertical="center" wrapText="1"/>
    </xf>
    <xf numFmtId="164" fontId="5" fillId="0" borderId="8" xfId="0" applyNumberFormat="1" applyFont="1" applyBorder="1" applyAlignment="1">
      <alignment horizontal="center" vertical="center" wrapText="1"/>
    </xf>
    <xf numFmtId="0" fontId="5" fillId="0" borderId="8" xfId="0" applyFont="1" applyBorder="1" applyAlignment="1">
      <alignment horizontal="left"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left" vertical="top" wrapText="1"/>
    </xf>
    <xf numFmtId="165" fontId="5" fillId="0" borderId="8" xfId="0" applyNumberFormat="1" applyFont="1" applyBorder="1" applyAlignment="1">
      <alignment horizontal="center" vertical="center" wrapText="1"/>
    </xf>
    <xf numFmtId="2" fontId="5" fillId="0" borderId="8" xfId="0" applyNumberFormat="1" applyFont="1" applyBorder="1" applyAlignment="1">
      <alignment horizontal="center" vertical="center" wrapText="1"/>
    </xf>
    <xf numFmtId="0" fontId="5" fillId="0" borderId="2" xfId="0" applyFont="1" applyBorder="1" applyAlignment="1">
      <alignment horizontal="left" vertical="center" wrapText="1"/>
    </xf>
    <xf numFmtId="0" fontId="5" fillId="0" borderId="2" xfId="0" applyFont="1" applyBorder="1" applyAlignment="1"/>
    <xf numFmtId="0" fontId="5" fillId="0" borderId="0" xfId="0" applyFont="1" applyAlignment="1">
      <alignment horizontal="left" vertical="center" wrapText="1"/>
    </xf>
    <xf numFmtId="0" fontId="5" fillId="0" borderId="0" xfId="0" applyFont="1" applyAlignment="1"/>
    <xf numFmtId="0" fontId="5" fillId="0" borderId="1" xfId="0" applyFont="1" applyBorder="1" applyAlignment="1">
      <alignment horizontal="center"/>
    </xf>
    <xf numFmtId="0" fontId="5" fillId="0" borderId="5" xfId="0" applyFont="1" applyBorder="1" applyAlignment="1">
      <alignment horizontal="left" vertical="center" wrapText="1"/>
    </xf>
    <xf numFmtId="0" fontId="5" fillId="0" borderId="6" xfId="0" applyFont="1" applyBorder="1" applyAlignment="1">
      <alignment horizontal="left" vertical="center" wrapText="1"/>
    </xf>
    <xf numFmtId="0" fontId="5" fillId="0" borderId="7" xfId="0" applyFont="1" applyBorder="1" applyAlignment="1">
      <alignment horizontal="left" vertical="center" wrapText="1"/>
    </xf>
    <xf numFmtId="49" fontId="5" fillId="0" borderId="5" xfId="0" applyNumberFormat="1" applyFont="1" applyBorder="1" applyAlignment="1">
      <alignment horizontal="left" vertical="top" wrapText="1"/>
    </xf>
    <xf numFmtId="49" fontId="5" fillId="0" borderId="6" xfId="0" applyNumberFormat="1" applyFont="1" applyBorder="1" applyAlignment="1">
      <alignment horizontal="left" vertical="top" wrapText="1"/>
    </xf>
    <xf numFmtId="49" fontId="5" fillId="0" borderId="7" xfId="0" applyNumberFormat="1" applyFont="1" applyBorder="1" applyAlignment="1">
      <alignment horizontal="left" vertical="top" wrapText="1"/>
    </xf>
    <xf numFmtId="167" fontId="5" fillId="0" borderId="5" xfId="0" applyNumberFormat="1" applyFont="1" applyBorder="1" applyAlignment="1">
      <alignment horizontal="center" vertical="center" wrapText="1"/>
    </xf>
    <xf numFmtId="167" fontId="5" fillId="0" borderId="6" xfId="0" applyNumberFormat="1" applyFont="1" applyBorder="1" applyAlignment="1">
      <alignment horizontal="center" vertical="center" wrapText="1"/>
    </xf>
    <xf numFmtId="167" fontId="5" fillId="0" borderId="7" xfId="0" applyNumberFormat="1" applyFont="1" applyBorder="1" applyAlignment="1">
      <alignment horizontal="center" vertical="center" wrapText="1"/>
    </xf>
    <xf numFmtId="167" fontId="5" fillId="0" borderId="8" xfId="0" applyNumberFormat="1" applyFont="1" applyBorder="1" applyAlignment="1">
      <alignment horizontal="center" vertical="center" wrapText="1"/>
    </xf>
    <xf numFmtId="167" fontId="10" fillId="0" borderId="8" xfId="0" applyNumberFormat="1" applyFont="1" applyBorder="1" applyAlignment="1">
      <alignment horizontal="center" vertical="center" wrapText="1"/>
    </xf>
    <xf numFmtId="0" fontId="0" fillId="0" borderId="8" xfId="0" applyBorder="1" applyAlignment="1">
      <alignment horizontal="center" vertical="center" wrapText="1"/>
    </xf>
    <xf numFmtId="16" fontId="5" fillId="0" borderId="5" xfId="0" applyNumberFormat="1" applyFont="1" applyBorder="1" applyAlignment="1">
      <alignment horizontal="center" vertical="center" wrapText="1"/>
    </xf>
    <xf numFmtId="16" fontId="5" fillId="0" borderId="6" xfId="0" applyNumberFormat="1" applyFont="1" applyBorder="1" applyAlignment="1">
      <alignment horizontal="center" vertical="center" wrapText="1"/>
    </xf>
    <xf numFmtId="16" fontId="5" fillId="0" borderId="7" xfId="0" applyNumberFormat="1" applyFont="1" applyBorder="1" applyAlignment="1">
      <alignment horizontal="center" vertical="center" wrapText="1"/>
    </xf>
    <xf numFmtId="165" fontId="5" fillId="0" borderId="5" xfId="0" applyNumberFormat="1" applyFont="1" applyBorder="1" applyAlignment="1">
      <alignment horizontal="center" vertical="center" wrapText="1"/>
    </xf>
    <xf numFmtId="165" fontId="5" fillId="0" borderId="6" xfId="0" applyNumberFormat="1" applyFont="1" applyBorder="1" applyAlignment="1">
      <alignment horizontal="center" vertical="center" wrapText="1"/>
    </xf>
    <xf numFmtId="165" fontId="5" fillId="0" borderId="7" xfId="0" applyNumberFormat="1" applyFont="1" applyBorder="1" applyAlignment="1">
      <alignment horizontal="center" vertical="center" wrapText="1"/>
    </xf>
    <xf numFmtId="16" fontId="5" fillId="0" borderId="8" xfId="0" applyNumberFormat="1" applyFont="1" applyBorder="1" applyAlignment="1">
      <alignment horizontal="center" vertical="center" wrapText="1"/>
    </xf>
    <xf numFmtId="49" fontId="5" fillId="0" borderId="5" xfId="0" applyNumberFormat="1" applyFont="1" applyBorder="1" applyAlignment="1">
      <alignment horizontal="center" vertical="top" wrapText="1"/>
    </xf>
    <xf numFmtId="49" fontId="5" fillId="0" borderId="6" xfId="0" applyNumberFormat="1" applyFont="1" applyBorder="1" applyAlignment="1">
      <alignment horizontal="center" vertical="top" wrapText="1"/>
    </xf>
    <xf numFmtId="49" fontId="5" fillId="0" borderId="7" xfId="0" applyNumberFormat="1" applyFont="1" applyBorder="1" applyAlignment="1">
      <alignment horizontal="center" vertical="top" wrapText="1"/>
    </xf>
    <xf numFmtId="164" fontId="5" fillId="0" borderId="5" xfId="0" applyNumberFormat="1" applyFont="1" applyBorder="1" applyAlignment="1">
      <alignment horizontal="center" vertical="center" wrapText="1"/>
    </xf>
    <xf numFmtId="164" fontId="5" fillId="0" borderId="6" xfId="0" applyNumberFormat="1" applyFont="1" applyBorder="1" applyAlignment="1">
      <alignment horizontal="center" vertical="center" wrapText="1"/>
    </xf>
    <xf numFmtId="164" fontId="5" fillId="0" borderId="7" xfId="0" applyNumberFormat="1" applyFont="1" applyBorder="1" applyAlignment="1">
      <alignment horizontal="center" vertical="center" wrapText="1"/>
    </xf>
    <xf numFmtId="49" fontId="5" fillId="0" borderId="5" xfId="0" applyNumberFormat="1" applyFont="1" applyBorder="1" applyAlignment="1">
      <alignment horizontal="left" vertical="center" wrapText="1"/>
    </xf>
    <xf numFmtId="49" fontId="5" fillId="0" borderId="6" xfId="0" applyNumberFormat="1" applyFont="1" applyBorder="1" applyAlignment="1">
      <alignment horizontal="left" vertical="center" wrapText="1"/>
    </xf>
    <xf numFmtId="49" fontId="5" fillId="0" borderId="7" xfId="0" applyNumberFormat="1" applyFont="1" applyBorder="1" applyAlignment="1">
      <alignment horizontal="left" vertical="center" wrapText="1"/>
    </xf>
    <xf numFmtId="0" fontId="5" fillId="0" borderId="0" xfId="0" applyFont="1" applyAlignment="1">
      <alignment wrapText="1"/>
    </xf>
    <xf numFmtId="0" fontId="11" fillId="0" borderId="2" xfId="0" applyFont="1" applyBorder="1" applyAlignment="1">
      <alignment horizontal="center" vertical="top" wrapText="1"/>
    </xf>
    <xf numFmtId="0" fontId="11" fillId="0" borderId="0" xfId="0" applyFont="1" applyBorder="1" applyAlignment="1">
      <alignment horizontal="center" vertical="top" wrapText="1"/>
    </xf>
    <xf numFmtId="0" fontId="12" fillId="0" borderId="0" xfId="0" applyFont="1" applyBorder="1" applyAlignment="1">
      <alignment horizontal="left" wrapText="1"/>
    </xf>
    <xf numFmtId="166" fontId="5" fillId="0" borderId="5" xfId="0" applyNumberFormat="1" applyFont="1" applyBorder="1" applyAlignment="1">
      <alignment horizontal="center" vertical="center" wrapText="1"/>
    </xf>
    <xf numFmtId="166" fontId="0" fillId="0" borderId="6" xfId="0" applyNumberFormat="1" applyBorder="1" applyAlignment="1">
      <alignment horizontal="center" vertical="center" wrapText="1"/>
    </xf>
    <xf numFmtId="166" fontId="0" fillId="0" borderId="7" xfId="0" applyNumberFormat="1" applyBorder="1" applyAlignment="1">
      <alignment horizontal="center" vertical="center" wrapText="1"/>
    </xf>
    <xf numFmtId="0" fontId="0" fillId="0" borderId="7" xfId="0" applyBorder="1" applyAlignment="1">
      <alignment horizontal="center" vertical="center" wrapText="1"/>
    </xf>
    <xf numFmtId="0" fontId="0" fillId="0" borderId="6" xfId="0" applyBorder="1" applyAlignment="1">
      <alignment horizontal="left" vertical="center" wrapText="1"/>
    </xf>
    <xf numFmtId="0" fontId="0" fillId="0" borderId="7" xfId="0" applyBorder="1" applyAlignment="1">
      <alignment horizontal="left" vertical="center" wrapText="1"/>
    </xf>
    <xf numFmtId="0" fontId="0" fillId="0" borderId="6" xfId="0" applyBorder="1" applyAlignment="1">
      <alignment horizontal="center" vertical="center" wrapText="1"/>
    </xf>
    <xf numFmtId="0" fontId="5" fillId="0" borderId="5" xfId="0" applyFont="1" applyBorder="1" applyAlignment="1">
      <alignment vertical="center" wrapText="1"/>
    </xf>
    <xf numFmtId="0" fontId="0" fillId="0" borderId="6" xfId="0" applyBorder="1" applyAlignment="1">
      <alignment vertical="center" wrapText="1"/>
    </xf>
    <xf numFmtId="0" fontId="0" fillId="0" borderId="7" xfId="0" applyBorder="1" applyAlignment="1">
      <alignment vertical="center" wrapText="1"/>
    </xf>
    <xf numFmtId="49" fontId="5" fillId="0" borderId="5" xfId="0" applyNumberFormat="1" applyFont="1" applyBorder="1" applyAlignment="1">
      <alignment horizontal="center" vertical="center" wrapText="1"/>
    </xf>
    <xf numFmtId="49" fontId="5" fillId="0" borderId="7" xfId="0" applyNumberFormat="1" applyFont="1" applyBorder="1" applyAlignment="1">
      <alignment horizontal="center" vertical="center" wrapText="1"/>
    </xf>
    <xf numFmtId="49" fontId="5" fillId="0" borderId="6" xfId="0" applyNumberFormat="1" applyFont="1" applyBorder="1" applyAlignment="1">
      <alignment horizontal="center" vertical="center" wrapText="1"/>
    </xf>
    <xf numFmtId="49" fontId="5" fillId="0" borderId="5" xfId="0" applyNumberFormat="1" applyFont="1" applyBorder="1" applyAlignment="1">
      <alignment vertical="center" wrapText="1"/>
    </xf>
    <xf numFmtId="49" fontId="5" fillId="0" borderId="6" xfId="0" applyNumberFormat="1" applyFont="1" applyBorder="1" applyAlignment="1">
      <alignment vertical="center" wrapText="1"/>
    </xf>
    <xf numFmtId="49" fontId="5" fillId="0" borderId="7" xfId="0" applyNumberFormat="1" applyFont="1" applyBorder="1" applyAlignment="1">
      <alignment vertical="center" wrapText="1"/>
    </xf>
    <xf numFmtId="4" fontId="5" fillId="0" borderId="5" xfId="0" applyNumberFormat="1" applyFont="1" applyBorder="1" applyAlignment="1">
      <alignment horizontal="center" vertical="center" wrapText="1"/>
    </xf>
    <xf numFmtId="4" fontId="5" fillId="0" borderId="6" xfId="0" applyNumberFormat="1" applyFont="1" applyBorder="1" applyAlignment="1">
      <alignment horizontal="center" vertical="center" wrapText="1"/>
    </xf>
    <xf numFmtId="4" fontId="5" fillId="0" borderId="7" xfId="0" applyNumberFormat="1" applyFont="1" applyBorder="1" applyAlignment="1">
      <alignment horizontal="center" vertical="center" wrapText="1"/>
    </xf>
    <xf numFmtId="0" fontId="14" fillId="0" borderId="0" xfId="0" applyFont="1" applyAlignment="1">
      <alignment horizontal="left" wrapText="1"/>
    </xf>
    <xf numFmtId="0" fontId="6" fillId="0" borderId="0" xfId="0" applyFont="1" applyBorder="1" applyAlignment="1">
      <alignment horizontal="left" wrapText="1"/>
    </xf>
    <xf numFmtId="0" fontId="5" fillId="0" borderId="0" xfId="0" applyFont="1" applyAlignment="1">
      <alignment horizontal="left"/>
    </xf>
    <xf numFmtId="0" fontId="13" fillId="0" borderId="0" xfId="0" applyFont="1" applyFill="1" applyAlignment="1">
      <alignment horizontal="left" vertical="center" wrapText="1"/>
    </xf>
    <xf numFmtId="0" fontId="5" fillId="0" borderId="6" xfId="0" applyFont="1" applyBorder="1" applyAlignment="1">
      <alignment vertical="center" wrapText="1"/>
    </xf>
    <xf numFmtId="0" fontId="5" fillId="0" borderId="7" xfId="0" applyFont="1" applyBorder="1" applyAlignment="1">
      <alignment vertical="center" wrapText="1"/>
    </xf>
    <xf numFmtId="0" fontId="5" fillId="0" borderId="0" xfId="0" applyFont="1" applyFill="1" applyAlignment="1">
      <alignment horizontal="left" wrapText="1"/>
    </xf>
    <xf numFmtId="0" fontId="13" fillId="0" borderId="0" xfId="0" applyFont="1" applyFill="1" applyAlignment="1">
      <alignment horizontal="left" wrapText="1"/>
    </xf>
    <xf numFmtId="164" fontId="0" fillId="0" borderId="6" xfId="0" applyNumberFormat="1" applyBorder="1" applyAlignment="1">
      <alignment horizontal="center" vertical="center" wrapText="1"/>
    </xf>
    <xf numFmtId="164" fontId="0" fillId="0" borderId="7" xfId="0" applyNumberFormat="1" applyBorder="1" applyAlignment="1">
      <alignment horizontal="center" vertical="center" wrapText="1"/>
    </xf>
    <xf numFmtId="166" fontId="5" fillId="0" borderId="6" xfId="0" applyNumberFormat="1" applyFont="1" applyBorder="1" applyAlignment="1">
      <alignment horizontal="center" vertical="center" wrapText="1"/>
    </xf>
    <xf numFmtId="166" fontId="5" fillId="0" borderId="7" xfId="0" applyNumberFormat="1" applyFont="1" applyBorder="1" applyAlignment="1">
      <alignment horizontal="center" vertical="center" wrapText="1"/>
    </xf>
    <xf numFmtId="164" fontId="10" fillId="0" borderId="8" xfId="0" applyNumberFormat="1" applyFont="1" applyBorder="1" applyAlignment="1">
      <alignment horizontal="center" vertical="center" wrapText="1"/>
    </xf>
    <xf numFmtId="0" fontId="5" fillId="0" borderId="6" xfId="0" applyNumberFormat="1" applyFont="1" applyBorder="1" applyAlignment="1">
      <alignment horizontal="center" vertical="center" wrapText="1"/>
    </xf>
    <xf numFmtId="0" fontId="5" fillId="0" borderId="7"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left" vertical="top" wrapText="1"/>
    </xf>
    <xf numFmtId="0" fontId="5" fillId="0" borderId="6" xfId="0" applyNumberFormat="1" applyFont="1" applyBorder="1" applyAlignment="1">
      <alignment horizontal="left" vertical="top" wrapText="1"/>
    </xf>
    <xf numFmtId="0" fontId="5" fillId="0" borderId="7" xfId="0" applyNumberFormat="1" applyFont="1" applyBorder="1" applyAlignment="1">
      <alignment horizontal="left" vertical="top" wrapText="1"/>
    </xf>
    <xf numFmtId="0" fontId="10" fillId="0" borderId="8" xfId="0" applyNumberFormat="1" applyFont="1" applyBorder="1" applyAlignment="1">
      <alignment horizontal="center" vertical="center" wrapText="1"/>
    </xf>
    <xf numFmtId="0" fontId="5" fillId="0" borderId="5" xfId="0" applyNumberFormat="1" applyFont="1" applyBorder="1" applyAlignment="1">
      <alignment horizontal="left" vertical="center" wrapText="1"/>
    </xf>
    <xf numFmtId="0" fontId="5" fillId="0" borderId="6" xfId="0" applyNumberFormat="1" applyFont="1" applyBorder="1" applyAlignment="1">
      <alignment horizontal="left" vertical="center" wrapText="1"/>
    </xf>
    <xf numFmtId="0" fontId="5" fillId="0" borderId="7" xfId="0" applyNumberFormat="1" applyFont="1" applyBorder="1" applyAlignment="1">
      <alignment horizontal="left" vertical="center" wrapText="1"/>
    </xf>
    <xf numFmtId="0" fontId="0" fillId="0" borderId="8" xfId="0" applyNumberFormat="1" applyBorder="1" applyAlignment="1">
      <alignment horizontal="center" vertical="center" wrapText="1"/>
    </xf>
    <xf numFmtId="0" fontId="5" fillId="0" borderId="5" xfId="0" applyNumberFormat="1" applyFont="1" applyBorder="1" applyAlignment="1">
      <alignment vertical="center" wrapText="1"/>
    </xf>
    <xf numFmtId="0" fontId="5" fillId="0" borderId="6" xfId="0" applyNumberFormat="1" applyFont="1" applyBorder="1" applyAlignment="1">
      <alignment vertical="center" wrapText="1"/>
    </xf>
    <xf numFmtId="0" fontId="5" fillId="0" borderId="7" xfId="0" applyNumberFormat="1" applyFont="1" applyBorder="1" applyAlignment="1">
      <alignment vertical="center" wrapText="1"/>
    </xf>
    <xf numFmtId="166" fontId="5" fillId="0" borderId="8" xfId="0" applyNumberFormat="1" applyFont="1" applyBorder="1" applyAlignment="1">
      <alignment horizontal="center" vertical="center" wrapText="1"/>
    </xf>
    <xf numFmtId="166" fontId="10" fillId="0" borderId="8" xfId="0" applyNumberFormat="1" applyFont="1" applyBorder="1" applyAlignment="1">
      <alignment horizontal="center" vertical="center" wrapText="1"/>
    </xf>
    <xf numFmtId="168" fontId="5" fillId="0" borderId="5" xfId="0" applyNumberFormat="1" applyFont="1" applyBorder="1" applyAlignment="1">
      <alignment horizontal="center" vertical="center" wrapText="1"/>
    </xf>
    <xf numFmtId="168" fontId="5" fillId="0" borderId="6" xfId="0" applyNumberFormat="1" applyFont="1" applyBorder="1" applyAlignment="1">
      <alignment horizontal="center" vertical="center" wrapText="1"/>
    </xf>
    <xf numFmtId="168" fontId="5" fillId="0" borderId="7" xfId="0" applyNumberFormat="1" applyFont="1" applyBorder="1" applyAlignment="1">
      <alignment horizontal="center" vertical="center" wrapText="1"/>
    </xf>
    <xf numFmtId="168" fontId="5" fillId="0" borderId="8" xfId="0" applyNumberFormat="1" applyFont="1" applyBorder="1" applyAlignment="1">
      <alignment horizontal="center" vertical="center" wrapText="1"/>
    </xf>
    <xf numFmtId="164" fontId="5" fillId="0" borderId="5" xfId="0" applyNumberFormat="1" applyFont="1" applyFill="1" applyBorder="1" applyAlignment="1">
      <alignment horizontal="center" vertical="center" wrapText="1"/>
    </xf>
    <xf numFmtId="164" fontId="5" fillId="0" borderId="6" xfId="0" applyNumberFormat="1" applyFont="1" applyFill="1" applyBorder="1" applyAlignment="1">
      <alignment horizontal="center" vertical="center" wrapText="1"/>
    </xf>
    <xf numFmtId="164" fontId="5" fillId="0" borderId="7" xfId="0" applyNumberFormat="1" applyFont="1" applyFill="1" applyBorder="1" applyAlignment="1">
      <alignment horizontal="center" vertical="center" wrapText="1"/>
    </xf>
  </cellXfs>
  <cellStyles count="1">
    <cellStyle name="Обычный"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L153"/>
  <sheetViews>
    <sheetView view="pageBreakPreview" topLeftCell="A122" zoomScale="60" zoomScaleNormal="100" workbookViewId="0">
      <selection activeCell="A140" sqref="A140:BD140"/>
    </sheetView>
  </sheetViews>
  <sheetFormatPr defaultRowHeight="12.75" x14ac:dyDescent="0.2"/>
  <cols>
    <col min="1" max="1" width="3.28515625" style="1" customWidth="1"/>
    <col min="2" max="55" width="2.85546875" style="1" customWidth="1"/>
    <col min="56" max="56" width="3.28515625" style="1" customWidth="1"/>
    <col min="57" max="58" width="2.85546875" style="1" customWidth="1"/>
    <col min="59" max="60" width="0" style="1" hidden="1" customWidth="1"/>
    <col min="61" max="256" width="9.140625" style="1"/>
    <col min="257" max="257" width="3.28515625" style="1" customWidth="1"/>
    <col min="258" max="311" width="2.85546875" style="1" customWidth="1"/>
    <col min="312" max="312" width="3.28515625" style="1" customWidth="1"/>
    <col min="313" max="314" width="2.85546875" style="1" customWidth="1"/>
    <col min="315" max="316" width="0" style="1" hidden="1" customWidth="1"/>
    <col min="317" max="512" width="9.140625" style="1"/>
    <col min="513" max="513" width="3.28515625" style="1" customWidth="1"/>
    <col min="514" max="567" width="2.85546875" style="1" customWidth="1"/>
    <col min="568" max="568" width="3.28515625" style="1" customWidth="1"/>
    <col min="569" max="570" width="2.85546875" style="1" customWidth="1"/>
    <col min="571" max="572" width="0" style="1" hidden="1" customWidth="1"/>
    <col min="573" max="768" width="9.140625" style="1"/>
    <col min="769" max="769" width="3.28515625" style="1" customWidth="1"/>
    <col min="770" max="823" width="2.85546875" style="1" customWidth="1"/>
    <col min="824" max="824" width="3.28515625" style="1" customWidth="1"/>
    <col min="825" max="826" width="2.85546875" style="1" customWidth="1"/>
    <col min="827" max="828" width="0" style="1" hidden="1" customWidth="1"/>
    <col min="829" max="1024" width="9.140625" style="1"/>
    <col min="1025" max="1025" width="3.28515625" style="1" customWidth="1"/>
    <col min="1026" max="1079" width="2.85546875" style="1" customWidth="1"/>
    <col min="1080" max="1080" width="3.28515625" style="1" customWidth="1"/>
    <col min="1081" max="1082" width="2.85546875" style="1" customWidth="1"/>
    <col min="1083" max="1084" width="0" style="1" hidden="1" customWidth="1"/>
    <col min="1085" max="1280" width="9.140625" style="1"/>
    <col min="1281" max="1281" width="3.28515625" style="1" customWidth="1"/>
    <col min="1282" max="1335" width="2.85546875" style="1" customWidth="1"/>
    <col min="1336" max="1336" width="3.28515625" style="1" customWidth="1"/>
    <col min="1337" max="1338" width="2.85546875" style="1" customWidth="1"/>
    <col min="1339" max="1340" width="0" style="1" hidden="1" customWidth="1"/>
    <col min="1341" max="1536" width="9.140625" style="1"/>
    <col min="1537" max="1537" width="3.28515625" style="1" customWidth="1"/>
    <col min="1538" max="1591" width="2.85546875" style="1" customWidth="1"/>
    <col min="1592" max="1592" width="3.28515625" style="1" customWidth="1"/>
    <col min="1593" max="1594" width="2.85546875" style="1" customWidth="1"/>
    <col min="1595" max="1596" width="0" style="1" hidden="1" customWidth="1"/>
    <col min="1597" max="1792" width="9.140625" style="1"/>
    <col min="1793" max="1793" width="3.28515625" style="1" customWidth="1"/>
    <col min="1794" max="1847" width="2.85546875" style="1" customWidth="1"/>
    <col min="1848" max="1848" width="3.28515625" style="1" customWidth="1"/>
    <col min="1849" max="1850" width="2.85546875" style="1" customWidth="1"/>
    <col min="1851" max="1852" width="0" style="1" hidden="1" customWidth="1"/>
    <col min="1853" max="2048" width="9.140625" style="1"/>
    <col min="2049" max="2049" width="3.28515625" style="1" customWidth="1"/>
    <col min="2050" max="2103" width="2.85546875" style="1" customWidth="1"/>
    <col min="2104" max="2104" width="3.28515625" style="1" customWidth="1"/>
    <col min="2105" max="2106" width="2.85546875" style="1" customWidth="1"/>
    <col min="2107" max="2108" width="0" style="1" hidden="1" customWidth="1"/>
    <col min="2109" max="2304" width="9.140625" style="1"/>
    <col min="2305" max="2305" width="3.28515625" style="1" customWidth="1"/>
    <col min="2306" max="2359" width="2.85546875" style="1" customWidth="1"/>
    <col min="2360" max="2360" width="3.28515625" style="1" customWidth="1"/>
    <col min="2361" max="2362" width="2.85546875" style="1" customWidth="1"/>
    <col min="2363" max="2364" width="0" style="1" hidden="1" customWidth="1"/>
    <col min="2365" max="2560" width="9.140625" style="1"/>
    <col min="2561" max="2561" width="3.28515625" style="1" customWidth="1"/>
    <col min="2562" max="2615" width="2.85546875" style="1" customWidth="1"/>
    <col min="2616" max="2616" width="3.28515625" style="1" customWidth="1"/>
    <col min="2617" max="2618" width="2.85546875" style="1" customWidth="1"/>
    <col min="2619" max="2620" width="0" style="1" hidden="1" customWidth="1"/>
    <col min="2621" max="2816" width="9.140625" style="1"/>
    <col min="2817" max="2817" width="3.28515625" style="1" customWidth="1"/>
    <col min="2818" max="2871" width="2.85546875" style="1" customWidth="1"/>
    <col min="2872" max="2872" width="3.28515625" style="1" customWidth="1"/>
    <col min="2873" max="2874" width="2.85546875" style="1" customWidth="1"/>
    <col min="2875" max="2876" width="0" style="1" hidden="1" customWidth="1"/>
    <col min="2877" max="3072" width="9.140625" style="1"/>
    <col min="3073" max="3073" width="3.28515625" style="1" customWidth="1"/>
    <col min="3074" max="3127" width="2.85546875" style="1" customWidth="1"/>
    <col min="3128" max="3128" width="3.28515625" style="1" customWidth="1"/>
    <col min="3129" max="3130" width="2.85546875" style="1" customWidth="1"/>
    <col min="3131" max="3132" width="0" style="1" hidden="1" customWidth="1"/>
    <col min="3133" max="3328" width="9.140625" style="1"/>
    <col min="3329" max="3329" width="3.28515625" style="1" customWidth="1"/>
    <col min="3330" max="3383" width="2.85546875" style="1" customWidth="1"/>
    <col min="3384" max="3384" width="3.28515625" style="1" customWidth="1"/>
    <col min="3385" max="3386" width="2.85546875" style="1" customWidth="1"/>
    <col min="3387" max="3388" width="0" style="1" hidden="1" customWidth="1"/>
    <col min="3389" max="3584" width="9.140625" style="1"/>
    <col min="3585" max="3585" width="3.28515625" style="1" customWidth="1"/>
    <col min="3586" max="3639" width="2.85546875" style="1" customWidth="1"/>
    <col min="3640" max="3640" width="3.28515625" style="1" customWidth="1"/>
    <col min="3641" max="3642" width="2.85546875" style="1" customWidth="1"/>
    <col min="3643" max="3644" width="0" style="1" hidden="1" customWidth="1"/>
    <col min="3645" max="3840" width="9.140625" style="1"/>
    <col min="3841" max="3841" width="3.28515625" style="1" customWidth="1"/>
    <col min="3842" max="3895" width="2.85546875" style="1" customWidth="1"/>
    <col min="3896" max="3896" width="3.28515625" style="1" customWidth="1"/>
    <col min="3897" max="3898" width="2.85546875" style="1" customWidth="1"/>
    <col min="3899" max="3900" width="0" style="1" hidden="1" customWidth="1"/>
    <col min="3901" max="4096" width="9.140625" style="1"/>
    <col min="4097" max="4097" width="3.28515625" style="1" customWidth="1"/>
    <col min="4098" max="4151" width="2.85546875" style="1" customWidth="1"/>
    <col min="4152" max="4152" width="3.28515625" style="1" customWidth="1"/>
    <col min="4153" max="4154" width="2.85546875" style="1" customWidth="1"/>
    <col min="4155" max="4156" width="0" style="1" hidden="1" customWidth="1"/>
    <col min="4157" max="4352" width="9.140625" style="1"/>
    <col min="4353" max="4353" width="3.28515625" style="1" customWidth="1"/>
    <col min="4354" max="4407" width="2.85546875" style="1" customWidth="1"/>
    <col min="4408" max="4408" width="3.28515625" style="1" customWidth="1"/>
    <col min="4409" max="4410" width="2.85546875" style="1" customWidth="1"/>
    <col min="4411" max="4412" width="0" style="1" hidden="1" customWidth="1"/>
    <col min="4413" max="4608" width="9.140625" style="1"/>
    <col min="4609" max="4609" width="3.28515625" style="1" customWidth="1"/>
    <col min="4610" max="4663" width="2.85546875" style="1" customWidth="1"/>
    <col min="4664" max="4664" width="3.28515625" style="1" customWidth="1"/>
    <col min="4665" max="4666" width="2.85546875" style="1" customWidth="1"/>
    <col min="4667" max="4668" width="0" style="1" hidden="1" customWidth="1"/>
    <col min="4669" max="4864" width="9.140625" style="1"/>
    <col min="4865" max="4865" width="3.28515625" style="1" customWidth="1"/>
    <col min="4866" max="4919" width="2.85546875" style="1" customWidth="1"/>
    <col min="4920" max="4920" width="3.28515625" style="1" customWidth="1"/>
    <col min="4921" max="4922" width="2.85546875" style="1" customWidth="1"/>
    <col min="4923" max="4924" width="0" style="1" hidden="1" customWidth="1"/>
    <col min="4925" max="5120" width="9.140625" style="1"/>
    <col min="5121" max="5121" width="3.28515625" style="1" customWidth="1"/>
    <col min="5122" max="5175" width="2.85546875" style="1" customWidth="1"/>
    <col min="5176" max="5176" width="3.28515625" style="1" customWidth="1"/>
    <col min="5177" max="5178" width="2.85546875" style="1" customWidth="1"/>
    <col min="5179" max="5180" width="0" style="1" hidden="1" customWidth="1"/>
    <col min="5181" max="5376" width="9.140625" style="1"/>
    <col min="5377" max="5377" width="3.28515625" style="1" customWidth="1"/>
    <col min="5378" max="5431" width="2.85546875" style="1" customWidth="1"/>
    <col min="5432" max="5432" width="3.28515625" style="1" customWidth="1"/>
    <col min="5433" max="5434" width="2.85546875" style="1" customWidth="1"/>
    <col min="5435" max="5436" width="0" style="1" hidden="1" customWidth="1"/>
    <col min="5437" max="5632" width="9.140625" style="1"/>
    <col min="5633" max="5633" width="3.28515625" style="1" customWidth="1"/>
    <col min="5634" max="5687" width="2.85546875" style="1" customWidth="1"/>
    <col min="5688" max="5688" width="3.28515625" style="1" customWidth="1"/>
    <col min="5689" max="5690" width="2.85546875" style="1" customWidth="1"/>
    <col min="5691" max="5692" width="0" style="1" hidden="1" customWidth="1"/>
    <col min="5693" max="5888" width="9.140625" style="1"/>
    <col min="5889" max="5889" width="3.28515625" style="1" customWidth="1"/>
    <col min="5890" max="5943" width="2.85546875" style="1" customWidth="1"/>
    <col min="5944" max="5944" width="3.28515625" style="1" customWidth="1"/>
    <col min="5945" max="5946" width="2.85546875" style="1" customWidth="1"/>
    <col min="5947" max="5948" width="0" style="1" hidden="1" customWidth="1"/>
    <col min="5949" max="6144" width="9.140625" style="1"/>
    <col min="6145" max="6145" width="3.28515625" style="1" customWidth="1"/>
    <col min="6146" max="6199" width="2.85546875" style="1" customWidth="1"/>
    <col min="6200" max="6200" width="3.28515625" style="1" customWidth="1"/>
    <col min="6201" max="6202" width="2.85546875" style="1" customWidth="1"/>
    <col min="6203" max="6204" width="0" style="1" hidden="1" customWidth="1"/>
    <col min="6205" max="6400" width="9.140625" style="1"/>
    <col min="6401" max="6401" width="3.28515625" style="1" customWidth="1"/>
    <col min="6402" max="6455" width="2.85546875" style="1" customWidth="1"/>
    <col min="6456" max="6456" width="3.28515625" style="1" customWidth="1"/>
    <col min="6457" max="6458" width="2.85546875" style="1" customWidth="1"/>
    <col min="6459" max="6460" width="0" style="1" hidden="1" customWidth="1"/>
    <col min="6461" max="6656" width="9.140625" style="1"/>
    <col min="6657" max="6657" width="3.28515625" style="1" customWidth="1"/>
    <col min="6658" max="6711" width="2.85546875" style="1" customWidth="1"/>
    <col min="6712" max="6712" width="3.28515625" style="1" customWidth="1"/>
    <col min="6713" max="6714" width="2.85546875" style="1" customWidth="1"/>
    <col min="6715" max="6716" width="0" style="1" hidden="1" customWidth="1"/>
    <col min="6717" max="6912" width="9.140625" style="1"/>
    <col min="6913" max="6913" width="3.28515625" style="1" customWidth="1"/>
    <col min="6914" max="6967" width="2.85546875" style="1" customWidth="1"/>
    <col min="6968" max="6968" width="3.28515625" style="1" customWidth="1"/>
    <col min="6969" max="6970" width="2.85546875" style="1" customWidth="1"/>
    <col min="6971" max="6972" width="0" style="1" hidden="1" customWidth="1"/>
    <col min="6973" max="7168" width="9.140625" style="1"/>
    <col min="7169" max="7169" width="3.28515625" style="1" customWidth="1"/>
    <col min="7170" max="7223" width="2.85546875" style="1" customWidth="1"/>
    <col min="7224" max="7224" width="3.28515625" style="1" customWidth="1"/>
    <col min="7225" max="7226" width="2.85546875" style="1" customWidth="1"/>
    <col min="7227" max="7228" width="0" style="1" hidden="1" customWidth="1"/>
    <col min="7229" max="7424" width="9.140625" style="1"/>
    <col min="7425" max="7425" width="3.28515625" style="1" customWidth="1"/>
    <col min="7426" max="7479" width="2.85546875" style="1" customWidth="1"/>
    <col min="7480" max="7480" width="3.28515625" style="1" customWidth="1"/>
    <col min="7481" max="7482" width="2.85546875" style="1" customWidth="1"/>
    <col min="7483" max="7484" width="0" style="1" hidden="1" customWidth="1"/>
    <col min="7485" max="7680" width="9.140625" style="1"/>
    <col min="7681" max="7681" width="3.28515625" style="1" customWidth="1"/>
    <col min="7682" max="7735" width="2.85546875" style="1" customWidth="1"/>
    <col min="7736" max="7736" width="3.28515625" style="1" customWidth="1"/>
    <col min="7737" max="7738" width="2.85546875" style="1" customWidth="1"/>
    <col min="7739" max="7740" width="0" style="1" hidden="1" customWidth="1"/>
    <col min="7741" max="7936" width="9.140625" style="1"/>
    <col min="7937" max="7937" width="3.28515625" style="1" customWidth="1"/>
    <col min="7938" max="7991" width="2.85546875" style="1" customWidth="1"/>
    <col min="7992" max="7992" width="3.28515625" style="1" customWidth="1"/>
    <col min="7993" max="7994" width="2.85546875" style="1" customWidth="1"/>
    <col min="7995" max="7996" width="0" style="1" hidden="1" customWidth="1"/>
    <col min="7997" max="8192" width="9.140625" style="1"/>
    <col min="8193" max="8193" width="3.28515625" style="1" customWidth="1"/>
    <col min="8194" max="8247" width="2.85546875" style="1" customWidth="1"/>
    <col min="8248" max="8248" width="3.28515625" style="1" customWidth="1"/>
    <col min="8249" max="8250" width="2.85546875" style="1" customWidth="1"/>
    <col min="8251" max="8252" width="0" style="1" hidden="1" customWidth="1"/>
    <col min="8253" max="8448" width="9.140625" style="1"/>
    <col min="8449" max="8449" width="3.28515625" style="1" customWidth="1"/>
    <col min="8450" max="8503" width="2.85546875" style="1" customWidth="1"/>
    <col min="8504" max="8504" width="3.28515625" style="1" customWidth="1"/>
    <col min="8505" max="8506" width="2.85546875" style="1" customWidth="1"/>
    <col min="8507" max="8508" width="0" style="1" hidden="1" customWidth="1"/>
    <col min="8509" max="8704" width="9.140625" style="1"/>
    <col min="8705" max="8705" width="3.28515625" style="1" customWidth="1"/>
    <col min="8706" max="8759" width="2.85546875" style="1" customWidth="1"/>
    <col min="8760" max="8760" width="3.28515625" style="1" customWidth="1"/>
    <col min="8761" max="8762" width="2.85546875" style="1" customWidth="1"/>
    <col min="8763" max="8764" width="0" style="1" hidden="1" customWidth="1"/>
    <col min="8765" max="8960" width="9.140625" style="1"/>
    <col min="8961" max="8961" width="3.28515625" style="1" customWidth="1"/>
    <col min="8962" max="9015" width="2.85546875" style="1" customWidth="1"/>
    <col min="9016" max="9016" width="3.28515625" style="1" customWidth="1"/>
    <col min="9017" max="9018" width="2.85546875" style="1" customWidth="1"/>
    <col min="9019" max="9020" width="0" style="1" hidden="1" customWidth="1"/>
    <col min="9021" max="9216" width="9.140625" style="1"/>
    <col min="9217" max="9217" width="3.28515625" style="1" customWidth="1"/>
    <col min="9218" max="9271" width="2.85546875" style="1" customWidth="1"/>
    <col min="9272" max="9272" width="3.28515625" style="1" customWidth="1"/>
    <col min="9273" max="9274" width="2.85546875" style="1" customWidth="1"/>
    <col min="9275" max="9276" width="0" style="1" hidden="1" customWidth="1"/>
    <col min="9277" max="9472" width="9.140625" style="1"/>
    <col min="9473" max="9473" width="3.28515625" style="1" customWidth="1"/>
    <col min="9474" max="9527" width="2.85546875" style="1" customWidth="1"/>
    <col min="9528" max="9528" width="3.28515625" style="1" customWidth="1"/>
    <col min="9529" max="9530" width="2.85546875" style="1" customWidth="1"/>
    <col min="9531" max="9532" width="0" style="1" hidden="1" customWidth="1"/>
    <col min="9533" max="9728" width="9.140625" style="1"/>
    <col min="9729" max="9729" width="3.28515625" style="1" customWidth="1"/>
    <col min="9730" max="9783" width="2.85546875" style="1" customWidth="1"/>
    <col min="9784" max="9784" width="3.28515625" style="1" customWidth="1"/>
    <col min="9785" max="9786" width="2.85546875" style="1" customWidth="1"/>
    <col min="9787" max="9788" width="0" style="1" hidden="1" customWidth="1"/>
    <col min="9789" max="9984" width="9.140625" style="1"/>
    <col min="9985" max="9985" width="3.28515625" style="1" customWidth="1"/>
    <col min="9986" max="10039" width="2.85546875" style="1" customWidth="1"/>
    <col min="10040" max="10040" width="3.28515625" style="1" customWidth="1"/>
    <col min="10041" max="10042" width="2.85546875" style="1" customWidth="1"/>
    <col min="10043" max="10044" width="0" style="1" hidden="1" customWidth="1"/>
    <col min="10045" max="10240" width="9.140625" style="1"/>
    <col min="10241" max="10241" width="3.28515625" style="1" customWidth="1"/>
    <col min="10242" max="10295" width="2.85546875" style="1" customWidth="1"/>
    <col min="10296" max="10296" width="3.28515625" style="1" customWidth="1"/>
    <col min="10297" max="10298" width="2.85546875" style="1" customWidth="1"/>
    <col min="10299" max="10300" width="0" style="1" hidden="1" customWidth="1"/>
    <col min="10301" max="10496" width="9.140625" style="1"/>
    <col min="10497" max="10497" width="3.28515625" style="1" customWidth="1"/>
    <col min="10498" max="10551" width="2.85546875" style="1" customWidth="1"/>
    <col min="10552" max="10552" width="3.28515625" style="1" customWidth="1"/>
    <col min="10553" max="10554" width="2.85546875" style="1" customWidth="1"/>
    <col min="10555" max="10556" width="0" style="1" hidden="1" customWidth="1"/>
    <col min="10557" max="10752" width="9.140625" style="1"/>
    <col min="10753" max="10753" width="3.28515625" style="1" customWidth="1"/>
    <col min="10754" max="10807" width="2.85546875" style="1" customWidth="1"/>
    <col min="10808" max="10808" width="3.28515625" style="1" customWidth="1"/>
    <col min="10809" max="10810" width="2.85546875" style="1" customWidth="1"/>
    <col min="10811" max="10812" width="0" style="1" hidden="1" customWidth="1"/>
    <col min="10813" max="11008" width="9.140625" style="1"/>
    <col min="11009" max="11009" width="3.28515625" style="1" customWidth="1"/>
    <col min="11010" max="11063" width="2.85546875" style="1" customWidth="1"/>
    <col min="11064" max="11064" width="3.28515625" style="1" customWidth="1"/>
    <col min="11065" max="11066" width="2.85546875" style="1" customWidth="1"/>
    <col min="11067" max="11068" width="0" style="1" hidden="1" customWidth="1"/>
    <col min="11069" max="11264" width="9.140625" style="1"/>
    <col min="11265" max="11265" width="3.28515625" style="1" customWidth="1"/>
    <col min="11266" max="11319" width="2.85546875" style="1" customWidth="1"/>
    <col min="11320" max="11320" width="3.28515625" style="1" customWidth="1"/>
    <col min="11321" max="11322" width="2.85546875" style="1" customWidth="1"/>
    <col min="11323" max="11324" width="0" style="1" hidden="1" customWidth="1"/>
    <col min="11325" max="11520" width="9.140625" style="1"/>
    <col min="11521" max="11521" width="3.28515625" style="1" customWidth="1"/>
    <col min="11522" max="11575" width="2.85546875" style="1" customWidth="1"/>
    <col min="11576" max="11576" width="3.28515625" style="1" customWidth="1"/>
    <col min="11577" max="11578" width="2.85546875" style="1" customWidth="1"/>
    <col min="11579" max="11580" width="0" style="1" hidden="1" customWidth="1"/>
    <col min="11581" max="11776" width="9.140625" style="1"/>
    <col min="11777" max="11777" width="3.28515625" style="1" customWidth="1"/>
    <col min="11778" max="11831" width="2.85546875" style="1" customWidth="1"/>
    <col min="11832" max="11832" width="3.28515625" style="1" customWidth="1"/>
    <col min="11833" max="11834" width="2.85546875" style="1" customWidth="1"/>
    <col min="11835" max="11836" width="0" style="1" hidden="1" customWidth="1"/>
    <col min="11837" max="12032" width="9.140625" style="1"/>
    <col min="12033" max="12033" width="3.28515625" style="1" customWidth="1"/>
    <col min="12034" max="12087" width="2.85546875" style="1" customWidth="1"/>
    <col min="12088" max="12088" width="3.28515625" style="1" customWidth="1"/>
    <col min="12089" max="12090" width="2.85546875" style="1" customWidth="1"/>
    <col min="12091" max="12092" width="0" style="1" hidden="1" customWidth="1"/>
    <col min="12093" max="12288" width="9.140625" style="1"/>
    <col min="12289" max="12289" width="3.28515625" style="1" customWidth="1"/>
    <col min="12290" max="12343" width="2.85546875" style="1" customWidth="1"/>
    <col min="12344" max="12344" width="3.28515625" style="1" customWidth="1"/>
    <col min="12345" max="12346" width="2.85546875" style="1" customWidth="1"/>
    <col min="12347" max="12348" width="0" style="1" hidden="1" customWidth="1"/>
    <col min="12349" max="12544" width="9.140625" style="1"/>
    <col min="12545" max="12545" width="3.28515625" style="1" customWidth="1"/>
    <col min="12546" max="12599" width="2.85546875" style="1" customWidth="1"/>
    <col min="12600" max="12600" width="3.28515625" style="1" customWidth="1"/>
    <col min="12601" max="12602" width="2.85546875" style="1" customWidth="1"/>
    <col min="12603" max="12604" width="0" style="1" hidden="1" customWidth="1"/>
    <col min="12605" max="12800" width="9.140625" style="1"/>
    <col min="12801" max="12801" width="3.28515625" style="1" customWidth="1"/>
    <col min="12802" max="12855" width="2.85546875" style="1" customWidth="1"/>
    <col min="12856" max="12856" width="3.28515625" style="1" customWidth="1"/>
    <col min="12857" max="12858" width="2.85546875" style="1" customWidth="1"/>
    <col min="12859" max="12860" width="0" style="1" hidden="1" customWidth="1"/>
    <col min="12861" max="13056" width="9.140625" style="1"/>
    <col min="13057" max="13057" width="3.28515625" style="1" customWidth="1"/>
    <col min="13058" max="13111" width="2.85546875" style="1" customWidth="1"/>
    <col min="13112" max="13112" width="3.28515625" style="1" customWidth="1"/>
    <col min="13113" max="13114" width="2.85546875" style="1" customWidth="1"/>
    <col min="13115" max="13116" width="0" style="1" hidden="1" customWidth="1"/>
    <col min="13117" max="13312" width="9.140625" style="1"/>
    <col min="13313" max="13313" width="3.28515625" style="1" customWidth="1"/>
    <col min="13314" max="13367" width="2.85546875" style="1" customWidth="1"/>
    <col min="13368" max="13368" width="3.28515625" style="1" customWidth="1"/>
    <col min="13369" max="13370" width="2.85546875" style="1" customWidth="1"/>
    <col min="13371" max="13372" width="0" style="1" hidden="1" customWidth="1"/>
    <col min="13373" max="13568" width="9.140625" style="1"/>
    <col min="13569" max="13569" width="3.28515625" style="1" customWidth="1"/>
    <col min="13570" max="13623" width="2.85546875" style="1" customWidth="1"/>
    <col min="13624" max="13624" width="3.28515625" style="1" customWidth="1"/>
    <col min="13625" max="13626" width="2.85546875" style="1" customWidth="1"/>
    <col min="13627" max="13628" width="0" style="1" hidden="1" customWidth="1"/>
    <col min="13629" max="13824" width="9.140625" style="1"/>
    <col min="13825" max="13825" width="3.28515625" style="1" customWidth="1"/>
    <col min="13826" max="13879" width="2.85546875" style="1" customWidth="1"/>
    <col min="13880" max="13880" width="3.28515625" style="1" customWidth="1"/>
    <col min="13881" max="13882" width="2.85546875" style="1" customWidth="1"/>
    <col min="13883" max="13884" width="0" style="1" hidden="1" customWidth="1"/>
    <col min="13885" max="14080" width="9.140625" style="1"/>
    <col min="14081" max="14081" width="3.28515625" style="1" customWidth="1"/>
    <col min="14082" max="14135" width="2.85546875" style="1" customWidth="1"/>
    <col min="14136" max="14136" width="3.28515625" style="1" customWidth="1"/>
    <col min="14137" max="14138" width="2.85546875" style="1" customWidth="1"/>
    <col min="14139" max="14140" width="0" style="1" hidden="1" customWidth="1"/>
    <col min="14141" max="14336" width="9.140625" style="1"/>
    <col min="14337" max="14337" width="3.28515625" style="1" customWidth="1"/>
    <col min="14338" max="14391" width="2.85546875" style="1" customWidth="1"/>
    <col min="14392" max="14392" width="3.28515625" style="1" customWidth="1"/>
    <col min="14393" max="14394" width="2.85546875" style="1" customWidth="1"/>
    <col min="14395" max="14396" width="0" style="1" hidden="1" customWidth="1"/>
    <col min="14397" max="14592" width="9.140625" style="1"/>
    <col min="14593" max="14593" width="3.28515625" style="1" customWidth="1"/>
    <col min="14594" max="14647" width="2.85546875" style="1" customWidth="1"/>
    <col min="14648" max="14648" width="3.28515625" style="1" customWidth="1"/>
    <col min="14649" max="14650" width="2.85546875" style="1" customWidth="1"/>
    <col min="14651" max="14652" width="0" style="1" hidden="1" customWidth="1"/>
    <col min="14653" max="14848" width="9.140625" style="1"/>
    <col min="14849" max="14849" width="3.28515625" style="1" customWidth="1"/>
    <col min="14850" max="14903" width="2.85546875" style="1" customWidth="1"/>
    <col min="14904" max="14904" width="3.28515625" style="1" customWidth="1"/>
    <col min="14905" max="14906" width="2.85546875" style="1" customWidth="1"/>
    <col min="14907" max="14908" width="0" style="1" hidden="1" customWidth="1"/>
    <col min="14909" max="15104" width="9.140625" style="1"/>
    <col min="15105" max="15105" width="3.28515625" style="1" customWidth="1"/>
    <col min="15106" max="15159" width="2.85546875" style="1" customWidth="1"/>
    <col min="15160" max="15160" width="3.28515625" style="1" customWidth="1"/>
    <col min="15161" max="15162" width="2.85546875" style="1" customWidth="1"/>
    <col min="15163" max="15164" width="0" style="1" hidden="1" customWidth="1"/>
    <col min="15165" max="15360" width="9.140625" style="1"/>
    <col min="15361" max="15361" width="3.28515625" style="1" customWidth="1"/>
    <col min="15362" max="15415" width="2.85546875" style="1" customWidth="1"/>
    <col min="15416" max="15416" width="3.28515625" style="1" customWidth="1"/>
    <col min="15417" max="15418" width="2.85546875" style="1" customWidth="1"/>
    <col min="15419" max="15420" width="0" style="1" hidden="1" customWidth="1"/>
    <col min="15421" max="15616" width="9.140625" style="1"/>
    <col min="15617" max="15617" width="3.28515625" style="1" customWidth="1"/>
    <col min="15618" max="15671" width="2.85546875" style="1" customWidth="1"/>
    <col min="15672" max="15672" width="3.28515625" style="1" customWidth="1"/>
    <col min="15673" max="15674" width="2.85546875" style="1" customWidth="1"/>
    <col min="15675" max="15676" width="0" style="1" hidden="1" customWidth="1"/>
    <col min="15677" max="15872" width="9.140625" style="1"/>
    <col min="15873" max="15873" width="3.28515625" style="1" customWidth="1"/>
    <col min="15874" max="15927" width="2.85546875" style="1" customWidth="1"/>
    <col min="15928" max="15928" width="3.28515625" style="1" customWidth="1"/>
    <col min="15929" max="15930" width="2.85546875" style="1" customWidth="1"/>
    <col min="15931" max="15932" width="0" style="1" hidden="1" customWidth="1"/>
    <col min="15933" max="16128" width="9.140625" style="1"/>
    <col min="16129" max="16129" width="3.28515625" style="1" customWidth="1"/>
    <col min="16130" max="16183" width="2.85546875" style="1" customWidth="1"/>
    <col min="16184" max="16184" width="3.28515625" style="1" customWidth="1"/>
    <col min="16185" max="16186" width="2.85546875" style="1" customWidth="1"/>
    <col min="16187" max="16188" width="0" style="1" hidden="1" customWidth="1"/>
    <col min="16189" max="16384" width="9.140625" style="1"/>
  </cols>
  <sheetData>
    <row r="1" spans="1:62" ht="9" hidden="1" customHeight="1" x14ac:dyDescent="0.2"/>
    <row r="2" spans="1:62" ht="15.95" customHeight="1" x14ac:dyDescent="0.2">
      <c r="W2" s="67"/>
      <c r="X2" s="67"/>
      <c r="Y2" s="67"/>
      <c r="Z2" s="67"/>
      <c r="AA2" s="67"/>
      <c r="AB2" s="67"/>
      <c r="AC2" s="67"/>
      <c r="AD2" s="67"/>
      <c r="AE2" s="67"/>
      <c r="AF2" s="67"/>
      <c r="AG2" s="67"/>
      <c r="AH2" s="67"/>
      <c r="AI2" s="67"/>
      <c r="AJ2" s="67"/>
      <c r="AK2" s="67"/>
      <c r="AL2" s="67"/>
      <c r="AM2" s="67"/>
      <c r="AN2" s="67"/>
      <c r="AO2" s="67"/>
      <c r="AP2" s="67"/>
      <c r="AQ2" s="67"/>
      <c r="AR2" s="67"/>
      <c r="AS2" s="67"/>
      <c r="AT2" s="1" t="s">
        <v>0</v>
      </c>
    </row>
    <row r="3" spans="1:62" ht="15.95" customHeight="1" x14ac:dyDescent="0.2">
      <c r="W3" s="67"/>
      <c r="X3" s="67"/>
      <c r="Y3" s="67"/>
      <c r="Z3" s="67"/>
      <c r="AA3" s="67"/>
      <c r="AB3" s="67"/>
      <c r="AC3" s="67"/>
      <c r="AD3" s="67"/>
      <c r="AE3" s="67"/>
      <c r="AF3" s="67"/>
      <c r="AG3" s="67"/>
      <c r="AH3" s="67"/>
      <c r="AI3" s="67"/>
      <c r="AJ3" s="67"/>
      <c r="AK3" s="67"/>
      <c r="AL3" s="67"/>
      <c r="AM3" s="67"/>
      <c r="AN3" s="67"/>
      <c r="AO3" s="67"/>
      <c r="AP3" s="67"/>
      <c r="AQ3" s="67"/>
      <c r="AR3" s="67"/>
      <c r="AS3" s="67"/>
      <c r="AT3" s="1" t="s">
        <v>1</v>
      </c>
      <c r="AY3" s="1" t="s">
        <v>2</v>
      </c>
    </row>
    <row r="4" spans="1:62" ht="14.1" customHeight="1" x14ac:dyDescent="0.2">
      <c r="W4" s="67"/>
      <c r="X4" s="67"/>
      <c r="Y4" s="67"/>
      <c r="Z4" s="67"/>
      <c r="AA4" s="67"/>
      <c r="AB4" s="67"/>
      <c r="AC4" s="67"/>
      <c r="AD4" s="67"/>
      <c r="AE4" s="67"/>
      <c r="AF4" s="67"/>
      <c r="AG4" s="67"/>
      <c r="AH4" s="67"/>
      <c r="AI4" s="67"/>
      <c r="AJ4" s="67"/>
      <c r="AK4" s="67"/>
      <c r="AL4" s="67"/>
      <c r="AM4" s="67"/>
      <c r="AN4" s="67"/>
      <c r="AO4" s="67"/>
      <c r="AP4" s="67"/>
      <c r="AQ4" s="67"/>
      <c r="AR4" s="67"/>
      <c r="AS4" s="67"/>
      <c r="AT4" s="1" t="s">
        <v>3</v>
      </c>
    </row>
    <row r="5" spans="1:62" x14ac:dyDescent="0.2">
      <c r="AT5" s="1" t="s">
        <v>4</v>
      </c>
    </row>
    <row r="9" spans="1:62" ht="15.75" customHeight="1" x14ac:dyDescent="0.2">
      <c r="A9" s="74" t="s">
        <v>360</v>
      </c>
      <c r="B9" s="74"/>
      <c r="C9" s="74"/>
      <c r="D9" s="74"/>
      <c r="E9" s="74"/>
      <c r="F9" s="74"/>
      <c r="G9" s="74"/>
      <c r="H9" s="74"/>
      <c r="I9" s="74"/>
      <c r="J9" s="74"/>
      <c r="K9" s="74"/>
      <c r="L9" s="74"/>
      <c r="M9" s="74"/>
      <c r="N9" s="74"/>
      <c r="O9" s="74"/>
      <c r="P9" s="74"/>
      <c r="Q9" s="74"/>
      <c r="R9" s="74"/>
      <c r="S9" s="74"/>
      <c r="T9" s="74"/>
      <c r="U9" s="74"/>
      <c r="V9" s="74"/>
      <c r="W9" s="74"/>
      <c r="X9" s="74"/>
      <c r="Y9" s="74"/>
      <c r="Z9" s="74"/>
      <c r="AA9" s="74"/>
      <c r="AB9" s="74"/>
      <c r="AC9" s="74"/>
      <c r="AD9" s="74"/>
      <c r="AE9" s="74"/>
      <c r="AF9" s="74"/>
      <c r="AG9" s="74"/>
      <c r="AH9" s="74"/>
      <c r="AI9" s="74"/>
      <c r="AJ9" s="74"/>
      <c r="AK9" s="74"/>
      <c r="AL9" s="74"/>
      <c r="AM9" s="74"/>
      <c r="AN9" s="74"/>
      <c r="AO9" s="74"/>
      <c r="AP9" s="74"/>
      <c r="AQ9" s="74"/>
      <c r="AR9" s="74"/>
      <c r="AS9" s="74"/>
    </row>
    <row r="10" spans="1:62" ht="15.75" customHeight="1" x14ac:dyDescent="0.2">
      <c r="A10" s="74" t="s">
        <v>108</v>
      </c>
      <c r="B10" s="74"/>
      <c r="C10" s="74"/>
      <c r="D10" s="74"/>
      <c r="E10" s="74"/>
      <c r="F10" s="74"/>
      <c r="G10" s="74"/>
      <c r="H10" s="74"/>
      <c r="I10" s="74"/>
      <c r="J10" s="74"/>
      <c r="K10" s="74"/>
      <c r="L10" s="74"/>
      <c r="M10" s="74"/>
      <c r="N10" s="74"/>
      <c r="O10" s="74"/>
      <c r="P10" s="74"/>
      <c r="Q10" s="74"/>
      <c r="R10" s="74"/>
      <c r="S10" s="74"/>
      <c r="T10" s="74"/>
      <c r="U10" s="74"/>
      <c r="V10" s="74"/>
      <c r="W10" s="74"/>
      <c r="X10" s="74"/>
      <c r="Y10" s="74"/>
      <c r="Z10" s="74"/>
      <c r="AA10" s="74"/>
      <c r="AB10" s="74"/>
      <c r="AC10" s="74"/>
      <c r="AD10" s="74"/>
      <c r="AE10" s="74"/>
      <c r="AF10" s="74"/>
      <c r="AG10" s="74"/>
      <c r="AH10" s="74"/>
      <c r="AI10" s="74"/>
      <c r="AJ10" s="74"/>
      <c r="AK10" s="74"/>
      <c r="AL10" s="74"/>
      <c r="AM10" s="74"/>
      <c r="AN10" s="74"/>
      <c r="AO10" s="74"/>
      <c r="AP10" s="74"/>
      <c r="AQ10" s="74"/>
      <c r="AR10" s="74"/>
      <c r="AS10" s="74"/>
    </row>
    <row r="11" spans="1:62" ht="12" customHeight="1" x14ac:dyDescent="0.2">
      <c r="A11" s="2"/>
      <c r="B11" s="2"/>
      <c r="C11" s="2"/>
      <c r="D11" s="2"/>
      <c r="E11" s="2"/>
      <c r="F11" s="2"/>
      <c r="G11" s="2"/>
      <c r="H11" s="2"/>
      <c r="I11" s="2"/>
      <c r="J11" s="75"/>
      <c r="K11" s="75"/>
      <c r="L11" s="75"/>
      <c r="M11" s="75"/>
      <c r="N11" s="75"/>
      <c r="O11" s="75"/>
      <c r="P11" s="75"/>
      <c r="Q11" s="75"/>
      <c r="R11" s="75"/>
      <c r="S11" s="75"/>
      <c r="T11" s="75"/>
      <c r="U11" s="2"/>
      <c r="V11" s="2"/>
      <c r="W11" s="2"/>
      <c r="X11" s="2"/>
      <c r="Y11" s="2"/>
      <c r="Z11" s="2"/>
      <c r="AA11" s="2"/>
      <c r="AB11" s="2"/>
      <c r="AC11" s="2"/>
      <c r="AD11" s="2"/>
      <c r="AE11" s="2"/>
      <c r="AF11" s="2"/>
      <c r="AG11" s="2"/>
      <c r="AH11" s="2"/>
      <c r="AI11" s="2"/>
      <c r="AJ11" s="2"/>
      <c r="AK11" s="2"/>
      <c r="AL11" s="2"/>
      <c r="AM11" s="2"/>
      <c r="AN11" s="2"/>
      <c r="AO11" s="2"/>
      <c r="AP11" s="2"/>
      <c r="AQ11" s="2"/>
      <c r="AR11" s="2"/>
      <c r="AS11" s="2"/>
    </row>
    <row r="12" spans="1:62" s="5" customFormat="1" ht="27.95" customHeight="1" x14ac:dyDescent="0.25">
      <c r="A12" s="3" t="s">
        <v>5</v>
      </c>
      <c r="B12" s="76" t="s">
        <v>109</v>
      </c>
      <c r="C12" s="69"/>
      <c r="D12" s="69"/>
      <c r="E12" s="69"/>
      <c r="F12" s="69"/>
      <c r="G12" s="69"/>
      <c r="H12" s="69"/>
      <c r="I12" s="69"/>
      <c r="J12" s="69"/>
      <c r="K12" s="70" t="s">
        <v>110</v>
      </c>
      <c r="L12" s="70"/>
      <c r="M12" s="70"/>
      <c r="N12" s="70"/>
      <c r="O12" s="70"/>
      <c r="P12" s="70"/>
      <c r="Q12" s="70"/>
      <c r="R12" s="70"/>
      <c r="S12" s="70"/>
      <c r="T12" s="70"/>
      <c r="U12" s="70"/>
      <c r="V12" s="70"/>
      <c r="W12" s="70"/>
      <c r="X12" s="70"/>
      <c r="Y12" s="70"/>
      <c r="Z12" s="70"/>
      <c r="AA12" s="70"/>
      <c r="AB12" s="70"/>
      <c r="AC12" s="70"/>
      <c r="AD12" s="70"/>
      <c r="AE12" s="70"/>
      <c r="AF12" s="70"/>
      <c r="AG12" s="70"/>
      <c r="AH12" s="70"/>
      <c r="AI12" s="70"/>
      <c r="AJ12" s="70"/>
      <c r="AK12" s="70"/>
      <c r="AL12" s="70"/>
      <c r="AM12" s="70"/>
      <c r="AN12" s="70"/>
      <c r="AO12" s="70"/>
      <c r="AP12" s="70"/>
      <c r="AQ12" s="70"/>
      <c r="AR12" s="70"/>
      <c r="AS12" s="70"/>
      <c r="AT12" s="4"/>
      <c r="AU12" s="4"/>
      <c r="AV12" s="4"/>
      <c r="AW12" s="4"/>
      <c r="AX12" s="4"/>
      <c r="AY12" s="4"/>
      <c r="AZ12" s="4"/>
      <c r="BA12" s="4"/>
      <c r="BB12" s="4"/>
      <c r="BC12" s="4"/>
      <c r="BD12" s="4"/>
      <c r="BE12" s="4"/>
      <c r="BF12" s="4"/>
      <c r="BG12" s="4"/>
      <c r="BH12" s="4"/>
      <c r="BI12" s="4"/>
      <c r="BJ12" s="4"/>
    </row>
    <row r="13" spans="1:62" s="6" customFormat="1" ht="15.95" customHeight="1" x14ac:dyDescent="0.2">
      <c r="A13" s="68" t="s">
        <v>6</v>
      </c>
      <c r="B13" s="68"/>
      <c r="C13" s="68"/>
      <c r="D13" s="68"/>
      <c r="E13" s="68"/>
      <c r="F13" s="68"/>
      <c r="G13" s="68"/>
      <c r="H13" s="68"/>
      <c r="I13" s="68"/>
      <c r="J13" s="68"/>
      <c r="K13" s="72" t="s">
        <v>7</v>
      </c>
      <c r="L13" s="72"/>
      <c r="M13" s="72"/>
      <c r="N13" s="72"/>
      <c r="O13" s="72"/>
      <c r="P13" s="72"/>
      <c r="Q13" s="72"/>
      <c r="R13" s="72"/>
      <c r="S13" s="72"/>
      <c r="T13" s="72"/>
      <c r="U13" s="72"/>
      <c r="V13" s="72"/>
      <c r="W13" s="72"/>
      <c r="X13" s="72"/>
      <c r="Y13" s="72"/>
      <c r="Z13" s="72"/>
      <c r="AA13" s="72"/>
      <c r="AB13" s="72"/>
      <c r="AC13" s="72"/>
      <c r="AD13" s="72"/>
      <c r="AE13" s="72"/>
      <c r="AF13" s="72"/>
      <c r="AG13" s="72"/>
      <c r="AH13" s="72"/>
      <c r="AI13" s="72"/>
      <c r="AJ13" s="72"/>
      <c r="AK13" s="72"/>
      <c r="AL13" s="72"/>
      <c r="AM13" s="72"/>
      <c r="AN13" s="72"/>
      <c r="AO13" s="72"/>
      <c r="AT13" s="7"/>
      <c r="AU13" s="7"/>
      <c r="AV13" s="7"/>
      <c r="AW13" s="7"/>
      <c r="AX13" s="7"/>
      <c r="AY13" s="7"/>
      <c r="AZ13" s="7"/>
      <c r="BA13" s="7"/>
      <c r="BB13" s="7"/>
      <c r="BC13" s="7"/>
      <c r="BD13" s="7"/>
      <c r="BE13" s="7"/>
      <c r="BF13" s="7"/>
      <c r="BG13" s="7"/>
      <c r="BH13" s="7"/>
      <c r="BI13" s="7"/>
      <c r="BJ13" s="7"/>
    </row>
    <row r="14" spans="1:62" s="5" customFormat="1" ht="27.75" customHeight="1" x14ac:dyDescent="0.25">
      <c r="A14" s="3" t="s">
        <v>8</v>
      </c>
      <c r="B14" s="69" t="s">
        <v>111</v>
      </c>
      <c r="C14" s="69"/>
      <c r="D14" s="69"/>
      <c r="E14" s="69"/>
      <c r="F14" s="69"/>
      <c r="G14" s="69"/>
      <c r="H14" s="69"/>
      <c r="I14" s="69"/>
      <c r="J14" s="69"/>
      <c r="K14" s="70" t="str">
        <f>K12</f>
        <v>Управлiння освiти, молодi та спорту Лиманської мiської ради</v>
      </c>
      <c r="L14" s="71"/>
      <c r="M14" s="71"/>
      <c r="N14" s="71"/>
      <c r="O14" s="71"/>
      <c r="P14" s="71"/>
      <c r="Q14" s="71"/>
      <c r="R14" s="71"/>
      <c r="S14" s="71"/>
      <c r="T14" s="71"/>
      <c r="U14" s="71"/>
      <c r="V14" s="71"/>
      <c r="W14" s="71"/>
      <c r="X14" s="71"/>
      <c r="Y14" s="71"/>
      <c r="Z14" s="71"/>
      <c r="AA14" s="71"/>
      <c r="AB14" s="71"/>
      <c r="AC14" s="71"/>
      <c r="AD14" s="71"/>
      <c r="AE14" s="71"/>
      <c r="AF14" s="71"/>
      <c r="AG14" s="71"/>
      <c r="AH14" s="71"/>
      <c r="AI14" s="71"/>
      <c r="AJ14" s="71"/>
      <c r="AK14" s="71"/>
      <c r="AL14" s="71"/>
      <c r="AM14" s="71"/>
      <c r="AN14" s="71"/>
      <c r="AO14" s="71"/>
      <c r="AP14" s="71"/>
      <c r="AQ14" s="71"/>
      <c r="AR14" s="71"/>
      <c r="AS14" s="71"/>
      <c r="AT14" s="4"/>
      <c r="AU14" s="4"/>
      <c r="AV14" s="4"/>
      <c r="AW14" s="4"/>
      <c r="AX14" s="4"/>
      <c r="AY14" s="4"/>
      <c r="AZ14" s="4"/>
      <c r="BA14" s="4"/>
      <c r="BB14" s="4"/>
      <c r="BC14" s="4"/>
      <c r="BD14" s="4"/>
      <c r="BE14" s="4"/>
      <c r="BF14" s="4"/>
      <c r="BG14" s="4"/>
      <c r="BH14" s="4"/>
      <c r="BI14" s="4"/>
      <c r="BJ14" s="4"/>
    </row>
    <row r="15" spans="1:62" s="6" customFormat="1" ht="15.95" customHeight="1" x14ac:dyDescent="0.2">
      <c r="A15" s="68" t="s">
        <v>6</v>
      </c>
      <c r="B15" s="68"/>
      <c r="C15" s="68"/>
      <c r="D15" s="68"/>
      <c r="E15" s="68"/>
      <c r="F15" s="68"/>
      <c r="G15" s="68"/>
      <c r="H15" s="68"/>
      <c r="I15" s="68"/>
      <c r="J15" s="68"/>
      <c r="K15" s="72" t="s">
        <v>9</v>
      </c>
      <c r="L15" s="72"/>
      <c r="M15" s="72"/>
      <c r="N15" s="72"/>
      <c r="O15" s="72"/>
      <c r="P15" s="72"/>
      <c r="Q15" s="72"/>
      <c r="R15" s="72"/>
      <c r="S15" s="72"/>
      <c r="T15" s="72"/>
      <c r="U15" s="72"/>
      <c r="V15" s="72"/>
      <c r="W15" s="72"/>
      <c r="X15" s="72"/>
      <c r="Y15" s="72"/>
      <c r="Z15" s="72"/>
      <c r="AA15" s="72"/>
      <c r="AB15" s="72"/>
      <c r="AC15" s="72"/>
      <c r="AD15" s="72"/>
      <c r="AE15" s="72"/>
      <c r="AF15" s="72"/>
      <c r="AG15" s="72"/>
      <c r="AH15" s="72"/>
      <c r="AI15" s="72"/>
      <c r="AJ15" s="72"/>
      <c r="AK15" s="72"/>
      <c r="AL15" s="72"/>
      <c r="AM15" s="72"/>
      <c r="AN15" s="72"/>
      <c r="AO15" s="72"/>
    </row>
    <row r="16" spans="1:62" s="5" customFormat="1" ht="55.5" customHeight="1" x14ac:dyDescent="0.25">
      <c r="A16" s="3" t="s">
        <v>10</v>
      </c>
      <c r="B16" s="69" t="s">
        <v>112</v>
      </c>
      <c r="C16" s="69"/>
      <c r="D16" s="69"/>
      <c r="E16" s="69"/>
      <c r="F16" s="69"/>
      <c r="G16" s="69"/>
      <c r="H16" s="69"/>
      <c r="I16" s="69"/>
      <c r="J16" s="69"/>
      <c r="K16" s="8"/>
      <c r="L16" s="69" t="s">
        <v>11</v>
      </c>
      <c r="M16" s="73"/>
      <c r="N16" s="73"/>
      <c r="O16" s="73"/>
      <c r="P16" s="73"/>
      <c r="Q16" s="73"/>
      <c r="R16" s="73"/>
      <c r="S16" s="73"/>
      <c r="T16" s="73"/>
      <c r="U16" s="73"/>
      <c r="V16" s="73"/>
      <c r="W16" s="73"/>
      <c r="X16" s="73"/>
      <c r="Y16" s="73"/>
      <c r="Z16" s="73"/>
      <c r="AA16" s="8"/>
      <c r="AB16" s="69" t="s">
        <v>113</v>
      </c>
      <c r="AC16" s="69"/>
      <c r="AD16" s="69"/>
      <c r="AE16" s="69"/>
      <c r="AF16" s="69"/>
      <c r="AG16" s="69"/>
      <c r="AH16" s="69"/>
      <c r="AI16" s="69"/>
      <c r="AJ16" s="69"/>
      <c r="AK16" s="69"/>
      <c r="AL16" s="69"/>
      <c r="AM16" s="69"/>
      <c r="AN16" s="69"/>
      <c r="AO16" s="69"/>
      <c r="AP16" s="69"/>
      <c r="AQ16" s="69"/>
      <c r="AR16" s="69"/>
      <c r="AS16" s="69"/>
      <c r="AT16" s="69"/>
      <c r="AU16" s="69"/>
      <c r="AV16" s="69"/>
      <c r="AW16" s="69"/>
      <c r="AX16" s="69"/>
      <c r="AY16" s="69"/>
      <c r="AZ16" s="69"/>
      <c r="BA16" s="69"/>
      <c r="BB16" s="4"/>
      <c r="BC16" s="4"/>
      <c r="BD16" s="4"/>
      <c r="BE16" s="4"/>
      <c r="BF16" s="4"/>
      <c r="BG16" s="4"/>
      <c r="BH16" s="4"/>
      <c r="BI16" s="4"/>
      <c r="BJ16" s="4"/>
    </row>
    <row r="17" spans="1:64" s="6" customFormat="1" ht="17.25" customHeight="1" x14ac:dyDescent="0.2">
      <c r="A17" s="68" t="s">
        <v>6</v>
      </c>
      <c r="B17" s="68"/>
      <c r="C17" s="68"/>
      <c r="D17" s="68"/>
      <c r="E17" s="68"/>
      <c r="F17" s="68"/>
      <c r="G17" s="68"/>
      <c r="H17" s="68"/>
      <c r="I17" s="68"/>
      <c r="J17" s="68"/>
      <c r="K17" s="68" t="s">
        <v>12</v>
      </c>
      <c r="L17" s="68"/>
      <c r="M17" s="68"/>
      <c r="N17" s="68"/>
      <c r="O17" s="68"/>
      <c r="P17" s="68"/>
      <c r="Q17" s="68"/>
      <c r="R17" s="68"/>
      <c r="S17" s="68"/>
      <c r="T17" s="68"/>
      <c r="U17" s="68"/>
      <c r="V17" s="68"/>
      <c r="W17" s="68"/>
      <c r="X17" s="68"/>
      <c r="Y17" s="68"/>
      <c r="Z17" s="68"/>
      <c r="AA17" s="68"/>
      <c r="AB17" s="68" t="s">
        <v>13</v>
      </c>
      <c r="AC17" s="68"/>
      <c r="AD17" s="68"/>
      <c r="AE17" s="68"/>
      <c r="AF17" s="68"/>
      <c r="AG17" s="68"/>
      <c r="AH17" s="68"/>
      <c r="AI17" s="68"/>
      <c r="AJ17" s="68"/>
      <c r="AK17" s="68"/>
      <c r="AL17" s="68"/>
      <c r="AM17" s="68"/>
      <c r="AN17" s="68"/>
      <c r="AO17" s="68"/>
      <c r="AP17" s="68"/>
      <c r="AQ17" s="68"/>
      <c r="AR17" s="68"/>
      <c r="AS17" s="68"/>
      <c r="AT17" s="68"/>
      <c r="AU17" s="68"/>
      <c r="AV17" s="68"/>
      <c r="AW17" s="68"/>
      <c r="AX17" s="68"/>
      <c r="AY17" s="68"/>
      <c r="AZ17" s="68"/>
      <c r="BA17" s="68"/>
    </row>
    <row r="18" spans="1:64" s="9" customFormat="1" x14ac:dyDescent="0.2"/>
    <row r="19" spans="1:64" s="10" customFormat="1" ht="53.25" customHeight="1" x14ac:dyDescent="0.3">
      <c r="A19" s="77" t="s">
        <v>114</v>
      </c>
      <c r="B19" s="77"/>
      <c r="C19" s="77"/>
      <c r="D19" s="77"/>
      <c r="E19" s="77"/>
      <c r="F19" s="77"/>
      <c r="G19" s="77"/>
      <c r="H19" s="77"/>
      <c r="I19" s="77"/>
      <c r="J19" s="77"/>
      <c r="K19" s="77"/>
      <c r="L19" s="77"/>
      <c r="M19" s="77"/>
      <c r="N19" s="77"/>
      <c r="O19" s="77"/>
      <c r="P19" s="77"/>
      <c r="Q19" s="77"/>
      <c r="R19" s="77"/>
      <c r="S19" s="77"/>
      <c r="T19" s="77"/>
      <c r="U19" s="77"/>
      <c r="V19" s="77"/>
      <c r="W19" s="77"/>
      <c r="X19" s="77"/>
      <c r="Y19" s="77"/>
      <c r="Z19" s="77"/>
      <c r="AA19" s="77"/>
      <c r="AB19" s="77"/>
      <c r="AC19" s="77"/>
      <c r="AD19" s="77"/>
      <c r="AE19" s="77"/>
      <c r="AF19" s="77"/>
      <c r="AG19" s="77"/>
      <c r="AH19" s="77"/>
      <c r="AI19" s="77"/>
      <c r="AJ19" s="77"/>
      <c r="AK19" s="77"/>
      <c r="AL19" s="77"/>
      <c r="AM19" s="77"/>
      <c r="AN19" s="77"/>
      <c r="AO19" s="77"/>
      <c r="AP19" s="77"/>
      <c r="AQ19" s="77"/>
      <c r="AR19" s="77"/>
      <c r="AS19" s="77"/>
      <c r="AT19" s="77"/>
      <c r="AU19" s="77"/>
      <c r="AV19" s="77"/>
      <c r="AW19" s="77"/>
      <c r="AX19" s="77"/>
      <c r="AY19" s="77"/>
      <c r="AZ19" s="77"/>
      <c r="BA19" s="77"/>
      <c r="BB19" s="77"/>
      <c r="BC19" s="77"/>
      <c r="BD19" s="77"/>
    </row>
    <row r="20" spans="1:64" s="10" customFormat="1" ht="17.25" customHeight="1" x14ac:dyDescent="0.3">
      <c r="A20" s="77" t="s">
        <v>14</v>
      </c>
      <c r="B20" s="77"/>
      <c r="C20" s="77"/>
      <c r="D20" s="77"/>
      <c r="E20" s="77"/>
      <c r="F20" s="77"/>
      <c r="G20" s="77"/>
      <c r="H20" s="77"/>
      <c r="I20" s="77"/>
      <c r="J20" s="77"/>
      <c r="K20" s="77"/>
      <c r="L20" s="77"/>
      <c r="M20" s="77"/>
      <c r="N20" s="77"/>
      <c r="O20" s="77"/>
      <c r="P20" s="77"/>
      <c r="Q20" s="77"/>
      <c r="R20" s="77"/>
      <c r="S20" s="77"/>
      <c r="T20" s="77"/>
      <c r="U20" s="77"/>
      <c r="V20" s="77"/>
      <c r="W20" s="77"/>
      <c r="X20" s="77"/>
      <c r="Y20" s="77"/>
      <c r="Z20" s="77"/>
      <c r="AA20" s="77"/>
      <c r="AB20" s="77"/>
      <c r="AC20" s="77"/>
      <c r="AD20" s="77"/>
      <c r="AE20" s="77"/>
      <c r="AF20" s="77"/>
      <c r="AG20" s="77"/>
      <c r="AH20" s="77"/>
      <c r="AI20" s="77"/>
      <c r="AJ20" s="77"/>
      <c r="AK20" s="77"/>
      <c r="AL20" s="77"/>
      <c r="AM20" s="77"/>
      <c r="AN20" s="77"/>
      <c r="AO20" s="77"/>
      <c r="AP20" s="77"/>
      <c r="AQ20" s="77"/>
      <c r="AR20" s="77"/>
      <c r="AS20" s="77"/>
    </row>
    <row r="21" spans="1:64" s="10" customFormat="1" ht="40.5" customHeight="1" x14ac:dyDescent="0.3">
      <c r="A21" s="77" t="s">
        <v>15</v>
      </c>
      <c r="B21" s="77"/>
      <c r="C21" s="77"/>
      <c r="D21" s="77"/>
      <c r="E21" s="77"/>
      <c r="F21" s="77"/>
      <c r="G21" s="77"/>
      <c r="H21" s="77"/>
      <c r="I21" s="77"/>
      <c r="J21" s="77"/>
      <c r="K21" s="77"/>
      <c r="L21" s="77"/>
      <c r="M21" s="77"/>
      <c r="N21" s="77"/>
      <c r="O21" s="77"/>
      <c r="P21" s="77"/>
      <c r="Q21" s="77"/>
      <c r="R21" s="77"/>
      <c r="S21" s="77"/>
      <c r="T21" s="77"/>
      <c r="U21" s="77"/>
      <c r="V21" s="77"/>
      <c r="W21" s="77"/>
      <c r="X21" s="77"/>
      <c r="Y21" s="77"/>
      <c r="Z21" s="77"/>
      <c r="AA21" s="77"/>
      <c r="AB21" s="77"/>
      <c r="AC21" s="77"/>
      <c r="AD21" s="77"/>
      <c r="AE21" s="77"/>
      <c r="AF21" s="77"/>
      <c r="AG21" s="77"/>
      <c r="AH21" s="77"/>
      <c r="AI21" s="77"/>
      <c r="AJ21" s="77"/>
      <c r="AK21" s="77"/>
      <c r="AL21" s="77"/>
      <c r="AM21" s="77"/>
      <c r="AN21" s="77"/>
      <c r="AO21" s="77"/>
      <c r="AP21" s="77"/>
      <c r="AQ21" s="77"/>
      <c r="AR21" s="77"/>
      <c r="AS21" s="77"/>
      <c r="AT21" s="78"/>
      <c r="AU21" s="78"/>
      <c r="AV21" s="78"/>
      <c r="AW21" s="78"/>
      <c r="AX21" s="78"/>
      <c r="AY21" s="78"/>
      <c r="AZ21" s="78"/>
      <c r="BA21" s="78"/>
      <c r="BB21" s="78"/>
      <c r="BC21" s="78"/>
      <c r="BD21" s="78"/>
    </row>
    <row r="22" spans="1:64" ht="15" customHeight="1" x14ac:dyDescent="0.2">
      <c r="A22" s="11"/>
      <c r="B22" s="11"/>
      <c r="C22" s="11"/>
      <c r="D22" s="11"/>
      <c r="E22" s="11"/>
      <c r="F22" s="11"/>
      <c r="G22" s="11"/>
      <c r="H22" s="11"/>
      <c r="I22" s="11"/>
      <c r="J22" s="11"/>
      <c r="K22" s="11"/>
      <c r="L22" s="11"/>
      <c r="M22" s="11"/>
      <c r="N22" s="11"/>
      <c r="O22" s="11"/>
      <c r="P22" s="11"/>
      <c r="Q22" s="11"/>
      <c r="R22" s="11"/>
      <c r="S22" s="11"/>
      <c r="T22" s="11"/>
      <c r="U22" s="11"/>
      <c r="V22" s="11"/>
      <c r="W22" s="11"/>
      <c r="X22" s="11"/>
      <c r="Y22" s="11"/>
      <c r="Z22" s="11"/>
      <c r="AA22" s="11"/>
      <c r="AB22" s="11"/>
      <c r="AC22" s="11"/>
      <c r="AD22" s="11"/>
      <c r="AE22" s="11"/>
      <c r="AF22" s="11"/>
      <c r="AG22" s="11"/>
      <c r="AH22" s="11"/>
      <c r="AI22" s="11"/>
      <c r="AJ22" s="11"/>
      <c r="AK22" s="11"/>
      <c r="AL22" s="11"/>
      <c r="AM22" s="11"/>
      <c r="AN22" s="11"/>
      <c r="AO22" s="11"/>
      <c r="AP22" s="11"/>
      <c r="AQ22" s="11"/>
      <c r="AR22" s="11"/>
      <c r="AS22" s="11"/>
      <c r="BA22" s="79" t="s">
        <v>16</v>
      </c>
      <c r="BB22" s="79"/>
      <c r="BC22" s="79"/>
      <c r="BD22" s="79"/>
    </row>
    <row r="23" spans="1:64" ht="42.75" customHeight="1" x14ac:dyDescent="0.2">
      <c r="A23" s="11"/>
      <c r="B23" s="80" t="s">
        <v>17</v>
      </c>
      <c r="C23" s="81"/>
      <c r="D23" s="80" t="s">
        <v>18</v>
      </c>
      <c r="E23" s="84"/>
      <c r="F23" s="84"/>
      <c r="G23" s="84"/>
      <c r="H23" s="84"/>
      <c r="I23" s="84"/>
      <c r="J23" s="84"/>
      <c r="K23" s="84"/>
      <c r="L23" s="84"/>
      <c r="M23" s="84"/>
      <c r="N23" s="84"/>
      <c r="O23" s="84"/>
      <c r="P23" s="84"/>
      <c r="Q23" s="84"/>
      <c r="R23" s="84"/>
      <c r="S23" s="84"/>
      <c r="T23" s="81"/>
      <c r="U23" s="86" t="s">
        <v>19</v>
      </c>
      <c r="V23" s="87"/>
      <c r="W23" s="87"/>
      <c r="X23" s="87"/>
      <c r="Y23" s="87"/>
      <c r="Z23" s="87"/>
      <c r="AA23" s="87"/>
      <c r="AB23" s="87"/>
      <c r="AC23" s="87"/>
      <c r="AD23" s="87"/>
      <c r="AE23" s="87"/>
      <c r="AF23" s="88"/>
      <c r="AG23" s="86" t="s">
        <v>20</v>
      </c>
      <c r="AH23" s="87"/>
      <c r="AI23" s="87"/>
      <c r="AJ23" s="87"/>
      <c r="AK23" s="87"/>
      <c r="AL23" s="87"/>
      <c r="AM23" s="87"/>
      <c r="AN23" s="87"/>
      <c r="AO23" s="87"/>
      <c r="AP23" s="87"/>
      <c r="AQ23" s="87"/>
      <c r="AR23" s="88"/>
      <c r="AS23" s="65" t="s">
        <v>21</v>
      </c>
      <c r="AT23" s="65"/>
      <c r="AU23" s="65"/>
      <c r="AV23" s="65"/>
      <c r="AW23" s="65"/>
      <c r="AX23" s="65"/>
      <c r="AY23" s="65"/>
      <c r="AZ23" s="65"/>
      <c r="BA23" s="65"/>
      <c r="BB23" s="65"/>
      <c r="BC23" s="65"/>
      <c r="BD23" s="65"/>
    </row>
    <row r="24" spans="1:64" ht="35.25" customHeight="1" x14ac:dyDescent="0.2">
      <c r="A24" s="11"/>
      <c r="B24" s="82"/>
      <c r="C24" s="83"/>
      <c r="D24" s="82"/>
      <c r="E24" s="85"/>
      <c r="F24" s="85"/>
      <c r="G24" s="85"/>
      <c r="H24" s="85"/>
      <c r="I24" s="85"/>
      <c r="J24" s="85"/>
      <c r="K24" s="85"/>
      <c r="L24" s="85"/>
      <c r="M24" s="85"/>
      <c r="N24" s="85"/>
      <c r="O24" s="85"/>
      <c r="P24" s="85"/>
      <c r="Q24" s="85"/>
      <c r="R24" s="85"/>
      <c r="S24" s="85"/>
      <c r="T24" s="83"/>
      <c r="U24" s="86" t="s">
        <v>22</v>
      </c>
      <c r="V24" s="87"/>
      <c r="W24" s="87"/>
      <c r="X24" s="88"/>
      <c r="Y24" s="86" t="s">
        <v>23</v>
      </c>
      <c r="Z24" s="87"/>
      <c r="AA24" s="87"/>
      <c r="AB24" s="88"/>
      <c r="AC24" s="86" t="s">
        <v>24</v>
      </c>
      <c r="AD24" s="87"/>
      <c r="AE24" s="87"/>
      <c r="AF24" s="88"/>
      <c r="AG24" s="86" t="s">
        <v>22</v>
      </c>
      <c r="AH24" s="87"/>
      <c r="AI24" s="87"/>
      <c r="AJ24" s="88"/>
      <c r="AK24" s="86" t="s">
        <v>23</v>
      </c>
      <c r="AL24" s="87"/>
      <c r="AM24" s="87"/>
      <c r="AN24" s="88"/>
      <c r="AO24" s="86" t="s">
        <v>24</v>
      </c>
      <c r="AP24" s="87"/>
      <c r="AQ24" s="87"/>
      <c r="AR24" s="88"/>
      <c r="AS24" s="65" t="s">
        <v>22</v>
      </c>
      <c r="AT24" s="65"/>
      <c r="AU24" s="65"/>
      <c r="AV24" s="65"/>
      <c r="AW24" s="65" t="s">
        <v>23</v>
      </c>
      <c r="AX24" s="65"/>
      <c r="AY24" s="65"/>
      <c r="AZ24" s="65"/>
      <c r="BA24" s="65" t="s">
        <v>24</v>
      </c>
      <c r="BB24" s="65"/>
      <c r="BC24" s="65"/>
      <c r="BD24" s="65"/>
    </row>
    <row r="25" spans="1:64" ht="30" customHeight="1" x14ac:dyDescent="0.2">
      <c r="A25" s="11"/>
      <c r="B25" s="65">
        <v>1</v>
      </c>
      <c r="C25" s="66"/>
      <c r="D25" s="65" t="s">
        <v>25</v>
      </c>
      <c r="E25" s="66"/>
      <c r="F25" s="66"/>
      <c r="G25" s="66"/>
      <c r="H25" s="66"/>
      <c r="I25" s="66"/>
      <c r="J25" s="66"/>
      <c r="K25" s="66"/>
      <c r="L25" s="66"/>
      <c r="M25" s="66"/>
      <c r="N25" s="66"/>
      <c r="O25" s="66"/>
      <c r="P25" s="66"/>
      <c r="Q25" s="66"/>
      <c r="R25" s="66"/>
      <c r="S25" s="66"/>
      <c r="T25" s="66"/>
      <c r="U25" s="92">
        <v>2770.9</v>
      </c>
      <c r="V25" s="92"/>
      <c r="W25" s="92"/>
      <c r="X25" s="92"/>
      <c r="Y25" s="92">
        <v>0</v>
      </c>
      <c r="Z25" s="92"/>
      <c r="AA25" s="92"/>
      <c r="AB25" s="92"/>
      <c r="AC25" s="92">
        <f>U25+Y25</f>
        <v>2770.9</v>
      </c>
      <c r="AD25" s="92"/>
      <c r="AE25" s="92"/>
      <c r="AF25" s="92"/>
      <c r="AG25" s="92">
        <v>1969.9</v>
      </c>
      <c r="AH25" s="92"/>
      <c r="AI25" s="92"/>
      <c r="AJ25" s="92"/>
      <c r="AK25" s="92">
        <v>0</v>
      </c>
      <c r="AL25" s="92"/>
      <c r="AM25" s="92"/>
      <c r="AN25" s="92"/>
      <c r="AO25" s="92">
        <f>AG25+AK25</f>
        <v>1969.9</v>
      </c>
      <c r="AP25" s="92"/>
      <c r="AQ25" s="92"/>
      <c r="AR25" s="92"/>
      <c r="AS25" s="92">
        <f>AG25-U25</f>
        <v>-801</v>
      </c>
      <c r="AT25" s="92"/>
      <c r="AU25" s="92"/>
      <c r="AV25" s="92"/>
      <c r="AW25" s="92">
        <f>AK25-Y25</f>
        <v>0</v>
      </c>
      <c r="AX25" s="92"/>
      <c r="AY25" s="92"/>
      <c r="AZ25" s="92"/>
      <c r="BA25" s="92">
        <f>AO25-AC25</f>
        <v>-801</v>
      </c>
      <c r="BB25" s="92"/>
      <c r="BC25" s="92"/>
      <c r="BD25" s="92"/>
    </row>
    <row r="26" spans="1:64" ht="84" customHeight="1" x14ac:dyDescent="0.2">
      <c r="A26" s="11"/>
      <c r="B26" s="86" t="s">
        <v>122</v>
      </c>
      <c r="C26" s="87"/>
      <c r="D26" s="87"/>
      <c r="E26" s="87"/>
      <c r="F26" s="87"/>
      <c r="G26" s="87"/>
      <c r="H26" s="87"/>
      <c r="I26" s="87"/>
      <c r="J26" s="87"/>
      <c r="K26" s="87"/>
      <c r="L26" s="87"/>
      <c r="M26" s="87"/>
      <c r="N26" s="87"/>
      <c r="O26" s="87"/>
      <c r="P26" s="87"/>
      <c r="Q26" s="87"/>
      <c r="R26" s="87"/>
      <c r="S26" s="87"/>
      <c r="T26" s="87"/>
      <c r="U26" s="87"/>
      <c r="V26" s="87"/>
      <c r="W26" s="87"/>
      <c r="X26" s="87"/>
      <c r="Y26" s="87"/>
      <c r="Z26" s="87"/>
      <c r="AA26" s="87"/>
      <c r="AB26" s="87"/>
      <c r="AC26" s="87"/>
      <c r="AD26" s="87"/>
      <c r="AE26" s="87"/>
      <c r="AF26" s="87"/>
      <c r="AG26" s="87"/>
      <c r="AH26" s="87"/>
      <c r="AI26" s="87"/>
      <c r="AJ26" s="87"/>
      <c r="AK26" s="87"/>
      <c r="AL26" s="87"/>
      <c r="AM26" s="87"/>
      <c r="AN26" s="87"/>
      <c r="AO26" s="87"/>
      <c r="AP26" s="87"/>
      <c r="AQ26" s="87"/>
      <c r="AR26" s="87"/>
      <c r="AS26" s="87"/>
      <c r="AT26" s="87"/>
      <c r="AU26" s="87"/>
      <c r="AV26" s="87"/>
      <c r="AW26" s="87"/>
      <c r="AX26" s="87"/>
      <c r="AY26" s="87"/>
      <c r="AZ26" s="87"/>
      <c r="BA26" s="87"/>
      <c r="BB26" s="87"/>
      <c r="BC26" s="87"/>
      <c r="BD26" s="88"/>
      <c r="BE26" s="15"/>
      <c r="BF26" s="15"/>
      <c r="BG26" s="15"/>
      <c r="BH26" s="15"/>
      <c r="BI26" s="15"/>
      <c r="BJ26" s="15"/>
      <c r="BK26" s="15"/>
      <c r="BL26" s="15"/>
    </row>
    <row r="27" spans="1:64" ht="18" customHeight="1" x14ac:dyDescent="0.2">
      <c r="A27" s="11"/>
      <c r="B27" s="93"/>
      <c r="C27" s="93"/>
      <c r="D27" s="95" t="s">
        <v>26</v>
      </c>
      <c r="E27" s="95"/>
      <c r="F27" s="95"/>
      <c r="G27" s="95"/>
      <c r="H27" s="95"/>
      <c r="I27" s="95"/>
      <c r="J27" s="95"/>
      <c r="K27" s="95"/>
      <c r="L27" s="95"/>
      <c r="M27" s="95"/>
      <c r="N27" s="95"/>
      <c r="O27" s="95"/>
      <c r="P27" s="95"/>
      <c r="Q27" s="95"/>
      <c r="R27" s="95"/>
      <c r="S27" s="95"/>
      <c r="T27" s="95"/>
      <c r="U27" s="96"/>
      <c r="V27" s="96"/>
      <c r="W27" s="96"/>
      <c r="X27" s="96"/>
      <c r="Y27" s="97"/>
      <c r="Z27" s="97"/>
      <c r="AA27" s="97"/>
      <c r="AB27" s="97"/>
      <c r="AC27" s="97"/>
      <c r="AD27" s="97"/>
      <c r="AE27" s="97"/>
      <c r="AF27" s="97"/>
      <c r="AG27" s="89"/>
      <c r="AH27" s="90"/>
      <c r="AI27" s="90"/>
      <c r="AJ27" s="91"/>
      <c r="AK27" s="97"/>
      <c r="AL27" s="97"/>
      <c r="AM27" s="97"/>
      <c r="AN27" s="97"/>
      <c r="AO27" s="97"/>
      <c r="AP27" s="97"/>
      <c r="AQ27" s="97"/>
      <c r="AR27" s="97"/>
      <c r="AS27" s="97"/>
      <c r="AT27" s="97"/>
      <c r="AU27" s="97"/>
      <c r="AV27" s="97"/>
      <c r="AW27" s="97"/>
      <c r="AX27" s="97"/>
      <c r="AY27" s="97"/>
      <c r="AZ27" s="97"/>
      <c r="BA27" s="97"/>
      <c r="BB27" s="97"/>
      <c r="BC27" s="97"/>
      <c r="BD27" s="97"/>
    </row>
    <row r="28" spans="1:64" ht="88.5" customHeight="1" x14ac:dyDescent="0.2">
      <c r="A28" s="11"/>
      <c r="B28" s="93" t="s">
        <v>27</v>
      </c>
      <c r="C28" s="93"/>
      <c r="D28" s="94" t="s">
        <v>115</v>
      </c>
      <c r="E28" s="94"/>
      <c r="F28" s="94"/>
      <c r="G28" s="94"/>
      <c r="H28" s="94"/>
      <c r="I28" s="94"/>
      <c r="J28" s="94"/>
      <c r="K28" s="94"/>
      <c r="L28" s="94"/>
      <c r="M28" s="94"/>
      <c r="N28" s="94"/>
      <c r="O28" s="94"/>
      <c r="P28" s="94"/>
      <c r="Q28" s="94"/>
      <c r="R28" s="94"/>
      <c r="S28" s="94"/>
      <c r="T28" s="94"/>
      <c r="U28" s="92">
        <f>U25</f>
        <v>2770.9</v>
      </c>
      <c r="V28" s="92"/>
      <c r="W28" s="92"/>
      <c r="X28" s="92"/>
      <c r="Y28" s="92">
        <f>Y25</f>
        <v>0</v>
      </c>
      <c r="Z28" s="92"/>
      <c r="AA28" s="92"/>
      <c r="AB28" s="92"/>
      <c r="AC28" s="92">
        <f>AC25</f>
        <v>2770.9</v>
      </c>
      <c r="AD28" s="92"/>
      <c r="AE28" s="92"/>
      <c r="AF28" s="92"/>
      <c r="AG28" s="92">
        <f>AG25</f>
        <v>1969.9</v>
      </c>
      <c r="AH28" s="92"/>
      <c r="AI28" s="92"/>
      <c r="AJ28" s="92"/>
      <c r="AK28" s="92">
        <f>AK25</f>
        <v>0</v>
      </c>
      <c r="AL28" s="92"/>
      <c r="AM28" s="92"/>
      <c r="AN28" s="92"/>
      <c r="AO28" s="92">
        <f>AO25</f>
        <v>1969.9</v>
      </c>
      <c r="AP28" s="92"/>
      <c r="AQ28" s="92"/>
      <c r="AR28" s="92"/>
      <c r="AS28" s="92">
        <f>AS25</f>
        <v>-801</v>
      </c>
      <c r="AT28" s="92"/>
      <c r="AU28" s="92"/>
      <c r="AV28" s="92"/>
      <c r="AW28" s="92">
        <f>AW25</f>
        <v>0</v>
      </c>
      <c r="AX28" s="92"/>
      <c r="AY28" s="92"/>
      <c r="AZ28" s="92"/>
      <c r="BA28" s="92">
        <f>BA25</f>
        <v>-801</v>
      </c>
      <c r="BB28" s="92"/>
      <c r="BC28" s="92"/>
      <c r="BD28" s="92"/>
    </row>
    <row r="29" spans="1:64" ht="84.75" customHeight="1" x14ac:dyDescent="0.2">
      <c r="A29" s="11"/>
      <c r="B29" s="86" t="s">
        <v>122</v>
      </c>
      <c r="C29" s="87"/>
      <c r="D29" s="87"/>
      <c r="E29" s="87"/>
      <c r="F29" s="87"/>
      <c r="G29" s="87"/>
      <c r="H29" s="87"/>
      <c r="I29" s="87"/>
      <c r="J29" s="87"/>
      <c r="K29" s="87"/>
      <c r="L29" s="87"/>
      <c r="M29" s="87"/>
      <c r="N29" s="87"/>
      <c r="O29" s="87"/>
      <c r="P29" s="87"/>
      <c r="Q29" s="87"/>
      <c r="R29" s="87"/>
      <c r="S29" s="87"/>
      <c r="T29" s="87"/>
      <c r="U29" s="87"/>
      <c r="V29" s="87"/>
      <c r="W29" s="87"/>
      <c r="X29" s="87"/>
      <c r="Y29" s="87"/>
      <c r="Z29" s="87"/>
      <c r="AA29" s="87"/>
      <c r="AB29" s="87"/>
      <c r="AC29" s="87"/>
      <c r="AD29" s="87"/>
      <c r="AE29" s="87"/>
      <c r="AF29" s="87"/>
      <c r="AG29" s="87"/>
      <c r="AH29" s="87"/>
      <c r="AI29" s="87"/>
      <c r="AJ29" s="87"/>
      <c r="AK29" s="87"/>
      <c r="AL29" s="87"/>
      <c r="AM29" s="87"/>
      <c r="AN29" s="87"/>
      <c r="AO29" s="87"/>
      <c r="AP29" s="87"/>
      <c r="AQ29" s="87"/>
      <c r="AR29" s="87"/>
      <c r="AS29" s="87"/>
      <c r="AT29" s="87"/>
      <c r="AU29" s="87"/>
      <c r="AV29" s="87"/>
      <c r="AW29" s="87"/>
      <c r="AX29" s="87"/>
      <c r="AY29" s="87"/>
      <c r="AZ29" s="87"/>
      <c r="BA29" s="87"/>
      <c r="BB29" s="87"/>
      <c r="BC29" s="87"/>
      <c r="BD29" s="88"/>
      <c r="BE29" s="15"/>
      <c r="BF29" s="15"/>
      <c r="BG29" s="15"/>
      <c r="BH29" s="15"/>
      <c r="BI29" s="15"/>
      <c r="BJ29" s="15"/>
      <c r="BK29" s="15"/>
      <c r="BL29" s="15"/>
    </row>
    <row r="30" spans="1:64" s="13" customFormat="1" ht="24.75" customHeight="1" x14ac:dyDescent="0.25">
      <c r="A30" s="12"/>
      <c r="B30" s="98"/>
      <c r="C30" s="99"/>
      <c r="D30" s="99"/>
      <c r="E30" s="99"/>
      <c r="F30" s="99"/>
      <c r="G30" s="99"/>
      <c r="H30" s="99"/>
      <c r="I30" s="99"/>
      <c r="J30" s="99"/>
      <c r="K30" s="99"/>
      <c r="L30" s="99"/>
      <c r="M30" s="99"/>
      <c r="N30" s="99"/>
      <c r="O30" s="99"/>
      <c r="P30" s="99"/>
      <c r="Q30" s="99"/>
      <c r="R30" s="99"/>
      <c r="S30" s="99"/>
      <c r="T30" s="99"/>
      <c r="U30" s="99"/>
      <c r="V30" s="99"/>
      <c r="W30" s="99"/>
      <c r="X30" s="99"/>
      <c r="Y30" s="99"/>
      <c r="Z30" s="99"/>
      <c r="AA30" s="99"/>
      <c r="AB30" s="99"/>
      <c r="AC30" s="99"/>
      <c r="AD30" s="99"/>
      <c r="AE30" s="99"/>
      <c r="AF30" s="99"/>
      <c r="AG30" s="99"/>
      <c r="AH30" s="99"/>
      <c r="AI30" s="99"/>
      <c r="AJ30" s="99"/>
      <c r="AK30" s="99"/>
      <c r="AL30" s="99"/>
      <c r="AM30" s="99"/>
      <c r="AN30" s="99"/>
      <c r="AO30" s="99"/>
      <c r="AP30" s="99"/>
      <c r="AQ30" s="99"/>
      <c r="AR30" s="99"/>
      <c r="AS30" s="99"/>
      <c r="AT30" s="99"/>
      <c r="AU30" s="99"/>
      <c r="AV30" s="99"/>
      <c r="AW30" s="99"/>
      <c r="AX30" s="99"/>
      <c r="AY30" s="99"/>
      <c r="AZ30" s="99"/>
      <c r="BA30" s="99"/>
      <c r="BB30" s="99"/>
      <c r="BC30" s="99"/>
      <c r="BD30" s="99"/>
    </row>
    <row r="31" spans="1:64" s="13" customFormat="1" ht="33.75" customHeight="1" x14ac:dyDescent="0.25">
      <c r="A31" s="100" t="s">
        <v>28</v>
      </c>
      <c r="B31" s="101"/>
      <c r="C31" s="101"/>
      <c r="D31" s="101"/>
      <c r="E31" s="101"/>
      <c r="F31" s="101"/>
      <c r="G31" s="101"/>
      <c r="H31" s="101"/>
      <c r="I31" s="101"/>
      <c r="J31" s="101"/>
      <c r="K31" s="101"/>
      <c r="L31" s="101"/>
      <c r="M31" s="101"/>
      <c r="N31" s="101"/>
      <c r="O31" s="101"/>
      <c r="P31" s="101"/>
      <c r="Q31" s="101"/>
      <c r="R31" s="101"/>
      <c r="S31" s="101"/>
      <c r="T31" s="101"/>
      <c r="U31" s="101"/>
      <c r="V31" s="101"/>
      <c r="W31" s="101"/>
      <c r="X31" s="101"/>
      <c r="Y31" s="101"/>
      <c r="Z31" s="101"/>
      <c r="AA31" s="101"/>
      <c r="AB31" s="101"/>
      <c r="AC31" s="101"/>
      <c r="AD31" s="101"/>
      <c r="AE31" s="101"/>
      <c r="AF31" s="101"/>
      <c r="AG31" s="101"/>
      <c r="AH31" s="101"/>
      <c r="AI31" s="101"/>
      <c r="AJ31" s="101"/>
      <c r="AK31" s="101"/>
      <c r="AL31" s="101"/>
      <c r="AM31" s="101"/>
      <c r="AN31" s="101"/>
      <c r="AO31" s="101"/>
      <c r="AP31" s="101"/>
      <c r="AQ31" s="101"/>
      <c r="AR31" s="101"/>
      <c r="AS31" s="101"/>
      <c r="AT31" s="101"/>
      <c r="AU31" s="101"/>
      <c r="AV31" s="101"/>
      <c r="AW31" s="101"/>
      <c r="AX31" s="101"/>
      <c r="AY31" s="101"/>
      <c r="AZ31" s="101"/>
      <c r="BA31" s="101"/>
      <c r="BB31" s="101"/>
      <c r="BC31" s="101"/>
      <c r="BD31" s="101"/>
    </row>
    <row r="32" spans="1:64" s="13" customFormat="1" ht="15.75" customHeight="1" x14ac:dyDescent="0.25">
      <c r="A32" s="12"/>
      <c r="B32" s="12"/>
      <c r="C32" s="12"/>
      <c r="D32" s="12"/>
      <c r="E32" s="12"/>
      <c r="F32" s="12"/>
      <c r="G32" s="12"/>
      <c r="H32" s="12"/>
      <c r="I32" s="12"/>
      <c r="J32" s="12"/>
      <c r="K32" s="12"/>
      <c r="L32" s="12"/>
      <c r="M32" s="12"/>
      <c r="N32" s="12"/>
      <c r="O32" s="12"/>
      <c r="P32" s="12"/>
      <c r="Q32" s="12"/>
      <c r="R32" s="12"/>
      <c r="S32" s="12"/>
      <c r="T32" s="12"/>
      <c r="U32" s="12"/>
      <c r="V32" s="12"/>
      <c r="W32" s="12"/>
      <c r="X32" s="12"/>
      <c r="Y32" s="12"/>
      <c r="Z32" s="12"/>
      <c r="AA32" s="12"/>
      <c r="AB32" s="12"/>
      <c r="AC32" s="12"/>
      <c r="AD32" s="12"/>
      <c r="AE32" s="12"/>
      <c r="AF32" s="12"/>
      <c r="AG32" s="12"/>
      <c r="AH32" s="12"/>
      <c r="AI32" s="12"/>
      <c r="AJ32" s="12"/>
      <c r="AK32" s="12"/>
      <c r="AL32" s="12"/>
      <c r="AM32" s="12"/>
      <c r="AN32" s="12"/>
      <c r="AO32" s="12"/>
      <c r="AP32" s="12"/>
      <c r="AQ32" s="12"/>
      <c r="AR32" s="12"/>
      <c r="AS32" s="12"/>
      <c r="AY32" s="102" t="s">
        <v>29</v>
      </c>
      <c r="AZ32" s="102"/>
      <c r="BA32" s="102"/>
      <c r="BB32" s="102"/>
      <c r="BC32" s="102"/>
      <c r="BD32" s="102"/>
    </row>
    <row r="33" spans="1:64" s="13" customFormat="1" ht="38.25" customHeight="1" x14ac:dyDescent="0.25">
      <c r="A33" s="12"/>
      <c r="B33" s="86" t="s">
        <v>17</v>
      </c>
      <c r="C33" s="87"/>
      <c r="D33" s="88"/>
      <c r="E33" s="86" t="s">
        <v>30</v>
      </c>
      <c r="F33" s="87"/>
      <c r="G33" s="87"/>
      <c r="H33" s="87"/>
      <c r="I33" s="87"/>
      <c r="J33" s="87"/>
      <c r="K33" s="87"/>
      <c r="L33" s="87"/>
      <c r="M33" s="87"/>
      <c r="N33" s="87"/>
      <c r="O33" s="87"/>
      <c r="P33" s="87"/>
      <c r="Q33" s="87"/>
      <c r="R33" s="87"/>
      <c r="S33" s="87"/>
      <c r="T33" s="87"/>
      <c r="U33" s="88"/>
      <c r="V33" s="86" t="s">
        <v>19</v>
      </c>
      <c r="W33" s="87"/>
      <c r="X33" s="87"/>
      <c r="Y33" s="87"/>
      <c r="Z33" s="87"/>
      <c r="AA33" s="87"/>
      <c r="AB33" s="87"/>
      <c r="AC33" s="87"/>
      <c r="AD33" s="87"/>
      <c r="AE33" s="87"/>
      <c r="AF33" s="87"/>
      <c r="AG33" s="88"/>
      <c r="AH33" s="86" t="s">
        <v>20</v>
      </c>
      <c r="AI33" s="87"/>
      <c r="AJ33" s="87"/>
      <c r="AK33" s="87"/>
      <c r="AL33" s="87"/>
      <c r="AM33" s="87"/>
      <c r="AN33" s="87"/>
      <c r="AO33" s="87"/>
      <c r="AP33" s="87"/>
      <c r="AQ33" s="87"/>
      <c r="AR33" s="87"/>
      <c r="AS33" s="88"/>
      <c r="AT33" s="65" t="s">
        <v>21</v>
      </c>
      <c r="AU33" s="65"/>
      <c r="AV33" s="65"/>
      <c r="AW33" s="65"/>
      <c r="AX33" s="65"/>
      <c r="AY33" s="65"/>
      <c r="AZ33" s="65"/>
      <c r="BA33" s="65"/>
      <c r="BB33" s="65"/>
      <c r="BC33" s="65"/>
      <c r="BD33" s="65"/>
    </row>
    <row r="34" spans="1:64" s="13" customFormat="1" ht="15.75" x14ac:dyDescent="0.25">
      <c r="A34" s="12"/>
      <c r="B34" s="86" t="s">
        <v>5</v>
      </c>
      <c r="C34" s="87"/>
      <c r="D34" s="88"/>
      <c r="E34" s="103" t="s">
        <v>31</v>
      </c>
      <c r="F34" s="104"/>
      <c r="G34" s="104"/>
      <c r="H34" s="104"/>
      <c r="I34" s="104"/>
      <c r="J34" s="104"/>
      <c r="K34" s="104"/>
      <c r="L34" s="104"/>
      <c r="M34" s="104"/>
      <c r="N34" s="104"/>
      <c r="O34" s="104"/>
      <c r="P34" s="104"/>
      <c r="Q34" s="104"/>
      <c r="R34" s="104"/>
      <c r="S34" s="104"/>
      <c r="T34" s="104"/>
      <c r="U34" s="105"/>
      <c r="V34" s="86" t="s">
        <v>32</v>
      </c>
      <c r="W34" s="87"/>
      <c r="X34" s="87"/>
      <c r="Y34" s="87"/>
      <c r="Z34" s="87"/>
      <c r="AA34" s="87"/>
      <c r="AB34" s="87"/>
      <c r="AC34" s="87"/>
      <c r="AD34" s="87"/>
      <c r="AE34" s="87"/>
      <c r="AF34" s="87"/>
      <c r="AG34" s="88"/>
      <c r="AH34" s="86">
        <v>0</v>
      </c>
      <c r="AI34" s="87"/>
      <c r="AJ34" s="87"/>
      <c r="AK34" s="87"/>
      <c r="AL34" s="87"/>
      <c r="AM34" s="87"/>
      <c r="AN34" s="87"/>
      <c r="AO34" s="87"/>
      <c r="AP34" s="87"/>
      <c r="AQ34" s="87"/>
      <c r="AR34" s="87"/>
      <c r="AS34" s="88"/>
      <c r="AT34" s="65" t="s">
        <v>32</v>
      </c>
      <c r="AU34" s="65"/>
      <c r="AV34" s="65"/>
      <c r="AW34" s="65"/>
      <c r="AX34" s="65"/>
      <c r="AY34" s="65"/>
      <c r="AZ34" s="65"/>
      <c r="BA34" s="65"/>
      <c r="BB34" s="65"/>
      <c r="BC34" s="65"/>
      <c r="BD34" s="65"/>
    </row>
    <row r="35" spans="1:64" s="13" customFormat="1" ht="15.75" x14ac:dyDescent="0.25">
      <c r="A35" s="12"/>
      <c r="B35" s="86"/>
      <c r="C35" s="87"/>
      <c r="D35" s="88"/>
      <c r="E35" s="103" t="s">
        <v>26</v>
      </c>
      <c r="F35" s="104"/>
      <c r="G35" s="104"/>
      <c r="H35" s="104"/>
      <c r="I35" s="104"/>
      <c r="J35" s="104"/>
      <c r="K35" s="104"/>
      <c r="L35" s="104"/>
      <c r="M35" s="104"/>
      <c r="N35" s="104"/>
      <c r="O35" s="104"/>
      <c r="P35" s="104"/>
      <c r="Q35" s="104"/>
      <c r="R35" s="104"/>
      <c r="S35" s="104"/>
      <c r="T35" s="104"/>
      <c r="U35" s="105"/>
      <c r="V35" s="86"/>
      <c r="W35" s="87"/>
      <c r="X35" s="87"/>
      <c r="Y35" s="87"/>
      <c r="Z35" s="87"/>
      <c r="AA35" s="87"/>
      <c r="AB35" s="87"/>
      <c r="AC35" s="87"/>
      <c r="AD35" s="87"/>
      <c r="AE35" s="87"/>
      <c r="AF35" s="87"/>
      <c r="AG35" s="88"/>
      <c r="AH35" s="86"/>
      <c r="AI35" s="87"/>
      <c r="AJ35" s="87"/>
      <c r="AK35" s="87"/>
      <c r="AL35" s="87"/>
      <c r="AM35" s="87"/>
      <c r="AN35" s="87"/>
      <c r="AO35" s="87"/>
      <c r="AP35" s="87"/>
      <c r="AQ35" s="87"/>
      <c r="AR35" s="87"/>
      <c r="AS35" s="88"/>
      <c r="AT35" s="65"/>
      <c r="AU35" s="65"/>
      <c r="AV35" s="65"/>
      <c r="AW35" s="65"/>
      <c r="AX35" s="65"/>
      <c r="AY35" s="65"/>
      <c r="AZ35" s="65"/>
      <c r="BA35" s="65"/>
      <c r="BB35" s="65"/>
      <c r="BC35" s="65"/>
      <c r="BD35" s="65"/>
    </row>
    <row r="36" spans="1:64" ht="15.75" x14ac:dyDescent="0.2">
      <c r="A36" s="11"/>
      <c r="B36" s="86" t="s">
        <v>27</v>
      </c>
      <c r="C36" s="87"/>
      <c r="D36" s="88"/>
      <c r="E36" s="103" t="s">
        <v>33</v>
      </c>
      <c r="F36" s="104"/>
      <c r="G36" s="104"/>
      <c r="H36" s="104"/>
      <c r="I36" s="104"/>
      <c r="J36" s="104"/>
      <c r="K36" s="104"/>
      <c r="L36" s="104"/>
      <c r="M36" s="104"/>
      <c r="N36" s="104"/>
      <c r="O36" s="104"/>
      <c r="P36" s="104"/>
      <c r="Q36" s="104"/>
      <c r="R36" s="104"/>
      <c r="S36" s="104"/>
      <c r="T36" s="104"/>
      <c r="U36" s="105"/>
      <c r="V36" s="86" t="s">
        <v>32</v>
      </c>
      <c r="W36" s="87"/>
      <c r="X36" s="87"/>
      <c r="Y36" s="87"/>
      <c r="Z36" s="87"/>
      <c r="AA36" s="87"/>
      <c r="AB36" s="87"/>
      <c r="AC36" s="87"/>
      <c r="AD36" s="87"/>
      <c r="AE36" s="87"/>
      <c r="AF36" s="87"/>
      <c r="AG36" s="88"/>
      <c r="AH36" s="86">
        <v>0</v>
      </c>
      <c r="AI36" s="87"/>
      <c r="AJ36" s="87"/>
      <c r="AK36" s="87"/>
      <c r="AL36" s="87"/>
      <c r="AM36" s="87"/>
      <c r="AN36" s="87"/>
      <c r="AO36" s="87"/>
      <c r="AP36" s="87"/>
      <c r="AQ36" s="87"/>
      <c r="AR36" s="87"/>
      <c r="AS36" s="88"/>
      <c r="AT36" s="65" t="s">
        <v>32</v>
      </c>
      <c r="AU36" s="114"/>
      <c r="AV36" s="114"/>
      <c r="AW36" s="114"/>
      <c r="AX36" s="114"/>
      <c r="AY36" s="114"/>
      <c r="AZ36" s="114"/>
      <c r="BA36" s="114"/>
      <c r="BB36" s="114"/>
      <c r="BC36" s="114"/>
      <c r="BD36" s="114"/>
    </row>
    <row r="37" spans="1:64" ht="15.75" x14ac:dyDescent="0.2">
      <c r="A37" s="11"/>
      <c r="B37" s="115" t="s">
        <v>34</v>
      </c>
      <c r="C37" s="116"/>
      <c r="D37" s="117"/>
      <c r="E37" s="106" t="s">
        <v>35</v>
      </c>
      <c r="F37" s="107"/>
      <c r="G37" s="107"/>
      <c r="H37" s="107"/>
      <c r="I37" s="107"/>
      <c r="J37" s="107"/>
      <c r="K37" s="107"/>
      <c r="L37" s="107"/>
      <c r="M37" s="107"/>
      <c r="N37" s="107"/>
      <c r="O37" s="107"/>
      <c r="P37" s="107"/>
      <c r="Q37" s="107"/>
      <c r="R37" s="107"/>
      <c r="S37" s="107"/>
      <c r="T37" s="107"/>
      <c r="U37" s="108"/>
      <c r="V37" s="118" t="s">
        <v>32</v>
      </c>
      <c r="W37" s="119"/>
      <c r="X37" s="119"/>
      <c r="Y37" s="119"/>
      <c r="Z37" s="119"/>
      <c r="AA37" s="119"/>
      <c r="AB37" s="119"/>
      <c r="AC37" s="119"/>
      <c r="AD37" s="119"/>
      <c r="AE37" s="119"/>
      <c r="AF37" s="119"/>
      <c r="AG37" s="120"/>
      <c r="AH37" s="109">
        <v>0</v>
      </c>
      <c r="AI37" s="110"/>
      <c r="AJ37" s="110"/>
      <c r="AK37" s="110"/>
      <c r="AL37" s="110"/>
      <c r="AM37" s="110"/>
      <c r="AN37" s="110"/>
      <c r="AO37" s="110"/>
      <c r="AP37" s="110"/>
      <c r="AQ37" s="110"/>
      <c r="AR37" s="110"/>
      <c r="AS37" s="111"/>
      <c r="AT37" s="96" t="s">
        <v>32</v>
      </c>
      <c r="AU37" s="66"/>
      <c r="AV37" s="66"/>
      <c r="AW37" s="66"/>
      <c r="AX37" s="66"/>
      <c r="AY37" s="66"/>
      <c r="AZ37" s="66"/>
      <c r="BA37" s="66"/>
      <c r="BB37" s="66"/>
      <c r="BC37" s="66"/>
      <c r="BD37" s="66"/>
    </row>
    <row r="38" spans="1:64" ht="39.75" customHeight="1" x14ac:dyDescent="0.2">
      <c r="A38" s="11"/>
      <c r="B38" s="86" t="s">
        <v>36</v>
      </c>
      <c r="C38" s="87"/>
      <c r="D38" s="87"/>
      <c r="E38" s="87"/>
      <c r="F38" s="87"/>
      <c r="G38" s="87"/>
      <c r="H38" s="87"/>
      <c r="I38" s="87"/>
      <c r="J38" s="87"/>
      <c r="K38" s="87"/>
      <c r="L38" s="87"/>
      <c r="M38" s="87"/>
      <c r="N38" s="87"/>
      <c r="O38" s="87"/>
      <c r="P38" s="87"/>
      <c r="Q38" s="87"/>
      <c r="R38" s="87"/>
      <c r="S38" s="87"/>
      <c r="T38" s="87"/>
      <c r="U38" s="87"/>
      <c r="V38" s="87"/>
      <c r="W38" s="87"/>
      <c r="X38" s="87"/>
      <c r="Y38" s="87"/>
      <c r="Z38" s="87"/>
      <c r="AA38" s="87"/>
      <c r="AB38" s="87"/>
      <c r="AC38" s="87"/>
      <c r="AD38" s="87"/>
      <c r="AE38" s="87"/>
      <c r="AF38" s="87"/>
      <c r="AG38" s="87"/>
      <c r="AH38" s="87"/>
      <c r="AI38" s="87"/>
      <c r="AJ38" s="87"/>
      <c r="AK38" s="87"/>
      <c r="AL38" s="87"/>
      <c r="AM38" s="87"/>
      <c r="AN38" s="87"/>
      <c r="AO38" s="87"/>
      <c r="AP38" s="87"/>
      <c r="AQ38" s="87"/>
      <c r="AR38" s="87"/>
      <c r="AS38" s="87"/>
      <c r="AT38" s="87"/>
      <c r="AU38" s="87"/>
      <c r="AV38" s="87"/>
      <c r="AW38" s="87"/>
      <c r="AX38" s="87"/>
      <c r="AY38" s="87"/>
      <c r="AZ38" s="87"/>
      <c r="BA38" s="87"/>
      <c r="BB38" s="87"/>
      <c r="BC38" s="87"/>
      <c r="BD38" s="88"/>
      <c r="BE38" s="15"/>
      <c r="BF38" s="15"/>
      <c r="BG38" s="15"/>
      <c r="BH38" s="15"/>
      <c r="BI38" s="15"/>
      <c r="BJ38" s="15"/>
      <c r="BK38" s="15"/>
      <c r="BL38" s="15"/>
    </row>
    <row r="39" spans="1:64" ht="15" customHeight="1" x14ac:dyDescent="0.2">
      <c r="A39" s="11"/>
      <c r="B39" s="86" t="s">
        <v>37</v>
      </c>
      <c r="C39" s="87"/>
      <c r="D39" s="88"/>
      <c r="E39" s="106" t="s">
        <v>38</v>
      </c>
      <c r="F39" s="107"/>
      <c r="G39" s="107"/>
      <c r="H39" s="107"/>
      <c r="I39" s="107"/>
      <c r="J39" s="107"/>
      <c r="K39" s="107"/>
      <c r="L39" s="107"/>
      <c r="M39" s="107"/>
      <c r="N39" s="107"/>
      <c r="O39" s="107"/>
      <c r="P39" s="107"/>
      <c r="Q39" s="107"/>
      <c r="R39" s="107"/>
      <c r="S39" s="107"/>
      <c r="T39" s="107"/>
      <c r="U39" s="108"/>
      <c r="V39" s="109">
        <v>0</v>
      </c>
      <c r="W39" s="110"/>
      <c r="X39" s="110"/>
      <c r="Y39" s="110"/>
      <c r="Z39" s="110"/>
      <c r="AA39" s="110"/>
      <c r="AB39" s="110"/>
      <c r="AC39" s="110"/>
      <c r="AD39" s="110"/>
      <c r="AE39" s="110"/>
      <c r="AF39" s="110"/>
      <c r="AG39" s="111"/>
      <c r="AH39" s="109">
        <v>0</v>
      </c>
      <c r="AI39" s="110"/>
      <c r="AJ39" s="110"/>
      <c r="AK39" s="110"/>
      <c r="AL39" s="110"/>
      <c r="AM39" s="110"/>
      <c r="AN39" s="110"/>
      <c r="AO39" s="110"/>
      <c r="AP39" s="110"/>
      <c r="AQ39" s="110"/>
      <c r="AR39" s="110"/>
      <c r="AS39" s="111"/>
      <c r="AT39" s="112">
        <f>AH39-V39</f>
        <v>0</v>
      </c>
      <c r="AU39" s="113"/>
      <c r="AV39" s="113"/>
      <c r="AW39" s="113"/>
      <c r="AX39" s="113"/>
      <c r="AY39" s="113"/>
      <c r="AZ39" s="113"/>
      <c r="BA39" s="113"/>
      <c r="BB39" s="113"/>
      <c r="BC39" s="113"/>
      <c r="BD39" s="113"/>
      <c r="BE39" s="15"/>
      <c r="BF39" s="15"/>
      <c r="BG39" s="15"/>
      <c r="BH39" s="15"/>
      <c r="BI39" s="15"/>
      <c r="BJ39" s="15"/>
      <c r="BK39" s="15"/>
      <c r="BL39" s="15"/>
    </row>
    <row r="40" spans="1:64" ht="15" customHeight="1" x14ac:dyDescent="0.2">
      <c r="A40" s="11"/>
      <c r="B40" s="86"/>
      <c r="C40" s="87"/>
      <c r="D40" s="88"/>
      <c r="E40" s="103" t="s">
        <v>39</v>
      </c>
      <c r="F40" s="104"/>
      <c r="G40" s="104"/>
      <c r="H40" s="104"/>
      <c r="I40" s="104"/>
      <c r="J40" s="104"/>
      <c r="K40" s="104"/>
      <c r="L40" s="104"/>
      <c r="M40" s="104"/>
      <c r="N40" s="104"/>
      <c r="O40" s="104"/>
      <c r="P40" s="104"/>
      <c r="Q40" s="104"/>
      <c r="R40" s="104"/>
      <c r="S40" s="104"/>
      <c r="T40" s="104"/>
      <c r="U40" s="105"/>
      <c r="V40" s="109"/>
      <c r="W40" s="110"/>
      <c r="X40" s="110"/>
      <c r="Y40" s="110"/>
      <c r="Z40" s="110"/>
      <c r="AA40" s="110"/>
      <c r="AB40" s="110"/>
      <c r="AC40" s="110"/>
      <c r="AD40" s="110"/>
      <c r="AE40" s="110"/>
      <c r="AF40" s="110"/>
      <c r="AG40" s="111"/>
      <c r="AH40" s="109"/>
      <c r="AI40" s="110"/>
      <c r="AJ40" s="110"/>
      <c r="AK40" s="110"/>
      <c r="AL40" s="110"/>
      <c r="AM40" s="110"/>
      <c r="AN40" s="110"/>
      <c r="AO40" s="110"/>
      <c r="AP40" s="110"/>
      <c r="AQ40" s="110"/>
      <c r="AR40" s="110"/>
      <c r="AS40" s="111"/>
      <c r="AT40" s="112"/>
      <c r="AU40" s="112"/>
      <c r="AV40" s="112"/>
      <c r="AW40" s="112"/>
      <c r="AX40" s="112"/>
      <c r="AY40" s="112"/>
      <c r="AZ40" s="112"/>
      <c r="BA40" s="112"/>
      <c r="BB40" s="112"/>
      <c r="BC40" s="112"/>
      <c r="BD40" s="112"/>
      <c r="BE40" s="15"/>
      <c r="BF40" s="15"/>
      <c r="BG40" s="15"/>
      <c r="BH40" s="15"/>
      <c r="BI40" s="15"/>
      <c r="BJ40" s="15"/>
      <c r="BK40" s="15"/>
      <c r="BL40" s="15"/>
    </row>
    <row r="41" spans="1:64" ht="15" customHeight="1" x14ac:dyDescent="0.2">
      <c r="A41" s="11"/>
      <c r="B41" s="86" t="s">
        <v>40</v>
      </c>
      <c r="C41" s="87"/>
      <c r="D41" s="88"/>
      <c r="E41" s="103" t="s">
        <v>41</v>
      </c>
      <c r="F41" s="104"/>
      <c r="G41" s="104"/>
      <c r="H41" s="104"/>
      <c r="I41" s="104"/>
      <c r="J41" s="104"/>
      <c r="K41" s="104"/>
      <c r="L41" s="104"/>
      <c r="M41" s="104"/>
      <c r="N41" s="104"/>
      <c r="O41" s="104"/>
      <c r="P41" s="104"/>
      <c r="Q41" s="104"/>
      <c r="R41" s="104"/>
      <c r="S41" s="104"/>
      <c r="T41" s="104"/>
      <c r="U41" s="105"/>
      <c r="V41" s="109">
        <v>0</v>
      </c>
      <c r="W41" s="110"/>
      <c r="X41" s="110"/>
      <c r="Y41" s="110"/>
      <c r="Z41" s="110"/>
      <c r="AA41" s="110"/>
      <c r="AB41" s="110"/>
      <c r="AC41" s="110"/>
      <c r="AD41" s="110"/>
      <c r="AE41" s="110"/>
      <c r="AF41" s="110"/>
      <c r="AG41" s="111"/>
      <c r="AH41" s="109">
        <v>0</v>
      </c>
      <c r="AI41" s="110"/>
      <c r="AJ41" s="110"/>
      <c r="AK41" s="110"/>
      <c r="AL41" s="110"/>
      <c r="AM41" s="110"/>
      <c r="AN41" s="110"/>
      <c r="AO41" s="110"/>
      <c r="AP41" s="110"/>
      <c r="AQ41" s="110"/>
      <c r="AR41" s="110"/>
      <c r="AS41" s="111"/>
      <c r="AT41" s="112">
        <f>AH41-V41</f>
        <v>0</v>
      </c>
      <c r="AU41" s="113"/>
      <c r="AV41" s="113"/>
      <c r="AW41" s="113"/>
      <c r="AX41" s="113"/>
      <c r="AY41" s="113"/>
      <c r="AZ41" s="113"/>
      <c r="BA41" s="113"/>
      <c r="BB41" s="113"/>
      <c r="BC41" s="113"/>
      <c r="BD41" s="113"/>
      <c r="BE41" s="15"/>
      <c r="BF41" s="15"/>
      <c r="BG41" s="15"/>
      <c r="BH41" s="15"/>
      <c r="BI41" s="15"/>
      <c r="BJ41" s="15"/>
      <c r="BK41" s="15"/>
      <c r="BL41" s="15"/>
    </row>
    <row r="42" spans="1:64" ht="15" customHeight="1" x14ac:dyDescent="0.2">
      <c r="A42" s="11"/>
      <c r="B42" s="86" t="s">
        <v>42</v>
      </c>
      <c r="C42" s="87"/>
      <c r="D42" s="88"/>
      <c r="E42" s="103" t="s">
        <v>43</v>
      </c>
      <c r="F42" s="104"/>
      <c r="G42" s="104"/>
      <c r="H42" s="104"/>
      <c r="I42" s="104"/>
      <c r="J42" s="104"/>
      <c r="K42" s="104"/>
      <c r="L42" s="104"/>
      <c r="M42" s="104"/>
      <c r="N42" s="104"/>
      <c r="O42" s="104"/>
      <c r="P42" s="104"/>
      <c r="Q42" s="104"/>
      <c r="R42" s="104"/>
      <c r="S42" s="104"/>
      <c r="T42" s="104"/>
      <c r="U42" s="105"/>
      <c r="V42" s="109">
        <v>0</v>
      </c>
      <c r="W42" s="110"/>
      <c r="X42" s="110"/>
      <c r="Y42" s="110"/>
      <c r="Z42" s="110"/>
      <c r="AA42" s="110"/>
      <c r="AB42" s="110"/>
      <c r="AC42" s="110"/>
      <c r="AD42" s="110"/>
      <c r="AE42" s="110"/>
      <c r="AF42" s="110"/>
      <c r="AG42" s="111"/>
      <c r="AH42" s="109">
        <v>0</v>
      </c>
      <c r="AI42" s="110"/>
      <c r="AJ42" s="110"/>
      <c r="AK42" s="110"/>
      <c r="AL42" s="110"/>
      <c r="AM42" s="110"/>
      <c r="AN42" s="110"/>
      <c r="AO42" s="110"/>
      <c r="AP42" s="110"/>
      <c r="AQ42" s="110"/>
      <c r="AR42" s="110"/>
      <c r="AS42" s="111"/>
      <c r="AT42" s="112">
        <f t="shared" ref="AT42:AT44" si="0">AH42-V42</f>
        <v>0</v>
      </c>
      <c r="AU42" s="113"/>
      <c r="AV42" s="113"/>
      <c r="AW42" s="113"/>
      <c r="AX42" s="113"/>
      <c r="AY42" s="113"/>
      <c r="AZ42" s="113"/>
      <c r="BA42" s="113"/>
      <c r="BB42" s="113"/>
      <c r="BC42" s="113"/>
      <c r="BD42" s="113"/>
      <c r="BE42" s="15"/>
      <c r="BF42" s="15"/>
      <c r="BG42" s="15"/>
      <c r="BH42" s="15"/>
      <c r="BI42" s="15"/>
      <c r="BJ42" s="15"/>
      <c r="BK42" s="15"/>
      <c r="BL42" s="15"/>
    </row>
    <row r="43" spans="1:64" ht="15" customHeight="1" x14ac:dyDescent="0.2">
      <c r="A43" s="11"/>
      <c r="B43" s="86" t="s">
        <v>44</v>
      </c>
      <c r="C43" s="87"/>
      <c r="D43" s="88"/>
      <c r="E43" s="103" t="s">
        <v>45</v>
      </c>
      <c r="F43" s="104"/>
      <c r="G43" s="104"/>
      <c r="H43" s="104"/>
      <c r="I43" s="104"/>
      <c r="J43" s="104"/>
      <c r="K43" s="104"/>
      <c r="L43" s="104"/>
      <c r="M43" s="104"/>
      <c r="N43" s="104"/>
      <c r="O43" s="104"/>
      <c r="P43" s="104"/>
      <c r="Q43" s="104"/>
      <c r="R43" s="104"/>
      <c r="S43" s="104"/>
      <c r="T43" s="104"/>
      <c r="U43" s="105"/>
      <c r="V43" s="109">
        <v>0</v>
      </c>
      <c r="W43" s="110"/>
      <c r="X43" s="110"/>
      <c r="Y43" s="110"/>
      <c r="Z43" s="110"/>
      <c r="AA43" s="110"/>
      <c r="AB43" s="110"/>
      <c r="AC43" s="110"/>
      <c r="AD43" s="110"/>
      <c r="AE43" s="110"/>
      <c r="AF43" s="110"/>
      <c r="AG43" s="111"/>
      <c r="AH43" s="109">
        <v>0</v>
      </c>
      <c r="AI43" s="110"/>
      <c r="AJ43" s="110"/>
      <c r="AK43" s="110"/>
      <c r="AL43" s="110"/>
      <c r="AM43" s="110"/>
      <c r="AN43" s="110"/>
      <c r="AO43" s="110"/>
      <c r="AP43" s="110"/>
      <c r="AQ43" s="110"/>
      <c r="AR43" s="110"/>
      <c r="AS43" s="111"/>
      <c r="AT43" s="112">
        <f t="shared" si="0"/>
        <v>0</v>
      </c>
      <c r="AU43" s="113"/>
      <c r="AV43" s="113"/>
      <c r="AW43" s="113"/>
      <c r="AX43" s="113"/>
      <c r="AY43" s="113"/>
      <c r="AZ43" s="113"/>
      <c r="BA43" s="113"/>
      <c r="BB43" s="113"/>
      <c r="BC43" s="113"/>
      <c r="BD43" s="113"/>
      <c r="BE43" s="15"/>
      <c r="BF43" s="15"/>
      <c r="BG43" s="15"/>
      <c r="BH43" s="15"/>
      <c r="BI43" s="15"/>
      <c r="BJ43" s="15"/>
      <c r="BK43" s="15"/>
      <c r="BL43" s="15"/>
    </row>
    <row r="44" spans="1:64" ht="15" customHeight="1" x14ac:dyDescent="0.2">
      <c r="A44" s="11"/>
      <c r="B44" s="115" t="s">
        <v>46</v>
      </c>
      <c r="C44" s="116"/>
      <c r="D44" s="117"/>
      <c r="E44" s="106" t="s">
        <v>47</v>
      </c>
      <c r="F44" s="107"/>
      <c r="G44" s="107"/>
      <c r="H44" s="107"/>
      <c r="I44" s="107"/>
      <c r="J44" s="107"/>
      <c r="K44" s="107"/>
      <c r="L44" s="107"/>
      <c r="M44" s="107"/>
      <c r="N44" s="107"/>
      <c r="O44" s="107"/>
      <c r="P44" s="107"/>
      <c r="Q44" s="107"/>
      <c r="R44" s="107"/>
      <c r="S44" s="107"/>
      <c r="T44" s="107"/>
      <c r="U44" s="108"/>
      <c r="V44" s="109">
        <v>0</v>
      </c>
      <c r="W44" s="110"/>
      <c r="X44" s="110"/>
      <c r="Y44" s="110"/>
      <c r="Z44" s="110"/>
      <c r="AA44" s="110"/>
      <c r="AB44" s="110"/>
      <c r="AC44" s="110"/>
      <c r="AD44" s="110"/>
      <c r="AE44" s="110"/>
      <c r="AF44" s="110"/>
      <c r="AG44" s="111"/>
      <c r="AH44" s="109">
        <v>0</v>
      </c>
      <c r="AI44" s="110"/>
      <c r="AJ44" s="110"/>
      <c r="AK44" s="110"/>
      <c r="AL44" s="110"/>
      <c r="AM44" s="110"/>
      <c r="AN44" s="110"/>
      <c r="AO44" s="110"/>
      <c r="AP44" s="110"/>
      <c r="AQ44" s="110"/>
      <c r="AR44" s="110"/>
      <c r="AS44" s="111"/>
      <c r="AT44" s="112">
        <f t="shared" si="0"/>
        <v>0</v>
      </c>
      <c r="AU44" s="113"/>
      <c r="AV44" s="113"/>
      <c r="AW44" s="113"/>
      <c r="AX44" s="113"/>
      <c r="AY44" s="113"/>
      <c r="AZ44" s="113"/>
      <c r="BA44" s="113"/>
      <c r="BB44" s="113"/>
      <c r="BC44" s="113"/>
      <c r="BD44" s="113"/>
      <c r="BE44" s="15"/>
      <c r="BF44" s="15"/>
      <c r="BG44" s="15"/>
      <c r="BH44" s="15"/>
      <c r="BI44" s="15"/>
      <c r="BJ44" s="15"/>
      <c r="BK44" s="15"/>
      <c r="BL44" s="15"/>
    </row>
    <row r="45" spans="1:64" ht="31.5" customHeight="1" x14ac:dyDescent="0.2">
      <c r="A45" s="11"/>
      <c r="B45" s="121" t="s">
        <v>116</v>
      </c>
      <c r="C45" s="121"/>
      <c r="D45" s="121"/>
      <c r="E45" s="121"/>
      <c r="F45" s="121"/>
      <c r="G45" s="121"/>
      <c r="H45" s="121"/>
      <c r="I45" s="121"/>
      <c r="J45" s="121"/>
      <c r="K45" s="121"/>
      <c r="L45" s="121"/>
      <c r="M45" s="121"/>
      <c r="N45" s="121"/>
      <c r="O45" s="121"/>
      <c r="P45" s="121"/>
      <c r="Q45" s="121"/>
      <c r="R45" s="121"/>
      <c r="S45" s="121"/>
      <c r="T45" s="121"/>
      <c r="U45" s="121"/>
      <c r="V45" s="121"/>
      <c r="W45" s="121"/>
      <c r="X45" s="121"/>
      <c r="Y45" s="121"/>
      <c r="Z45" s="121"/>
      <c r="AA45" s="121"/>
      <c r="AB45" s="121"/>
      <c r="AC45" s="121"/>
      <c r="AD45" s="121"/>
      <c r="AE45" s="121"/>
      <c r="AF45" s="121"/>
      <c r="AG45" s="121"/>
      <c r="AH45" s="121"/>
      <c r="AI45" s="121"/>
      <c r="AJ45" s="121"/>
      <c r="AK45" s="121"/>
      <c r="AL45" s="121"/>
      <c r="AM45" s="121"/>
      <c r="AN45" s="121"/>
      <c r="AO45" s="121"/>
      <c r="AP45" s="121"/>
      <c r="AQ45" s="121"/>
      <c r="AR45" s="121"/>
      <c r="AS45" s="121"/>
      <c r="AT45" s="121"/>
      <c r="AU45" s="121"/>
      <c r="AV45" s="121"/>
      <c r="AW45" s="121"/>
      <c r="AX45" s="121"/>
      <c r="AY45" s="121"/>
      <c r="AZ45" s="121"/>
      <c r="BA45" s="121"/>
      <c r="BB45" s="121"/>
      <c r="BC45" s="121"/>
      <c r="BD45" s="121"/>
      <c r="BE45" s="16"/>
      <c r="BF45" s="16"/>
      <c r="BG45" s="16"/>
      <c r="BH45" s="16"/>
      <c r="BI45" s="16"/>
      <c r="BJ45" s="16"/>
      <c r="BK45" s="16"/>
      <c r="BL45" s="16"/>
    </row>
    <row r="46" spans="1:64" ht="15" customHeight="1" x14ac:dyDescent="0.2">
      <c r="A46" s="11"/>
      <c r="B46" s="86">
        <v>3</v>
      </c>
      <c r="C46" s="87"/>
      <c r="D46" s="88"/>
      <c r="E46" s="103" t="s">
        <v>48</v>
      </c>
      <c r="F46" s="104"/>
      <c r="G46" s="104"/>
      <c r="H46" s="104"/>
      <c r="I46" s="104"/>
      <c r="J46" s="104"/>
      <c r="K46" s="104"/>
      <c r="L46" s="104"/>
      <c r="M46" s="104"/>
      <c r="N46" s="104"/>
      <c r="O46" s="104"/>
      <c r="P46" s="104"/>
      <c r="Q46" s="104"/>
      <c r="R46" s="104"/>
      <c r="S46" s="104"/>
      <c r="T46" s="104"/>
      <c r="U46" s="105"/>
      <c r="V46" s="86" t="s">
        <v>32</v>
      </c>
      <c r="W46" s="87"/>
      <c r="X46" s="87"/>
      <c r="Y46" s="87"/>
      <c r="Z46" s="87"/>
      <c r="AA46" s="87"/>
      <c r="AB46" s="87"/>
      <c r="AC46" s="87"/>
      <c r="AD46" s="87"/>
      <c r="AE46" s="87"/>
      <c r="AF46" s="87"/>
      <c r="AG46" s="88"/>
      <c r="AH46" s="86">
        <v>0</v>
      </c>
      <c r="AI46" s="87"/>
      <c r="AJ46" s="87"/>
      <c r="AK46" s="87"/>
      <c r="AL46" s="87"/>
      <c r="AM46" s="87"/>
      <c r="AN46" s="87"/>
      <c r="AO46" s="87"/>
      <c r="AP46" s="87"/>
      <c r="AQ46" s="87"/>
      <c r="AR46" s="87"/>
      <c r="AS46" s="88"/>
      <c r="AT46" s="65">
        <v>0</v>
      </c>
      <c r="AU46" s="65"/>
      <c r="AV46" s="65"/>
      <c r="AW46" s="65"/>
      <c r="AX46" s="65"/>
      <c r="AY46" s="65"/>
      <c r="AZ46" s="65"/>
      <c r="BA46" s="65"/>
      <c r="BB46" s="65"/>
      <c r="BC46" s="65"/>
      <c r="BD46" s="65"/>
      <c r="BE46" s="15"/>
      <c r="BF46" s="15"/>
      <c r="BG46" s="15"/>
      <c r="BH46" s="15"/>
      <c r="BI46" s="15"/>
      <c r="BJ46" s="15"/>
      <c r="BK46" s="15"/>
      <c r="BL46" s="15"/>
    </row>
    <row r="47" spans="1:64" ht="15" customHeight="1" x14ac:dyDescent="0.2">
      <c r="A47" s="11"/>
      <c r="B47" s="86"/>
      <c r="C47" s="87"/>
      <c r="D47" s="88"/>
      <c r="E47" s="103" t="s">
        <v>26</v>
      </c>
      <c r="F47" s="104"/>
      <c r="G47" s="104"/>
      <c r="H47" s="104"/>
      <c r="I47" s="104"/>
      <c r="J47" s="104"/>
      <c r="K47" s="104"/>
      <c r="L47" s="104"/>
      <c r="M47" s="104"/>
      <c r="N47" s="104"/>
      <c r="O47" s="104"/>
      <c r="P47" s="104"/>
      <c r="Q47" s="104"/>
      <c r="R47" s="104"/>
      <c r="S47" s="104"/>
      <c r="T47" s="104"/>
      <c r="U47" s="105"/>
      <c r="V47" s="86"/>
      <c r="W47" s="87"/>
      <c r="X47" s="87"/>
      <c r="Y47" s="87"/>
      <c r="Z47" s="87"/>
      <c r="AA47" s="87"/>
      <c r="AB47" s="87"/>
      <c r="AC47" s="87"/>
      <c r="AD47" s="87"/>
      <c r="AE47" s="87"/>
      <c r="AF47" s="87"/>
      <c r="AG47" s="88"/>
      <c r="AH47" s="86"/>
      <c r="AI47" s="87"/>
      <c r="AJ47" s="87"/>
      <c r="AK47" s="87"/>
      <c r="AL47" s="87"/>
      <c r="AM47" s="87"/>
      <c r="AN47" s="87"/>
      <c r="AO47" s="87"/>
      <c r="AP47" s="87"/>
      <c r="AQ47" s="87"/>
      <c r="AR47" s="87"/>
      <c r="AS47" s="88"/>
      <c r="AT47" s="65"/>
      <c r="AU47" s="66"/>
      <c r="AV47" s="66"/>
      <c r="AW47" s="66"/>
      <c r="AX47" s="66"/>
      <c r="AY47" s="66"/>
      <c r="AZ47" s="66"/>
      <c r="BA47" s="66"/>
      <c r="BB47" s="66"/>
      <c r="BC47" s="66"/>
      <c r="BD47" s="66"/>
      <c r="BE47" s="15"/>
      <c r="BF47" s="15"/>
      <c r="BG47" s="15"/>
      <c r="BH47" s="15"/>
      <c r="BI47" s="15"/>
      <c r="BJ47" s="15"/>
      <c r="BK47" s="15"/>
      <c r="BL47" s="15"/>
    </row>
    <row r="48" spans="1:64" ht="15" customHeight="1" x14ac:dyDescent="0.2">
      <c r="A48" s="11"/>
      <c r="B48" s="86" t="s">
        <v>49</v>
      </c>
      <c r="C48" s="87"/>
      <c r="D48" s="88"/>
      <c r="E48" s="103" t="s">
        <v>33</v>
      </c>
      <c r="F48" s="104"/>
      <c r="G48" s="104"/>
      <c r="H48" s="104"/>
      <c r="I48" s="104"/>
      <c r="J48" s="104"/>
      <c r="K48" s="104"/>
      <c r="L48" s="104"/>
      <c r="M48" s="104"/>
      <c r="N48" s="104"/>
      <c r="O48" s="104"/>
      <c r="P48" s="104"/>
      <c r="Q48" s="104"/>
      <c r="R48" s="104"/>
      <c r="S48" s="104"/>
      <c r="T48" s="104"/>
      <c r="U48" s="105"/>
      <c r="V48" s="86" t="s">
        <v>32</v>
      </c>
      <c r="W48" s="87"/>
      <c r="X48" s="87"/>
      <c r="Y48" s="87"/>
      <c r="Z48" s="87"/>
      <c r="AA48" s="87"/>
      <c r="AB48" s="87"/>
      <c r="AC48" s="87"/>
      <c r="AD48" s="87"/>
      <c r="AE48" s="87"/>
      <c r="AF48" s="87"/>
      <c r="AG48" s="88"/>
      <c r="AH48" s="86">
        <v>0</v>
      </c>
      <c r="AI48" s="87"/>
      <c r="AJ48" s="87"/>
      <c r="AK48" s="87"/>
      <c r="AL48" s="87"/>
      <c r="AM48" s="87"/>
      <c r="AN48" s="87"/>
      <c r="AO48" s="87"/>
      <c r="AP48" s="87"/>
      <c r="AQ48" s="87"/>
      <c r="AR48" s="87"/>
      <c r="AS48" s="88"/>
      <c r="AT48" s="65">
        <v>0</v>
      </c>
      <c r="AU48" s="66"/>
      <c r="AV48" s="66"/>
      <c r="AW48" s="66"/>
      <c r="AX48" s="66"/>
      <c r="AY48" s="66"/>
      <c r="AZ48" s="66"/>
      <c r="BA48" s="66"/>
      <c r="BB48" s="66"/>
      <c r="BC48" s="66"/>
      <c r="BD48" s="66"/>
      <c r="BE48" s="15"/>
      <c r="BF48" s="15"/>
      <c r="BG48" s="15"/>
      <c r="BH48" s="15"/>
      <c r="BI48" s="15"/>
      <c r="BJ48" s="15"/>
      <c r="BK48" s="15"/>
      <c r="BL48" s="15"/>
    </row>
    <row r="49" spans="1:64" ht="15" customHeight="1" x14ac:dyDescent="0.2">
      <c r="A49" s="11"/>
      <c r="B49" s="86" t="s">
        <v>50</v>
      </c>
      <c r="C49" s="87"/>
      <c r="D49" s="88"/>
      <c r="E49" s="103" t="s">
        <v>35</v>
      </c>
      <c r="F49" s="104"/>
      <c r="G49" s="104"/>
      <c r="H49" s="104"/>
      <c r="I49" s="104"/>
      <c r="J49" s="104"/>
      <c r="K49" s="104"/>
      <c r="L49" s="104"/>
      <c r="M49" s="104"/>
      <c r="N49" s="104"/>
      <c r="O49" s="104"/>
      <c r="P49" s="104"/>
      <c r="Q49" s="104"/>
      <c r="R49" s="104"/>
      <c r="S49" s="104"/>
      <c r="T49" s="104"/>
      <c r="U49" s="105"/>
      <c r="V49" s="86" t="s">
        <v>32</v>
      </c>
      <c r="W49" s="87"/>
      <c r="X49" s="87"/>
      <c r="Y49" s="87"/>
      <c r="Z49" s="87"/>
      <c r="AA49" s="87"/>
      <c r="AB49" s="87"/>
      <c r="AC49" s="87"/>
      <c r="AD49" s="87"/>
      <c r="AE49" s="87"/>
      <c r="AF49" s="87"/>
      <c r="AG49" s="88"/>
      <c r="AH49" s="86">
        <v>0</v>
      </c>
      <c r="AI49" s="87"/>
      <c r="AJ49" s="87"/>
      <c r="AK49" s="87"/>
      <c r="AL49" s="87"/>
      <c r="AM49" s="87"/>
      <c r="AN49" s="87"/>
      <c r="AO49" s="87"/>
      <c r="AP49" s="87"/>
      <c r="AQ49" s="87"/>
      <c r="AR49" s="87"/>
      <c r="AS49" s="88"/>
      <c r="AT49" s="65">
        <v>0</v>
      </c>
      <c r="AU49" s="66"/>
      <c r="AV49" s="66"/>
      <c r="AW49" s="66"/>
      <c r="AX49" s="66"/>
      <c r="AY49" s="66"/>
      <c r="AZ49" s="66"/>
      <c r="BA49" s="66"/>
      <c r="BB49" s="66"/>
      <c r="BC49" s="66"/>
      <c r="BD49" s="66"/>
      <c r="BE49" s="15"/>
      <c r="BF49" s="15"/>
      <c r="BG49" s="15"/>
      <c r="BH49" s="15"/>
      <c r="BI49" s="15"/>
      <c r="BJ49" s="15"/>
      <c r="BK49" s="15"/>
      <c r="BL49" s="15"/>
    </row>
    <row r="50" spans="1:64" ht="37.5" customHeight="1" x14ac:dyDescent="0.2">
      <c r="A50" s="17"/>
      <c r="B50" s="121" t="s">
        <v>51</v>
      </c>
      <c r="C50" s="121"/>
      <c r="D50" s="121"/>
      <c r="E50" s="121"/>
      <c r="F50" s="121"/>
      <c r="G50" s="121"/>
      <c r="H50" s="121"/>
      <c r="I50" s="121"/>
      <c r="J50" s="121"/>
      <c r="K50" s="121"/>
      <c r="L50" s="121"/>
      <c r="M50" s="121"/>
      <c r="N50" s="121"/>
      <c r="O50" s="121"/>
      <c r="P50" s="121"/>
      <c r="Q50" s="121"/>
      <c r="R50" s="121"/>
      <c r="S50" s="121"/>
      <c r="T50" s="121"/>
      <c r="U50" s="121"/>
      <c r="V50" s="121"/>
      <c r="W50" s="121"/>
      <c r="X50" s="121"/>
      <c r="Y50" s="121"/>
      <c r="Z50" s="121"/>
      <c r="AA50" s="121"/>
      <c r="AB50" s="121"/>
      <c r="AC50" s="121"/>
      <c r="AD50" s="121"/>
      <c r="AE50" s="121"/>
      <c r="AF50" s="121"/>
      <c r="AG50" s="121"/>
      <c r="AH50" s="121"/>
      <c r="AI50" s="121"/>
      <c r="AJ50" s="121"/>
      <c r="AK50" s="121"/>
      <c r="AL50" s="121"/>
      <c r="AM50" s="121"/>
      <c r="AN50" s="121"/>
      <c r="AO50" s="121"/>
      <c r="AP50" s="121"/>
      <c r="AQ50" s="121"/>
      <c r="AR50" s="121"/>
      <c r="AS50" s="121"/>
      <c r="AT50" s="121"/>
      <c r="AU50" s="121"/>
      <c r="AV50" s="121"/>
      <c r="AW50" s="121"/>
      <c r="AX50" s="121"/>
      <c r="AY50" s="121"/>
      <c r="AZ50" s="121"/>
      <c r="BA50" s="121"/>
      <c r="BB50" s="121"/>
      <c r="BC50" s="121"/>
      <c r="BD50" s="121"/>
      <c r="BE50" s="18"/>
      <c r="BF50" s="18"/>
      <c r="BG50" s="18"/>
      <c r="BH50" s="18"/>
      <c r="BI50" s="18"/>
    </row>
    <row r="51" spans="1:64" ht="17.25" customHeight="1" x14ac:dyDescent="0.2">
      <c r="A51" s="17"/>
      <c r="B51" s="19"/>
      <c r="C51" s="19"/>
      <c r="D51" s="19"/>
      <c r="E51" s="19"/>
      <c r="F51" s="19"/>
      <c r="G51" s="19"/>
      <c r="H51" s="19"/>
      <c r="I51" s="19"/>
      <c r="J51" s="19"/>
      <c r="K51" s="19"/>
      <c r="L51" s="19"/>
      <c r="M51" s="19"/>
      <c r="N51" s="19"/>
      <c r="O51" s="19"/>
      <c r="P51" s="19"/>
      <c r="Q51" s="19"/>
      <c r="R51" s="19"/>
      <c r="S51" s="19"/>
      <c r="T51" s="19"/>
      <c r="U51" s="19"/>
      <c r="V51" s="19"/>
      <c r="W51" s="19"/>
      <c r="X51" s="19"/>
      <c r="Y51" s="19"/>
      <c r="Z51" s="19"/>
      <c r="AA51" s="19"/>
      <c r="AB51" s="19"/>
      <c r="AC51" s="19"/>
      <c r="AD51" s="19"/>
      <c r="AE51" s="19"/>
      <c r="AF51" s="19"/>
      <c r="AG51" s="19"/>
      <c r="AH51" s="19"/>
      <c r="AI51" s="19"/>
      <c r="AJ51" s="19"/>
      <c r="AK51" s="19"/>
      <c r="AL51" s="19"/>
      <c r="AM51" s="19"/>
      <c r="AN51" s="19"/>
      <c r="AO51" s="19"/>
      <c r="AP51" s="19"/>
      <c r="AQ51" s="19"/>
      <c r="AR51" s="19"/>
      <c r="AS51" s="19"/>
      <c r="AT51" s="19"/>
      <c r="AU51" s="19"/>
      <c r="AV51" s="19"/>
      <c r="AW51" s="19"/>
      <c r="AX51" s="19"/>
      <c r="AY51" s="19"/>
      <c r="AZ51" s="19"/>
      <c r="BA51" s="19"/>
      <c r="BB51" s="19"/>
      <c r="BC51" s="19"/>
      <c r="BD51" s="19"/>
      <c r="BE51" s="18"/>
      <c r="BF51" s="18"/>
      <c r="BG51" s="18"/>
      <c r="BH51" s="18"/>
      <c r="BI51" s="18"/>
    </row>
    <row r="52" spans="1:64" s="13" customFormat="1" ht="24.75" customHeight="1" x14ac:dyDescent="0.25">
      <c r="A52" s="100" t="s">
        <v>52</v>
      </c>
      <c r="B52" s="101"/>
      <c r="C52" s="101"/>
      <c r="D52" s="101"/>
      <c r="E52" s="101"/>
      <c r="F52" s="101"/>
      <c r="G52" s="101"/>
      <c r="H52" s="101"/>
      <c r="I52" s="101"/>
      <c r="J52" s="101"/>
      <c r="K52" s="101"/>
      <c r="L52" s="101"/>
      <c r="M52" s="101"/>
      <c r="N52" s="101"/>
      <c r="O52" s="101"/>
      <c r="P52" s="101"/>
      <c r="Q52" s="101"/>
      <c r="R52" s="101"/>
      <c r="S52" s="101"/>
      <c r="T52" s="101"/>
      <c r="U52" s="101"/>
      <c r="V52" s="101"/>
      <c r="W52" s="101"/>
      <c r="X52" s="101"/>
      <c r="Y52" s="101"/>
      <c r="Z52" s="101"/>
      <c r="AA52" s="101"/>
      <c r="AB52" s="101"/>
      <c r="AC52" s="101"/>
      <c r="AD52" s="101"/>
      <c r="AE52" s="101"/>
      <c r="AF52" s="101"/>
      <c r="AG52" s="101"/>
      <c r="AH52" s="101"/>
      <c r="AI52" s="101"/>
      <c r="AJ52" s="101"/>
      <c r="AK52" s="101"/>
      <c r="AL52" s="101"/>
      <c r="AM52" s="101"/>
      <c r="AN52" s="101"/>
      <c r="AO52" s="101"/>
      <c r="AP52" s="101"/>
      <c r="AQ52" s="101"/>
      <c r="AR52" s="101"/>
      <c r="AS52" s="101"/>
      <c r="AT52" s="101"/>
      <c r="AU52" s="101"/>
      <c r="AV52" s="101"/>
      <c r="AW52" s="101"/>
      <c r="AX52" s="101"/>
      <c r="AY52" s="101"/>
      <c r="AZ52" s="101"/>
      <c r="BA52" s="101"/>
      <c r="BB52" s="101"/>
      <c r="BC52" s="101"/>
      <c r="BD52" s="101"/>
      <c r="BE52" s="20"/>
      <c r="BF52" s="20"/>
      <c r="BG52" s="20"/>
      <c r="BH52" s="20"/>
      <c r="BI52" s="20"/>
    </row>
    <row r="53" spans="1:64" s="13" customFormat="1" ht="24.75" customHeight="1" x14ac:dyDescent="0.25">
      <c r="A53" s="12"/>
      <c r="B53" s="20"/>
      <c r="C53" s="20"/>
      <c r="D53" s="20"/>
      <c r="E53" s="20"/>
      <c r="F53" s="20"/>
      <c r="G53" s="20"/>
      <c r="H53" s="20"/>
      <c r="I53" s="20"/>
      <c r="J53" s="20"/>
      <c r="K53" s="20"/>
      <c r="L53" s="20"/>
      <c r="M53" s="20"/>
      <c r="N53" s="20"/>
      <c r="O53" s="20"/>
      <c r="P53" s="20"/>
      <c r="Q53" s="20"/>
      <c r="R53" s="20"/>
      <c r="S53" s="20"/>
      <c r="T53" s="20"/>
      <c r="U53" s="20"/>
      <c r="V53" s="20"/>
      <c r="W53" s="20"/>
      <c r="X53" s="20"/>
      <c r="Y53" s="20"/>
      <c r="Z53" s="20"/>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A53" s="102" t="s">
        <v>29</v>
      </c>
      <c r="BB53" s="102"/>
      <c r="BC53" s="102"/>
      <c r="BD53" s="102"/>
      <c r="BE53" s="20"/>
      <c r="BF53" s="20"/>
      <c r="BG53" s="20"/>
      <c r="BH53" s="20"/>
      <c r="BI53" s="20"/>
    </row>
    <row r="54" spans="1:64" s="13" customFormat="1" ht="33" customHeight="1" x14ac:dyDescent="0.25">
      <c r="B54" s="80" t="s">
        <v>53</v>
      </c>
      <c r="C54" s="81"/>
      <c r="D54" s="80" t="s">
        <v>18</v>
      </c>
      <c r="E54" s="84"/>
      <c r="F54" s="84"/>
      <c r="G54" s="84"/>
      <c r="H54" s="84"/>
      <c r="I54" s="84"/>
      <c r="J54" s="84"/>
      <c r="K54" s="84"/>
      <c r="L54" s="84"/>
      <c r="M54" s="84"/>
      <c r="N54" s="84"/>
      <c r="O54" s="84"/>
      <c r="P54" s="84"/>
      <c r="Q54" s="84"/>
      <c r="R54" s="84"/>
      <c r="S54" s="84"/>
      <c r="T54" s="81"/>
      <c r="U54" s="86" t="s">
        <v>54</v>
      </c>
      <c r="V54" s="87"/>
      <c r="W54" s="87"/>
      <c r="X54" s="87"/>
      <c r="Y54" s="87"/>
      <c r="Z54" s="87"/>
      <c r="AA54" s="87"/>
      <c r="AB54" s="87"/>
      <c r="AC54" s="87"/>
      <c r="AD54" s="87"/>
      <c r="AE54" s="87"/>
      <c r="AF54" s="88"/>
      <c r="AG54" s="86" t="s">
        <v>20</v>
      </c>
      <c r="AH54" s="87"/>
      <c r="AI54" s="87"/>
      <c r="AJ54" s="87"/>
      <c r="AK54" s="87"/>
      <c r="AL54" s="87"/>
      <c r="AM54" s="87"/>
      <c r="AN54" s="87"/>
      <c r="AO54" s="87"/>
      <c r="AP54" s="87"/>
      <c r="AQ54" s="87"/>
      <c r="AR54" s="88"/>
      <c r="AS54" s="65" t="s">
        <v>21</v>
      </c>
      <c r="AT54" s="65"/>
      <c r="AU54" s="65"/>
      <c r="AV54" s="65"/>
      <c r="AW54" s="65"/>
      <c r="AX54" s="65"/>
      <c r="AY54" s="65"/>
      <c r="AZ54" s="65"/>
      <c r="BA54" s="65"/>
      <c r="BB54" s="65"/>
      <c r="BC54" s="65"/>
      <c r="BD54" s="65"/>
    </row>
    <row r="55" spans="1:64" s="13" customFormat="1" ht="33" customHeight="1" x14ac:dyDescent="0.25">
      <c r="B55" s="82"/>
      <c r="C55" s="83"/>
      <c r="D55" s="82"/>
      <c r="E55" s="85"/>
      <c r="F55" s="85"/>
      <c r="G55" s="85"/>
      <c r="H55" s="85"/>
      <c r="I55" s="85"/>
      <c r="J55" s="85"/>
      <c r="K55" s="85"/>
      <c r="L55" s="85"/>
      <c r="M55" s="85"/>
      <c r="N55" s="85"/>
      <c r="O55" s="85"/>
      <c r="P55" s="85"/>
      <c r="Q55" s="85"/>
      <c r="R55" s="85"/>
      <c r="S55" s="85"/>
      <c r="T55" s="83"/>
      <c r="U55" s="86" t="s">
        <v>22</v>
      </c>
      <c r="V55" s="87"/>
      <c r="W55" s="87"/>
      <c r="X55" s="88"/>
      <c r="Y55" s="86" t="s">
        <v>23</v>
      </c>
      <c r="Z55" s="87"/>
      <c r="AA55" s="87"/>
      <c r="AB55" s="88"/>
      <c r="AC55" s="86" t="s">
        <v>24</v>
      </c>
      <c r="AD55" s="87"/>
      <c r="AE55" s="87"/>
      <c r="AF55" s="88"/>
      <c r="AG55" s="86" t="s">
        <v>22</v>
      </c>
      <c r="AH55" s="87"/>
      <c r="AI55" s="87"/>
      <c r="AJ55" s="88"/>
      <c r="AK55" s="86" t="s">
        <v>23</v>
      </c>
      <c r="AL55" s="87"/>
      <c r="AM55" s="87"/>
      <c r="AN55" s="88"/>
      <c r="AO55" s="86" t="s">
        <v>24</v>
      </c>
      <c r="AP55" s="87"/>
      <c r="AQ55" s="87"/>
      <c r="AR55" s="88"/>
      <c r="AS55" s="65" t="s">
        <v>22</v>
      </c>
      <c r="AT55" s="65"/>
      <c r="AU55" s="65"/>
      <c r="AV55" s="65"/>
      <c r="AW55" s="65" t="s">
        <v>23</v>
      </c>
      <c r="AX55" s="65"/>
      <c r="AY55" s="65"/>
      <c r="AZ55" s="65"/>
      <c r="BA55" s="65" t="s">
        <v>24</v>
      </c>
      <c r="BB55" s="65"/>
      <c r="BC55" s="65"/>
      <c r="BD55" s="65"/>
    </row>
    <row r="56" spans="1:64" s="13" customFormat="1" ht="42" customHeight="1" x14ac:dyDescent="0.25">
      <c r="B56" s="86" t="s">
        <v>117</v>
      </c>
      <c r="C56" s="87"/>
      <c r="D56" s="87"/>
      <c r="E56" s="87"/>
      <c r="F56" s="87"/>
      <c r="G56" s="87"/>
      <c r="H56" s="87"/>
      <c r="I56" s="87"/>
      <c r="J56" s="87"/>
      <c r="K56" s="87"/>
      <c r="L56" s="87"/>
      <c r="M56" s="87"/>
      <c r="N56" s="87"/>
      <c r="O56" s="87"/>
      <c r="P56" s="87"/>
      <c r="Q56" s="87"/>
      <c r="R56" s="87"/>
      <c r="S56" s="87"/>
      <c r="T56" s="87"/>
      <c r="U56" s="87"/>
      <c r="V56" s="87"/>
      <c r="W56" s="87"/>
      <c r="X56" s="87"/>
      <c r="Y56" s="87"/>
      <c r="Z56" s="87"/>
      <c r="AA56" s="87"/>
      <c r="AB56" s="87"/>
      <c r="AC56" s="87"/>
      <c r="AD56" s="87"/>
      <c r="AE56" s="87"/>
      <c r="AF56" s="87"/>
      <c r="AG56" s="87"/>
      <c r="AH56" s="87"/>
      <c r="AI56" s="87"/>
      <c r="AJ56" s="87"/>
      <c r="AK56" s="87"/>
      <c r="AL56" s="87"/>
      <c r="AM56" s="87"/>
      <c r="AN56" s="87"/>
      <c r="AO56" s="87"/>
      <c r="AP56" s="87"/>
      <c r="AQ56" s="87"/>
      <c r="AR56" s="87"/>
      <c r="AS56" s="87"/>
      <c r="AT56" s="87"/>
      <c r="AU56" s="87"/>
      <c r="AV56" s="87"/>
      <c r="AW56" s="87"/>
      <c r="AX56" s="87"/>
      <c r="AY56" s="87"/>
      <c r="AZ56" s="87"/>
      <c r="BA56" s="87"/>
      <c r="BB56" s="87"/>
      <c r="BC56" s="87"/>
      <c r="BD56" s="88"/>
    </row>
    <row r="57" spans="1:64" s="13" customFormat="1" ht="18.75" customHeight="1" x14ac:dyDescent="0.25">
      <c r="B57" s="103" t="s">
        <v>5</v>
      </c>
      <c r="C57" s="105"/>
      <c r="D57" s="106" t="s">
        <v>55</v>
      </c>
      <c r="E57" s="107"/>
      <c r="F57" s="107"/>
      <c r="G57" s="107"/>
      <c r="H57" s="107"/>
      <c r="I57" s="107"/>
      <c r="J57" s="107"/>
      <c r="K57" s="107"/>
      <c r="L57" s="107"/>
      <c r="M57" s="107"/>
      <c r="N57" s="107"/>
      <c r="O57" s="107"/>
      <c r="P57" s="107"/>
      <c r="Q57" s="107"/>
      <c r="R57" s="107"/>
      <c r="S57" s="107"/>
      <c r="T57" s="108"/>
      <c r="U57" s="118"/>
      <c r="V57" s="119"/>
      <c r="W57" s="119"/>
      <c r="X57" s="120"/>
      <c r="Y57" s="118"/>
      <c r="Z57" s="119"/>
      <c r="AA57" s="119"/>
      <c r="AB57" s="120"/>
      <c r="AC57" s="118"/>
      <c r="AD57" s="119"/>
      <c r="AE57" s="119"/>
      <c r="AF57" s="120"/>
      <c r="AG57" s="118"/>
      <c r="AH57" s="119"/>
      <c r="AI57" s="119"/>
      <c r="AJ57" s="120"/>
      <c r="AK57" s="118"/>
      <c r="AL57" s="119"/>
      <c r="AM57" s="119"/>
      <c r="AN57" s="120"/>
      <c r="AO57" s="118"/>
      <c r="AP57" s="119"/>
      <c r="AQ57" s="119"/>
      <c r="AR57" s="120"/>
      <c r="AS57" s="96"/>
      <c r="AT57" s="96"/>
      <c r="AU57" s="96"/>
      <c r="AV57" s="96"/>
      <c r="AW57" s="96"/>
      <c r="AX57" s="96"/>
      <c r="AY57" s="96"/>
      <c r="AZ57" s="96"/>
      <c r="BA57" s="96"/>
      <c r="BB57" s="96"/>
      <c r="BC57" s="96"/>
      <c r="BD57" s="96"/>
    </row>
    <row r="58" spans="1:64" s="13" customFormat="1" ht="15.75" x14ac:dyDescent="0.25">
      <c r="B58" s="103"/>
      <c r="C58" s="105"/>
      <c r="D58" s="122" t="s">
        <v>118</v>
      </c>
      <c r="E58" s="123"/>
      <c r="F58" s="123"/>
      <c r="G58" s="123"/>
      <c r="H58" s="123"/>
      <c r="I58" s="123"/>
      <c r="J58" s="123"/>
      <c r="K58" s="123"/>
      <c r="L58" s="123"/>
      <c r="M58" s="123"/>
      <c r="N58" s="123"/>
      <c r="O58" s="123"/>
      <c r="P58" s="123"/>
      <c r="Q58" s="123"/>
      <c r="R58" s="123"/>
      <c r="S58" s="123"/>
      <c r="T58" s="124"/>
      <c r="U58" s="125">
        <v>10</v>
      </c>
      <c r="V58" s="126"/>
      <c r="W58" s="126"/>
      <c r="X58" s="127"/>
      <c r="Y58" s="125">
        <v>0</v>
      </c>
      <c r="Z58" s="126"/>
      <c r="AA58" s="126"/>
      <c r="AB58" s="127"/>
      <c r="AC58" s="125">
        <f>U58+Y58</f>
        <v>10</v>
      </c>
      <c r="AD58" s="126"/>
      <c r="AE58" s="126"/>
      <c r="AF58" s="127"/>
      <c r="AG58" s="125">
        <v>9.5</v>
      </c>
      <c r="AH58" s="126"/>
      <c r="AI58" s="126"/>
      <c r="AJ58" s="127"/>
      <c r="AK58" s="125">
        <v>0</v>
      </c>
      <c r="AL58" s="126"/>
      <c r="AM58" s="126"/>
      <c r="AN58" s="127"/>
      <c r="AO58" s="125">
        <f>AG58+AK58</f>
        <v>9.5</v>
      </c>
      <c r="AP58" s="126"/>
      <c r="AQ58" s="126"/>
      <c r="AR58" s="127"/>
      <c r="AS58" s="92">
        <f>AG58-U58</f>
        <v>-0.5</v>
      </c>
      <c r="AT58" s="92"/>
      <c r="AU58" s="92"/>
      <c r="AV58" s="92"/>
      <c r="AW58" s="92">
        <f>AK58-Y58</f>
        <v>0</v>
      </c>
      <c r="AX58" s="92"/>
      <c r="AY58" s="92"/>
      <c r="AZ58" s="92"/>
      <c r="BA58" s="92">
        <f>AO58-AC58</f>
        <v>-0.5</v>
      </c>
      <c r="BB58" s="92"/>
      <c r="BC58" s="92"/>
      <c r="BD58" s="92"/>
    </row>
    <row r="59" spans="1:64" s="13" customFormat="1" ht="15.75" x14ac:dyDescent="0.25">
      <c r="B59" s="103"/>
      <c r="C59" s="105"/>
      <c r="D59" s="122" t="s">
        <v>119</v>
      </c>
      <c r="E59" s="123"/>
      <c r="F59" s="123"/>
      <c r="G59" s="123"/>
      <c r="H59" s="123"/>
      <c r="I59" s="123"/>
      <c r="J59" s="123"/>
      <c r="K59" s="123"/>
      <c r="L59" s="123"/>
      <c r="M59" s="123"/>
      <c r="N59" s="123"/>
      <c r="O59" s="123"/>
      <c r="P59" s="123"/>
      <c r="Q59" s="123"/>
      <c r="R59" s="123"/>
      <c r="S59" s="123"/>
      <c r="T59" s="124"/>
      <c r="U59" s="125">
        <v>7</v>
      </c>
      <c r="V59" s="126"/>
      <c r="W59" s="126"/>
      <c r="X59" s="127"/>
      <c r="Y59" s="125">
        <v>0</v>
      </c>
      <c r="Z59" s="126"/>
      <c r="AA59" s="126"/>
      <c r="AB59" s="127"/>
      <c r="AC59" s="125">
        <f t="shared" ref="AC59:AC61" si="1">U59+Y59</f>
        <v>7</v>
      </c>
      <c r="AD59" s="126"/>
      <c r="AE59" s="126"/>
      <c r="AF59" s="127"/>
      <c r="AG59" s="125">
        <v>6.5</v>
      </c>
      <c r="AH59" s="126"/>
      <c r="AI59" s="126"/>
      <c r="AJ59" s="127"/>
      <c r="AK59" s="125">
        <v>0</v>
      </c>
      <c r="AL59" s="126"/>
      <c r="AM59" s="126"/>
      <c r="AN59" s="127"/>
      <c r="AO59" s="125">
        <f t="shared" ref="AO59:AO61" si="2">AG59+AK59</f>
        <v>6.5</v>
      </c>
      <c r="AP59" s="126"/>
      <c r="AQ59" s="126"/>
      <c r="AR59" s="127"/>
      <c r="AS59" s="92">
        <f t="shared" ref="AS59:AS61" si="3">AG59-U59</f>
        <v>-0.5</v>
      </c>
      <c r="AT59" s="92"/>
      <c r="AU59" s="92"/>
      <c r="AV59" s="92"/>
      <c r="AW59" s="92">
        <f t="shared" ref="AW59:AW61" si="4">AK59-Y59</f>
        <v>0</v>
      </c>
      <c r="AX59" s="92"/>
      <c r="AY59" s="92"/>
      <c r="AZ59" s="92"/>
      <c r="BA59" s="92">
        <f t="shared" ref="BA59:BA61" si="5">AO59-AC59</f>
        <v>-0.5</v>
      </c>
      <c r="BB59" s="92"/>
      <c r="BC59" s="92"/>
      <c r="BD59" s="92"/>
    </row>
    <row r="60" spans="1:64" s="13" customFormat="1" ht="15.75" x14ac:dyDescent="0.25">
      <c r="B60" s="103"/>
      <c r="C60" s="105"/>
      <c r="D60" s="122" t="s">
        <v>120</v>
      </c>
      <c r="E60" s="123"/>
      <c r="F60" s="123"/>
      <c r="G60" s="123"/>
      <c r="H60" s="123"/>
      <c r="I60" s="123"/>
      <c r="J60" s="123"/>
      <c r="K60" s="123"/>
      <c r="L60" s="123"/>
      <c r="M60" s="123"/>
      <c r="N60" s="123"/>
      <c r="O60" s="123"/>
      <c r="P60" s="123"/>
      <c r="Q60" s="123"/>
      <c r="R60" s="123"/>
      <c r="S60" s="123"/>
      <c r="T60" s="124"/>
      <c r="U60" s="125">
        <v>3</v>
      </c>
      <c r="V60" s="126"/>
      <c r="W60" s="126"/>
      <c r="X60" s="127"/>
      <c r="Y60" s="125">
        <v>0</v>
      </c>
      <c r="Z60" s="126"/>
      <c r="AA60" s="126"/>
      <c r="AB60" s="127"/>
      <c r="AC60" s="125">
        <f t="shared" ref="AC60" si="6">U60+Y60</f>
        <v>3</v>
      </c>
      <c r="AD60" s="126"/>
      <c r="AE60" s="126"/>
      <c r="AF60" s="127"/>
      <c r="AG60" s="125">
        <v>3</v>
      </c>
      <c r="AH60" s="126"/>
      <c r="AI60" s="126"/>
      <c r="AJ60" s="127"/>
      <c r="AK60" s="125">
        <v>0</v>
      </c>
      <c r="AL60" s="126"/>
      <c r="AM60" s="126"/>
      <c r="AN60" s="127"/>
      <c r="AO60" s="125">
        <f t="shared" ref="AO60" si="7">AG60+AK60</f>
        <v>3</v>
      </c>
      <c r="AP60" s="126"/>
      <c r="AQ60" s="126"/>
      <c r="AR60" s="127"/>
      <c r="AS60" s="92">
        <f t="shared" ref="AS60" si="8">AG60-U60</f>
        <v>0</v>
      </c>
      <c r="AT60" s="92"/>
      <c r="AU60" s="92"/>
      <c r="AV60" s="92"/>
      <c r="AW60" s="92">
        <f t="shared" ref="AW60" si="9">AK60-Y60</f>
        <v>0</v>
      </c>
      <c r="AX60" s="92"/>
      <c r="AY60" s="92"/>
      <c r="AZ60" s="92"/>
      <c r="BA60" s="92">
        <f t="shared" ref="BA60" si="10">AO60-AC60</f>
        <v>0</v>
      </c>
      <c r="BB60" s="92"/>
      <c r="BC60" s="92"/>
      <c r="BD60" s="92"/>
    </row>
    <row r="61" spans="1:64" s="13" customFormat="1" ht="15.75" x14ac:dyDescent="0.25">
      <c r="B61" s="103"/>
      <c r="C61" s="105"/>
      <c r="D61" s="122" t="s">
        <v>121</v>
      </c>
      <c r="E61" s="123"/>
      <c r="F61" s="123"/>
      <c r="G61" s="123"/>
      <c r="H61" s="123"/>
      <c r="I61" s="123"/>
      <c r="J61" s="123"/>
      <c r="K61" s="123"/>
      <c r="L61" s="123"/>
      <c r="M61" s="123"/>
      <c r="N61" s="123"/>
      <c r="O61" s="123"/>
      <c r="P61" s="123"/>
      <c r="Q61" s="123"/>
      <c r="R61" s="123"/>
      <c r="S61" s="123"/>
      <c r="T61" s="124"/>
      <c r="U61" s="125">
        <v>2770.9</v>
      </c>
      <c r="V61" s="126"/>
      <c r="W61" s="126"/>
      <c r="X61" s="127"/>
      <c r="Y61" s="125">
        <v>0</v>
      </c>
      <c r="Z61" s="126"/>
      <c r="AA61" s="126"/>
      <c r="AB61" s="127"/>
      <c r="AC61" s="125">
        <f t="shared" si="1"/>
        <v>2770.9</v>
      </c>
      <c r="AD61" s="126"/>
      <c r="AE61" s="126"/>
      <c r="AF61" s="127"/>
      <c r="AG61" s="125">
        <v>1969.9</v>
      </c>
      <c r="AH61" s="126"/>
      <c r="AI61" s="126"/>
      <c r="AJ61" s="127"/>
      <c r="AK61" s="125">
        <v>0</v>
      </c>
      <c r="AL61" s="126"/>
      <c r="AM61" s="126"/>
      <c r="AN61" s="127"/>
      <c r="AO61" s="125">
        <f t="shared" si="2"/>
        <v>1969.9</v>
      </c>
      <c r="AP61" s="126"/>
      <c r="AQ61" s="126"/>
      <c r="AR61" s="127"/>
      <c r="AS61" s="92">
        <f t="shared" si="3"/>
        <v>-801</v>
      </c>
      <c r="AT61" s="92"/>
      <c r="AU61" s="92"/>
      <c r="AV61" s="92"/>
      <c r="AW61" s="92">
        <f t="shared" si="4"/>
        <v>0</v>
      </c>
      <c r="AX61" s="92"/>
      <c r="AY61" s="92"/>
      <c r="AZ61" s="92"/>
      <c r="BA61" s="92">
        <f t="shared" si="5"/>
        <v>-801</v>
      </c>
      <c r="BB61" s="92"/>
      <c r="BC61" s="92"/>
      <c r="BD61" s="92"/>
    </row>
    <row r="62" spans="1:64" s="13" customFormat="1" ht="87.75" customHeight="1" x14ac:dyDescent="0.25">
      <c r="B62" s="86" t="s">
        <v>123</v>
      </c>
      <c r="C62" s="87"/>
      <c r="D62" s="87"/>
      <c r="E62" s="87"/>
      <c r="F62" s="87"/>
      <c r="G62" s="87"/>
      <c r="H62" s="87"/>
      <c r="I62" s="87"/>
      <c r="J62" s="87"/>
      <c r="K62" s="87"/>
      <c r="L62" s="87"/>
      <c r="M62" s="87"/>
      <c r="N62" s="87"/>
      <c r="O62" s="87"/>
      <c r="P62" s="87"/>
      <c r="Q62" s="87"/>
      <c r="R62" s="87"/>
      <c r="S62" s="87"/>
      <c r="T62" s="87"/>
      <c r="U62" s="87"/>
      <c r="V62" s="87"/>
      <c r="W62" s="87"/>
      <c r="X62" s="87"/>
      <c r="Y62" s="87"/>
      <c r="Z62" s="87"/>
      <c r="AA62" s="87"/>
      <c r="AB62" s="87"/>
      <c r="AC62" s="87"/>
      <c r="AD62" s="87"/>
      <c r="AE62" s="87"/>
      <c r="AF62" s="87"/>
      <c r="AG62" s="87"/>
      <c r="AH62" s="87"/>
      <c r="AI62" s="87"/>
      <c r="AJ62" s="87"/>
      <c r="AK62" s="87"/>
      <c r="AL62" s="87"/>
      <c r="AM62" s="87"/>
      <c r="AN62" s="87"/>
      <c r="AO62" s="87"/>
      <c r="AP62" s="87"/>
      <c r="AQ62" s="87"/>
      <c r="AR62" s="87"/>
      <c r="AS62" s="87"/>
      <c r="AT62" s="87"/>
      <c r="AU62" s="87"/>
      <c r="AV62" s="87"/>
      <c r="AW62" s="87"/>
      <c r="AX62" s="87"/>
      <c r="AY62" s="87"/>
      <c r="AZ62" s="87"/>
      <c r="BA62" s="87"/>
      <c r="BB62" s="87"/>
      <c r="BC62" s="87"/>
      <c r="BD62" s="88"/>
    </row>
    <row r="63" spans="1:64" s="13" customFormat="1" ht="18.75" customHeight="1" x14ac:dyDescent="0.25">
      <c r="B63" s="103" t="s">
        <v>37</v>
      </c>
      <c r="C63" s="105"/>
      <c r="D63" s="128" t="s">
        <v>56</v>
      </c>
      <c r="E63" s="129"/>
      <c r="F63" s="129"/>
      <c r="G63" s="129"/>
      <c r="H63" s="129"/>
      <c r="I63" s="129"/>
      <c r="J63" s="129"/>
      <c r="K63" s="129"/>
      <c r="L63" s="129"/>
      <c r="M63" s="129"/>
      <c r="N63" s="129"/>
      <c r="O63" s="129"/>
      <c r="P63" s="129"/>
      <c r="Q63" s="129"/>
      <c r="R63" s="129"/>
      <c r="S63" s="129"/>
      <c r="T63" s="130"/>
      <c r="U63" s="118"/>
      <c r="V63" s="119"/>
      <c r="W63" s="119"/>
      <c r="X63" s="120"/>
      <c r="Y63" s="118"/>
      <c r="Z63" s="119"/>
      <c r="AA63" s="119"/>
      <c r="AB63" s="120"/>
      <c r="AC63" s="118"/>
      <c r="AD63" s="119"/>
      <c r="AE63" s="119"/>
      <c r="AF63" s="120"/>
      <c r="AG63" s="118"/>
      <c r="AH63" s="119"/>
      <c r="AI63" s="119"/>
      <c r="AJ63" s="120"/>
      <c r="AK63" s="118"/>
      <c r="AL63" s="119"/>
      <c r="AM63" s="119"/>
      <c r="AN63" s="120"/>
      <c r="AO63" s="118"/>
      <c r="AP63" s="119"/>
      <c r="AQ63" s="119"/>
      <c r="AR63" s="120"/>
      <c r="AS63" s="96"/>
      <c r="AT63" s="96"/>
      <c r="AU63" s="96"/>
      <c r="AV63" s="96"/>
      <c r="AW63" s="96"/>
      <c r="AX63" s="96"/>
      <c r="AY63" s="96"/>
      <c r="AZ63" s="96"/>
      <c r="BA63" s="96"/>
      <c r="BB63" s="96"/>
      <c r="BC63" s="96"/>
      <c r="BD63" s="96"/>
    </row>
    <row r="64" spans="1:64" s="13" customFormat="1" ht="42" customHeight="1" x14ac:dyDescent="0.25">
      <c r="B64" s="103"/>
      <c r="C64" s="105"/>
      <c r="D64" s="122" t="s">
        <v>124</v>
      </c>
      <c r="E64" s="123"/>
      <c r="F64" s="123"/>
      <c r="G64" s="123"/>
      <c r="H64" s="123"/>
      <c r="I64" s="123"/>
      <c r="J64" s="123"/>
      <c r="K64" s="123"/>
      <c r="L64" s="123"/>
      <c r="M64" s="123"/>
      <c r="N64" s="123"/>
      <c r="O64" s="123"/>
      <c r="P64" s="123"/>
      <c r="Q64" s="123"/>
      <c r="R64" s="123"/>
      <c r="S64" s="123"/>
      <c r="T64" s="124"/>
      <c r="U64" s="125">
        <v>4421</v>
      </c>
      <c r="V64" s="126"/>
      <c r="W64" s="126"/>
      <c r="X64" s="127"/>
      <c r="Y64" s="125">
        <v>0</v>
      </c>
      <c r="Z64" s="126"/>
      <c r="AA64" s="126"/>
      <c r="AB64" s="127"/>
      <c r="AC64" s="125">
        <f>U64+Y64</f>
        <v>4421</v>
      </c>
      <c r="AD64" s="126"/>
      <c r="AE64" s="126"/>
      <c r="AF64" s="127"/>
      <c r="AG64" s="125">
        <v>3096</v>
      </c>
      <c r="AH64" s="126"/>
      <c r="AI64" s="126"/>
      <c r="AJ64" s="127"/>
      <c r="AK64" s="125">
        <v>0</v>
      </c>
      <c r="AL64" s="126"/>
      <c r="AM64" s="126"/>
      <c r="AN64" s="127"/>
      <c r="AO64" s="125">
        <f>AG64+AK64</f>
        <v>3096</v>
      </c>
      <c r="AP64" s="126"/>
      <c r="AQ64" s="126"/>
      <c r="AR64" s="127"/>
      <c r="AS64" s="92">
        <f>AG64-U64</f>
        <v>-1325</v>
      </c>
      <c r="AT64" s="92"/>
      <c r="AU64" s="92"/>
      <c r="AV64" s="92"/>
      <c r="AW64" s="92">
        <f>AK64-Y64</f>
        <v>0</v>
      </c>
      <c r="AX64" s="92"/>
      <c r="AY64" s="92"/>
      <c r="AZ64" s="92"/>
      <c r="BA64" s="92">
        <f>AO64-AC64</f>
        <v>-1325</v>
      </c>
      <c r="BB64" s="92"/>
      <c r="BC64" s="92"/>
      <c r="BD64" s="92"/>
    </row>
    <row r="65" spans="2:56" s="13" customFormat="1" ht="42" customHeight="1" x14ac:dyDescent="0.25">
      <c r="B65" s="103"/>
      <c r="C65" s="105"/>
      <c r="D65" s="122" t="s">
        <v>125</v>
      </c>
      <c r="E65" s="123"/>
      <c r="F65" s="123"/>
      <c r="G65" s="123"/>
      <c r="H65" s="123"/>
      <c r="I65" s="123"/>
      <c r="J65" s="123"/>
      <c r="K65" s="123"/>
      <c r="L65" s="123"/>
      <c r="M65" s="123"/>
      <c r="N65" s="123"/>
      <c r="O65" s="123"/>
      <c r="P65" s="123"/>
      <c r="Q65" s="123"/>
      <c r="R65" s="123"/>
      <c r="S65" s="123"/>
      <c r="T65" s="124"/>
      <c r="U65" s="125">
        <v>1793</v>
      </c>
      <c r="V65" s="126"/>
      <c r="W65" s="126"/>
      <c r="X65" s="127"/>
      <c r="Y65" s="125">
        <v>0</v>
      </c>
      <c r="Z65" s="126"/>
      <c r="AA65" s="126"/>
      <c r="AB65" s="127"/>
      <c r="AC65" s="125">
        <f>U65+Y65</f>
        <v>1793</v>
      </c>
      <c r="AD65" s="126"/>
      <c r="AE65" s="126"/>
      <c r="AF65" s="127"/>
      <c r="AG65" s="125">
        <v>860</v>
      </c>
      <c r="AH65" s="126"/>
      <c r="AI65" s="126"/>
      <c r="AJ65" s="127"/>
      <c r="AK65" s="125">
        <v>0</v>
      </c>
      <c r="AL65" s="126"/>
      <c r="AM65" s="126"/>
      <c r="AN65" s="127"/>
      <c r="AO65" s="125">
        <f>AG65+AK65</f>
        <v>860</v>
      </c>
      <c r="AP65" s="126"/>
      <c r="AQ65" s="126"/>
      <c r="AR65" s="127"/>
      <c r="AS65" s="92">
        <f>AG65-U65</f>
        <v>-933</v>
      </c>
      <c r="AT65" s="92"/>
      <c r="AU65" s="92"/>
      <c r="AV65" s="92"/>
      <c r="AW65" s="92">
        <f>AK65-Y65</f>
        <v>0</v>
      </c>
      <c r="AX65" s="92"/>
      <c r="AY65" s="92"/>
      <c r="AZ65" s="92"/>
      <c r="BA65" s="92">
        <f>AO65-AC65</f>
        <v>-933</v>
      </c>
      <c r="BB65" s="92"/>
      <c r="BC65" s="92"/>
      <c r="BD65" s="92"/>
    </row>
    <row r="66" spans="2:56" s="13" customFormat="1" ht="45" customHeight="1" x14ac:dyDescent="0.25">
      <c r="B66" s="86" t="s">
        <v>126</v>
      </c>
      <c r="C66" s="87"/>
      <c r="D66" s="87"/>
      <c r="E66" s="87"/>
      <c r="F66" s="87"/>
      <c r="G66" s="87"/>
      <c r="H66" s="87"/>
      <c r="I66" s="87"/>
      <c r="J66" s="87"/>
      <c r="K66" s="87"/>
      <c r="L66" s="87"/>
      <c r="M66" s="87"/>
      <c r="N66" s="87"/>
      <c r="O66" s="87"/>
      <c r="P66" s="87"/>
      <c r="Q66" s="87"/>
      <c r="R66" s="87"/>
      <c r="S66" s="87"/>
      <c r="T66" s="87"/>
      <c r="U66" s="87"/>
      <c r="V66" s="87"/>
      <c r="W66" s="87"/>
      <c r="X66" s="87"/>
      <c r="Y66" s="87"/>
      <c r="Z66" s="87"/>
      <c r="AA66" s="87"/>
      <c r="AB66" s="87"/>
      <c r="AC66" s="87"/>
      <c r="AD66" s="87"/>
      <c r="AE66" s="87"/>
      <c r="AF66" s="87"/>
      <c r="AG66" s="87"/>
      <c r="AH66" s="87"/>
      <c r="AI66" s="87"/>
      <c r="AJ66" s="87"/>
      <c r="AK66" s="87"/>
      <c r="AL66" s="87"/>
      <c r="AM66" s="87"/>
      <c r="AN66" s="87"/>
      <c r="AO66" s="87"/>
      <c r="AP66" s="87"/>
      <c r="AQ66" s="87"/>
      <c r="AR66" s="87"/>
      <c r="AS66" s="87"/>
      <c r="AT66" s="87"/>
      <c r="AU66" s="87"/>
      <c r="AV66" s="87"/>
      <c r="AW66" s="87"/>
      <c r="AX66" s="87"/>
      <c r="AY66" s="87"/>
      <c r="AZ66" s="87"/>
      <c r="BA66" s="87"/>
      <c r="BB66" s="87"/>
      <c r="BC66" s="87"/>
      <c r="BD66" s="88"/>
    </row>
    <row r="67" spans="2:56" s="13" customFormat="1" ht="18.75" customHeight="1" x14ac:dyDescent="0.25">
      <c r="B67" s="103" t="s">
        <v>57</v>
      </c>
      <c r="C67" s="105"/>
      <c r="D67" s="106" t="s">
        <v>58</v>
      </c>
      <c r="E67" s="107"/>
      <c r="F67" s="107"/>
      <c r="G67" s="107"/>
      <c r="H67" s="107"/>
      <c r="I67" s="107"/>
      <c r="J67" s="107"/>
      <c r="K67" s="107"/>
      <c r="L67" s="107"/>
      <c r="M67" s="107"/>
      <c r="N67" s="107"/>
      <c r="O67" s="107"/>
      <c r="P67" s="107"/>
      <c r="Q67" s="107"/>
      <c r="R67" s="107"/>
      <c r="S67" s="107"/>
      <c r="T67" s="108"/>
      <c r="U67" s="118"/>
      <c r="V67" s="119"/>
      <c r="W67" s="119"/>
      <c r="X67" s="120"/>
      <c r="Y67" s="118"/>
      <c r="Z67" s="119"/>
      <c r="AA67" s="119"/>
      <c r="AB67" s="120"/>
      <c r="AC67" s="118"/>
      <c r="AD67" s="119"/>
      <c r="AE67" s="119"/>
      <c r="AF67" s="120"/>
      <c r="AG67" s="118"/>
      <c r="AH67" s="119"/>
      <c r="AI67" s="119"/>
      <c r="AJ67" s="120"/>
      <c r="AK67" s="118"/>
      <c r="AL67" s="119"/>
      <c r="AM67" s="119"/>
      <c r="AN67" s="120"/>
      <c r="AO67" s="118"/>
      <c r="AP67" s="119"/>
      <c r="AQ67" s="119"/>
      <c r="AR67" s="120"/>
      <c r="AS67" s="96"/>
      <c r="AT67" s="96"/>
      <c r="AU67" s="96"/>
      <c r="AV67" s="96"/>
      <c r="AW67" s="96"/>
      <c r="AX67" s="96"/>
      <c r="AY67" s="96"/>
      <c r="AZ67" s="96"/>
      <c r="BA67" s="96"/>
      <c r="BB67" s="96"/>
      <c r="BC67" s="96"/>
      <c r="BD67" s="96"/>
    </row>
    <row r="68" spans="2:56" s="13" customFormat="1" ht="36" customHeight="1" x14ac:dyDescent="0.25">
      <c r="B68" s="103"/>
      <c r="C68" s="105"/>
      <c r="D68" s="122" t="s">
        <v>127</v>
      </c>
      <c r="E68" s="123"/>
      <c r="F68" s="123"/>
      <c r="G68" s="123"/>
      <c r="H68" s="123"/>
      <c r="I68" s="123"/>
      <c r="J68" s="123"/>
      <c r="K68" s="123"/>
      <c r="L68" s="123"/>
      <c r="M68" s="123"/>
      <c r="N68" s="123"/>
      <c r="O68" s="123"/>
      <c r="P68" s="123"/>
      <c r="Q68" s="123"/>
      <c r="R68" s="123"/>
      <c r="S68" s="123"/>
      <c r="T68" s="124"/>
      <c r="U68" s="125">
        <v>442</v>
      </c>
      <c r="V68" s="126"/>
      <c r="W68" s="126"/>
      <c r="X68" s="127"/>
      <c r="Y68" s="125">
        <v>0</v>
      </c>
      <c r="Z68" s="126"/>
      <c r="AA68" s="126"/>
      <c r="AB68" s="127"/>
      <c r="AC68" s="125">
        <f t="shared" ref="AC68:AC72" si="11">U68+Y68</f>
        <v>442</v>
      </c>
      <c r="AD68" s="126"/>
      <c r="AE68" s="126"/>
      <c r="AF68" s="127"/>
      <c r="AG68" s="125">
        <v>326</v>
      </c>
      <c r="AH68" s="126"/>
      <c r="AI68" s="126"/>
      <c r="AJ68" s="127"/>
      <c r="AK68" s="125">
        <v>0</v>
      </c>
      <c r="AL68" s="126"/>
      <c r="AM68" s="126"/>
      <c r="AN68" s="127"/>
      <c r="AO68" s="125">
        <f t="shared" ref="AO68:AO72" si="12">AG68+AK68</f>
        <v>326</v>
      </c>
      <c r="AP68" s="126"/>
      <c r="AQ68" s="126"/>
      <c r="AR68" s="127"/>
      <c r="AS68" s="92">
        <f t="shared" ref="AS68:AS72" si="13">AG68-U68</f>
        <v>-116</v>
      </c>
      <c r="AT68" s="92"/>
      <c r="AU68" s="92"/>
      <c r="AV68" s="92"/>
      <c r="AW68" s="92">
        <f t="shared" ref="AW68:AW72" si="14">AK68-Y68</f>
        <v>0</v>
      </c>
      <c r="AX68" s="92"/>
      <c r="AY68" s="92"/>
      <c r="AZ68" s="92"/>
      <c r="BA68" s="92">
        <f t="shared" ref="BA68:BA72" si="15">AO68-AC68</f>
        <v>-116</v>
      </c>
      <c r="BB68" s="92"/>
      <c r="BC68" s="92"/>
      <c r="BD68" s="92"/>
    </row>
    <row r="69" spans="2:56" s="13" customFormat="1" ht="39.75" customHeight="1" x14ac:dyDescent="0.25">
      <c r="B69" s="103"/>
      <c r="C69" s="105"/>
      <c r="D69" s="122" t="s">
        <v>128</v>
      </c>
      <c r="E69" s="123"/>
      <c r="F69" s="123"/>
      <c r="G69" s="123"/>
      <c r="H69" s="123"/>
      <c r="I69" s="123"/>
      <c r="J69" s="123"/>
      <c r="K69" s="123"/>
      <c r="L69" s="123"/>
      <c r="M69" s="123"/>
      <c r="N69" s="123"/>
      <c r="O69" s="123"/>
      <c r="P69" s="123"/>
      <c r="Q69" s="123"/>
      <c r="R69" s="123"/>
      <c r="S69" s="123"/>
      <c r="T69" s="124"/>
      <c r="U69" s="125">
        <v>179</v>
      </c>
      <c r="V69" s="126"/>
      <c r="W69" s="126"/>
      <c r="X69" s="127"/>
      <c r="Y69" s="125">
        <v>0</v>
      </c>
      <c r="Z69" s="126"/>
      <c r="AA69" s="126"/>
      <c r="AB69" s="127"/>
      <c r="AC69" s="125">
        <f t="shared" si="11"/>
        <v>179</v>
      </c>
      <c r="AD69" s="126"/>
      <c r="AE69" s="126"/>
      <c r="AF69" s="127"/>
      <c r="AG69" s="125">
        <v>91</v>
      </c>
      <c r="AH69" s="126"/>
      <c r="AI69" s="126"/>
      <c r="AJ69" s="127"/>
      <c r="AK69" s="125">
        <v>0</v>
      </c>
      <c r="AL69" s="126"/>
      <c r="AM69" s="126"/>
      <c r="AN69" s="127"/>
      <c r="AO69" s="125">
        <f t="shared" si="12"/>
        <v>91</v>
      </c>
      <c r="AP69" s="126"/>
      <c r="AQ69" s="126"/>
      <c r="AR69" s="127"/>
      <c r="AS69" s="92">
        <f t="shared" si="13"/>
        <v>-88</v>
      </c>
      <c r="AT69" s="92"/>
      <c r="AU69" s="92"/>
      <c r="AV69" s="92"/>
      <c r="AW69" s="92">
        <f t="shared" si="14"/>
        <v>0</v>
      </c>
      <c r="AX69" s="92"/>
      <c r="AY69" s="92"/>
      <c r="AZ69" s="92"/>
      <c r="BA69" s="92">
        <f t="shared" si="15"/>
        <v>-88</v>
      </c>
      <c r="BB69" s="92"/>
      <c r="BC69" s="92"/>
      <c r="BD69" s="92"/>
    </row>
    <row r="70" spans="2:56" s="13" customFormat="1" ht="24" customHeight="1" x14ac:dyDescent="0.25">
      <c r="B70" s="103"/>
      <c r="C70" s="105"/>
      <c r="D70" s="122" t="s">
        <v>129</v>
      </c>
      <c r="E70" s="123"/>
      <c r="F70" s="123"/>
      <c r="G70" s="123"/>
      <c r="H70" s="123"/>
      <c r="I70" s="123"/>
      <c r="J70" s="123"/>
      <c r="K70" s="123"/>
      <c r="L70" s="123"/>
      <c r="M70" s="123"/>
      <c r="N70" s="123"/>
      <c r="O70" s="123"/>
      <c r="P70" s="123"/>
      <c r="Q70" s="123"/>
      <c r="R70" s="123"/>
      <c r="S70" s="123"/>
      <c r="T70" s="124"/>
      <c r="U70" s="118">
        <v>277.10000000000002</v>
      </c>
      <c r="V70" s="119"/>
      <c r="W70" s="119"/>
      <c r="X70" s="120"/>
      <c r="Y70" s="118">
        <v>0</v>
      </c>
      <c r="Z70" s="119"/>
      <c r="AA70" s="119"/>
      <c r="AB70" s="120"/>
      <c r="AC70" s="118">
        <f t="shared" si="11"/>
        <v>277.10000000000002</v>
      </c>
      <c r="AD70" s="119"/>
      <c r="AE70" s="119"/>
      <c r="AF70" s="120"/>
      <c r="AG70" s="125">
        <v>207.4</v>
      </c>
      <c r="AH70" s="126"/>
      <c r="AI70" s="126"/>
      <c r="AJ70" s="127"/>
      <c r="AK70" s="125">
        <v>0</v>
      </c>
      <c r="AL70" s="126"/>
      <c r="AM70" s="126"/>
      <c r="AN70" s="127"/>
      <c r="AO70" s="125">
        <f t="shared" si="12"/>
        <v>207.4</v>
      </c>
      <c r="AP70" s="126"/>
      <c r="AQ70" s="126"/>
      <c r="AR70" s="127"/>
      <c r="AS70" s="92">
        <f t="shared" si="13"/>
        <v>-69.700000000000017</v>
      </c>
      <c r="AT70" s="92"/>
      <c r="AU70" s="92"/>
      <c r="AV70" s="92"/>
      <c r="AW70" s="92">
        <f t="shared" si="14"/>
        <v>0</v>
      </c>
      <c r="AX70" s="92"/>
      <c r="AY70" s="92"/>
      <c r="AZ70" s="92"/>
      <c r="BA70" s="92">
        <f t="shared" si="15"/>
        <v>-69.700000000000017</v>
      </c>
      <c r="BB70" s="92"/>
      <c r="BC70" s="92"/>
      <c r="BD70" s="92"/>
    </row>
    <row r="71" spans="2:56" s="13" customFormat="1" ht="18.75" customHeight="1" x14ac:dyDescent="0.25">
      <c r="B71" s="103"/>
      <c r="C71" s="105"/>
      <c r="D71" s="122" t="s">
        <v>130</v>
      </c>
      <c r="E71" s="123"/>
      <c r="F71" s="123"/>
      <c r="G71" s="123"/>
      <c r="H71" s="123"/>
      <c r="I71" s="123"/>
      <c r="J71" s="123"/>
      <c r="K71" s="123"/>
      <c r="L71" s="123"/>
      <c r="M71" s="123"/>
      <c r="N71" s="123"/>
      <c r="O71" s="123"/>
      <c r="P71" s="123"/>
      <c r="Q71" s="123"/>
      <c r="R71" s="123"/>
      <c r="S71" s="123"/>
      <c r="T71" s="124"/>
      <c r="U71" s="125">
        <v>1939.6</v>
      </c>
      <c r="V71" s="126"/>
      <c r="W71" s="126"/>
      <c r="X71" s="127"/>
      <c r="Y71" s="125">
        <v>0</v>
      </c>
      <c r="Z71" s="126"/>
      <c r="AA71" s="126"/>
      <c r="AB71" s="127"/>
      <c r="AC71" s="125">
        <f t="shared" si="11"/>
        <v>1939.6</v>
      </c>
      <c r="AD71" s="126"/>
      <c r="AE71" s="126"/>
      <c r="AF71" s="127"/>
      <c r="AG71" s="125">
        <v>1689.3</v>
      </c>
      <c r="AH71" s="126"/>
      <c r="AI71" s="126"/>
      <c r="AJ71" s="127"/>
      <c r="AK71" s="125">
        <v>0</v>
      </c>
      <c r="AL71" s="126"/>
      <c r="AM71" s="126"/>
      <c r="AN71" s="127"/>
      <c r="AO71" s="125">
        <f t="shared" si="12"/>
        <v>1689.3</v>
      </c>
      <c r="AP71" s="126"/>
      <c r="AQ71" s="126"/>
      <c r="AR71" s="127"/>
      <c r="AS71" s="92">
        <f t="shared" si="13"/>
        <v>-250.29999999999995</v>
      </c>
      <c r="AT71" s="92"/>
      <c r="AU71" s="92"/>
      <c r="AV71" s="92"/>
      <c r="AW71" s="92">
        <f t="shared" si="14"/>
        <v>0</v>
      </c>
      <c r="AX71" s="92"/>
      <c r="AY71" s="92"/>
      <c r="AZ71" s="92"/>
      <c r="BA71" s="92">
        <f t="shared" si="15"/>
        <v>-250.29999999999995</v>
      </c>
      <c r="BB71" s="92"/>
      <c r="BC71" s="92"/>
      <c r="BD71" s="92"/>
    </row>
    <row r="72" spans="2:56" s="13" customFormat="1" ht="35.25" customHeight="1" x14ac:dyDescent="0.25">
      <c r="B72" s="103"/>
      <c r="C72" s="105"/>
      <c r="D72" s="122" t="s">
        <v>131</v>
      </c>
      <c r="E72" s="123"/>
      <c r="F72" s="123"/>
      <c r="G72" s="123"/>
      <c r="H72" s="123"/>
      <c r="I72" s="123"/>
      <c r="J72" s="123"/>
      <c r="K72" s="123"/>
      <c r="L72" s="123"/>
      <c r="M72" s="123"/>
      <c r="N72" s="123"/>
      <c r="O72" s="123"/>
      <c r="P72" s="123"/>
      <c r="Q72" s="123"/>
      <c r="R72" s="123"/>
      <c r="S72" s="123"/>
      <c r="T72" s="124"/>
      <c r="U72" s="125">
        <v>831.3</v>
      </c>
      <c r="V72" s="126"/>
      <c r="W72" s="126"/>
      <c r="X72" s="127"/>
      <c r="Y72" s="125">
        <v>0</v>
      </c>
      <c r="Z72" s="126"/>
      <c r="AA72" s="126"/>
      <c r="AB72" s="127"/>
      <c r="AC72" s="125">
        <f t="shared" si="11"/>
        <v>831.3</v>
      </c>
      <c r="AD72" s="126"/>
      <c r="AE72" s="126"/>
      <c r="AF72" s="127"/>
      <c r="AG72" s="125">
        <v>280.60000000000002</v>
      </c>
      <c r="AH72" s="126"/>
      <c r="AI72" s="126"/>
      <c r="AJ72" s="127"/>
      <c r="AK72" s="125">
        <v>0</v>
      </c>
      <c r="AL72" s="126"/>
      <c r="AM72" s="126"/>
      <c r="AN72" s="127"/>
      <c r="AO72" s="125">
        <f t="shared" si="12"/>
        <v>280.60000000000002</v>
      </c>
      <c r="AP72" s="126"/>
      <c r="AQ72" s="126"/>
      <c r="AR72" s="127"/>
      <c r="AS72" s="92">
        <f t="shared" si="13"/>
        <v>-550.69999999999993</v>
      </c>
      <c r="AT72" s="92"/>
      <c r="AU72" s="92"/>
      <c r="AV72" s="92"/>
      <c r="AW72" s="92">
        <f t="shared" si="14"/>
        <v>0</v>
      </c>
      <c r="AX72" s="92"/>
      <c r="AY72" s="92"/>
      <c r="AZ72" s="92"/>
      <c r="BA72" s="92">
        <f t="shared" si="15"/>
        <v>-550.69999999999993</v>
      </c>
      <c r="BB72" s="92"/>
      <c r="BC72" s="92"/>
      <c r="BD72" s="92"/>
    </row>
    <row r="73" spans="2:56" s="13" customFormat="1" ht="68.25" customHeight="1" x14ac:dyDescent="0.25">
      <c r="B73" s="86" t="s">
        <v>132</v>
      </c>
      <c r="C73" s="87"/>
      <c r="D73" s="87"/>
      <c r="E73" s="87"/>
      <c r="F73" s="87"/>
      <c r="G73" s="87"/>
      <c r="H73" s="87"/>
      <c r="I73" s="87"/>
      <c r="J73" s="87"/>
      <c r="K73" s="87"/>
      <c r="L73" s="87"/>
      <c r="M73" s="87"/>
      <c r="N73" s="87"/>
      <c r="O73" s="87"/>
      <c r="P73" s="87"/>
      <c r="Q73" s="87"/>
      <c r="R73" s="87"/>
      <c r="S73" s="87"/>
      <c r="T73" s="87"/>
      <c r="U73" s="87"/>
      <c r="V73" s="87"/>
      <c r="W73" s="87"/>
      <c r="X73" s="87"/>
      <c r="Y73" s="87"/>
      <c r="Z73" s="87"/>
      <c r="AA73" s="87"/>
      <c r="AB73" s="87"/>
      <c r="AC73" s="87"/>
      <c r="AD73" s="87"/>
      <c r="AE73" s="87"/>
      <c r="AF73" s="87"/>
      <c r="AG73" s="87"/>
      <c r="AH73" s="87"/>
      <c r="AI73" s="87"/>
      <c r="AJ73" s="87"/>
      <c r="AK73" s="87"/>
      <c r="AL73" s="87"/>
      <c r="AM73" s="87"/>
      <c r="AN73" s="87"/>
      <c r="AO73" s="87"/>
      <c r="AP73" s="87"/>
      <c r="AQ73" s="87"/>
      <c r="AR73" s="87"/>
      <c r="AS73" s="87"/>
      <c r="AT73" s="87"/>
      <c r="AU73" s="87"/>
      <c r="AV73" s="87"/>
      <c r="AW73" s="87"/>
      <c r="AX73" s="87"/>
      <c r="AY73" s="87"/>
      <c r="AZ73" s="87"/>
      <c r="BA73" s="87"/>
      <c r="BB73" s="87"/>
      <c r="BC73" s="87"/>
      <c r="BD73" s="88"/>
    </row>
    <row r="74" spans="2:56" s="13" customFormat="1" ht="15.75" x14ac:dyDescent="0.25">
      <c r="B74" s="103" t="s">
        <v>59</v>
      </c>
      <c r="C74" s="105"/>
      <c r="D74" s="106" t="s">
        <v>60</v>
      </c>
      <c r="E74" s="107"/>
      <c r="F74" s="107"/>
      <c r="G74" s="107"/>
      <c r="H74" s="107"/>
      <c r="I74" s="107"/>
      <c r="J74" s="107"/>
      <c r="K74" s="107"/>
      <c r="L74" s="107"/>
      <c r="M74" s="107"/>
      <c r="N74" s="107"/>
      <c r="O74" s="107"/>
      <c r="P74" s="107"/>
      <c r="Q74" s="107"/>
      <c r="R74" s="107"/>
      <c r="S74" s="107"/>
      <c r="T74" s="108"/>
      <c r="U74" s="118"/>
      <c r="V74" s="119"/>
      <c r="W74" s="119"/>
      <c r="X74" s="120"/>
      <c r="Y74" s="118"/>
      <c r="Z74" s="119"/>
      <c r="AA74" s="119"/>
      <c r="AB74" s="120"/>
      <c r="AC74" s="118"/>
      <c r="AD74" s="119"/>
      <c r="AE74" s="119"/>
      <c r="AF74" s="120"/>
      <c r="AG74" s="118"/>
      <c r="AH74" s="119"/>
      <c r="AI74" s="119"/>
      <c r="AJ74" s="120"/>
      <c r="AK74" s="118"/>
      <c r="AL74" s="119"/>
      <c r="AM74" s="119"/>
      <c r="AN74" s="120"/>
      <c r="AO74" s="118"/>
      <c r="AP74" s="119"/>
      <c r="AQ74" s="119"/>
      <c r="AR74" s="120"/>
      <c r="AS74" s="96"/>
      <c r="AT74" s="96"/>
      <c r="AU74" s="96"/>
      <c r="AV74" s="96"/>
      <c r="AW74" s="96"/>
      <c r="AX74" s="96"/>
      <c r="AY74" s="96"/>
      <c r="AZ74" s="96"/>
      <c r="BA74" s="96"/>
      <c r="BB74" s="96"/>
      <c r="BC74" s="96"/>
      <c r="BD74" s="96"/>
    </row>
    <row r="75" spans="2:56" s="13" customFormat="1" ht="56.25" customHeight="1" x14ac:dyDescent="0.25">
      <c r="B75" s="103"/>
      <c r="C75" s="105"/>
      <c r="D75" s="122" t="s">
        <v>133</v>
      </c>
      <c r="E75" s="123"/>
      <c r="F75" s="123"/>
      <c r="G75" s="123"/>
      <c r="H75" s="123"/>
      <c r="I75" s="123"/>
      <c r="J75" s="123"/>
      <c r="K75" s="123"/>
      <c r="L75" s="123"/>
      <c r="M75" s="123"/>
      <c r="N75" s="123"/>
      <c r="O75" s="123"/>
      <c r="P75" s="123"/>
      <c r="Q75" s="123"/>
      <c r="R75" s="123"/>
      <c r="S75" s="123"/>
      <c r="T75" s="124"/>
      <c r="U75" s="125">
        <v>100</v>
      </c>
      <c r="V75" s="126"/>
      <c r="W75" s="126"/>
      <c r="X75" s="127"/>
      <c r="Y75" s="125">
        <v>0</v>
      </c>
      <c r="Z75" s="126"/>
      <c r="AA75" s="126"/>
      <c r="AB75" s="127"/>
      <c r="AC75" s="125">
        <f t="shared" ref="AC75:AC76" si="16">U75+Y75</f>
        <v>100</v>
      </c>
      <c r="AD75" s="126"/>
      <c r="AE75" s="126"/>
      <c r="AF75" s="127"/>
      <c r="AG75" s="125">
        <v>48</v>
      </c>
      <c r="AH75" s="126"/>
      <c r="AI75" s="126"/>
      <c r="AJ75" s="127"/>
      <c r="AK75" s="125">
        <v>0</v>
      </c>
      <c r="AL75" s="126"/>
      <c r="AM75" s="126"/>
      <c r="AN75" s="127"/>
      <c r="AO75" s="125">
        <f t="shared" ref="AO75:AO76" si="17">AG75+AK75</f>
        <v>48</v>
      </c>
      <c r="AP75" s="126"/>
      <c r="AQ75" s="126"/>
      <c r="AR75" s="127"/>
      <c r="AS75" s="92">
        <f t="shared" ref="AS75:AS76" si="18">AG75-U75</f>
        <v>-52</v>
      </c>
      <c r="AT75" s="92"/>
      <c r="AU75" s="92"/>
      <c r="AV75" s="92"/>
      <c r="AW75" s="92">
        <f t="shared" ref="AW75:AW76" si="19">AK75-Y75</f>
        <v>0</v>
      </c>
      <c r="AX75" s="92"/>
      <c r="AY75" s="92"/>
      <c r="AZ75" s="92"/>
      <c r="BA75" s="92">
        <f t="shared" ref="BA75:BA76" si="20">AO75-AC75</f>
        <v>-52</v>
      </c>
      <c r="BB75" s="92"/>
      <c r="BC75" s="92"/>
      <c r="BD75" s="92"/>
    </row>
    <row r="76" spans="2:56" s="13" customFormat="1" ht="21" customHeight="1" x14ac:dyDescent="0.25">
      <c r="B76" s="103"/>
      <c r="C76" s="105"/>
      <c r="D76" s="122" t="s">
        <v>134</v>
      </c>
      <c r="E76" s="123"/>
      <c r="F76" s="123"/>
      <c r="G76" s="123"/>
      <c r="H76" s="123"/>
      <c r="I76" s="123"/>
      <c r="J76" s="123"/>
      <c r="K76" s="123"/>
      <c r="L76" s="123"/>
      <c r="M76" s="123"/>
      <c r="N76" s="123"/>
      <c r="O76" s="123"/>
      <c r="P76" s="123"/>
      <c r="Q76" s="123"/>
      <c r="R76" s="123"/>
      <c r="S76" s="123"/>
      <c r="T76" s="124"/>
      <c r="U76" s="125">
        <v>70</v>
      </c>
      <c r="V76" s="126"/>
      <c r="W76" s="126"/>
      <c r="X76" s="127"/>
      <c r="Y76" s="125">
        <v>0</v>
      </c>
      <c r="Z76" s="126"/>
      <c r="AA76" s="126"/>
      <c r="AB76" s="127"/>
      <c r="AC76" s="125">
        <f t="shared" si="16"/>
        <v>70</v>
      </c>
      <c r="AD76" s="126"/>
      <c r="AE76" s="126"/>
      <c r="AF76" s="127"/>
      <c r="AG76" s="125">
        <v>85.8</v>
      </c>
      <c r="AH76" s="126"/>
      <c r="AI76" s="126"/>
      <c r="AJ76" s="127"/>
      <c r="AK76" s="125">
        <v>0</v>
      </c>
      <c r="AL76" s="126"/>
      <c r="AM76" s="126"/>
      <c r="AN76" s="127"/>
      <c r="AO76" s="125">
        <f t="shared" si="17"/>
        <v>85.8</v>
      </c>
      <c r="AP76" s="126"/>
      <c r="AQ76" s="126"/>
      <c r="AR76" s="127"/>
      <c r="AS76" s="92">
        <f t="shared" si="18"/>
        <v>15.799999999999997</v>
      </c>
      <c r="AT76" s="92"/>
      <c r="AU76" s="92"/>
      <c r="AV76" s="92"/>
      <c r="AW76" s="92">
        <f t="shared" si="19"/>
        <v>0</v>
      </c>
      <c r="AX76" s="92"/>
      <c r="AY76" s="92"/>
      <c r="AZ76" s="92"/>
      <c r="BA76" s="92">
        <f t="shared" si="20"/>
        <v>15.799999999999997</v>
      </c>
      <c r="BB76" s="92"/>
      <c r="BC76" s="92"/>
      <c r="BD76" s="92"/>
    </row>
    <row r="77" spans="2:56" s="13" customFormat="1" ht="42.75" customHeight="1" x14ac:dyDescent="0.25">
      <c r="B77" s="103"/>
      <c r="C77" s="105"/>
      <c r="D77" s="122" t="s">
        <v>135</v>
      </c>
      <c r="E77" s="123"/>
      <c r="F77" s="123"/>
      <c r="G77" s="123"/>
      <c r="H77" s="123"/>
      <c r="I77" s="123"/>
      <c r="J77" s="123"/>
      <c r="K77" s="123"/>
      <c r="L77" s="123"/>
      <c r="M77" s="123"/>
      <c r="N77" s="123"/>
      <c r="O77" s="123"/>
      <c r="P77" s="123"/>
      <c r="Q77" s="123"/>
      <c r="R77" s="123"/>
      <c r="S77" s="123"/>
      <c r="T77" s="124"/>
      <c r="U77" s="125">
        <v>30</v>
      </c>
      <c r="V77" s="126"/>
      <c r="W77" s="126"/>
      <c r="X77" s="127"/>
      <c r="Y77" s="125">
        <v>0</v>
      </c>
      <c r="Z77" s="126"/>
      <c r="AA77" s="126"/>
      <c r="AB77" s="127"/>
      <c r="AC77" s="125">
        <f>U77+Y77</f>
        <v>30</v>
      </c>
      <c r="AD77" s="126"/>
      <c r="AE77" s="126"/>
      <c r="AF77" s="127"/>
      <c r="AG77" s="125">
        <v>14.2</v>
      </c>
      <c r="AH77" s="126"/>
      <c r="AI77" s="126"/>
      <c r="AJ77" s="127"/>
      <c r="AK77" s="125">
        <v>0</v>
      </c>
      <c r="AL77" s="126"/>
      <c r="AM77" s="126"/>
      <c r="AN77" s="127"/>
      <c r="AO77" s="125">
        <f>AG77+AK77</f>
        <v>14.2</v>
      </c>
      <c r="AP77" s="126"/>
      <c r="AQ77" s="126"/>
      <c r="AR77" s="127"/>
      <c r="AS77" s="92">
        <f>AG77-U77</f>
        <v>-15.8</v>
      </c>
      <c r="AT77" s="92"/>
      <c r="AU77" s="92"/>
      <c r="AV77" s="92"/>
      <c r="AW77" s="92">
        <f>AK77-Y77</f>
        <v>0</v>
      </c>
      <c r="AX77" s="92"/>
      <c r="AY77" s="92"/>
      <c r="AZ77" s="92"/>
      <c r="BA77" s="92">
        <f>AO77-AC77</f>
        <v>-15.8</v>
      </c>
      <c r="BB77" s="92"/>
      <c r="BC77" s="92"/>
      <c r="BD77" s="92"/>
    </row>
    <row r="78" spans="2:56" s="13" customFormat="1" ht="84.75" customHeight="1" x14ac:dyDescent="0.25">
      <c r="B78" s="86" t="s">
        <v>136</v>
      </c>
      <c r="C78" s="87"/>
      <c r="D78" s="87"/>
      <c r="E78" s="87"/>
      <c r="F78" s="87"/>
      <c r="G78" s="87"/>
      <c r="H78" s="87"/>
      <c r="I78" s="87"/>
      <c r="J78" s="87"/>
      <c r="K78" s="87"/>
      <c r="L78" s="87"/>
      <c r="M78" s="87"/>
      <c r="N78" s="87"/>
      <c r="O78" s="87"/>
      <c r="P78" s="87"/>
      <c r="Q78" s="87"/>
      <c r="R78" s="87"/>
      <c r="S78" s="87"/>
      <c r="T78" s="87"/>
      <c r="U78" s="87"/>
      <c r="V78" s="87"/>
      <c r="W78" s="87"/>
      <c r="X78" s="87"/>
      <c r="Y78" s="87"/>
      <c r="Z78" s="87"/>
      <c r="AA78" s="87"/>
      <c r="AB78" s="87"/>
      <c r="AC78" s="87"/>
      <c r="AD78" s="87"/>
      <c r="AE78" s="87"/>
      <c r="AF78" s="87"/>
      <c r="AG78" s="87"/>
      <c r="AH78" s="87"/>
      <c r="AI78" s="87"/>
      <c r="AJ78" s="87"/>
      <c r="AK78" s="87"/>
      <c r="AL78" s="87"/>
      <c r="AM78" s="87"/>
      <c r="AN78" s="87"/>
      <c r="AO78" s="87"/>
      <c r="AP78" s="87"/>
      <c r="AQ78" s="87"/>
      <c r="AR78" s="87"/>
      <c r="AS78" s="87"/>
      <c r="AT78" s="87"/>
      <c r="AU78" s="87"/>
      <c r="AV78" s="87"/>
      <c r="AW78" s="87"/>
      <c r="AX78" s="87"/>
      <c r="AY78" s="87"/>
      <c r="AZ78" s="87"/>
      <c r="BA78" s="87"/>
      <c r="BB78" s="87"/>
      <c r="BC78" s="87"/>
      <c r="BD78" s="88"/>
    </row>
    <row r="79" spans="2:56" s="13" customFormat="1" ht="51" customHeight="1" x14ac:dyDescent="0.25">
      <c r="B79" s="86" t="s">
        <v>137</v>
      </c>
      <c r="C79" s="87"/>
      <c r="D79" s="87"/>
      <c r="E79" s="87"/>
      <c r="F79" s="87"/>
      <c r="G79" s="87"/>
      <c r="H79" s="87"/>
      <c r="I79" s="87"/>
      <c r="J79" s="87"/>
      <c r="K79" s="87"/>
      <c r="L79" s="87"/>
      <c r="M79" s="87"/>
      <c r="N79" s="87"/>
      <c r="O79" s="87"/>
      <c r="P79" s="87"/>
      <c r="Q79" s="87"/>
      <c r="R79" s="87"/>
      <c r="S79" s="87"/>
      <c r="T79" s="87"/>
      <c r="U79" s="87"/>
      <c r="V79" s="87"/>
      <c r="W79" s="87"/>
      <c r="X79" s="87"/>
      <c r="Y79" s="87"/>
      <c r="Z79" s="87"/>
      <c r="AA79" s="87"/>
      <c r="AB79" s="87"/>
      <c r="AC79" s="87"/>
      <c r="AD79" s="87"/>
      <c r="AE79" s="87"/>
      <c r="AF79" s="87"/>
      <c r="AG79" s="87"/>
      <c r="AH79" s="87"/>
      <c r="AI79" s="87"/>
      <c r="AJ79" s="87"/>
      <c r="AK79" s="87"/>
      <c r="AL79" s="87"/>
      <c r="AM79" s="87"/>
      <c r="AN79" s="87"/>
      <c r="AO79" s="87"/>
      <c r="AP79" s="87"/>
      <c r="AQ79" s="87"/>
      <c r="AR79" s="87"/>
      <c r="AS79" s="87"/>
      <c r="AT79" s="87"/>
      <c r="AU79" s="87"/>
      <c r="AV79" s="87"/>
      <c r="AW79" s="87"/>
      <c r="AX79" s="87"/>
      <c r="AY79" s="87"/>
      <c r="AZ79" s="87"/>
      <c r="BA79" s="87"/>
      <c r="BB79" s="87"/>
      <c r="BC79" s="87"/>
      <c r="BD79" s="88"/>
    </row>
    <row r="80" spans="2:56" s="13" customFormat="1" ht="15.75" x14ac:dyDescent="0.25">
      <c r="B80" s="131"/>
      <c r="C80" s="131"/>
      <c r="D80" s="131"/>
      <c r="E80" s="131"/>
      <c r="F80" s="131"/>
      <c r="G80" s="131"/>
      <c r="H80" s="131"/>
      <c r="I80" s="131"/>
      <c r="J80" s="131"/>
      <c r="K80" s="131"/>
      <c r="L80" s="131"/>
      <c r="M80" s="131"/>
      <c r="N80" s="131"/>
      <c r="O80" s="131"/>
      <c r="P80" s="131"/>
      <c r="Q80" s="131"/>
      <c r="R80" s="131"/>
      <c r="S80" s="131"/>
      <c r="T80" s="131"/>
      <c r="U80" s="131"/>
      <c r="V80" s="131"/>
      <c r="W80" s="131"/>
      <c r="X80" s="131"/>
      <c r="Y80" s="131"/>
      <c r="Z80" s="131"/>
      <c r="AA80" s="131"/>
      <c r="AB80" s="131"/>
      <c r="AC80" s="131"/>
      <c r="AD80" s="131"/>
      <c r="AE80" s="131"/>
      <c r="AF80" s="131"/>
      <c r="AG80" s="131"/>
      <c r="AH80" s="131"/>
      <c r="AI80" s="131"/>
      <c r="AJ80" s="131"/>
      <c r="AK80" s="131"/>
      <c r="AL80" s="131"/>
      <c r="AM80" s="131"/>
      <c r="AN80" s="131"/>
      <c r="AO80" s="131"/>
      <c r="AP80" s="131"/>
      <c r="AQ80" s="131"/>
      <c r="AR80" s="131"/>
      <c r="AS80" s="131"/>
      <c r="AT80" s="131"/>
      <c r="AU80" s="131"/>
      <c r="AV80" s="131"/>
      <c r="AW80" s="131"/>
      <c r="AX80" s="131"/>
      <c r="AY80" s="131"/>
      <c r="AZ80" s="131"/>
      <c r="BA80" s="131"/>
      <c r="BB80" s="131"/>
      <c r="BC80" s="131"/>
      <c r="BD80" s="131"/>
    </row>
    <row r="81" spans="1:56" s="13" customFormat="1" ht="9.75" customHeight="1" x14ac:dyDescent="0.25">
      <c r="B81" s="132">
        <v>1</v>
      </c>
      <c r="C81" s="21"/>
      <c r="D81" s="22"/>
      <c r="E81" s="22"/>
      <c r="F81" s="22"/>
      <c r="G81" s="22"/>
      <c r="H81" s="22"/>
      <c r="I81" s="22"/>
      <c r="J81" s="23"/>
      <c r="K81" s="23"/>
      <c r="L81" s="23"/>
      <c r="M81" s="23"/>
      <c r="N81" s="23"/>
      <c r="O81" s="23"/>
      <c r="P81" s="23"/>
      <c r="Q81" s="23"/>
      <c r="R81" s="23"/>
      <c r="S81" s="23"/>
      <c r="T81" s="23"/>
      <c r="U81" s="23"/>
      <c r="V81" s="23"/>
      <c r="W81" s="23"/>
      <c r="X81" s="23"/>
      <c r="Y81" s="23"/>
      <c r="Z81" s="23"/>
      <c r="AA81" s="23"/>
      <c r="AB81" s="23"/>
      <c r="AC81" s="23"/>
      <c r="AD81" s="23"/>
      <c r="AE81" s="23"/>
      <c r="AF81" s="23"/>
      <c r="AG81" s="23"/>
      <c r="AH81" s="23"/>
      <c r="AI81" s="23"/>
      <c r="AJ81" s="23"/>
      <c r="AK81" s="23"/>
      <c r="AL81" s="23"/>
      <c r="AM81" s="23"/>
      <c r="AN81" s="23"/>
      <c r="AO81" s="23"/>
      <c r="AP81" s="23"/>
      <c r="AQ81" s="23"/>
      <c r="AR81" s="23"/>
      <c r="AS81" s="23"/>
      <c r="AT81" s="23"/>
      <c r="AU81" s="23"/>
      <c r="AV81" s="23"/>
      <c r="AW81" s="23"/>
      <c r="AX81" s="23"/>
      <c r="AY81" s="23"/>
      <c r="AZ81" s="23"/>
      <c r="BA81" s="23"/>
      <c r="BB81" s="23"/>
      <c r="BC81" s="23"/>
      <c r="BD81" s="23"/>
    </row>
    <row r="82" spans="1:56" s="13" customFormat="1" ht="12" customHeight="1" x14ac:dyDescent="0.25">
      <c r="B82" s="133"/>
      <c r="C82" s="134" t="s">
        <v>61</v>
      </c>
      <c r="D82" s="134"/>
      <c r="E82" s="134"/>
      <c r="F82" s="134"/>
      <c r="G82" s="134"/>
      <c r="H82" s="134"/>
      <c r="I82" s="134"/>
      <c r="J82" s="134"/>
      <c r="K82" s="134"/>
      <c r="L82" s="134"/>
      <c r="M82" s="134"/>
      <c r="N82" s="134"/>
      <c r="O82" s="134"/>
      <c r="P82" s="134"/>
      <c r="Q82" s="134"/>
      <c r="R82" s="134"/>
      <c r="S82" s="134"/>
      <c r="T82" s="134"/>
      <c r="U82" s="134"/>
      <c r="V82" s="134"/>
      <c r="W82" s="134"/>
      <c r="X82" s="134"/>
      <c r="Y82" s="134"/>
      <c r="Z82" s="134"/>
      <c r="AA82" s="134"/>
      <c r="AB82" s="134"/>
      <c r="AC82" s="134"/>
      <c r="AD82" s="134"/>
      <c r="AE82" s="134"/>
      <c r="AF82" s="134"/>
      <c r="AG82" s="134"/>
      <c r="AH82" s="134"/>
      <c r="AI82" s="134"/>
      <c r="AJ82" s="134"/>
      <c r="AK82" s="134"/>
      <c r="AL82" s="134"/>
      <c r="AM82" s="134"/>
      <c r="AN82" s="134"/>
      <c r="AO82" s="134"/>
      <c r="AP82" s="134"/>
      <c r="AQ82" s="134"/>
      <c r="AR82" s="134"/>
      <c r="AS82" s="134"/>
      <c r="AT82" s="134"/>
      <c r="AU82" s="134"/>
      <c r="AV82" s="134"/>
      <c r="AW82" s="134"/>
      <c r="AX82" s="134"/>
      <c r="AY82" s="134"/>
      <c r="AZ82" s="134"/>
      <c r="BA82" s="134"/>
      <c r="BB82" s="134"/>
      <c r="BC82" s="134"/>
      <c r="BD82" s="134"/>
    </row>
    <row r="83" spans="1:56" s="13" customFormat="1" ht="22.5" customHeight="1" x14ac:dyDescent="0.25">
      <c r="B83" s="24"/>
      <c r="C83" s="24"/>
      <c r="D83" s="24"/>
      <c r="E83" s="24"/>
      <c r="F83" s="24"/>
      <c r="G83" s="24"/>
      <c r="H83" s="24"/>
      <c r="I83" s="24"/>
      <c r="J83" s="24"/>
      <c r="K83" s="24"/>
      <c r="L83" s="24"/>
      <c r="M83" s="24"/>
      <c r="N83" s="24"/>
      <c r="O83" s="24"/>
      <c r="P83" s="24"/>
      <c r="Q83" s="24"/>
      <c r="R83" s="24"/>
      <c r="S83" s="24"/>
      <c r="T83" s="24"/>
      <c r="U83" s="24"/>
      <c r="V83" s="24"/>
      <c r="W83" s="24"/>
      <c r="X83" s="24"/>
      <c r="Y83" s="24"/>
      <c r="Z83" s="24"/>
      <c r="AA83" s="24"/>
      <c r="AB83" s="24"/>
      <c r="AC83" s="24"/>
      <c r="AD83" s="24"/>
      <c r="AE83" s="24"/>
      <c r="AF83" s="24"/>
      <c r="AG83" s="24"/>
      <c r="AH83" s="24"/>
      <c r="AI83" s="24"/>
      <c r="AJ83" s="24"/>
      <c r="AK83" s="24"/>
      <c r="AL83" s="24"/>
      <c r="AM83" s="24"/>
      <c r="AN83" s="24"/>
      <c r="AO83" s="24"/>
      <c r="AP83" s="24"/>
      <c r="AQ83" s="24"/>
      <c r="AR83" s="24"/>
      <c r="AS83" s="24"/>
      <c r="AT83" s="24"/>
      <c r="AU83" s="24"/>
      <c r="AV83" s="24"/>
      <c r="AW83" s="24"/>
      <c r="AX83" s="24"/>
      <c r="AY83" s="24"/>
      <c r="AZ83" s="24"/>
      <c r="BA83" s="24"/>
      <c r="BB83" s="24"/>
      <c r="BC83" s="24"/>
      <c r="BD83" s="24"/>
    </row>
    <row r="84" spans="1:56" ht="18.75" customHeight="1" x14ac:dyDescent="0.25">
      <c r="A84" s="25" t="s">
        <v>62</v>
      </c>
      <c r="B84" s="25"/>
      <c r="C84" s="25"/>
      <c r="D84" s="25"/>
      <c r="E84" s="25"/>
      <c r="F84" s="25"/>
      <c r="G84" s="25"/>
      <c r="H84" s="25"/>
      <c r="I84" s="25"/>
      <c r="J84" s="25"/>
      <c r="K84" s="25"/>
      <c r="L84" s="25"/>
      <c r="M84" s="25"/>
      <c r="N84" s="25"/>
      <c r="O84" s="25"/>
      <c r="P84" s="25"/>
      <c r="Q84" s="25"/>
      <c r="R84" s="25"/>
      <c r="S84" s="25"/>
      <c r="T84" s="25"/>
      <c r="U84" s="25"/>
      <c r="V84" s="25"/>
      <c r="W84" s="25"/>
      <c r="X84" s="25"/>
      <c r="Y84" s="25"/>
      <c r="Z84" s="25"/>
      <c r="AA84" s="25"/>
      <c r="AB84" s="25"/>
      <c r="AC84" s="25"/>
      <c r="AD84" s="25"/>
      <c r="AE84" s="25"/>
      <c r="AF84" s="25"/>
      <c r="AG84" s="25"/>
      <c r="AH84" s="25"/>
      <c r="AI84" s="25"/>
      <c r="AJ84" s="25"/>
      <c r="AK84" s="25"/>
      <c r="AL84" s="25"/>
      <c r="AM84" s="25"/>
      <c r="AN84" s="25"/>
      <c r="AO84" s="25"/>
      <c r="AP84" s="25"/>
      <c r="AQ84" s="25"/>
      <c r="AR84" s="25"/>
      <c r="AS84" s="25"/>
      <c r="AT84" s="25"/>
      <c r="AU84" s="25"/>
      <c r="AV84" s="25"/>
      <c r="AW84" s="25"/>
      <c r="AX84" s="25"/>
      <c r="AY84" s="25"/>
      <c r="AZ84" s="25"/>
      <c r="BA84" s="25"/>
      <c r="BB84" s="25"/>
      <c r="BC84" s="25"/>
      <c r="BD84" s="25"/>
    </row>
    <row r="85" spans="1:56" ht="30.75" customHeight="1" x14ac:dyDescent="0.2">
      <c r="B85" s="80" t="s">
        <v>17</v>
      </c>
      <c r="C85" s="81"/>
      <c r="D85" s="80" t="s">
        <v>18</v>
      </c>
      <c r="E85" s="84"/>
      <c r="F85" s="84"/>
      <c r="G85" s="84"/>
      <c r="H85" s="84"/>
      <c r="I85" s="84"/>
      <c r="J85" s="84"/>
      <c r="K85" s="84"/>
      <c r="L85" s="84"/>
      <c r="M85" s="84"/>
      <c r="N85" s="84"/>
      <c r="O85" s="84"/>
      <c r="P85" s="84"/>
      <c r="Q85" s="84"/>
      <c r="R85" s="84"/>
      <c r="S85" s="84"/>
      <c r="T85" s="81"/>
      <c r="U85" s="86" t="s">
        <v>63</v>
      </c>
      <c r="V85" s="87"/>
      <c r="W85" s="87"/>
      <c r="X85" s="87"/>
      <c r="Y85" s="87"/>
      <c r="Z85" s="87"/>
      <c r="AA85" s="87"/>
      <c r="AB85" s="87"/>
      <c r="AC85" s="87"/>
      <c r="AD85" s="87"/>
      <c r="AE85" s="87"/>
      <c r="AF85" s="88"/>
      <c r="AG85" s="86" t="s">
        <v>64</v>
      </c>
      <c r="AH85" s="87"/>
      <c r="AI85" s="87"/>
      <c r="AJ85" s="87"/>
      <c r="AK85" s="87"/>
      <c r="AL85" s="87"/>
      <c r="AM85" s="87"/>
      <c r="AN85" s="87"/>
      <c r="AO85" s="87"/>
      <c r="AP85" s="87"/>
      <c r="AQ85" s="87"/>
      <c r="AR85" s="88"/>
      <c r="AS85" s="65" t="s">
        <v>65</v>
      </c>
      <c r="AT85" s="65"/>
      <c r="AU85" s="65"/>
      <c r="AV85" s="65"/>
      <c r="AW85" s="65"/>
      <c r="AX85" s="65"/>
      <c r="AY85" s="65"/>
      <c r="AZ85" s="65"/>
      <c r="BA85" s="65"/>
      <c r="BB85" s="65"/>
      <c r="BC85" s="65"/>
      <c r="BD85" s="65"/>
    </row>
    <row r="86" spans="1:56" ht="30.75" customHeight="1" x14ac:dyDescent="0.2">
      <c r="B86" s="82"/>
      <c r="C86" s="83"/>
      <c r="D86" s="82"/>
      <c r="E86" s="85"/>
      <c r="F86" s="85"/>
      <c r="G86" s="85"/>
      <c r="H86" s="85"/>
      <c r="I86" s="85"/>
      <c r="J86" s="85"/>
      <c r="K86" s="85"/>
      <c r="L86" s="85"/>
      <c r="M86" s="85"/>
      <c r="N86" s="85"/>
      <c r="O86" s="85"/>
      <c r="P86" s="85"/>
      <c r="Q86" s="85"/>
      <c r="R86" s="85"/>
      <c r="S86" s="85"/>
      <c r="T86" s="83"/>
      <c r="U86" s="86" t="s">
        <v>22</v>
      </c>
      <c r="V86" s="87"/>
      <c r="W86" s="87"/>
      <c r="X86" s="88"/>
      <c r="Y86" s="86" t="s">
        <v>23</v>
      </c>
      <c r="Z86" s="87"/>
      <c r="AA86" s="87"/>
      <c r="AB86" s="88"/>
      <c r="AC86" s="86" t="s">
        <v>66</v>
      </c>
      <c r="AD86" s="87"/>
      <c r="AE86" s="87"/>
      <c r="AF86" s="88"/>
      <c r="AG86" s="86" t="s">
        <v>22</v>
      </c>
      <c r="AH86" s="87"/>
      <c r="AI86" s="87"/>
      <c r="AJ86" s="88"/>
      <c r="AK86" s="86" t="s">
        <v>23</v>
      </c>
      <c r="AL86" s="87"/>
      <c r="AM86" s="87"/>
      <c r="AN86" s="88"/>
      <c r="AO86" s="86" t="s">
        <v>66</v>
      </c>
      <c r="AP86" s="87"/>
      <c r="AQ86" s="87"/>
      <c r="AR86" s="88"/>
      <c r="AS86" s="86" t="s">
        <v>22</v>
      </c>
      <c r="AT86" s="87"/>
      <c r="AU86" s="87"/>
      <c r="AV86" s="88"/>
      <c r="AW86" s="86" t="s">
        <v>23</v>
      </c>
      <c r="AX86" s="87"/>
      <c r="AY86" s="87"/>
      <c r="AZ86" s="88"/>
      <c r="BA86" s="86" t="s">
        <v>66</v>
      </c>
      <c r="BB86" s="87"/>
      <c r="BC86" s="87"/>
      <c r="BD86" s="88"/>
    </row>
    <row r="87" spans="1:56" ht="15.75" customHeight="1" x14ac:dyDescent="0.2">
      <c r="B87" s="86"/>
      <c r="C87" s="138"/>
      <c r="D87" s="103" t="s">
        <v>25</v>
      </c>
      <c r="E87" s="139"/>
      <c r="F87" s="139"/>
      <c r="G87" s="139"/>
      <c r="H87" s="139"/>
      <c r="I87" s="139"/>
      <c r="J87" s="139"/>
      <c r="K87" s="139"/>
      <c r="L87" s="139"/>
      <c r="M87" s="139"/>
      <c r="N87" s="139"/>
      <c r="O87" s="139"/>
      <c r="P87" s="139"/>
      <c r="Q87" s="139"/>
      <c r="R87" s="139"/>
      <c r="S87" s="139"/>
      <c r="T87" s="140"/>
      <c r="U87" s="86">
        <v>2748.9</v>
      </c>
      <c r="V87" s="141"/>
      <c r="W87" s="141"/>
      <c r="X87" s="138"/>
      <c r="Y87" s="86">
        <v>0</v>
      </c>
      <c r="Z87" s="141"/>
      <c r="AA87" s="141"/>
      <c r="AB87" s="138"/>
      <c r="AC87" s="135">
        <f>U87+Y87</f>
        <v>2748.9</v>
      </c>
      <c r="AD87" s="136"/>
      <c r="AE87" s="136"/>
      <c r="AF87" s="137"/>
      <c r="AG87" s="86">
        <v>1969.9</v>
      </c>
      <c r="AH87" s="141"/>
      <c r="AI87" s="141"/>
      <c r="AJ87" s="138"/>
      <c r="AK87" s="86">
        <v>0</v>
      </c>
      <c r="AL87" s="141"/>
      <c r="AM87" s="141"/>
      <c r="AN87" s="138"/>
      <c r="AO87" s="135">
        <f>AG87+AK87</f>
        <v>1969.9</v>
      </c>
      <c r="AP87" s="136"/>
      <c r="AQ87" s="136"/>
      <c r="AR87" s="137"/>
      <c r="AS87" s="135">
        <f>(AG87-U87)/(U87)*100</f>
        <v>-28.33860817054094</v>
      </c>
      <c r="AT87" s="136"/>
      <c r="AU87" s="136"/>
      <c r="AV87" s="137"/>
      <c r="AW87" s="135">
        <v>0</v>
      </c>
      <c r="AX87" s="136"/>
      <c r="AY87" s="136"/>
      <c r="AZ87" s="137"/>
      <c r="BA87" s="135">
        <f t="shared" ref="BA87" si="21">(AO87-AC87)/(AC87)*100</f>
        <v>-28.33860817054094</v>
      </c>
      <c r="BB87" s="136"/>
      <c r="BC87" s="136"/>
      <c r="BD87" s="137"/>
    </row>
    <row r="88" spans="1:56" ht="79.5" customHeight="1" x14ac:dyDescent="0.2">
      <c r="B88" s="86" t="s">
        <v>138</v>
      </c>
      <c r="C88" s="87"/>
      <c r="D88" s="87"/>
      <c r="E88" s="87"/>
      <c r="F88" s="87"/>
      <c r="G88" s="87"/>
      <c r="H88" s="87"/>
      <c r="I88" s="87"/>
      <c r="J88" s="87"/>
      <c r="K88" s="87"/>
      <c r="L88" s="87"/>
      <c r="M88" s="87"/>
      <c r="N88" s="87"/>
      <c r="O88" s="87"/>
      <c r="P88" s="87"/>
      <c r="Q88" s="87"/>
      <c r="R88" s="87"/>
      <c r="S88" s="87"/>
      <c r="T88" s="87"/>
      <c r="U88" s="87"/>
      <c r="V88" s="87"/>
      <c r="W88" s="87"/>
      <c r="X88" s="87"/>
      <c r="Y88" s="87"/>
      <c r="Z88" s="87"/>
      <c r="AA88" s="87"/>
      <c r="AB88" s="87"/>
      <c r="AC88" s="87"/>
      <c r="AD88" s="87"/>
      <c r="AE88" s="87"/>
      <c r="AF88" s="87"/>
      <c r="AG88" s="87"/>
      <c r="AH88" s="87"/>
      <c r="AI88" s="87"/>
      <c r="AJ88" s="87"/>
      <c r="AK88" s="87"/>
      <c r="AL88" s="87"/>
      <c r="AM88" s="87"/>
      <c r="AN88" s="87"/>
      <c r="AO88" s="87"/>
      <c r="AP88" s="87"/>
      <c r="AQ88" s="87"/>
      <c r="AR88" s="87"/>
      <c r="AS88" s="87"/>
      <c r="AT88" s="87"/>
      <c r="AU88" s="87"/>
      <c r="AV88" s="87"/>
      <c r="AW88" s="87"/>
      <c r="AX88" s="87"/>
      <c r="AY88" s="87"/>
      <c r="AZ88" s="87"/>
      <c r="BA88" s="87"/>
      <c r="BB88" s="87"/>
      <c r="BC88" s="87"/>
      <c r="BD88" s="88"/>
    </row>
    <row r="89" spans="1:56" ht="15.75" customHeight="1" x14ac:dyDescent="0.2">
      <c r="B89" s="86"/>
      <c r="C89" s="138"/>
      <c r="D89" s="103" t="s">
        <v>26</v>
      </c>
      <c r="E89" s="139"/>
      <c r="F89" s="139"/>
      <c r="G89" s="139"/>
      <c r="H89" s="139"/>
      <c r="I89" s="139"/>
      <c r="J89" s="139"/>
      <c r="K89" s="139"/>
      <c r="L89" s="139"/>
      <c r="M89" s="139"/>
      <c r="N89" s="139"/>
      <c r="O89" s="139"/>
      <c r="P89" s="139"/>
      <c r="Q89" s="139"/>
      <c r="R89" s="139"/>
      <c r="S89" s="139"/>
      <c r="T89" s="140"/>
      <c r="U89" s="86"/>
      <c r="V89" s="141"/>
      <c r="W89" s="141"/>
      <c r="X89" s="138"/>
      <c r="Y89" s="86"/>
      <c r="Z89" s="141"/>
      <c r="AA89" s="141"/>
      <c r="AB89" s="138"/>
      <c r="AC89" s="86"/>
      <c r="AD89" s="141"/>
      <c r="AE89" s="141"/>
      <c r="AF89" s="138"/>
      <c r="AG89" s="86"/>
      <c r="AH89" s="141"/>
      <c r="AI89" s="141"/>
      <c r="AJ89" s="138"/>
      <c r="AK89" s="86"/>
      <c r="AL89" s="141"/>
      <c r="AM89" s="141"/>
      <c r="AN89" s="138"/>
      <c r="AO89" s="86"/>
      <c r="AP89" s="141"/>
      <c r="AQ89" s="141"/>
      <c r="AR89" s="138"/>
      <c r="AS89" s="86"/>
      <c r="AT89" s="141"/>
      <c r="AU89" s="141"/>
      <c r="AV89" s="138"/>
      <c r="AW89" s="86"/>
      <c r="AX89" s="141"/>
      <c r="AY89" s="141"/>
      <c r="AZ89" s="138"/>
      <c r="BA89" s="86"/>
      <c r="BB89" s="141"/>
      <c r="BC89" s="141"/>
      <c r="BD89" s="138"/>
    </row>
    <row r="90" spans="1:56" ht="89.25" customHeight="1" x14ac:dyDescent="0.2">
      <c r="B90" s="86"/>
      <c r="C90" s="138"/>
      <c r="D90" s="103" t="s">
        <v>115</v>
      </c>
      <c r="E90" s="139"/>
      <c r="F90" s="139"/>
      <c r="G90" s="139"/>
      <c r="H90" s="139"/>
      <c r="I90" s="139"/>
      <c r="J90" s="139"/>
      <c r="K90" s="139"/>
      <c r="L90" s="139"/>
      <c r="M90" s="139"/>
      <c r="N90" s="139"/>
      <c r="O90" s="139"/>
      <c r="P90" s="139"/>
      <c r="Q90" s="139"/>
      <c r="R90" s="139"/>
      <c r="S90" s="139"/>
      <c r="T90" s="140"/>
      <c r="U90" s="86">
        <v>2748.9</v>
      </c>
      <c r="V90" s="141"/>
      <c r="W90" s="141"/>
      <c r="X90" s="138"/>
      <c r="Y90" s="86">
        <v>0</v>
      </c>
      <c r="Z90" s="141"/>
      <c r="AA90" s="141"/>
      <c r="AB90" s="138"/>
      <c r="AC90" s="135">
        <f>U90+Y90</f>
        <v>2748.9</v>
      </c>
      <c r="AD90" s="136"/>
      <c r="AE90" s="136"/>
      <c r="AF90" s="137"/>
      <c r="AG90" s="86">
        <v>1969.9</v>
      </c>
      <c r="AH90" s="141"/>
      <c r="AI90" s="141"/>
      <c r="AJ90" s="138"/>
      <c r="AK90" s="86">
        <v>0</v>
      </c>
      <c r="AL90" s="141"/>
      <c r="AM90" s="141"/>
      <c r="AN90" s="138"/>
      <c r="AO90" s="135">
        <f>AG90+AK90</f>
        <v>1969.9</v>
      </c>
      <c r="AP90" s="136"/>
      <c r="AQ90" s="136"/>
      <c r="AR90" s="137"/>
      <c r="AS90" s="135">
        <f>(AG90-U90)/(U90)*100</f>
        <v>-28.33860817054094</v>
      </c>
      <c r="AT90" s="136"/>
      <c r="AU90" s="136"/>
      <c r="AV90" s="137"/>
      <c r="AW90" s="135">
        <v>0</v>
      </c>
      <c r="AX90" s="136"/>
      <c r="AY90" s="136"/>
      <c r="AZ90" s="137"/>
      <c r="BA90" s="135">
        <f t="shared" ref="BA90" si="22">(AO90-AC90)/(AC90)*100</f>
        <v>-28.33860817054094</v>
      </c>
      <c r="BB90" s="136"/>
      <c r="BC90" s="136"/>
      <c r="BD90" s="137"/>
    </row>
    <row r="91" spans="1:56" ht="61.5" customHeight="1" x14ac:dyDescent="0.2">
      <c r="B91" s="86" t="s">
        <v>139</v>
      </c>
      <c r="C91" s="87"/>
      <c r="D91" s="87"/>
      <c r="E91" s="87"/>
      <c r="F91" s="87"/>
      <c r="G91" s="87"/>
      <c r="H91" s="87"/>
      <c r="I91" s="87"/>
      <c r="J91" s="87"/>
      <c r="K91" s="87"/>
      <c r="L91" s="87"/>
      <c r="M91" s="87"/>
      <c r="N91" s="87"/>
      <c r="O91" s="87"/>
      <c r="P91" s="87"/>
      <c r="Q91" s="87"/>
      <c r="R91" s="87"/>
      <c r="S91" s="87"/>
      <c r="T91" s="87"/>
      <c r="U91" s="87"/>
      <c r="V91" s="87"/>
      <c r="W91" s="87"/>
      <c r="X91" s="87"/>
      <c r="Y91" s="87"/>
      <c r="Z91" s="87"/>
      <c r="AA91" s="87"/>
      <c r="AB91" s="87"/>
      <c r="AC91" s="87"/>
      <c r="AD91" s="87"/>
      <c r="AE91" s="87"/>
      <c r="AF91" s="87"/>
      <c r="AG91" s="87"/>
      <c r="AH91" s="87"/>
      <c r="AI91" s="87"/>
      <c r="AJ91" s="87"/>
      <c r="AK91" s="87"/>
      <c r="AL91" s="87"/>
      <c r="AM91" s="87"/>
      <c r="AN91" s="87"/>
      <c r="AO91" s="87"/>
      <c r="AP91" s="87"/>
      <c r="AQ91" s="87"/>
      <c r="AR91" s="87"/>
      <c r="AS91" s="87"/>
      <c r="AT91" s="87"/>
      <c r="AU91" s="87"/>
      <c r="AV91" s="87"/>
      <c r="AW91" s="87"/>
      <c r="AX91" s="87"/>
      <c r="AY91" s="87"/>
      <c r="AZ91" s="87"/>
      <c r="BA91" s="87"/>
      <c r="BB91" s="87"/>
      <c r="BC91" s="87"/>
      <c r="BD91" s="88"/>
    </row>
    <row r="92" spans="1:56" ht="15.75" customHeight="1" x14ac:dyDescent="0.2">
      <c r="B92" s="86" t="s">
        <v>5</v>
      </c>
      <c r="C92" s="138"/>
      <c r="D92" s="142" t="s">
        <v>55</v>
      </c>
      <c r="E92" s="143"/>
      <c r="F92" s="143"/>
      <c r="G92" s="143"/>
      <c r="H92" s="143"/>
      <c r="I92" s="143"/>
      <c r="J92" s="143"/>
      <c r="K92" s="143"/>
      <c r="L92" s="143"/>
      <c r="M92" s="143"/>
      <c r="N92" s="143"/>
      <c r="O92" s="143"/>
      <c r="P92" s="143"/>
      <c r="Q92" s="143"/>
      <c r="R92" s="143"/>
      <c r="S92" s="143"/>
      <c r="T92" s="144"/>
      <c r="U92" s="86"/>
      <c r="V92" s="141"/>
      <c r="W92" s="141"/>
      <c r="X92" s="138"/>
      <c r="Y92" s="86"/>
      <c r="Z92" s="141"/>
      <c r="AA92" s="141"/>
      <c r="AB92" s="138"/>
      <c r="AC92" s="86"/>
      <c r="AD92" s="141"/>
      <c r="AE92" s="141"/>
      <c r="AF92" s="138"/>
      <c r="AG92" s="86"/>
      <c r="AH92" s="141"/>
      <c r="AI92" s="141"/>
      <c r="AJ92" s="138"/>
      <c r="AK92" s="86"/>
      <c r="AL92" s="141"/>
      <c r="AM92" s="141"/>
      <c r="AN92" s="138"/>
      <c r="AO92" s="86"/>
      <c r="AP92" s="141"/>
      <c r="AQ92" s="141"/>
      <c r="AR92" s="138"/>
      <c r="AS92" s="86"/>
      <c r="AT92" s="141"/>
      <c r="AU92" s="141"/>
      <c r="AV92" s="138"/>
      <c r="AW92" s="86"/>
      <c r="AX92" s="141"/>
      <c r="AY92" s="141"/>
      <c r="AZ92" s="138"/>
      <c r="BA92" s="86"/>
      <c r="BB92" s="141"/>
      <c r="BC92" s="141"/>
      <c r="BD92" s="138"/>
    </row>
    <row r="93" spans="1:56" s="13" customFormat="1" ht="15.75" x14ac:dyDescent="0.25">
      <c r="B93" s="103"/>
      <c r="C93" s="105"/>
      <c r="D93" s="122" t="s">
        <v>118</v>
      </c>
      <c r="E93" s="123"/>
      <c r="F93" s="123"/>
      <c r="G93" s="123"/>
      <c r="H93" s="123"/>
      <c r="I93" s="123"/>
      <c r="J93" s="123"/>
      <c r="K93" s="123"/>
      <c r="L93" s="123"/>
      <c r="M93" s="123"/>
      <c r="N93" s="123"/>
      <c r="O93" s="123"/>
      <c r="P93" s="123"/>
      <c r="Q93" s="123"/>
      <c r="R93" s="123"/>
      <c r="S93" s="123"/>
      <c r="T93" s="124"/>
      <c r="U93" s="118">
        <v>9.75</v>
      </c>
      <c r="V93" s="119"/>
      <c r="W93" s="119"/>
      <c r="X93" s="120"/>
      <c r="Y93" s="118">
        <v>0</v>
      </c>
      <c r="Z93" s="119"/>
      <c r="AA93" s="119"/>
      <c r="AB93" s="120"/>
      <c r="AC93" s="118">
        <f>U93+Y93</f>
        <v>9.75</v>
      </c>
      <c r="AD93" s="119"/>
      <c r="AE93" s="119"/>
      <c r="AF93" s="120"/>
      <c r="AG93" s="125">
        <v>9.5</v>
      </c>
      <c r="AH93" s="126"/>
      <c r="AI93" s="126"/>
      <c r="AJ93" s="127"/>
      <c r="AK93" s="125">
        <v>0</v>
      </c>
      <c r="AL93" s="126"/>
      <c r="AM93" s="126"/>
      <c r="AN93" s="127"/>
      <c r="AO93" s="125">
        <f>AG93+AK93</f>
        <v>9.5</v>
      </c>
      <c r="AP93" s="126"/>
      <c r="AQ93" s="126"/>
      <c r="AR93" s="127"/>
      <c r="AS93" s="135">
        <f>(AG93-U93)/(U93)*100</f>
        <v>-2.5641025641025639</v>
      </c>
      <c r="AT93" s="136"/>
      <c r="AU93" s="136"/>
      <c r="AV93" s="137"/>
      <c r="AW93" s="135">
        <v>0</v>
      </c>
      <c r="AX93" s="136"/>
      <c r="AY93" s="136"/>
      <c r="AZ93" s="137"/>
      <c r="BA93" s="135">
        <f t="shared" ref="BA93" si="23">(AO93-AC93)/(AC93)*100</f>
        <v>-2.5641025641025639</v>
      </c>
      <c r="BB93" s="136"/>
      <c r="BC93" s="136"/>
      <c r="BD93" s="137"/>
    </row>
    <row r="94" spans="1:56" s="13" customFormat="1" ht="15.75" x14ac:dyDescent="0.25">
      <c r="B94" s="103"/>
      <c r="C94" s="105"/>
      <c r="D94" s="122" t="s">
        <v>119</v>
      </c>
      <c r="E94" s="123"/>
      <c r="F94" s="123"/>
      <c r="G94" s="123"/>
      <c r="H94" s="123"/>
      <c r="I94" s="123"/>
      <c r="J94" s="123"/>
      <c r="K94" s="123"/>
      <c r="L94" s="123"/>
      <c r="M94" s="123"/>
      <c r="N94" s="123"/>
      <c r="O94" s="123"/>
      <c r="P94" s="123"/>
      <c r="Q94" s="123"/>
      <c r="R94" s="123"/>
      <c r="S94" s="123"/>
      <c r="T94" s="124"/>
      <c r="U94" s="118">
        <v>6.25</v>
      </c>
      <c r="V94" s="119"/>
      <c r="W94" s="119"/>
      <c r="X94" s="120"/>
      <c r="Y94" s="118">
        <v>0</v>
      </c>
      <c r="Z94" s="119"/>
      <c r="AA94" s="119"/>
      <c r="AB94" s="120"/>
      <c r="AC94" s="118">
        <f t="shared" ref="AC94:AC96" si="24">U94+Y94</f>
        <v>6.25</v>
      </c>
      <c r="AD94" s="119"/>
      <c r="AE94" s="119"/>
      <c r="AF94" s="120"/>
      <c r="AG94" s="125">
        <v>6.5</v>
      </c>
      <c r="AH94" s="126"/>
      <c r="AI94" s="126"/>
      <c r="AJ94" s="127"/>
      <c r="AK94" s="125">
        <v>0</v>
      </c>
      <c r="AL94" s="126"/>
      <c r="AM94" s="126"/>
      <c r="AN94" s="127"/>
      <c r="AO94" s="125">
        <f t="shared" ref="AO94:AO96" si="25">AG94+AK94</f>
        <v>6.5</v>
      </c>
      <c r="AP94" s="126"/>
      <c r="AQ94" s="126"/>
      <c r="AR94" s="127"/>
      <c r="AS94" s="135">
        <f t="shared" ref="AS94:AS96" si="26">(AG94-U94)/(U94)*100</f>
        <v>4</v>
      </c>
      <c r="AT94" s="136"/>
      <c r="AU94" s="136"/>
      <c r="AV94" s="137"/>
      <c r="AW94" s="135">
        <v>0</v>
      </c>
      <c r="AX94" s="136"/>
      <c r="AY94" s="136"/>
      <c r="AZ94" s="137"/>
      <c r="BA94" s="135">
        <f t="shared" ref="BA94:BA96" si="27">(AO94-AC94)/(AC94)*100</f>
        <v>4</v>
      </c>
      <c r="BB94" s="136"/>
      <c r="BC94" s="136"/>
      <c r="BD94" s="137"/>
    </row>
    <row r="95" spans="1:56" s="13" customFormat="1" ht="15.75" x14ac:dyDescent="0.25">
      <c r="B95" s="103"/>
      <c r="C95" s="105"/>
      <c r="D95" s="122" t="s">
        <v>120</v>
      </c>
      <c r="E95" s="123"/>
      <c r="F95" s="123"/>
      <c r="G95" s="123"/>
      <c r="H95" s="123"/>
      <c r="I95" s="123"/>
      <c r="J95" s="123"/>
      <c r="K95" s="123"/>
      <c r="L95" s="123"/>
      <c r="M95" s="123"/>
      <c r="N95" s="123"/>
      <c r="O95" s="123"/>
      <c r="P95" s="123"/>
      <c r="Q95" s="123"/>
      <c r="R95" s="123"/>
      <c r="S95" s="123"/>
      <c r="T95" s="124"/>
      <c r="U95" s="125">
        <v>3.5</v>
      </c>
      <c r="V95" s="126"/>
      <c r="W95" s="126"/>
      <c r="X95" s="127"/>
      <c r="Y95" s="125">
        <v>0</v>
      </c>
      <c r="Z95" s="126"/>
      <c r="AA95" s="126"/>
      <c r="AB95" s="127"/>
      <c r="AC95" s="125">
        <f t="shared" si="24"/>
        <v>3.5</v>
      </c>
      <c r="AD95" s="126"/>
      <c r="AE95" s="126"/>
      <c r="AF95" s="127"/>
      <c r="AG95" s="125">
        <v>3</v>
      </c>
      <c r="AH95" s="126"/>
      <c r="AI95" s="126"/>
      <c r="AJ95" s="127"/>
      <c r="AK95" s="125">
        <v>0</v>
      </c>
      <c r="AL95" s="126"/>
      <c r="AM95" s="126"/>
      <c r="AN95" s="127"/>
      <c r="AO95" s="125">
        <f t="shared" si="25"/>
        <v>3</v>
      </c>
      <c r="AP95" s="126"/>
      <c r="AQ95" s="126"/>
      <c r="AR95" s="127"/>
      <c r="AS95" s="135">
        <f t="shared" si="26"/>
        <v>-14.285714285714285</v>
      </c>
      <c r="AT95" s="136"/>
      <c r="AU95" s="136"/>
      <c r="AV95" s="137"/>
      <c r="AW95" s="135">
        <v>0</v>
      </c>
      <c r="AX95" s="136"/>
      <c r="AY95" s="136"/>
      <c r="AZ95" s="137"/>
      <c r="BA95" s="135">
        <f t="shared" si="27"/>
        <v>-14.285714285714285</v>
      </c>
      <c r="BB95" s="136"/>
      <c r="BC95" s="136"/>
      <c r="BD95" s="137"/>
    </row>
    <row r="96" spans="1:56" s="13" customFormat="1" ht="15.75" x14ac:dyDescent="0.25">
      <c r="B96" s="103"/>
      <c r="C96" s="105"/>
      <c r="D96" s="122" t="s">
        <v>121</v>
      </c>
      <c r="E96" s="123"/>
      <c r="F96" s="123"/>
      <c r="G96" s="123"/>
      <c r="H96" s="123"/>
      <c r="I96" s="123"/>
      <c r="J96" s="123"/>
      <c r="K96" s="123"/>
      <c r="L96" s="123"/>
      <c r="M96" s="123"/>
      <c r="N96" s="123"/>
      <c r="O96" s="123"/>
      <c r="P96" s="123"/>
      <c r="Q96" s="123"/>
      <c r="R96" s="123"/>
      <c r="S96" s="123"/>
      <c r="T96" s="124"/>
      <c r="U96" s="125">
        <v>2748.9</v>
      </c>
      <c r="V96" s="126"/>
      <c r="W96" s="126"/>
      <c r="X96" s="127"/>
      <c r="Y96" s="125">
        <v>0</v>
      </c>
      <c r="Z96" s="126"/>
      <c r="AA96" s="126"/>
      <c r="AB96" s="127"/>
      <c r="AC96" s="125">
        <f t="shared" si="24"/>
        <v>2748.9</v>
      </c>
      <c r="AD96" s="126"/>
      <c r="AE96" s="126"/>
      <c r="AF96" s="127"/>
      <c r="AG96" s="125">
        <v>1969.9</v>
      </c>
      <c r="AH96" s="126"/>
      <c r="AI96" s="126"/>
      <c r="AJ96" s="127"/>
      <c r="AK96" s="125">
        <v>0</v>
      </c>
      <c r="AL96" s="126"/>
      <c r="AM96" s="126"/>
      <c r="AN96" s="127"/>
      <c r="AO96" s="125">
        <f t="shared" si="25"/>
        <v>1969.9</v>
      </c>
      <c r="AP96" s="126"/>
      <c r="AQ96" s="126"/>
      <c r="AR96" s="127"/>
      <c r="AS96" s="135">
        <f t="shared" si="26"/>
        <v>-28.33860817054094</v>
      </c>
      <c r="AT96" s="136"/>
      <c r="AU96" s="136"/>
      <c r="AV96" s="137"/>
      <c r="AW96" s="135">
        <v>0</v>
      </c>
      <c r="AX96" s="136"/>
      <c r="AY96" s="136"/>
      <c r="AZ96" s="137"/>
      <c r="BA96" s="135">
        <f t="shared" si="27"/>
        <v>-28.33860817054094</v>
      </c>
      <c r="BB96" s="136"/>
      <c r="BC96" s="136"/>
      <c r="BD96" s="137"/>
    </row>
    <row r="97" spans="2:56" ht="15.75" customHeight="1" x14ac:dyDescent="0.2">
      <c r="B97" s="86" t="s">
        <v>37</v>
      </c>
      <c r="C97" s="138"/>
      <c r="D97" s="142" t="s">
        <v>56</v>
      </c>
      <c r="E97" s="143"/>
      <c r="F97" s="143"/>
      <c r="G97" s="143"/>
      <c r="H97" s="143"/>
      <c r="I97" s="143"/>
      <c r="J97" s="143"/>
      <c r="K97" s="143"/>
      <c r="L97" s="143"/>
      <c r="M97" s="143"/>
      <c r="N97" s="143"/>
      <c r="O97" s="143"/>
      <c r="P97" s="143"/>
      <c r="Q97" s="143"/>
      <c r="R97" s="143"/>
      <c r="S97" s="143"/>
      <c r="T97" s="144"/>
      <c r="U97" s="86"/>
      <c r="V97" s="141"/>
      <c r="W97" s="141"/>
      <c r="X97" s="138"/>
      <c r="Y97" s="86"/>
      <c r="Z97" s="141"/>
      <c r="AA97" s="141"/>
      <c r="AB97" s="138"/>
      <c r="AC97" s="86"/>
      <c r="AD97" s="141"/>
      <c r="AE97" s="141"/>
      <c r="AF97" s="138"/>
      <c r="AG97" s="86"/>
      <c r="AH97" s="141"/>
      <c r="AI97" s="141"/>
      <c r="AJ97" s="138"/>
      <c r="AK97" s="86"/>
      <c r="AL97" s="141"/>
      <c r="AM97" s="141"/>
      <c r="AN97" s="138"/>
      <c r="AO97" s="86"/>
      <c r="AP97" s="141"/>
      <c r="AQ97" s="141"/>
      <c r="AR97" s="138"/>
      <c r="AS97" s="86"/>
      <c r="AT97" s="141"/>
      <c r="AU97" s="141"/>
      <c r="AV97" s="138"/>
      <c r="AW97" s="86"/>
      <c r="AX97" s="141"/>
      <c r="AY97" s="141"/>
      <c r="AZ97" s="138"/>
      <c r="BA97" s="86"/>
      <c r="BB97" s="141"/>
      <c r="BC97" s="141"/>
      <c r="BD97" s="138"/>
    </row>
    <row r="98" spans="2:56" s="13" customFormat="1" ht="42" customHeight="1" x14ac:dyDescent="0.25">
      <c r="B98" s="103"/>
      <c r="C98" s="105"/>
      <c r="D98" s="122" t="s">
        <v>124</v>
      </c>
      <c r="E98" s="123"/>
      <c r="F98" s="123"/>
      <c r="G98" s="123"/>
      <c r="H98" s="123"/>
      <c r="I98" s="123"/>
      <c r="J98" s="123"/>
      <c r="K98" s="123"/>
      <c r="L98" s="123"/>
      <c r="M98" s="123"/>
      <c r="N98" s="123"/>
      <c r="O98" s="123"/>
      <c r="P98" s="123"/>
      <c r="Q98" s="123"/>
      <c r="R98" s="123"/>
      <c r="S98" s="123"/>
      <c r="T98" s="124"/>
      <c r="U98" s="125">
        <v>4421</v>
      </c>
      <c r="V98" s="126"/>
      <c r="W98" s="126"/>
      <c r="X98" s="127"/>
      <c r="Y98" s="125">
        <v>0</v>
      </c>
      <c r="Z98" s="126"/>
      <c r="AA98" s="126"/>
      <c r="AB98" s="127"/>
      <c r="AC98" s="125">
        <f>U98+Y98</f>
        <v>4421</v>
      </c>
      <c r="AD98" s="126"/>
      <c r="AE98" s="126"/>
      <c r="AF98" s="127"/>
      <c r="AG98" s="125">
        <v>3096</v>
      </c>
      <c r="AH98" s="126"/>
      <c r="AI98" s="126"/>
      <c r="AJ98" s="127"/>
      <c r="AK98" s="125">
        <v>0</v>
      </c>
      <c r="AL98" s="126"/>
      <c r="AM98" s="126"/>
      <c r="AN98" s="127"/>
      <c r="AO98" s="125">
        <f>AG98+AK98</f>
        <v>3096</v>
      </c>
      <c r="AP98" s="126"/>
      <c r="AQ98" s="126"/>
      <c r="AR98" s="127"/>
      <c r="AS98" s="135">
        <f t="shared" ref="AS98" si="28">(AG98-U98)/(U98)*100</f>
        <v>-29.97059488803438</v>
      </c>
      <c r="AT98" s="136"/>
      <c r="AU98" s="136"/>
      <c r="AV98" s="137"/>
      <c r="AW98" s="135">
        <v>0</v>
      </c>
      <c r="AX98" s="136"/>
      <c r="AY98" s="136"/>
      <c r="AZ98" s="137"/>
      <c r="BA98" s="135">
        <f t="shared" ref="BA98" si="29">(AO98-AC98)/(AC98)*100</f>
        <v>-29.97059488803438</v>
      </c>
      <c r="BB98" s="136"/>
      <c r="BC98" s="136"/>
      <c r="BD98" s="137"/>
    </row>
    <row r="99" spans="2:56" s="13" customFormat="1" ht="42" customHeight="1" x14ac:dyDescent="0.25">
      <c r="B99" s="103"/>
      <c r="C99" s="105"/>
      <c r="D99" s="122" t="s">
        <v>125</v>
      </c>
      <c r="E99" s="123"/>
      <c r="F99" s="123"/>
      <c r="G99" s="123"/>
      <c r="H99" s="123"/>
      <c r="I99" s="123"/>
      <c r="J99" s="123"/>
      <c r="K99" s="123"/>
      <c r="L99" s="123"/>
      <c r="M99" s="123"/>
      <c r="N99" s="123"/>
      <c r="O99" s="123"/>
      <c r="P99" s="123"/>
      <c r="Q99" s="123"/>
      <c r="R99" s="123"/>
      <c r="S99" s="123"/>
      <c r="T99" s="124"/>
      <c r="U99" s="125">
        <v>1793</v>
      </c>
      <c r="V99" s="126"/>
      <c r="W99" s="126"/>
      <c r="X99" s="127"/>
      <c r="Y99" s="125">
        <v>0</v>
      </c>
      <c r="Z99" s="126"/>
      <c r="AA99" s="126"/>
      <c r="AB99" s="127"/>
      <c r="AC99" s="125">
        <f>U99+Y99</f>
        <v>1793</v>
      </c>
      <c r="AD99" s="126"/>
      <c r="AE99" s="126"/>
      <c r="AF99" s="127"/>
      <c r="AG99" s="125">
        <v>860</v>
      </c>
      <c r="AH99" s="126"/>
      <c r="AI99" s="126"/>
      <c r="AJ99" s="127"/>
      <c r="AK99" s="125">
        <v>0</v>
      </c>
      <c r="AL99" s="126"/>
      <c r="AM99" s="126"/>
      <c r="AN99" s="127"/>
      <c r="AO99" s="125">
        <f>AG99+AK99</f>
        <v>860</v>
      </c>
      <c r="AP99" s="126"/>
      <c r="AQ99" s="126"/>
      <c r="AR99" s="127"/>
      <c r="AS99" s="135">
        <f t="shared" ref="AS99" si="30">(AG99-U99)/(U99)*100</f>
        <v>-52.03569436698271</v>
      </c>
      <c r="AT99" s="136"/>
      <c r="AU99" s="136"/>
      <c r="AV99" s="137"/>
      <c r="AW99" s="135">
        <v>0</v>
      </c>
      <c r="AX99" s="136"/>
      <c r="AY99" s="136"/>
      <c r="AZ99" s="137"/>
      <c r="BA99" s="135">
        <f t="shared" ref="BA99" si="31">(AO99-AC99)/(AC99)*100</f>
        <v>-52.03569436698271</v>
      </c>
      <c r="BB99" s="136"/>
      <c r="BC99" s="136"/>
      <c r="BD99" s="137"/>
    </row>
    <row r="100" spans="2:56" ht="15.75" customHeight="1" x14ac:dyDescent="0.2">
      <c r="B100" s="86" t="s">
        <v>57</v>
      </c>
      <c r="C100" s="138"/>
      <c r="D100" s="142" t="s">
        <v>58</v>
      </c>
      <c r="E100" s="143"/>
      <c r="F100" s="143"/>
      <c r="G100" s="143"/>
      <c r="H100" s="143"/>
      <c r="I100" s="143"/>
      <c r="J100" s="143"/>
      <c r="K100" s="143"/>
      <c r="L100" s="143"/>
      <c r="M100" s="143"/>
      <c r="N100" s="143"/>
      <c r="O100" s="143"/>
      <c r="P100" s="143"/>
      <c r="Q100" s="143"/>
      <c r="R100" s="143"/>
      <c r="S100" s="143"/>
      <c r="T100" s="144"/>
      <c r="U100" s="86"/>
      <c r="V100" s="141"/>
      <c r="W100" s="141"/>
      <c r="X100" s="138"/>
      <c r="Y100" s="86"/>
      <c r="Z100" s="141"/>
      <c r="AA100" s="141"/>
      <c r="AB100" s="138"/>
      <c r="AC100" s="86"/>
      <c r="AD100" s="141"/>
      <c r="AE100" s="141"/>
      <c r="AF100" s="138"/>
      <c r="AG100" s="86"/>
      <c r="AH100" s="141"/>
      <c r="AI100" s="141"/>
      <c r="AJ100" s="138"/>
      <c r="AK100" s="86"/>
      <c r="AL100" s="141"/>
      <c r="AM100" s="141"/>
      <c r="AN100" s="138"/>
      <c r="AO100" s="86"/>
      <c r="AP100" s="141"/>
      <c r="AQ100" s="141"/>
      <c r="AR100" s="138"/>
      <c r="AS100" s="86"/>
      <c r="AT100" s="141"/>
      <c r="AU100" s="141"/>
      <c r="AV100" s="138"/>
      <c r="AW100" s="86"/>
      <c r="AX100" s="141"/>
      <c r="AY100" s="141"/>
      <c r="AZ100" s="138"/>
      <c r="BA100" s="86"/>
      <c r="BB100" s="141"/>
      <c r="BC100" s="141"/>
      <c r="BD100" s="138"/>
    </row>
    <row r="101" spans="2:56" s="13" customFormat="1" ht="36" customHeight="1" x14ac:dyDescent="0.25">
      <c r="B101" s="103"/>
      <c r="C101" s="105"/>
      <c r="D101" s="122" t="s">
        <v>127</v>
      </c>
      <c r="E101" s="123"/>
      <c r="F101" s="123"/>
      <c r="G101" s="123"/>
      <c r="H101" s="123"/>
      <c r="I101" s="123"/>
      <c r="J101" s="123"/>
      <c r="K101" s="123"/>
      <c r="L101" s="123"/>
      <c r="M101" s="123"/>
      <c r="N101" s="123"/>
      <c r="O101" s="123"/>
      <c r="P101" s="123"/>
      <c r="Q101" s="123"/>
      <c r="R101" s="123"/>
      <c r="S101" s="123"/>
      <c r="T101" s="124"/>
      <c r="U101" s="125">
        <v>453</v>
      </c>
      <c r="V101" s="126"/>
      <c r="W101" s="126"/>
      <c r="X101" s="127"/>
      <c r="Y101" s="125">
        <v>0</v>
      </c>
      <c r="Z101" s="126"/>
      <c r="AA101" s="126"/>
      <c r="AB101" s="127"/>
      <c r="AC101" s="125">
        <f t="shared" ref="AC101:AC105" si="32">U101+Y101</f>
        <v>453</v>
      </c>
      <c r="AD101" s="126"/>
      <c r="AE101" s="126"/>
      <c r="AF101" s="127"/>
      <c r="AG101" s="125">
        <v>326</v>
      </c>
      <c r="AH101" s="126"/>
      <c r="AI101" s="126"/>
      <c r="AJ101" s="127"/>
      <c r="AK101" s="125">
        <v>0</v>
      </c>
      <c r="AL101" s="126"/>
      <c r="AM101" s="126"/>
      <c r="AN101" s="127"/>
      <c r="AO101" s="125">
        <f t="shared" ref="AO101:AO105" si="33">AG101+AK101</f>
        <v>326</v>
      </c>
      <c r="AP101" s="126"/>
      <c r="AQ101" s="126"/>
      <c r="AR101" s="127"/>
      <c r="AS101" s="135">
        <f t="shared" ref="AS101" si="34">(AG101-U101)/(U101)*100</f>
        <v>-28.035320088300221</v>
      </c>
      <c r="AT101" s="136"/>
      <c r="AU101" s="136"/>
      <c r="AV101" s="137"/>
      <c r="AW101" s="135">
        <v>0</v>
      </c>
      <c r="AX101" s="136"/>
      <c r="AY101" s="136"/>
      <c r="AZ101" s="137"/>
      <c r="BA101" s="135">
        <f t="shared" ref="BA101" si="35">(AO101-AC101)/(AC101)*100</f>
        <v>-28.035320088300221</v>
      </c>
      <c r="BB101" s="136"/>
      <c r="BC101" s="136"/>
      <c r="BD101" s="137"/>
    </row>
    <row r="102" spans="2:56" s="13" customFormat="1" ht="39.75" customHeight="1" x14ac:dyDescent="0.25">
      <c r="B102" s="103"/>
      <c r="C102" s="105"/>
      <c r="D102" s="122" t="s">
        <v>128</v>
      </c>
      <c r="E102" s="123"/>
      <c r="F102" s="123"/>
      <c r="G102" s="123"/>
      <c r="H102" s="123"/>
      <c r="I102" s="123"/>
      <c r="J102" s="123"/>
      <c r="K102" s="123"/>
      <c r="L102" s="123"/>
      <c r="M102" s="123"/>
      <c r="N102" s="123"/>
      <c r="O102" s="123"/>
      <c r="P102" s="123"/>
      <c r="Q102" s="123"/>
      <c r="R102" s="123"/>
      <c r="S102" s="123"/>
      <c r="T102" s="124"/>
      <c r="U102" s="125">
        <v>184</v>
      </c>
      <c r="V102" s="126"/>
      <c r="W102" s="126"/>
      <c r="X102" s="127"/>
      <c r="Y102" s="125">
        <v>0</v>
      </c>
      <c r="Z102" s="126"/>
      <c r="AA102" s="126"/>
      <c r="AB102" s="127"/>
      <c r="AC102" s="125">
        <f t="shared" si="32"/>
        <v>184</v>
      </c>
      <c r="AD102" s="126"/>
      <c r="AE102" s="126"/>
      <c r="AF102" s="127"/>
      <c r="AG102" s="125">
        <v>91</v>
      </c>
      <c r="AH102" s="126"/>
      <c r="AI102" s="126"/>
      <c r="AJ102" s="127"/>
      <c r="AK102" s="125">
        <v>0</v>
      </c>
      <c r="AL102" s="126"/>
      <c r="AM102" s="126"/>
      <c r="AN102" s="127"/>
      <c r="AO102" s="125">
        <f t="shared" si="33"/>
        <v>91</v>
      </c>
      <c r="AP102" s="126"/>
      <c r="AQ102" s="126"/>
      <c r="AR102" s="127"/>
      <c r="AS102" s="135">
        <f t="shared" ref="AS102:AS103" si="36">(AG102-U102)/(U102)*100</f>
        <v>-50.54347826086957</v>
      </c>
      <c r="AT102" s="136"/>
      <c r="AU102" s="136"/>
      <c r="AV102" s="137"/>
      <c r="AW102" s="135">
        <v>0</v>
      </c>
      <c r="AX102" s="136"/>
      <c r="AY102" s="136"/>
      <c r="AZ102" s="137"/>
      <c r="BA102" s="135">
        <f t="shared" ref="BA102:BA103" si="37">(AO102-AC102)/(AC102)*100</f>
        <v>-50.54347826086957</v>
      </c>
      <c r="BB102" s="136"/>
      <c r="BC102" s="136"/>
      <c r="BD102" s="137"/>
    </row>
    <row r="103" spans="2:56" s="13" customFormat="1" ht="24" customHeight="1" x14ac:dyDescent="0.25">
      <c r="B103" s="103"/>
      <c r="C103" s="105"/>
      <c r="D103" s="122" t="s">
        <v>129</v>
      </c>
      <c r="E103" s="123"/>
      <c r="F103" s="123"/>
      <c r="G103" s="123"/>
      <c r="H103" s="123"/>
      <c r="I103" s="123"/>
      <c r="J103" s="123"/>
      <c r="K103" s="123"/>
      <c r="L103" s="123"/>
      <c r="M103" s="123"/>
      <c r="N103" s="123"/>
      <c r="O103" s="123"/>
      <c r="P103" s="123"/>
      <c r="Q103" s="123"/>
      <c r="R103" s="123"/>
      <c r="S103" s="123"/>
      <c r="T103" s="124"/>
      <c r="U103" s="118">
        <v>281.89999999999998</v>
      </c>
      <c r="V103" s="119"/>
      <c r="W103" s="119"/>
      <c r="X103" s="120"/>
      <c r="Y103" s="118">
        <v>0</v>
      </c>
      <c r="Z103" s="119"/>
      <c r="AA103" s="119"/>
      <c r="AB103" s="120"/>
      <c r="AC103" s="118">
        <f t="shared" si="32"/>
        <v>281.89999999999998</v>
      </c>
      <c r="AD103" s="119"/>
      <c r="AE103" s="119"/>
      <c r="AF103" s="120"/>
      <c r="AG103" s="125">
        <v>207.4</v>
      </c>
      <c r="AH103" s="126"/>
      <c r="AI103" s="126"/>
      <c r="AJ103" s="127"/>
      <c r="AK103" s="125">
        <v>0</v>
      </c>
      <c r="AL103" s="126"/>
      <c r="AM103" s="126"/>
      <c r="AN103" s="127"/>
      <c r="AO103" s="125">
        <f t="shared" si="33"/>
        <v>207.4</v>
      </c>
      <c r="AP103" s="126"/>
      <c r="AQ103" s="126"/>
      <c r="AR103" s="127"/>
      <c r="AS103" s="135">
        <f t="shared" si="36"/>
        <v>-26.427811280595947</v>
      </c>
      <c r="AT103" s="136"/>
      <c r="AU103" s="136"/>
      <c r="AV103" s="137"/>
      <c r="AW103" s="135">
        <v>0</v>
      </c>
      <c r="AX103" s="136"/>
      <c r="AY103" s="136"/>
      <c r="AZ103" s="137"/>
      <c r="BA103" s="135">
        <f t="shared" si="37"/>
        <v>-26.427811280595947</v>
      </c>
      <c r="BB103" s="136"/>
      <c r="BC103" s="136"/>
      <c r="BD103" s="137"/>
    </row>
    <row r="104" spans="2:56" s="13" customFormat="1" ht="18.75" customHeight="1" x14ac:dyDescent="0.25">
      <c r="B104" s="103"/>
      <c r="C104" s="105"/>
      <c r="D104" s="122" t="s">
        <v>130</v>
      </c>
      <c r="E104" s="123"/>
      <c r="F104" s="123"/>
      <c r="G104" s="123"/>
      <c r="H104" s="123"/>
      <c r="I104" s="123"/>
      <c r="J104" s="123"/>
      <c r="K104" s="123"/>
      <c r="L104" s="123"/>
      <c r="M104" s="123"/>
      <c r="N104" s="123"/>
      <c r="O104" s="123"/>
      <c r="P104" s="123"/>
      <c r="Q104" s="123"/>
      <c r="R104" s="123"/>
      <c r="S104" s="123"/>
      <c r="T104" s="124"/>
      <c r="U104" s="125">
        <v>0</v>
      </c>
      <c r="V104" s="126"/>
      <c r="W104" s="126"/>
      <c r="X104" s="127"/>
      <c r="Y104" s="125">
        <v>0</v>
      </c>
      <c r="Z104" s="126"/>
      <c r="AA104" s="126"/>
      <c r="AB104" s="127"/>
      <c r="AC104" s="125">
        <f t="shared" si="32"/>
        <v>0</v>
      </c>
      <c r="AD104" s="126"/>
      <c r="AE104" s="126"/>
      <c r="AF104" s="127"/>
      <c r="AG104" s="125">
        <v>1689.3</v>
      </c>
      <c r="AH104" s="126"/>
      <c r="AI104" s="126"/>
      <c r="AJ104" s="127"/>
      <c r="AK104" s="125">
        <v>0</v>
      </c>
      <c r="AL104" s="126"/>
      <c r="AM104" s="126"/>
      <c r="AN104" s="127"/>
      <c r="AO104" s="125">
        <f t="shared" si="33"/>
        <v>1689.3</v>
      </c>
      <c r="AP104" s="126"/>
      <c r="AQ104" s="126"/>
      <c r="AR104" s="127"/>
      <c r="AS104" s="135">
        <v>0</v>
      </c>
      <c r="AT104" s="136"/>
      <c r="AU104" s="136"/>
      <c r="AV104" s="137"/>
      <c r="AW104" s="135">
        <v>0</v>
      </c>
      <c r="AX104" s="136"/>
      <c r="AY104" s="136"/>
      <c r="AZ104" s="137"/>
      <c r="BA104" s="135">
        <v>0</v>
      </c>
      <c r="BB104" s="136"/>
      <c r="BC104" s="136"/>
      <c r="BD104" s="137"/>
    </row>
    <row r="105" spans="2:56" s="13" customFormat="1" ht="35.25" customHeight="1" x14ac:dyDescent="0.25">
      <c r="B105" s="103"/>
      <c r="C105" s="105"/>
      <c r="D105" s="122" t="s">
        <v>131</v>
      </c>
      <c r="E105" s="123"/>
      <c r="F105" s="123"/>
      <c r="G105" s="123"/>
      <c r="H105" s="123"/>
      <c r="I105" s="123"/>
      <c r="J105" s="123"/>
      <c r="K105" s="123"/>
      <c r="L105" s="123"/>
      <c r="M105" s="123"/>
      <c r="N105" s="123"/>
      <c r="O105" s="123"/>
      <c r="P105" s="123"/>
      <c r="Q105" s="123"/>
      <c r="R105" s="123"/>
      <c r="S105" s="123"/>
      <c r="T105" s="124"/>
      <c r="U105" s="125">
        <v>0</v>
      </c>
      <c r="V105" s="126"/>
      <c r="W105" s="126"/>
      <c r="X105" s="127"/>
      <c r="Y105" s="125">
        <v>0</v>
      </c>
      <c r="Z105" s="126"/>
      <c r="AA105" s="126"/>
      <c r="AB105" s="127"/>
      <c r="AC105" s="125">
        <f t="shared" si="32"/>
        <v>0</v>
      </c>
      <c r="AD105" s="126"/>
      <c r="AE105" s="126"/>
      <c r="AF105" s="127"/>
      <c r="AG105" s="125">
        <v>280.60000000000002</v>
      </c>
      <c r="AH105" s="126"/>
      <c r="AI105" s="126"/>
      <c r="AJ105" s="127"/>
      <c r="AK105" s="125">
        <v>0</v>
      </c>
      <c r="AL105" s="126"/>
      <c r="AM105" s="126"/>
      <c r="AN105" s="127"/>
      <c r="AO105" s="125">
        <f t="shared" si="33"/>
        <v>280.60000000000002</v>
      </c>
      <c r="AP105" s="126"/>
      <c r="AQ105" s="126"/>
      <c r="AR105" s="127"/>
      <c r="AS105" s="135">
        <v>0</v>
      </c>
      <c r="AT105" s="136"/>
      <c r="AU105" s="136"/>
      <c r="AV105" s="137"/>
      <c r="AW105" s="135">
        <v>0</v>
      </c>
      <c r="AX105" s="136"/>
      <c r="AY105" s="136"/>
      <c r="AZ105" s="137"/>
      <c r="BA105" s="135">
        <v>0</v>
      </c>
      <c r="BB105" s="136"/>
      <c r="BC105" s="136"/>
      <c r="BD105" s="137"/>
    </row>
    <row r="106" spans="2:56" ht="15.75" customHeight="1" x14ac:dyDescent="0.2">
      <c r="B106" s="86" t="s">
        <v>59</v>
      </c>
      <c r="C106" s="138"/>
      <c r="D106" s="142" t="s">
        <v>60</v>
      </c>
      <c r="E106" s="143"/>
      <c r="F106" s="143"/>
      <c r="G106" s="143"/>
      <c r="H106" s="143"/>
      <c r="I106" s="143"/>
      <c r="J106" s="143"/>
      <c r="K106" s="143"/>
      <c r="L106" s="143"/>
      <c r="M106" s="143"/>
      <c r="N106" s="143"/>
      <c r="O106" s="143"/>
      <c r="P106" s="143"/>
      <c r="Q106" s="143"/>
      <c r="R106" s="143"/>
      <c r="S106" s="143"/>
      <c r="T106" s="144"/>
      <c r="U106" s="86"/>
      <c r="V106" s="141"/>
      <c r="W106" s="141"/>
      <c r="X106" s="138"/>
      <c r="Y106" s="86"/>
      <c r="Z106" s="141"/>
      <c r="AA106" s="141"/>
      <c r="AB106" s="138"/>
      <c r="AC106" s="86"/>
      <c r="AD106" s="141"/>
      <c r="AE106" s="141"/>
      <c r="AF106" s="138"/>
      <c r="AG106" s="86"/>
      <c r="AH106" s="141"/>
      <c r="AI106" s="141"/>
      <c r="AJ106" s="138"/>
      <c r="AK106" s="86"/>
      <c r="AL106" s="141"/>
      <c r="AM106" s="141"/>
      <c r="AN106" s="138"/>
      <c r="AO106" s="86"/>
      <c r="AP106" s="141"/>
      <c r="AQ106" s="141"/>
      <c r="AR106" s="138"/>
      <c r="AS106" s="86"/>
      <c r="AT106" s="141"/>
      <c r="AU106" s="141"/>
      <c r="AV106" s="138"/>
      <c r="AW106" s="86"/>
      <c r="AX106" s="141"/>
      <c r="AY106" s="141"/>
      <c r="AZ106" s="138"/>
      <c r="BA106" s="86"/>
      <c r="BB106" s="141"/>
      <c r="BC106" s="141"/>
      <c r="BD106" s="138"/>
    </row>
    <row r="107" spans="2:56" s="13" customFormat="1" ht="43.5" customHeight="1" x14ac:dyDescent="0.25">
      <c r="B107" s="103"/>
      <c r="C107" s="105"/>
      <c r="D107" s="122" t="s">
        <v>133</v>
      </c>
      <c r="E107" s="123"/>
      <c r="F107" s="123"/>
      <c r="G107" s="123"/>
      <c r="H107" s="123"/>
      <c r="I107" s="123"/>
      <c r="J107" s="123"/>
      <c r="K107" s="123"/>
      <c r="L107" s="123"/>
      <c r="M107" s="123"/>
      <c r="N107" s="123"/>
      <c r="O107" s="123"/>
      <c r="P107" s="123"/>
      <c r="Q107" s="123"/>
      <c r="R107" s="123"/>
      <c r="S107" s="123"/>
      <c r="T107" s="124"/>
      <c r="U107" s="125">
        <v>100.7</v>
      </c>
      <c r="V107" s="126"/>
      <c r="W107" s="126"/>
      <c r="X107" s="127"/>
      <c r="Y107" s="125">
        <v>0</v>
      </c>
      <c r="Z107" s="126"/>
      <c r="AA107" s="126"/>
      <c r="AB107" s="127"/>
      <c r="AC107" s="125">
        <f t="shared" ref="AC107:AC108" si="38">U107+Y107</f>
        <v>100.7</v>
      </c>
      <c r="AD107" s="126"/>
      <c r="AE107" s="126"/>
      <c r="AF107" s="127"/>
      <c r="AG107" s="125">
        <v>48</v>
      </c>
      <c r="AH107" s="126"/>
      <c r="AI107" s="126"/>
      <c r="AJ107" s="127"/>
      <c r="AK107" s="125">
        <v>0</v>
      </c>
      <c r="AL107" s="126"/>
      <c r="AM107" s="126"/>
      <c r="AN107" s="127"/>
      <c r="AO107" s="125">
        <f t="shared" ref="AO107:AO108" si="39">AG107+AK107</f>
        <v>48</v>
      </c>
      <c r="AP107" s="126"/>
      <c r="AQ107" s="126"/>
      <c r="AR107" s="127"/>
      <c r="AS107" s="135">
        <f t="shared" ref="AS107" si="40">(AG107-U107)/(U107)*100</f>
        <v>-52.333664349553132</v>
      </c>
      <c r="AT107" s="136"/>
      <c r="AU107" s="136"/>
      <c r="AV107" s="137"/>
      <c r="AW107" s="135">
        <v>0</v>
      </c>
      <c r="AX107" s="136"/>
      <c r="AY107" s="136"/>
      <c r="AZ107" s="137"/>
      <c r="BA107" s="135">
        <f t="shared" ref="BA107" si="41">(AO107-AC107)/(AC107)*100</f>
        <v>-52.333664349553132</v>
      </c>
      <c r="BB107" s="136"/>
      <c r="BC107" s="136"/>
      <c r="BD107" s="137"/>
    </row>
    <row r="108" spans="2:56" s="13" customFormat="1" ht="21" customHeight="1" x14ac:dyDescent="0.25">
      <c r="B108" s="103"/>
      <c r="C108" s="105"/>
      <c r="D108" s="122" t="s">
        <v>134</v>
      </c>
      <c r="E108" s="123"/>
      <c r="F108" s="123"/>
      <c r="G108" s="123"/>
      <c r="H108" s="123"/>
      <c r="I108" s="123"/>
      <c r="J108" s="123"/>
      <c r="K108" s="123"/>
      <c r="L108" s="123"/>
      <c r="M108" s="123"/>
      <c r="N108" s="123"/>
      <c r="O108" s="123"/>
      <c r="P108" s="123"/>
      <c r="Q108" s="123"/>
      <c r="R108" s="123"/>
      <c r="S108" s="123"/>
      <c r="T108" s="124"/>
      <c r="U108" s="125">
        <v>0</v>
      </c>
      <c r="V108" s="126"/>
      <c r="W108" s="126"/>
      <c r="X108" s="127"/>
      <c r="Y108" s="125">
        <v>0</v>
      </c>
      <c r="Z108" s="126"/>
      <c r="AA108" s="126"/>
      <c r="AB108" s="127"/>
      <c r="AC108" s="125">
        <f t="shared" si="38"/>
        <v>0</v>
      </c>
      <c r="AD108" s="126"/>
      <c r="AE108" s="126"/>
      <c r="AF108" s="127"/>
      <c r="AG108" s="125">
        <v>85.8</v>
      </c>
      <c r="AH108" s="126"/>
      <c r="AI108" s="126"/>
      <c r="AJ108" s="127"/>
      <c r="AK108" s="125">
        <v>0</v>
      </c>
      <c r="AL108" s="126"/>
      <c r="AM108" s="126"/>
      <c r="AN108" s="127"/>
      <c r="AO108" s="125">
        <f t="shared" si="39"/>
        <v>85.8</v>
      </c>
      <c r="AP108" s="126"/>
      <c r="AQ108" s="126"/>
      <c r="AR108" s="127"/>
      <c r="AS108" s="135">
        <v>0</v>
      </c>
      <c r="AT108" s="136"/>
      <c r="AU108" s="136"/>
      <c r="AV108" s="137"/>
      <c r="AW108" s="135">
        <v>0</v>
      </c>
      <c r="AX108" s="136"/>
      <c r="AY108" s="136"/>
      <c r="AZ108" s="137"/>
      <c r="BA108" s="135">
        <v>0</v>
      </c>
      <c r="BB108" s="136"/>
      <c r="BC108" s="136"/>
      <c r="BD108" s="137"/>
    </row>
    <row r="109" spans="2:56" s="13" customFormat="1" ht="15.75" x14ac:dyDescent="0.25">
      <c r="B109" s="103"/>
      <c r="C109" s="105"/>
      <c r="D109" s="122" t="s">
        <v>135</v>
      </c>
      <c r="E109" s="123"/>
      <c r="F109" s="123"/>
      <c r="G109" s="123"/>
      <c r="H109" s="123"/>
      <c r="I109" s="123"/>
      <c r="J109" s="123"/>
      <c r="K109" s="123"/>
      <c r="L109" s="123"/>
      <c r="M109" s="123"/>
      <c r="N109" s="123"/>
      <c r="O109" s="123"/>
      <c r="P109" s="123"/>
      <c r="Q109" s="123"/>
      <c r="R109" s="123"/>
      <c r="S109" s="123"/>
      <c r="T109" s="124"/>
      <c r="U109" s="125">
        <v>0</v>
      </c>
      <c r="V109" s="126"/>
      <c r="W109" s="126"/>
      <c r="X109" s="127"/>
      <c r="Y109" s="125">
        <v>0</v>
      </c>
      <c r="Z109" s="126"/>
      <c r="AA109" s="126"/>
      <c r="AB109" s="127"/>
      <c r="AC109" s="125">
        <f>U109+Y109</f>
        <v>0</v>
      </c>
      <c r="AD109" s="126"/>
      <c r="AE109" s="126"/>
      <c r="AF109" s="127"/>
      <c r="AG109" s="125">
        <v>14.2</v>
      </c>
      <c r="AH109" s="126"/>
      <c r="AI109" s="126"/>
      <c r="AJ109" s="127"/>
      <c r="AK109" s="125">
        <v>0</v>
      </c>
      <c r="AL109" s="126"/>
      <c r="AM109" s="126"/>
      <c r="AN109" s="127"/>
      <c r="AO109" s="125">
        <f>AG109+AK109</f>
        <v>14.2</v>
      </c>
      <c r="AP109" s="126"/>
      <c r="AQ109" s="126"/>
      <c r="AR109" s="127"/>
      <c r="AS109" s="135">
        <v>0</v>
      </c>
      <c r="AT109" s="136"/>
      <c r="AU109" s="136"/>
      <c r="AV109" s="137"/>
      <c r="AW109" s="135">
        <v>0</v>
      </c>
      <c r="AX109" s="136"/>
      <c r="AY109" s="136"/>
      <c r="AZ109" s="137"/>
      <c r="BA109" s="135">
        <v>0</v>
      </c>
      <c r="BB109" s="136"/>
      <c r="BC109" s="136"/>
      <c r="BD109" s="137"/>
    </row>
    <row r="110" spans="2:56" ht="58.5" customHeight="1" x14ac:dyDescent="0.2">
      <c r="B110" s="86" t="s">
        <v>140</v>
      </c>
      <c r="C110" s="87"/>
      <c r="D110" s="87"/>
      <c r="E110" s="87"/>
      <c r="F110" s="87"/>
      <c r="G110" s="87"/>
      <c r="H110" s="87"/>
      <c r="I110" s="87"/>
      <c r="J110" s="87"/>
      <c r="K110" s="87"/>
      <c r="L110" s="87"/>
      <c r="M110" s="87"/>
      <c r="N110" s="87"/>
      <c r="O110" s="87"/>
      <c r="P110" s="87"/>
      <c r="Q110" s="87"/>
      <c r="R110" s="87"/>
      <c r="S110" s="87"/>
      <c r="T110" s="87"/>
      <c r="U110" s="87"/>
      <c r="V110" s="87"/>
      <c r="W110" s="87"/>
      <c r="X110" s="87"/>
      <c r="Y110" s="87"/>
      <c r="Z110" s="87"/>
      <c r="AA110" s="87"/>
      <c r="AB110" s="87"/>
      <c r="AC110" s="87"/>
      <c r="AD110" s="87"/>
      <c r="AE110" s="87"/>
      <c r="AF110" s="87"/>
      <c r="AG110" s="87"/>
      <c r="AH110" s="87"/>
      <c r="AI110" s="87"/>
      <c r="AJ110" s="87"/>
      <c r="AK110" s="87"/>
      <c r="AL110" s="87"/>
      <c r="AM110" s="87"/>
      <c r="AN110" s="87"/>
      <c r="AO110" s="87"/>
      <c r="AP110" s="87"/>
      <c r="AQ110" s="87"/>
      <c r="AR110" s="87"/>
      <c r="AS110" s="87"/>
      <c r="AT110" s="87"/>
      <c r="AU110" s="87"/>
      <c r="AV110" s="87"/>
      <c r="AW110" s="87"/>
      <c r="AX110" s="87"/>
      <c r="AY110" s="87"/>
      <c r="AZ110" s="87"/>
      <c r="BA110" s="87"/>
      <c r="BB110" s="87"/>
      <c r="BC110" s="87"/>
      <c r="BD110" s="88"/>
    </row>
    <row r="111" spans="2:56" s="13" customFormat="1" ht="15.75" x14ac:dyDescent="0.25"/>
    <row r="112" spans="2:56" s="13" customFormat="1" ht="15.75" x14ac:dyDescent="0.25">
      <c r="B112" s="13" t="s">
        <v>67</v>
      </c>
    </row>
    <row r="113" spans="2:56" s="13" customFormat="1" ht="81.75" customHeight="1" x14ac:dyDescent="0.25">
      <c r="B113" s="145" t="s">
        <v>68</v>
      </c>
      <c r="C113" s="146"/>
      <c r="D113" s="145" t="s">
        <v>18</v>
      </c>
      <c r="E113" s="147"/>
      <c r="F113" s="147"/>
      <c r="G113" s="147"/>
      <c r="H113" s="147"/>
      <c r="I113" s="147"/>
      <c r="J113" s="147"/>
      <c r="K113" s="147"/>
      <c r="L113" s="147"/>
      <c r="M113" s="147"/>
      <c r="N113" s="147"/>
      <c r="O113" s="147"/>
      <c r="P113" s="147"/>
      <c r="Q113" s="147"/>
      <c r="R113" s="147"/>
      <c r="S113" s="147"/>
      <c r="T113" s="146"/>
      <c r="U113" s="145" t="s">
        <v>69</v>
      </c>
      <c r="V113" s="147"/>
      <c r="W113" s="147"/>
      <c r="X113" s="147"/>
      <c r="Y113" s="147"/>
      <c r="Z113" s="147"/>
      <c r="AA113" s="146"/>
      <c r="AB113" s="145" t="s">
        <v>70</v>
      </c>
      <c r="AC113" s="147"/>
      <c r="AD113" s="147"/>
      <c r="AE113" s="147"/>
      <c r="AF113" s="147"/>
      <c r="AG113" s="147"/>
      <c r="AH113" s="146"/>
      <c r="AI113" s="145" t="s">
        <v>71</v>
      </c>
      <c r="AJ113" s="147"/>
      <c r="AK113" s="147"/>
      <c r="AL113" s="147"/>
      <c r="AM113" s="146"/>
      <c r="AN113" s="145" t="s">
        <v>21</v>
      </c>
      <c r="AO113" s="147"/>
      <c r="AP113" s="147"/>
      <c r="AQ113" s="147"/>
      <c r="AR113" s="146"/>
      <c r="AS113" s="145" t="s">
        <v>72</v>
      </c>
      <c r="AT113" s="147"/>
      <c r="AU113" s="147"/>
      <c r="AV113" s="147"/>
      <c r="AW113" s="147"/>
      <c r="AX113" s="146"/>
      <c r="AY113" s="145" t="s">
        <v>73</v>
      </c>
      <c r="AZ113" s="147"/>
      <c r="BA113" s="147"/>
      <c r="BB113" s="147"/>
      <c r="BC113" s="147"/>
      <c r="BD113" s="146"/>
    </row>
    <row r="114" spans="2:56" s="13" customFormat="1" ht="15.75" x14ac:dyDescent="0.25">
      <c r="B114" s="145" t="s">
        <v>74</v>
      </c>
      <c r="C114" s="146"/>
      <c r="D114" s="145" t="s">
        <v>75</v>
      </c>
      <c r="E114" s="147"/>
      <c r="F114" s="147"/>
      <c r="G114" s="147"/>
      <c r="H114" s="147"/>
      <c r="I114" s="147"/>
      <c r="J114" s="147"/>
      <c r="K114" s="147"/>
      <c r="L114" s="147"/>
      <c r="M114" s="147"/>
      <c r="N114" s="147"/>
      <c r="O114" s="147"/>
      <c r="P114" s="147"/>
      <c r="Q114" s="147"/>
      <c r="R114" s="147"/>
      <c r="S114" s="147"/>
      <c r="T114" s="146"/>
      <c r="U114" s="145" t="s">
        <v>76</v>
      </c>
      <c r="V114" s="147"/>
      <c r="W114" s="147"/>
      <c r="X114" s="147"/>
      <c r="Y114" s="147"/>
      <c r="Z114" s="147"/>
      <c r="AA114" s="146"/>
      <c r="AB114" s="145" t="s">
        <v>77</v>
      </c>
      <c r="AC114" s="147"/>
      <c r="AD114" s="147"/>
      <c r="AE114" s="147"/>
      <c r="AF114" s="147"/>
      <c r="AG114" s="147"/>
      <c r="AH114" s="146"/>
      <c r="AI114" s="145" t="s">
        <v>78</v>
      </c>
      <c r="AJ114" s="147"/>
      <c r="AK114" s="147"/>
      <c r="AL114" s="147"/>
      <c r="AM114" s="146"/>
      <c r="AN114" s="145" t="s">
        <v>79</v>
      </c>
      <c r="AO114" s="147"/>
      <c r="AP114" s="147"/>
      <c r="AQ114" s="147"/>
      <c r="AR114" s="146"/>
      <c r="AS114" s="145" t="s">
        <v>80</v>
      </c>
      <c r="AT114" s="147"/>
      <c r="AU114" s="147"/>
      <c r="AV114" s="147"/>
      <c r="AW114" s="147"/>
      <c r="AX114" s="146"/>
      <c r="AY114" s="145" t="s">
        <v>81</v>
      </c>
      <c r="AZ114" s="147"/>
      <c r="BA114" s="147"/>
      <c r="BB114" s="147"/>
      <c r="BC114" s="147"/>
      <c r="BD114" s="146"/>
    </row>
    <row r="115" spans="2:56" s="13" customFormat="1" ht="15.75" x14ac:dyDescent="0.25">
      <c r="B115" s="145" t="s">
        <v>5</v>
      </c>
      <c r="C115" s="146"/>
      <c r="D115" s="148" t="s">
        <v>82</v>
      </c>
      <c r="E115" s="149"/>
      <c r="F115" s="149"/>
      <c r="G115" s="149"/>
      <c r="H115" s="149"/>
      <c r="I115" s="149"/>
      <c r="J115" s="149"/>
      <c r="K115" s="149"/>
      <c r="L115" s="149"/>
      <c r="M115" s="149"/>
      <c r="N115" s="149"/>
      <c r="O115" s="149"/>
      <c r="P115" s="149"/>
      <c r="Q115" s="149"/>
      <c r="R115" s="149"/>
      <c r="S115" s="149"/>
      <c r="T115" s="150"/>
      <c r="U115" s="145" t="s">
        <v>32</v>
      </c>
      <c r="V115" s="147"/>
      <c r="W115" s="147"/>
      <c r="X115" s="147"/>
      <c r="Y115" s="147"/>
      <c r="Z115" s="147"/>
      <c r="AA115" s="146"/>
      <c r="AB115" s="145" t="s">
        <v>141</v>
      </c>
      <c r="AC115" s="147"/>
      <c r="AD115" s="147"/>
      <c r="AE115" s="147"/>
      <c r="AF115" s="147"/>
      <c r="AG115" s="147"/>
      <c r="AH115" s="146"/>
      <c r="AI115" s="145" t="s">
        <v>141</v>
      </c>
      <c r="AJ115" s="147"/>
      <c r="AK115" s="147"/>
      <c r="AL115" s="147"/>
      <c r="AM115" s="146"/>
      <c r="AN115" s="151">
        <f>AI115-AB115</f>
        <v>0</v>
      </c>
      <c r="AO115" s="152"/>
      <c r="AP115" s="152"/>
      <c r="AQ115" s="152"/>
      <c r="AR115" s="153"/>
      <c r="AS115" s="145" t="s">
        <v>32</v>
      </c>
      <c r="AT115" s="147"/>
      <c r="AU115" s="147"/>
      <c r="AV115" s="147"/>
      <c r="AW115" s="147"/>
      <c r="AX115" s="146"/>
      <c r="AY115" s="145" t="s">
        <v>32</v>
      </c>
      <c r="AZ115" s="147"/>
      <c r="BA115" s="147"/>
      <c r="BB115" s="147"/>
      <c r="BC115" s="147"/>
      <c r="BD115" s="146"/>
    </row>
    <row r="116" spans="2:56" s="13" customFormat="1" ht="15.75" x14ac:dyDescent="0.25">
      <c r="B116" s="145"/>
      <c r="C116" s="146"/>
      <c r="D116" s="148" t="s">
        <v>83</v>
      </c>
      <c r="E116" s="149"/>
      <c r="F116" s="149"/>
      <c r="G116" s="149"/>
      <c r="H116" s="149"/>
      <c r="I116" s="149"/>
      <c r="J116" s="149"/>
      <c r="K116" s="149"/>
      <c r="L116" s="149"/>
      <c r="M116" s="149"/>
      <c r="N116" s="149"/>
      <c r="O116" s="149"/>
      <c r="P116" s="149"/>
      <c r="Q116" s="149"/>
      <c r="R116" s="149"/>
      <c r="S116" s="149"/>
      <c r="T116" s="150"/>
      <c r="U116" s="145" t="s">
        <v>32</v>
      </c>
      <c r="V116" s="147"/>
      <c r="W116" s="147"/>
      <c r="X116" s="147"/>
      <c r="Y116" s="147"/>
      <c r="Z116" s="147"/>
      <c r="AA116" s="146"/>
      <c r="AB116" s="145" t="s">
        <v>141</v>
      </c>
      <c r="AC116" s="147"/>
      <c r="AD116" s="147"/>
      <c r="AE116" s="147"/>
      <c r="AF116" s="147"/>
      <c r="AG116" s="147"/>
      <c r="AH116" s="146"/>
      <c r="AI116" s="145" t="s">
        <v>141</v>
      </c>
      <c r="AJ116" s="147"/>
      <c r="AK116" s="147"/>
      <c r="AL116" s="147"/>
      <c r="AM116" s="146"/>
      <c r="AN116" s="151">
        <f>AI116-AB116</f>
        <v>0</v>
      </c>
      <c r="AO116" s="152"/>
      <c r="AP116" s="152"/>
      <c r="AQ116" s="152"/>
      <c r="AR116" s="153"/>
      <c r="AS116" s="145" t="s">
        <v>32</v>
      </c>
      <c r="AT116" s="147"/>
      <c r="AU116" s="147"/>
      <c r="AV116" s="147"/>
      <c r="AW116" s="147"/>
      <c r="AX116" s="146"/>
      <c r="AY116" s="145" t="s">
        <v>32</v>
      </c>
      <c r="AZ116" s="147"/>
      <c r="BA116" s="147"/>
      <c r="BB116" s="147"/>
      <c r="BC116" s="147"/>
      <c r="BD116" s="146"/>
    </row>
    <row r="117" spans="2:56" s="13" customFormat="1" ht="38.25" customHeight="1" x14ac:dyDescent="0.25">
      <c r="B117" s="145"/>
      <c r="C117" s="146"/>
      <c r="D117" s="148" t="s">
        <v>84</v>
      </c>
      <c r="E117" s="149"/>
      <c r="F117" s="149"/>
      <c r="G117" s="149"/>
      <c r="H117" s="149"/>
      <c r="I117" s="149"/>
      <c r="J117" s="149"/>
      <c r="K117" s="149"/>
      <c r="L117" s="149"/>
      <c r="M117" s="149"/>
      <c r="N117" s="149"/>
      <c r="O117" s="149"/>
      <c r="P117" s="149"/>
      <c r="Q117" s="149"/>
      <c r="R117" s="149"/>
      <c r="S117" s="149"/>
      <c r="T117" s="150"/>
      <c r="U117" s="145" t="s">
        <v>32</v>
      </c>
      <c r="V117" s="147"/>
      <c r="W117" s="147"/>
      <c r="X117" s="147"/>
      <c r="Y117" s="147"/>
      <c r="Z117" s="147"/>
      <c r="AA117" s="146"/>
      <c r="AB117" s="145" t="s">
        <v>141</v>
      </c>
      <c r="AC117" s="147"/>
      <c r="AD117" s="147"/>
      <c r="AE117" s="147"/>
      <c r="AF117" s="147"/>
      <c r="AG117" s="147"/>
      <c r="AH117" s="146"/>
      <c r="AI117" s="145" t="s">
        <v>141</v>
      </c>
      <c r="AJ117" s="147"/>
      <c r="AK117" s="147"/>
      <c r="AL117" s="147"/>
      <c r="AM117" s="146"/>
      <c r="AN117" s="151">
        <f>AI117-AB117</f>
        <v>0</v>
      </c>
      <c r="AO117" s="152"/>
      <c r="AP117" s="152"/>
      <c r="AQ117" s="152"/>
      <c r="AR117" s="153"/>
      <c r="AS117" s="145" t="s">
        <v>32</v>
      </c>
      <c r="AT117" s="147"/>
      <c r="AU117" s="147"/>
      <c r="AV117" s="147"/>
      <c r="AW117" s="147"/>
      <c r="AX117" s="146"/>
      <c r="AY117" s="145" t="s">
        <v>32</v>
      </c>
      <c r="AZ117" s="147"/>
      <c r="BA117" s="147"/>
      <c r="BB117" s="147"/>
      <c r="BC117" s="147"/>
      <c r="BD117" s="146"/>
    </row>
    <row r="118" spans="2:56" s="13" customFormat="1" ht="15.75" x14ac:dyDescent="0.25">
      <c r="B118" s="145"/>
      <c r="C118" s="146"/>
      <c r="D118" s="148" t="s">
        <v>85</v>
      </c>
      <c r="E118" s="149"/>
      <c r="F118" s="149"/>
      <c r="G118" s="149"/>
      <c r="H118" s="149"/>
      <c r="I118" s="149"/>
      <c r="J118" s="149"/>
      <c r="K118" s="149"/>
      <c r="L118" s="149"/>
      <c r="M118" s="149"/>
      <c r="N118" s="149"/>
      <c r="O118" s="149"/>
      <c r="P118" s="149"/>
      <c r="Q118" s="149"/>
      <c r="R118" s="149"/>
      <c r="S118" s="149"/>
      <c r="T118" s="150"/>
      <c r="U118" s="145" t="s">
        <v>32</v>
      </c>
      <c r="V118" s="147"/>
      <c r="W118" s="147"/>
      <c r="X118" s="147"/>
      <c r="Y118" s="147"/>
      <c r="Z118" s="147"/>
      <c r="AA118" s="146"/>
      <c r="AB118" s="145" t="s">
        <v>141</v>
      </c>
      <c r="AC118" s="147"/>
      <c r="AD118" s="147"/>
      <c r="AE118" s="147"/>
      <c r="AF118" s="147"/>
      <c r="AG118" s="147"/>
      <c r="AH118" s="146"/>
      <c r="AI118" s="145" t="s">
        <v>141</v>
      </c>
      <c r="AJ118" s="147"/>
      <c r="AK118" s="147"/>
      <c r="AL118" s="147"/>
      <c r="AM118" s="146"/>
      <c r="AN118" s="151">
        <f>AI118-AB118</f>
        <v>0</v>
      </c>
      <c r="AO118" s="152"/>
      <c r="AP118" s="152"/>
      <c r="AQ118" s="152"/>
      <c r="AR118" s="153"/>
      <c r="AS118" s="145" t="s">
        <v>32</v>
      </c>
      <c r="AT118" s="147"/>
      <c r="AU118" s="147"/>
      <c r="AV118" s="147"/>
      <c r="AW118" s="147"/>
      <c r="AX118" s="146"/>
      <c r="AY118" s="145" t="s">
        <v>32</v>
      </c>
      <c r="AZ118" s="147"/>
      <c r="BA118" s="147"/>
      <c r="BB118" s="147"/>
      <c r="BC118" s="147"/>
      <c r="BD118" s="146"/>
    </row>
    <row r="119" spans="2:56" s="13" customFormat="1" ht="15.75" x14ac:dyDescent="0.25">
      <c r="B119" s="145"/>
      <c r="C119" s="146"/>
      <c r="D119" s="148" t="s">
        <v>86</v>
      </c>
      <c r="E119" s="149"/>
      <c r="F119" s="149"/>
      <c r="G119" s="149"/>
      <c r="H119" s="149"/>
      <c r="I119" s="149"/>
      <c r="J119" s="149"/>
      <c r="K119" s="149"/>
      <c r="L119" s="149"/>
      <c r="M119" s="149"/>
      <c r="N119" s="149"/>
      <c r="O119" s="149"/>
      <c r="P119" s="149"/>
      <c r="Q119" s="149"/>
      <c r="R119" s="149"/>
      <c r="S119" s="149"/>
      <c r="T119" s="150"/>
      <c r="U119" s="145" t="s">
        <v>32</v>
      </c>
      <c r="V119" s="147"/>
      <c r="W119" s="147"/>
      <c r="X119" s="147"/>
      <c r="Y119" s="147"/>
      <c r="Z119" s="147"/>
      <c r="AA119" s="146"/>
      <c r="AB119" s="145" t="s">
        <v>141</v>
      </c>
      <c r="AC119" s="147"/>
      <c r="AD119" s="147"/>
      <c r="AE119" s="147"/>
      <c r="AF119" s="147"/>
      <c r="AG119" s="147"/>
      <c r="AH119" s="146"/>
      <c r="AI119" s="145" t="s">
        <v>141</v>
      </c>
      <c r="AJ119" s="147"/>
      <c r="AK119" s="147"/>
      <c r="AL119" s="147"/>
      <c r="AM119" s="146"/>
      <c r="AN119" s="151">
        <f>AI119-AB119</f>
        <v>0</v>
      </c>
      <c r="AO119" s="152"/>
      <c r="AP119" s="152"/>
      <c r="AQ119" s="152"/>
      <c r="AR119" s="153"/>
      <c r="AS119" s="145" t="s">
        <v>32</v>
      </c>
      <c r="AT119" s="147"/>
      <c r="AU119" s="147"/>
      <c r="AV119" s="147"/>
      <c r="AW119" s="147"/>
      <c r="AX119" s="146"/>
      <c r="AY119" s="145" t="s">
        <v>32</v>
      </c>
      <c r="AZ119" s="147"/>
      <c r="BA119" s="147"/>
      <c r="BB119" s="147"/>
      <c r="BC119" s="147"/>
      <c r="BD119" s="146"/>
    </row>
    <row r="120" spans="2:56" s="13" customFormat="1" ht="15.75" x14ac:dyDescent="0.25">
      <c r="B120" s="145" t="s">
        <v>87</v>
      </c>
      <c r="C120" s="147"/>
      <c r="D120" s="147"/>
      <c r="E120" s="147"/>
      <c r="F120" s="147"/>
      <c r="G120" s="147"/>
      <c r="H120" s="147"/>
      <c r="I120" s="147"/>
      <c r="J120" s="147"/>
      <c r="K120" s="147"/>
      <c r="L120" s="147"/>
      <c r="M120" s="147"/>
      <c r="N120" s="147"/>
      <c r="O120" s="147"/>
      <c r="P120" s="147"/>
      <c r="Q120" s="147"/>
      <c r="R120" s="147"/>
      <c r="S120" s="147"/>
      <c r="T120" s="147"/>
      <c r="U120" s="147"/>
      <c r="V120" s="147"/>
      <c r="W120" s="147"/>
      <c r="X120" s="147"/>
      <c r="Y120" s="147"/>
      <c r="Z120" s="147"/>
      <c r="AA120" s="147"/>
      <c r="AB120" s="147"/>
      <c r="AC120" s="147"/>
      <c r="AD120" s="147"/>
      <c r="AE120" s="147"/>
      <c r="AF120" s="147"/>
      <c r="AG120" s="147"/>
      <c r="AH120" s="147"/>
      <c r="AI120" s="147"/>
      <c r="AJ120" s="147"/>
      <c r="AK120" s="147"/>
      <c r="AL120" s="147"/>
      <c r="AM120" s="147"/>
      <c r="AN120" s="147"/>
      <c r="AO120" s="147"/>
      <c r="AP120" s="147"/>
      <c r="AQ120" s="147"/>
      <c r="AR120" s="147"/>
      <c r="AS120" s="147"/>
      <c r="AT120" s="147"/>
      <c r="AU120" s="147"/>
      <c r="AV120" s="147"/>
      <c r="AW120" s="147"/>
      <c r="AX120" s="147"/>
      <c r="AY120" s="147"/>
      <c r="AZ120" s="147"/>
      <c r="BA120" s="147"/>
      <c r="BB120" s="147"/>
      <c r="BC120" s="147"/>
      <c r="BD120" s="146"/>
    </row>
    <row r="121" spans="2:56" s="13" customFormat="1" ht="15.75" x14ac:dyDescent="0.25">
      <c r="B121" s="145" t="s">
        <v>37</v>
      </c>
      <c r="C121" s="146"/>
      <c r="D121" s="148" t="s">
        <v>88</v>
      </c>
      <c r="E121" s="149"/>
      <c r="F121" s="149"/>
      <c r="G121" s="149"/>
      <c r="H121" s="149"/>
      <c r="I121" s="149"/>
      <c r="J121" s="149"/>
      <c r="K121" s="149"/>
      <c r="L121" s="149"/>
      <c r="M121" s="149"/>
      <c r="N121" s="149"/>
      <c r="O121" s="149"/>
      <c r="P121" s="149"/>
      <c r="Q121" s="149"/>
      <c r="R121" s="149"/>
      <c r="S121" s="149"/>
      <c r="T121" s="150"/>
      <c r="U121" s="145" t="s">
        <v>141</v>
      </c>
      <c r="V121" s="147"/>
      <c r="W121" s="147"/>
      <c r="X121" s="147"/>
      <c r="Y121" s="147"/>
      <c r="Z121" s="147"/>
      <c r="AA121" s="146"/>
      <c r="AB121" s="145" t="s">
        <v>141</v>
      </c>
      <c r="AC121" s="147"/>
      <c r="AD121" s="147"/>
      <c r="AE121" s="147"/>
      <c r="AF121" s="147"/>
      <c r="AG121" s="147"/>
      <c r="AH121" s="146"/>
      <c r="AI121" s="145" t="s">
        <v>141</v>
      </c>
      <c r="AJ121" s="147"/>
      <c r="AK121" s="147"/>
      <c r="AL121" s="147"/>
      <c r="AM121" s="146"/>
      <c r="AN121" s="151">
        <v>0</v>
      </c>
      <c r="AO121" s="152"/>
      <c r="AP121" s="152"/>
      <c r="AQ121" s="152"/>
      <c r="AR121" s="153"/>
      <c r="AS121" s="145" t="s">
        <v>141</v>
      </c>
      <c r="AT121" s="147"/>
      <c r="AU121" s="147"/>
      <c r="AV121" s="147"/>
      <c r="AW121" s="147"/>
      <c r="AX121" s="146"/>
      <c r="AY121" s="145" t="s">
        <v>141</v>
      </c>
      <c r="AZ121" s="147"/>
      <c r="BA121" s="147"/>
      <c r="BB121" s="147"/>
      <c r="BC121" s="147"/>
      <c r="BD121" s="146"/>
    </row>
    <row r="122" spans="2:56" s="13" customFormat="1" ht="15.75" x14ac:dyDescent="0.25">
      <c r="B122" s="145" t="s">
        <v>89</v>
      </c>
      <c r="C122" s="147"/>
      <c r="D122" s="147"/>
      <c r="E122" s="147"/>
      <c r="F122" s="147"/>
      <c r="G122" s="147"/>
      <c r="H122" s="147"/>
      <c r="I122" s="147"/>
      <c r="J122" s="147"/>
      <c r="K122" s="147"/>
      <c r="L122" s="147"/>
      <c r="M122" s="147"/>
      <c r="N122" s="147"/>
      <c r="O122" s="147"/>
      <c r="P122" s="147"/>
      <c r="Q122" s="147"/>
      <c r="R122" s="147"/>
      <c r="S122" s="147"/>
      <c r="T122" s="147"/>
      <c r="U122" s="147"/>
      <c r="V122" s="147"/>
      <c r="W122" s="147"/>
      <c r="X122" s="147"/>
      <c r="Y122" s="147"/>
      <c r="Z122" s="147"/>
      <c r="AA122" s="147"/>
      <c r="AB122" s="147"/>
      <c r="AC122" s="147"/>
      <c r="AD122" s="147"/>
      <c r="AE122" s="147"/>
      <c r="AF122" s="147"/>
      <c r="AG122" s="147"/>
      <c r="AH122" s="147"/>
      <c r="AI122" s="147"/>
      <c r="AJ122" s="147"/>
      <c r="AK122" s="147"/>
      <c r="AL122" s="147"/>
      <c r="AM122" s="147"/>
      <c r="AN122" s="147"/>
      <c r="AO122" s="147"/>
      <c r="AP122" s="147"/>
      <c r="AQ122" s="147"/>
      <c r="AR122" s="147"/>
      <c r="AS122" s="147"/>
      <c r="AT122" s="147"/>
      <c r="AU122" s="147"/>
      <c r="AV122" s="147"/>
      <c r="AW122" s="147"/>
      <c r="AX122" s="147"/>
      <c r="AY122" s="147"/>
      <c r="AZ122" s="147"/>
      <c r="BA122" s="147"/>
      <c r="BB122" s="147"/>
      <c r="BC122" s="147"/>
      <c r="BD122" s="146"/>
    </row>
    <row r="123" spans="2:56" s="13" customFormat="1" ht="15.75" x14ac:dyDescent="0.25">
      <c r="B123" s="145" t="s">
        <v>90</v>
      </c>
      <c r="C123" s="147"/>
      <c r="D123" s="147"/>
      <c r="E123" s="147"/>
      <c r="F123" s="147"/>
      <c r="G123" s="147"/>
      <c r="H123" s="147"/>
      <c r="I123" s="147"/>
      <c r="J123" s="147"/>
      <c r="K123" s="147"/>
      <c r="L123" s="147"/>
      <c r="M123" s="147"/>
      <c r="N123" s="147"/>
      <c r="O123" s="147"/>
      <c r="P123" s="147"/>
      <c r="Q123" s="147"/>
      <c r="R123" s="147"/>
      <c r="S123" s="147"/>
      <c r="T123" s="147"/>
      <c r="U123" s="147"/>
      <c r="V123" s="147"/>
      <c r="W123" s="147"/>
      <c r="X123" s="147"/>
      <c r="Y123" s="147"/>
      <c r="Z123" s="147"/>
      <c r="AA123" s="147"/>
      <c r="AB123" s="147"/>
      <c r="AC123" s="147"/>
      <c r="AD123" s="147"/>
      <c r="AE123" s="147"/>
      <c r="AF123" s="147"/>
      <c r="AG123" s="147"/>
      <c r="AH123" s="147"/>
      <c r="AI123" s="147"/>
      <c r="AJ123" s="147"/>
      <c r="AK123" s="147"/>
      <c r="AL123" s="147"/>
      <c r="AM123" s="147"/>
      <c r="AN123" s="147"/>
      <c r="AO123" s="147"/>
      <c r="AP123" s="147"/>
      <c r="AQ123" s="147"/>
      <c r="AR123" s="147"/>
      <c r="AS123" s="147"/>
      <c r="AT123" s="147"/>
      <c r="AU123" s="147"/>
      <c r="AV123" s="147"/>
      <c r="AW123" s="147"/>
      <c r="AX123" s="147"/>
      <c r="AY123" s="147"/>
      <c r="AZ123" s="147"/>
      <c r="BA123" s="147"/>
      <c r="BB123" s="147"/>
      <c r="BC123" s="147"/>
      <c r="BD123" s="146"/>
    </row>
    <row r="124" spans="2:56" s="13" customFormat="1" ht="15.75" x14ac:dyDescent="0.25">
      <c r="B124" s="145" t="s">
        <v>91</v>
      </c>
      <c r="C124" s="146"/>
      <c r="D124" s="148" t="s">
        <v>92</v>
      </c>
      <c r="E124" s="149"/>
      <c r="F124" s="149"/>
      <c r="G124" s="149"/>
      <c r="H124" s="149"/>
      <c r="I124" s="149"/>
      <c r="J124" s="149"/>
      <c r="K124" s="149"/>
      <c r="L124" s="149"/>
      <c r="M124" s="149"/>
      <c r="N124" s="149"/>
      <c r="O124" s="149"/>
      <c r="P124" s="149"/>
      <c r="Q124" s="149"/>
      <c r="R124" s="149"/>
      <c r="S124" s="149"/>
      <c r="T124" s="150"/>
      <c r="U124" s="145" t="s">
        <v>141</v>
      </c>
      <c r="V124" s="147"/>
      <c r="W124" s="147"/>
      <c r="X124" s="147"/>
      <c r="Y124" s="147"/>
      <c r="Z124" s="147"/>
      <c r="AA124" s="146"/>
      <c r="AB124" s="145" t="s">
        <v>141</v>
      </c>
      <c r="AC124" s="147"/>
      <c r="AD124" s="147"/>
      <c r="AE124" s="147"/>
      <c r="AF124" s="147"/>
      <c r="AG124" s="147"/>
      <c r="AH124" s="146"/>
      <c r="AI124" s="145" t="s">
        <v>141</v>
      </c>
      <c r="AJ124" s="147"/>
      <c r="AK124" s="147"/>
      <c r="AL124" s="147"/>
      <c r="AM124" s="146"/>
      <c r="AN124" s="151">
        <v>0</v>
      </c>
      <c r="AO124" s="152"/>
      <c r="AP124" s="152"/>
      <c r="AQ124" s="152"/>
      <c r="AR124" s="153"/>
      <c r="AS124" s="145" t="s">
        <v>141</v>
      </c>
      <c r="AT124" s="147"/>
      <c r="AU124" s="147"/>
      <c r="AV124" s="147"/>
      <c r="AW124" s="147"/>
      <c r="AX124" s="146"/>
      <c r="AY124" s="145" t="s">
        <v>141</v>
      </c>
      <c r="AZ124" s="147"/>
      <c r="BA124" s="147"/>
      <c r="BB124" s="147"/>
      <c r="BC124" s="147"/>
      <c r="BD124" s="146"/>
    </row>
    <row r="125" spans="2:56" s="13" customFormat="1" ht="15.75" x14ac:dyDescent="0.25">
      <c r="B125" s="145"/>
      <c r="C125" s="146"/>
      <c r="D125" s="148" t="s">
        <v>93</v>
      </c>
      <c r="E125" s="149"/>
      <c r="F125" s="149"/>
      <c r="G125" s="149"/>
      <c r="H125" s="149"/>
      <c r="I125" s="149"/>
      <c r="J125" s="149"/>
      <c r="K125" s="149"/>
      <c r="L125" s="149"/>
      <c r="M125" s="149"/>
      <c r="N125" s="149"/>
      <c r="O125" s="149"/>
      <c r="P125" s="149"/>
      <c r="Q125" s="149"/>
      <c r="R125" s="149"/>
      <c r="S125" s="149"/>
      <c r="T125" s="150"/>
      <c r="U125" s="145" t="s">
        <v>141</v>
      </c>
      <c r="V125" s="147"/>
      <c r="W125" s="147"/>
      <c r="X125" s="147"/>
      <c r="Y125" s="147"/>
      <c r="Z125" s="147"/>
      <c r="AA125" s="146"/>
      <c r="AB125" s="145" t="s">
        <v>141</v>
      </c>
      <c r="AC125" s="147"/>
      <c r="AD125" s="147"/>
      <c r="AE125" s="147"/>
      <c r="AF125" s="147"/>
      <c r="AG125" s="147"/>
      <c r="AH125" s="146"/>
      <c r="AI125" s="145" t="s">
        <v>141</v>
      </c>
      <c r="AJ125" s="147"/>
      <c r="AK125" s="147"/>
      <c r="AL125" s="147"/>
      <c r="AM125" s="146"/>
      <c r="AN125" s="151">
        <v>0</v>
      </c>
      <c r="AO125" s="152"/>
      <c r="AP125" s="152"/>
      <c r="AQ125" s="152"/>
      <c r="AR125" s="153"/>
      <c r="AS125" s="145" t="s">
        <v>141</v>
      </c>
      <c r="AT125" s="147"/>
      <c r="AU125" s="147"/>
      <c r="AV125" s="147"/>
      <c r="AW125" s="147"/>
      <c r="AX125" s="146"/>
      <c r="AY125" s="145" t="s">
        <v>141</v>
      </c>
      <c r="AZ125" s="147"/>
      <c r="BA125" s="147"/>
      <c r="BB125" s="147"/>
      <c r="BC125" s="147"/>
      <c r="BD125" s="146"/>
    </row>
    <row r="126" spans="2:56" s="13" customFormat="1" ht="18.75" customHeight="1" x14ac:dyDescent="0.25">
      <c r="B126" s="145" t="s">
        <v>94</v>
      </c>
      <c r="C126" s="147"/>
      <c r="D126" s="147"/>
      <c r="E126" s="147"/>
      <c r="F126" s="147"/>
      <c r="G126" s="147"/>
      <c r="H126" s="147"/>
      <c r="I126" s="147"/>
      <c r="J126" s="147"/>
      <c r="K126" s="147"/>
      <c r="L126" s="147"/>
      <c r="M126" s="147"/>
      <c r="N126" s="147"/>
      <c r="O126" s="147"/>
      <c r="P126" s="147"/>
      <c r="Q126" s="147"/>
      <c r="R126" s="147"/>
      <c r="S126" s="147"/>
      <c r="T126" s="147"/>
      <c r="U126" s="147"/>
      <c r="V126" s="147"/>
      <c r="W126" s="147"/>
      <c r="X126" s="147"/>
      <c r="Y126" s="147"/>
      <c r="Z126" s="147"/>
      <c r="AA126" s="147"/>
      <c r="AB126" s="147"/>
      <c r="AC126" s="147"/>
      <c r="AD126" s="147"/>
      <c r="AE126" s="147"/>
      <c r="AF126" s="147"/>
      <c r="AG126" s="147"/>
      <c r="AH126" s="147"/>
      <c r="AI126" s="147"/>
      <c r="AJ126" s="147"/>
      <c r="AK126" s="147"/>
      <c r="AL126" s="147"/>
      <c r="AM126" s="147"/>
      <c r="AN126" s="147"/>
      <c r="AO126" s="147"/>
      <c r="AP126" s="147"/>
      <c r="AQ126" s="147"/>
      <c r="AR126" s="147"/>
      <c r="AS126" s="147"/>
      <c r="AT126" s="147"/>
      <c r="AU126" s="147"/>
      <c r="AV126" s="147"/>
      <c r="AW126" s="147"/>
      <c r="AX126" s="147"/>
      <c r="AY126" s="147"/>
      <c r="AZ126" s="147"/>
      <c r="BA126" s="147"/>
      <c r="BB126" s="147"/>
      <c r="BC126" s="147"/>
      <c r="BD126" s="146"/>
    </row>
    <row r="127" spans="2:56" s="13" customFormat="1" ht="18.75" customHeight="1" x14ac:dyDescent="0.25">
      <c r="B127" s="145"/>
      <c r="C127" s="146"/>
      <c r="D127" s="148" t="s">
        <v>95</v>
      </c>
      <c r="E127" s="149"/>
      <c r="F127" s="149"/>
      <c r="G127" s="149"/>
      <c r="H127" s="149"/>
      <c r="I127" s="149"/>
      <c r="J127" s="149"/>
      <c r="K127" s="149"/>
      <c r="L127" s="149"/>
      <c r="M127" s="149"/>
      <c r="N127" s="149"/>
      <c r="O127" s="149"/>
      <c r="P127" s="149"/>
      <c r="Q127" s="149"/>
      <c r="R127" s="149"/>
      <c r="S127" s="149"/>
      <c r="T127" s="150"/>
      <c r="U127" s="145" t="s">
        <v>141</v>
      </c>
      <c r="V127" s="147"/>
      <c r="W127" s="147"/>
      <c r="X127" s="147"/>
      <c r="Y127" s="147"/>
      <c r="Z127" s="147"/>
      <c r="AA127" s="146"/>
      <c r="AB127" s="145" t="s">
        <v>141</v>
      </c>
      <c r="AC127" s="147"/>
      <c r="AD127" s="147"/>
      <c r="AE127" s="147"/>
      <c r="AF127" s="147"/>
      <c r="AG127" s="147"/>
      <c r="AH127" s="146"/>
      <c r="AI127" s="145" t="s">
        <v>141</v>
      </c>
      <c r="AJ127" s="147"/>
      <c r="AK127" s="147"/>
      <c r="AL127" s="147"/>
      <c r="AM127" s="146"/>
      <c r="AN127" s="151">
        <v>0</v>
      </c>
      <c r="AO127" s="152"/>
      <c r="AP127" s="152"/>
      <c r="AQ127" s="152"/>
      <c r="AR127" s="153"/>
      <c r="AS127" s="145" t="s">
        <v>141</v>
      </c>
      <c r="AT127" s="147"/>
      <c r="AU127" s="147"/>
      <c r="AV127" s="147"/>
      <c r="AW127" s="147"/>
      <c r="AX127" s="146"/>
      <c r="AY127" s="145" t="s">
        <v>141</v>
      </c>
      <c r="AZ127" s="147"/>
      <c r="BA127" s="147"/>
      <c r="BB127" s="147"/>
      <c r="BC127" s="147"/>
      <c r="BD127" s="146"/>
    </row>
    <row r="128" spans="2:56" s="13" customFormat="1" ht="18.75" customHeight="1" x14ac:dyDescent="0.25">
      <c r="B128" s="145"/>
      <c r="C128" s="146"/>
      <c r="D128" s="148" t="s">
        <v>96</v>
      </c>
      <c r="E128" s="149"/>
      <c r="F128" s="149"/>
      <c r="G128" s="149"/>
      <c r="H128" s="149"/>
      <c r="I128" s="149"/>
      <c r="J128" s="149"/>
      <c r="K128" s="149"/>
      <c r="L128" s="149"/>
      <c r="M128" s="149"/>
      <c r="N128" s="149"/>
      <c r="O128" s="149"/>
      <c r="P128" s="149"/>
      <c r="Q128" s="149"/>
      <c r="R128" s="149"/>
      <c r="S128" s="149"/>
      <c r="T128" s="150"/>
      <c r="U128" s="145" t="s">
        <v>141</v>
      </c>
      <c r="V128" s="147"/>
      <c r="W128" s="147"/>
      <c r="X128" s="147"/>
      <c r="Y128" s="147"/>
      <c r="Z128" s="147"/>
      <c r="AA128" s="146"/>
      <c r="AB128" s="145" t="s">
        <v>141</v>
      </c>
      <c r="AC128" s="147"/>
      <c r="AD128" s="147"/>
      <c r="AE128" s="147"/>
      <c r="AF128" s="147"/>
      <c r="AG128" s="147"/>
      <c r="AH128" s="146"/>
      <c r="AI128" s="145" t="s">
        <v>141</v>
      </c>
      <c r="AJ128" s="147"/>
      <c r="AK128" s="147"/>
      <c r="AL128" s="147"/>
      <c r="AM128" s="146"/>
      <c r="AN128" s="151">
        <v>0</v>
      </c>
      <c r="AO128" s="152"/>
      <c r="AP128" s="152"/>
      <c r="AQ128" s="152"/>
      <c r="AR128" s="153"/>
      <c r="AS128" s="145" t="s">
        <v>141</v>
      </c>
      <c r="AT128" s="147"/>
      <c r="AU128" s="147"/>
      <c r="AV128" s="147"/>
      <c r="AW128" s="147"/>
      <c r="AX128" s="146"/>
      <c r="AY128" s="145" t="s">
        <v>141</v>
      </c>
      <c r="AZ128" s="147"/>
      <c r="BA128" s="147"/>
      <c r="BB128" s="147"/>
      <c r="BC128" s="147"/>
      <c r="BD128" s="146"/>
    </row>
    <row r="129" spans="1:56" s="13" customFormat="1" ht="18.75" customHeight="1" x14ac:dyDescent="0.25">
      <c r="B129" s="145"/>
      <c r="C129" s="146"/>
      <c r="D129" s="148" t="s">
        <v>97</v>
      </c>
      <c r="E129" s="149"/>
      <c r="F129" s="149"/>
      <c r="G129" s="149"/>
      <c r="H129" s="149"/>
      <c r="I129" s="149"/>
      <c r="J129" s="149"/>
      <c r="K129" s="149"/>
      <c r="L129" s="149"/>
      <c r="M129" s="149"/>
      <c r="N129" s="149"/>
      <c r="O129" s="149"/>
      <c r="P129" s="149"/>
      <c r="Q129" s="149"/>
      <c r="R129" s="149"/>
      <c r="S129" s="149"/>
      <c r="T129" s="150"/>
      <c r="U129" s="145" t="s">
        <v>141</v>
      </c>
      <c r="V129" s="147"/>
      <c r="W129" s="147"/>
      <c r="X129" s="147"/>
      <c r="Y129" s="147"/>
      <c r="Z129" s="147"/>
      <c r="AA129" s="146"/>
      <c r="AB129" s="145" t="s">
        <v>141</v>
      </c>
      <c r="AC129" s="147"/>
      <c r="AD129" s="147"/>
      <c r="AE129" s="147"/>
      <c r="AF129" s="147"/>
      <c r="AG129" s="147"/>
      <c r="AH129" s="146"/>
      <c r="AI129" s="145" t="s">
        <v>141</v>
      </c>
      <c r="AJ129" s="147"/>
      <c r="AK129" s="147"/>
      <c r="AL129" s="147"/>
      <c r="AM129" s="146"/>
      <c r="AN129" s="151">
        <v>0</v>
      </c>
      <c r="AO129" s="152"/>
      <c r="AP129" s="152"/>
      <c r="AQ129" s="152"/>
      <c r="AR129" s="153"/>
      <c r="AS129" s="145" t="s">
        <v>141</v>
      </c>
      <c r="AT129" s="147"/>
      <c r="AU129" s="147"/>
      <c r="AV129" s="147"/>
      <c r="AW129" s="147"/>
      <c r="AX129" s="146"/>
      <c r="AY129" s="145" t="s">
        <v>141</v>
      </c>
      <c r="AZ129" s="147"/>
      <c r="BA129" s="147"/>
      <c r="BB129" s="147"/>
      <c r="BC129" s="147"/>
      <c r="BD129" s="146"/>
    </row>
    <row r="130" spans="1:56" s="13" customFormat="1" ht="18.75" customHeight="1" x14ac:dyDescent="0.25">
      <c r="B130" s="145"/>
      <c r="C130" s="146"/>
      <c r="D130" s="148" t="s">
        <v>98</v>
      </c>
      <c r="E130" s="149"/>
      <c r="F130" s="149"/>
      <c r="G130" s="149"/>
      <c r="H130" s="149"/>
      <c r="I130" s="149"/>
      <c r="J130" s="149"/>
      <c r="K130" s="149"/>
      <c r="L130" s="149"/>
      <c r="M130" s="149"/>
      <c r="N130" s="149"/>
      <c r="O130" s="149"/>
      <c r="P130" s="149"/>
      <c r="Q130" s="149"/>
      <c r="R130" s="149"/>
      <c r="S130" s="149"/>
      <c r="T130" s="150"/>
      <c r="U130" s="145" t="s">
        <v>141</v>
      </c>
      <c r="V130" s="147"/>
      <c r="W130" s="147"/>
      <c r="X130" s="147"/>
      <c r="Y130" s="147"/>
      <c r="Z130" s="147"/>
      <c r="AA130" s="146"/>
      <c r="AB130" s="145" t="s">
        <v>141</v>
      </c>
      <c r="AC130" s="147"/>
      <c r="AD130" s="147"/>
      <c r="AE130" s="147"/>
      <c r="AF130" s="147"/>
      <c r="AG130" s="147"/>
      <c r="AH130" s="146"/>
      <c r="AI130" s="145" t="s">
        <v>141</v>
      </c>
      <c r="AJ130" s="147"/>
      <c r="AK130" s="147"/>
      <c r="AL130" s="147"/>
      <c r="AM130" s="146"/>
      <c r="AN130" s="151">
        <v>0</v>
      </c>
      <c r="AO130" s="152"/>
      <c r="AP130" s="152"/>
      <c r="AQ130" s="152"/>
      <c r="AR130" s="153"/>
      <c r="AS130" s="145" t="s">
        <v>141</v>
      </c>
      <c r="AT130" s="147"/>
      <c r="AU130" s="147"/>
      <c r="AV130" s="147"/>
      <c r="AW130" s="147"/>
      <c r="AX130" s="146"/>
      <c r="AY130" s="145" t="s">
        <v>141</v>
      </c>
      <c r="AZ130" s="147"/>
      <c r="BA130" s="147"/>
      <c r="BB130" s="147"/>
      <c r="BC130" s="147"/>
      <c r="BD130" s="146"/>
    </row>
    <row r="131" spans="1:56" s="13" customFormat="1" ht="18.75" customHeight="1" x14ac:dyDescent="0.25">
      <c r="B131" s="145" t="s">
        <v>99</v>
      </c>
      <c r="C131" s="147"/>
      <c r="D131" s="147"/>
      <c r="E131" s="147"/>
      <c r="F131" s="147"/>
      <c r="G131" s="147"/>
      <c r="H131" s="147"/>
      <c r="I131" s="147"/>
      <c r="J131" s="147"/>
      <c r="K131" s="147"/>
      <c r="L131" s="147"/>
      <c r="M131" s="147"/>
      <c r="N131" s="147"/>
      <c r="O131" s="147"/>
      <c r="P131" s="147"/>
      <c r="Q131" s="147"/>
      <c r="R131" s="147"/>
      <c r="S131" s="147"/>
      <c r="T131" s="147"/>
      <c r="U131" s="147"/>
      <c r="V131" s="147"/>
      <c r="W131" s="147"/>
      <c r="X131" s="147"/>
      <c r="Y131" s="147"/>
      <c r="Z131" s="147"/>
      <c r="AA131" s="147"/>
      <c r="AB131" s="147"/>
      <c r="AC131" s="147"/>
      <c r="AD131" s="147"/>
      <c r="AE131" s="147"/>
      <c r="AF131" s="147"/>
      <c r="AG131" s="147"/>
      <c r="AH131" s="147"/>
      <c r="AI131" s="147"/>
      <c r="AJ131" s="147"/>
      <c r="AK131" s="147"/>
      <c r="AL131" s="147"/>
      <c r="AM131" s="147"/>
      <c r="AN131" s="147"/>
      <c r="AO131" s="147"/>
      <c r="AP131" s="147"/>
      <c r="AQ131" s="147"/>
      <c r="AR131" s="147"/>
      <c r="AS131" s="147"/>
      <c r="AT131" s="147"/>
      <c r="AU131" s="147"/>
      <c r="AV131" s="147"/>
      <c r="AW131" s="147"/>
      <c r="AX131" s="147"/>
      <c r="AY131" s="147"/>
      <c r="AZ131" s="147"/>
      <c r="BA131" s="147"/>
      <c r="BB131" s="147"/>
      <c r="BC131" s="147"/>
      <c r="BD131" s="146"/>
    </row>
    <row r="132" spans="1:56" s="13" customFormat="1" ht="18.75" customHeight="1" x14ac:dyDescent="0.25">
      <c r="B132" s="145"/>
      <c r="C132" s="146"/>
      <c r="D132" s="148" t="s">
        <v>95</v>
      </c>
      <c r="E132" s="149"/>
      <c r="F132" s="149"/>
      <c r="G132" s="149"/>
      <c r="H132" s="149"/>
      <c r="I132" s="149"/>
      <c r="J132" s="149"/>
      <c r="K132" s="149"/>
      <c r="L132" s="149"/>
      <c r="M132" s="149"/>
      <c r="N132" s="149"/>
      <c r="O132" s="149"/>
      <c r="P132" s="149"/>
      <c r="Q132" s="149"/>
      <c r="R132" s="149"/>
      <c r="S132" s="149"/>
      <c r="T132" s="150"/>
      <c r="U132" s="145" t="s">
        <v>141</v>
      </c>
      <c r="V132" s="147"/>
      <c r="W132" s="147"/>
      <c r="X132" s="147"/>
      <c r="Y132" s="147"/>
      <c r="Z132" s="147"/>
      <c r="AA132" s="146"/>
      <c r="AB132" s="145" t="s">
        <v>141</v>
      </c>
      <c r="AC132" s="147"/>
      <c r="AD132" s="147"/>
      <c r="AE132" s="147"/>
      <c r="AF132" s="147"/>
      <c r="AG132" s="147"/>
      <c r="AH132" s="146"/>
      <c r="AI132" s="145" t="s">
        <v>141</v>
      </c>
      <c r="AJ132" s="147"/>
      <c r="AK132" s="147"/>
      <c r="AL132" s="147"/>
      <c r="AM132" s="146"/>
      <c r="AN132" s="151">
        <v>0</v>
      </c>
      <c r="AO132" s="152"/>
      <c r="AP132" s="152"/>
      <c r="AQ132" s="152"/>
      <c r="AR132" s="153"/>
      <c r="AS132" s="145" t="s">
        <v>141</v>
      </c>
      <c r="AT132" s="147"/>
      <c r="AU132" s="147"/>
      <c r="AV132" s="147"/>
      <c r="AW132" s="147"/>
      <c r="AX132" s="146"/>
      <c r="AY132" s="145" t="s">
        <v>141</v>
      </c>
      <c r="AZ132" s="147"/>
      <c r="BA132" s="147"/>
      <c r="BB132" s="147"/>
      <c r="BC132" s="147"/>
      <c r="BD132" s="146"/>
    </row>
    <row r="133" spans="1:56" s="13" customFormat="1" ht="18.75" customHeight="1" x14ac:dyDescent="0.25">
      <c r="B133" s="145"/>
      <c r="C133" s="146"/>
      <c r="D133" s="148" t="s">
        <v>96</v>
      </c>
      <c r="E133" s="149"/>
      <c r="F133" s="149"/>
      <c r="G133" s="149"/>
      <c r="H133" s="149"/>
      <c r="I133" s="149"/>
      <c r="J133" s="149"/>
      <c r="K133" s="149"/>
      <c r="L133" s="149"/>
      <c r="M133" s="149"/>
      <c r="N133" s="149"/>
      <c r="O133" s="149"/>
      <c r="P133" s="149"/>
      <c r="Q133" s="149"/>
      <c r="R133" s="149"/>
      <c r="S133" s="149"/>
      <c r="T133" s="150"/>
      <c r="U133" s="145" t="s">
        <v>141</v>
      </c>
      <c r="V133" s="147"/>
      <c r="W133" s="147"/>
      <c r="X133" s="147"/>
      <c r="Y133" s="147"/>
      <c r="Z133" s="147"/>
      <c r="AA133" s="146"/>
      <c r="AB133" s="145" t="s">
        <v>141</v>
      </c>
      <c r="AC133" s="147"/>
      <c r="AD133" s="147"/>
      <c r="AE133" s="147"/>
      <c r="AF133" s="147"/>
      <c r="AG133" s="147"/>
      <c r="AH133" s="146"/>
      <c r="AI133" s="145" t="s">
        <v>141</v>
      </c>
      <c r="AJ133" s="147"/>
      <c r="AK133" s="147"/>
      <c r="AL133" s="147"/>
      <c r="AM133" s="146"/>
      <c r="AN133" s="151">
        <v>0</v>
      </c>
      <c r="AO133" s="152"/>
      <c r="AP133" s="152"/>
      <c r="AQ133" s="152"/>
      <c r="AR133" s="153"/>
      <c r="AS133" s="145" t="s">
        <v>141</v>
      </c>
      <c r="AT133" s="147"/>
      <c r="AU133" s="147"/>
      <c r="AV133" s="147"/>
      <c r="AW133" s="147"/>
      <c r="AX133" s="146"/>
      <c r="AY133" s="145" t="s">
        <v>141</v>
      </c>
      <c r="AZ133" s="147"/>
      <c r="BA133" s="147"/>
      <c r="BB133" s="147"/>
      <c r="BC133" s="147"/>
      <c r="BD133" s="146"/>
    </row>
    <row r="134" spans="1:56" s="13" customFormat="1" ht="18.75" customHeight="1" x14ac:dyDescent="0.25">
      <c r="B134" s="145"/>
      <c r="C134" s="146"/>
      <c r="D134" s="148" t="s">
        <v>97</v>
      </c>
      <c r="E134" s="149"/>
      <c r="F134" s="149"/>
      <c r="G134" s="149"/>
      <c r="H134" s="149"/>
      <c r="I134" s="149"/>
      <c r="J134" s="149"/>
      <c r="K134" s="149"/>
      <c r="L134" s="149"/>
      <c r="M134" s="149"/>
      <c r="N134" s="149"/>
      <c r="O134" s="149"/>
      <c r="P134" s="149"/>
      <c r="Q134" s="149"/>
      <c r="R134" s="149"/>
      <c r="S134" s="149"/>
      <c r="T134" s="150"/>
      <c r="U134" s="145" t="s">
        <v>141</v>
      </c>
      <c r="V134" s="147"/>
      <c r="W134" s="147"/>
      <c r="X134" s="147"/>
      <c r="Y134" s="147"/>
      <c r="Z134" s="147"/>
      <c r="AA134" s="146"/>
      <c r="AB134" s="145" t="s">
        <v>141</v>
      </c>
      <c r="AC134" s="147"/>
      <c r="AD134" s="147"/>
      <c r="AE134" s="147"/>
      <c r="AF134" s="147"/>
      <c r="AG134" s="147"/>
      <c r="AH134" s="146"/>
      <c r="AI134" s="145" t="s">
        <v>141</v>
      </c>
      <c r="AJ134" s="147"/>
      <c r="AK134" s="147"/>
      <c r="AL134" s="147"/>
      <c r="AM134" s="146"/>
      <c r="AN134" s="151">
        <v>0</v>
      </c>
      <c r="AO134" s="152"/>
      <c r="AP134" s="152"/>
      <c r="AQ134" s="152"/>
      <c r="AR134" s="153"/>
      <c r="AS134" s="145" t="s">
        <v>141</v>
      </c>
      <c r="AT134" s="147"/>
      <c r="AU134" s="147"/>
      <c r="AV134" s="147"/>
      <c r="AW134" s="147"/>
      <c r="AX134" s="146"/>
      <c r="AY134" s="145" t="s">
        <v>141</v>
      </c>
      <c r="AZ134" s="147"/>
      <c r="BA134" s="147"/>
      <c r="BB134" s="147"/>
      <c r="BC134" s="147"/>
      <c r="BD134" s="146"/>
    </row>
    <row r="135" spans="1:56" s="13" customFormat="1" ht="36.75" customHeight="1" x14ac:dyDescent="0.25">
      <c r="B135" s="145" t="s">
        <v>100</v>
      </c>
      <c r="C135" s="146"/>
      <c r="D135" s="148" t="s">
        <v>101</v>
      </c>
      <c r="E135" s="149"/>
      <c r="F135" s="149"/>
      <c r="G135" s="149"/>
      <c r="H135" s="149"/>
      <c r="I135" s="149"/>
      <c r="J135" s="149"/>
      <c r="K135" s="149"/>
      <c r="L135" s="149"/>
      <c r="M135" s="149"/>
      <c r="N135" s="149"/>
      <c r="O135" s="149"/>
      <c r="P135" s="149"/>
      <c r="Q135" s="149"/>
      <c r="R135" s="149"/>
      <c r="S135" s="149"/>
      <c r="T135" s="150"/>
      <c r="U135" s="145" t="s">
        <v>32</v>
      </c>
      <c r="V135" s="147"/>
      <c r="W135" s="147"/>
      <c r="X135" s="147"/>
      <c r="Y135" s="147"/>
      <c r="Z135" s="147"/>
      <c r="AA135" s="146"/>
      <c r="AB135" s="145" t="s">
        <v>141</v>
      </c>
      <c r="AC135" s="147"/>
      <c r="AD135" s="147"/>
      <c r="AE135" s="147"/>
      <c r="AF135" s="147"/>
      <c r="AG135" s="147"/>
      <c r="AH135" s="146"/>
      <c r="AI135" s="145" t="s">
        <v>141</v>
      </c>
      <c r="AJ135" s="147"/>
      <c r="AK135" s="147"/>
      <c r="AL135" s="147"/>
      <c r="AM135" s="146"/>
      <c r="AN135" s="151">
        <v>0</v>
      </c>
      <c r="AO135" s="152"/>
      <c r="AP135" s="152"/>
      <c r="AQ135" s="152"/>
      <c r="AR135" s="153"/>
      <c r="AS135" s="145" t="s">
        <v>32</v>
      </c>
      <c r="AT135" s="147"/>
      <c r="AU135" s="147"/>
      <c r="AV135" s="147"/>
      <c r="AW135" s="147"/>
      <c r="AX135" s="146"/>
      <c r="AY135" s="145" t="s">
        <v>32</v>
      </c>
      <c r="AZ135" s="147"/>
      <c r="BA135" s="147"/>
      <c r="BB135" s="147"/>
      <c r="BC135" s="147"/>
      <c r="BD135" s="146"/>
    </row>
    <row r="136" spans="1:56" s="13" customFormat="1" ht="15.75" x14ac:dyDescent="0.25"/>
    <row r="137" spans="1:56" s="13" customFormat="1" ht="15.75" x14ac:dyDescent="0.25">
      <c r="A137" s="13" t="s">
        <v>102</v>
      </c>
    </row>
    <row r="138" spans="1:56" s="13" customFormat="1" ht="15.75" x14ac:dyDescent="0.25">
      <c r="A138" s="26"/>
      <c r="B138" s="156" t="s">
        <v>103</v>
      </c>
      <c r="C138" s="156"/>
      <c r="D138" s="156"/>
      <c r="E138" s="156"/>
      <c r="F138" s="156"/>
      <c r="G138" s="156"/>
      <c r="H138" s="156"/>
      <c r="I138" s="156"/>
      <c r="J138" s="156"/>
      <c r="K138" s="156"/>
      <c r="L138" s="156"/>
      <c r="M138" s="156"/>
      <c r="N138" s="156"/>
      <c r="O138" s="156"/>
      <c r="P138" s="156"/>
      <c r="Q138" s="156"/>
      <c r="R138" s="156"/>
      <c r="S138" s="156"/>
      <c r="T138" s="156"/>
      <c r="U138" s="156"/>
      <c r="V138" s="156"/>
      <c r="W138" s="156"/>
      <c r="X138" s="156"/>
      <c r="Y138" s="156"/>
      <c r="Z138" s="156"/>
      <c r="AA138" s="156"/>
      <c r="AB138" s="156"/>
      <c r="AC138" s="156"/>
      <c r="AD138" s="156"/>
      <c r="AE138" s="156"/>
      <c r="AF138" s="156"/>
      <c r="AG138" s="156"/>
      <c r="AH138" s="156"/>
      <c r="AI138" s="156"/>
      <c r="AJ138" s="156"/>
      <c r="AK138" s="156"/>
      <c r="AL138" s="156"/>
      <c r="AM138" s="156"/>
      <c r="AN138" s="156"/>
      <c r="AO138" s="156"/>
      <c r="AP138" s="156"/>
      <c r="AQ138" s="156"/>
      <c r="AR138" s="156"/>
      <c r="AS138" s="156"/>
      <c r="AT138" s="156"/>
      <c r="AU138" s="156"/>
      <c r="AV138" s="156"/>
      <c r="AW138" s="156"/>
      <c r="AX138" s="156"/>
      <c r="AY138" s="156"/>
      <c r="AZ138" s="156"/>
      <c r="BA138" s="156"/>
      <c r="BB138" s="156"/>
      <c r="BC138" s="156"/>
      <c r="BD138" s="156"/>
    </row>
    <row r="139" spans="1:56" s="12" customFormat="1" ht="15.75" x14ac:dyDescent="0.25"/>
    <row r="140" spans="1:56" s="12" customFormat="1" ht="61.5" customHeight="1" x14ac:dyDescent="0.25">
      <c r="A140" s="100" t="s">
        <v>688</v>
      </c>
      <c r="B140" s="100"/>
      <c r="C140" s="100"/>
      <c r="D140" s="100"/>
      <c r="E140" s="100"/>
      <c r="F140" s="100"/>
      <c r="G140" s="100"/>
      <c r="H140" s="100"/>
      <c r="I140" s="100"/>
      <c r="J140" s="100"/>
      <c r="K140" s="100"/>
      <c r="L140" s="100"/>
      <c r="M140" s="100"/>
      <c r="N140" s="100"/>
      <c r="O140" s="100"/>
      <c r="P140" s="100"/>
      <c r="Q140" s="100"/>
      <c r="R140" s="100"/>
      <c r="S140" s="100"/>
      <c r="T140" s="100"/>
      <c r="U140" s="100"/>
      <c r="V140" s="100"/>
      <c r="W140" s="100"/>
      <c r="X140" s="100"/>
      <c r="Y140" s="100"/>
      <c r="Z140" s="100"/>
      <c r="AA140" s="100"/>
      <c r="AB140" s="100"/>
      <c r="AC140" s="100"/>
      <c r="AD140" s="100"/>
      <c r="AE140" s="100"/>
      <c r="AF140" s="100"/>
      <c r="AG140" s="100"/>
      <c r="AH140" s="100"/>
      <c r="AI140" s="100"/>
      <c r="AJ140" s="100"/>
      <c r="AK140" s="100"/>
      <c r="AL140" s="100"/>
      <c r="AM140" s="100"/>
      <c r="AN140" s="100"/>
      <c r="AO140" s="100"/>
      <c r="AP140" s="100"/>
      <c r="AQ140" s="100"/>
      <c r="AR140" s="100"/>
      <c r="AS140" s="100"/>
      <c r="AT140" s="100"/>
      <c r="AU140" s="100"/>
      <c r="AV140" s="100"/>
      <c r="AW140" s="100"/>
      <c r="AX140" s="100"/>
      <c r="AY140" s="100"/>
      <c r="AZ140" s="100"/>
      <c r="BA140" s="100"/>
      <c r="BB140" s="100"/>
      <c r="BC140" s="100"/>
      <c r="BD140" s="100"/>
    </row>
    <row r="141" spans="1:56" s="12" customFormat="1" ht="15.75" x14ac:dyDescent="0.25"/>
    <row r="142" spans="1:56" s="12" customFormat="1" ht="31.5" customHeight="1" x14ac:dyDescent="0.25">
      <c r="A142" s="100" t="s">
        <v>104</v>
      </c>
      <c r="B142" s="100"/>
      <c r="C142" s="100"/>
      <c r="D142" s="100"/>
      <c r="E142" s="100"/>
      <c r="F142" s="100"/>
      <c r="G142" s="100"/>
      <c r="H142" s="100"/>
      <c r="I142" s="100"/>
      <c r="J142" s="100"/>
      <c r="K142" s="100"/>
      <c r="L142" s="100"/>
      <c r="M142" s="100"/>
      <c r="N142" s="100"/>
      <c r="O142" s="100"/>
      <c r="P142" s="100"/>
      <c r="Q142" s="100"/>
      <c r="R142" s="100"/>
      <c r="S142" s="100"/>
      <c r="T142" s="100"/>
      <c r="U142" s="100"/>
      <c r="V142" s="100"/>
      <c r="W142" s="100"/>
      <c r="X142" s="100"/>
      <c r="Y142" s="100"/>
      <c r="Z142" s="100"/>
      <c r="AA142" s="100"/>
      <c r="AB142" s="100"/>
      <c r="AC142" s="100"/>
      <c r="AD142" s="100"/>
      <c r="AE142" s="100"/>
      <c r="AF142" s="100"/>
      <c r="AG142" s="100"/>
      <c r="AH142" s="100"/>
      <c r="AI142" s="100"/>
      <c r="AJ142" s="100"/>
      <c r="AK142" s="100"/>
      <c r="AL142" s="100"/>
      <c r="AM142" s="100"/>
      <c r="AN142" s="100"/>
      <c r="AO142" s="100"/>
      <c r="AP142" s="100"/>
      <c r="AQ142" s="100"/>
      <c r="AR142" s="100"/>
      <c r="AS142" s="100"/>
      <c r="AT142" s="100"/>
      <c r="AU142" s="100"/>
      <c r="AV142" s="100"/>
      <c r="AW142" s="100"/>
      <c r="AX142" s="100"/>
      <c r="AY142" s="100"/>
      <c r="AZ142" s="100"/>
      <c r="BA142" s="100"/>
      <c r="BB142" s="100"/>
      <c r="BC142" s="100"/>
      <c r="BD142" s="100"/>
    </row>
    <row r="143" spans="1:56" s="13" customFormat="1" ht="15.75" x14ac:dyDescent="0.25"/>
    <row r="144" spans="1:56" s="28" customFormat="1" ht="15.75" x14ac:dyDescent="0.25">
      <c r="B144" s="29" t="s">
        <v>105</v>
      </c>
      <c r="N144" s="28" t="s">
        <v>106</v>
      </c>
    </row>
    <row r="145" spans="1:57" s="28" customFormat="1" ht="15.75" x14ac:dyDescent="0.25"/>
    <row r="146" spans="1:57" s="28" customFormat="1" ht="15.75" x14ac:dyDescent="0.25">
      <c r="B146" s="29" t="s">
        <v>107</v>
      </c>
      <c r="C146" s="30"/>
      <c r="D146" s="30"/>
      <c r="E146" s="30"/>
      <c r="F146" s="30"/>
      <c r="G146" s="30"/>
      <c r="H146" s="30"/>
      <c r="I146" s="30"/>
      <c r="J146" s="30"/>
      <c r="K146" s="30"/>
    </row>
    <row r="147" spans="1:57" s="28" customFormat="1" ht="15.75" x14ac:dyDescent="0.25">
      <c r="B147" s="29"/>
      <c r="C147" s="30"/>
      <c r="D147" s="30"/>
      <c r="E147" s="30"/>
      <c r="F147" s="30"/>
      <c r="G147" s="30"/>
      <c r="H147" s="30"/>
      <c r="I147" s="30"/>
      <c r="J147" s="30"/>
      <c r="K147" s="30"/>
    </row>
    <row r="148" spans="1:57" s="28" customFormat="1" ht="35.25" customHeight="1" x14ac:dyDescent="0.25">
      <c r="B148" s="157" t="s">
        <v>142</v>
      </c>
      <c r="C148" s="157"/>
      <c r="D148" s="157"/>
      <c r="E148" s="157"/>
      <c r="F148" s="157"/>
      <c r="G148" s="157"/>
      <c r="H148" s="157"/>
      <c r="I148" s="157"/>
      <c r="J148" s="157"/>
      <c r="K148" s="157"/>
      <c r="L148" s="157"/>
      <c r="M148" s="157"/>
      <c r="N148" s="157"/>
      <c r="O148" s="157"/>
      <c r="P148" s="157"/>
      <c r="Q148" s="157"/>
      <c r="R148" s="157"/>
      <c r="S148" s="157"/>
      <c r="T148" s="157"/>
      <c r="U148" s="157"/>
      <c r="V148" s="157"/>
      <c r="W148" s="157"/>
      <c r="X148" s="157"/>
      <c r="Y148" s="157"/>
      <c r="Z148" s="157"/>
      <c r="AA148" s="157"/>
      <c r="AB148" s="157"/>
      <c r="AC148" s="157"/>
      <c r="AD148" s="157"/>
      <c r="AE148" s="157"/>
      <c r="AF148" s="157"/>
      <c r="AG148" s="157"/>
      <c r="AH148" s="157"/>
      <c r="AI148" s="157"/>
      <c r="AJ148" s="157"/>
      <c r="AK148" s="157"/>
      <c r="AL148" s="157"/>
      <c r="AM148" s="157"/>
      <c r="AN148" s="157"/>
      <c r="AO148" s="157"/>
      <c r="AP148" s="157"/>
      <c r="AQ148" s="157"/>
      <c r="AR148" s="157"/>
      <c r="AS148" s="157"/>
      <c r="AT148" s="157"/>
      <c r="AU148" s="157"/>
      <c r="AV148" s="157"/>
      <c r="AW148" s="157"/>
      <c r="AX148" s="157"/>
      <c r="AY148" s="157"/>
      <c r="AZ148" s="157"/>
      <c r="BA148" s="157"/>
      <c r="BB148" s="157"/>
      <c r="BC148" s="157"/>
      <c r="BD148" s="157"/>
      <c r="BE148" s="157"/>
    </row>
    <row r="149" spans="1:57" s="13" customFormat="1" ht="19.5" customHeight="1" x14ac:dyDescent="0.25">
      <c r="B149" s="31"/>
    </row>
    <row r="150" spans="1:57" s="13" customFormat="1" ht="45.75" customHeight="1" x14ac:dyDescent="0.25">
      <c r="B150" s="154" t="s">
        <v>445</v>
      </c>
      <c r="C150" s="154"/>
      <c r="D150" s="154"/>
      <c r="E150" s="154"/>
      <c r="F150" s="154"/>
      <c r="G150" s="154"/>
      <c r="H150" s="154"/>
      <c r="I150" s="154"/>
      <c r="J150" s="154"/>
      <c r="K150" s="154"/>
      <c r="L150" s="154"/>
      <c r="M150" s="154"/>
      <c r="N150" s="154"/>
      <c r="O150" s="154"/>
      <c r="P150" s="154"/>
      <c r="Q150" s="154"/>
      <c r="R150" s="154"/>
      <c r="S150" s="154"/>
      <c r="T150" s="154"/>
      <c r="U150" s="154"/>
      <c r="V150" s="154"/>
      <c r="W150" s="154"/>
      <c r="X150" s="154"/>
      <c r="Y150" s="154"/>
      <c r="Z150" s="154"/>
      <c r="AA150" s="154"/>
      <c r="AB150" s="154"/>
      <c r="AC150" s="154"/>
      <c r="AD150" s="154"/>
      <c r="AE150" s="154"/>
      <c r="AF150" s="154"/>
      <c r="AG150" s="154"/>
      <c r="AH150" s="154"/>
      <c r="AI150" s="154"/>
      <c r="AJ150" s="154"/>
      <c r="AK150" s="154"/>
      <c r="AL150" s="154"/>
      <c r="AM150" s="154"/>
      <c r="AN150" s="154"/>
      <c r="AO150" s="154"/>
      <c r="AP150" s="154"/>
      <c r="AQ150" s="154"/>
      <c r="AR150" s="154"/>
      <c r="AS150" s="154"/>
      <c r="AT150" s="154"/>
      <c r="AU150" s="154"/>
      <c r="AV150" s="154"/>
      <c r="AW150" s="154"/>
      <c r="AX150" s="154"/>
      <c r="AY150" s="154"/>
      <c r="AZ150" s="154"/>
      <c r="BA150" s="154"/>
      <c r="BB150" s="154"/>
      <c r="BC150" s="154"/>
      <c r="BD150" s="154"/>
      <c r="BE150" s="154"/>
    </row>
    <row r="151" spans="1:57" s="13" customFormat="1" ht="15.75" x14ac:dyDescent="0.25"/>
    <row r="152" spans="1:57" s="32" customFormat="1" ht="63" customHeight="1" x14ac:dyDescent="0.3">
      <c r="A152" s="155" t="s">
        <v>143</v>
      </c>
      <c r="B152" s="155"/>
      <c r="C152" s="155"/>
      <c r="D152" s="155"/>
      <c r="E152" s="155"/>
      <c r="F152" s="155"/>
      <c r="G152" s="155"/>
      <c r="H152" s="155"/>
      <c r="I152" s="155"/>
      <c r="J152" s="155"/>
      <c r="K152" s="155"/>
      <c r="L152" s="155"/>
      <c r="M152" s="155"/>
      <c r="N152" s="155"/>
      <c r="O152" s="155"/>
      <c r="P152" s="155"/>
      <c r="AD152" s="33"/>
      <c r="AE152" s="33"/>
      <c r="AF152" s="33"/>
      <c r="AG152" s="33"/>
      <c r="AH152" s="33"/>
      <c r="AI152" s="33"/>
      <c r="AJ152" s="33"/>
      <c r="AK152" s="33"/>
      <c r="AV152" s="32" t="s">
        <v>144</v>
      </c>
    </row>
    <row r="153" spans="1:57" s="13" customFormat="1" ht="15.75" x14ac:dyDescent="0.25"/>
  </sheetData>
  <mergeCells count="778">
    <mergeCell ref="AG109:AJ109"/>
    <mergeCell ref="AK109:AN109"/>
    <mergeCell ref="AO109:AR109"/>
    <mergeCell ref="AS109:AV109"/>
    <mergeCell ref="AW109:AZ109"/>
    <mergeCell ref="BA109:BD109"/>
    <mergeCell ref="AK108:AN108"/>
    <mergeCell ref="AO108:AR108"/>
    <mergeCell ref="AS108:AV108"/>
    <mergeCell ref="AW108:AZ108"/>
    <mergeCell ref="BA108:BD108"/>
    <mergeCell ref="AG108:AJ108"/>
    <mergeCell ref="B109:C109"/>
    <mergeCell ref="D109:T109"/>
    <mergeCell ref="U109:X109"/>
    <mergeCell ref="Y109:AB109"/>
    <mergeCell ref="AC109:AF109"/>
    <mergeCell ref="B108:C108"/>
    <mergeCell ref="D108:T108"/>
    <mergeCell ref="U108:X108"/>
    <mergeCell ref="Y108:AB108"/>
    <mergeCell ref="AC108:AF108"/>
    <mergeCell ref="AG107:AJ107"/>
    <mergeCell ref="AK107:AN107"/>
    <mergeCell ref="AO107:AR107"/>
    <mergeCell ref="AS107:AV107"/>
    <mergeCell ref="AW107:AZ107"/>
    <mergeCell ref="BA107:BD107"/>
    <mergeCell ref="AK105:AN105"/>
    <mergeCell ref="AO105:AR105"/>
    <mergeCell ref="AS105:AV105"/>
    <mergeCell ref="AW105:AZ105"/>
    <mergeCell ref="BA105:BD105"/>
    <mergeCell ref="AG105:AJ105"/>
    <mergeCell ref="AK106:AN106"/>
    <mergeCell ref="AO106:AR106"/>
    <mergeCell ref="AS106:AV106"/>
    <mergeCell ref="AW106:AZ106"/>
    <mergeCell ref="BA106:BD106"/>
    <mergeCell ref="AG106:AJ106"/>
    <mergeCell ref="B107:C107"/>
    <mergeCell ref="D107:T107"/>
    <mergeCell ref="U107:X107"/>
    <mergeCell ref="Y107:AB107"/>
    <mergeCell ref="AC107:AF107"/>
    <mergeCell ref="B105:C105"/>
    <mergeCell ref="D105:T105"/>
    <mergeCell ref="U105:X105"/>
    <mergeCell ref="Y105:AB105"/>
    <mergeCell ref="AC105:AF105"/>
    <mergeCell ref="B106:C106"/>
    <mergeCell ref="D106:T106"/>
    <mergeCell ref="U106:X106"/>
    <mergeCell ref="Y106:AB106"/>
    <mergeCell ref="AC106:AF106"/>
    <mergeCell ref="AG104:AJ104"/>
    <mergeCell ref="AK104:AN104"/>
    <mergeCell ref="AO104:AR104"/>
    <mergeCell ref="AS104:AV104"/>
    <mergeCell ref="AW104:AZ104"/>
    <mergeCell ref="BA104:BD104"/>
    <mergeCell ref="AK103:AN103"/>
    <mergeCell ref="AO103:AR103"/>
    <mergeCell ref="AS103:AV103"/>
    <mergeCell ref="AW103:AZ103"/>
    <mergeCell ref="BA103:BD103"/>
    <mergeCell ref="AG103:AJ103"/>
    <mergeCell ref="B104:C104"/>
    <mergeCell ref="D104:T104"/>
    <mergeCell ref="U104:X104"/>
    <mergeCell ref="Y104:AB104"/>
    <mergeCell ref="AC104:AF104"/>
    <mergeCell ref="B103:C103"/>
    <mergeCell ref="D103:T103"/>
    <mergeCell ref="U103:X103"/>
    <mergeCell ref="Y103:AB103"/>
    <mergeCell ref="AC103:AF103"/>
    <mergeCell ref="AG102:AJ102"/>
    <mergeCell ref="AK102:AN102"/>
    <mergeCell ref="AO102:AR102"/>
    <mergeCell ref="AS102:AV102"/>
    <mergeCell ref="AW102:AZ102"/>
    <mergeCell ref="BA102:BD102"/>
    <mergeCell ref="AK101:AN101"/>
    <mergeCell ref="AO101:AR101"/>
    <mergeCell ref="AS101:AV101"/>
    <mergeCell ref="AW101:AZ101"/>
    <mergeCell ref="BA101:BD101"/>
    <mergeCell ref="AG101:AJ101"/>
    <mergeCell ref="B102:C102"/>
    <mergeCell ref="D102:T102"/>
    <mergeCell ref="U102:X102"/>
    <mergeCell ref="Y102:AB102"/>
    <mergeCell ref="AC102:AF102"/>
    <mergeCell ref="B101:C101"/>
    <mergeCell ref="D101:T101"/>
    <mergeCell ref="U101:X101"/>
    <mergeCell ref="Y101:AB101"/>
    <mergeCell ref="AC101:AF101"/>
    <mergeCell ref="AW95:AZ95"/>
    <mergeCell ref="BA95:BD95"/>
    <mergeCell ref="B99:C99"/>
    <mergeCell ref="D99:T99"/>
    <mergeCell ref="U99:X99"/>
    <mergeCell ref="Y99:AB99"/>
    <mergeCell ref="AC99:AF99"/>
    <mergeCell ref="B98:C98"/>
    <mergeCell ref="D98:T98"/>
    <mergeCell ref="U98:X98"/>
    <mergeCell ref="Y98:AB98"/>
    <mergeCell ref="AC98:AF98"/>
    <mergeCell ref="AG99:AJ99"/>
    <mergeCell ref="AK99:AN99"/>
    <mergeCell ref="AO99:AR99"/>
    <mergeCell ref="AS99:AV99"/>
    <mergeCell ref="AW99:AZ99"/>
    <mergeCell ref="BA99:BD99"/>
    <mergeCell ref="AK98:AN98"/>
    <mergeCell ref="AO98:AR98"/>
    <mergeCell ref="AS98:AV98"/>
    <mergeCell ref="AW98:AZ98"/>
    <mergeCell ref="BA98:BD98"/>
    <mergeCell ref="AG98:AJ98"/>
    <mergeCell ref="B96:C96"/>
    <mergeCell ref="D96:T96"/>
    <mergeCell ref="U96:X96"/>
    <mergeCell ref="Y96:AB96"/>
    <mergeCell ref="AC96:AF96"/>
    <mergeCell ref="AO94:AR94"/>
    <mergeCell ref="AS94:AV94"/>
    <mergeCell ref="AW94:AZ94"/>
    <mergeCell ref="BA94:BD94"/>
    <mergeCell ref="B95:C95"/>
    <mergeCell ref="D95:T95"/>
    <mergeCell ref="U95:X95"/>
    <mergeCell ref="Y95:AB95"/>
    <mergeCell ref="AC95:AF95"/>
    <mergeCell ref="AG95:AJ95"/>
    <mergeCell ref="AG96:AJ96"/>
    <mergeCell ref="AK96:AN96"/>
    <mergeCell ref="AO96:AR96"/>
    <mergeCell ref="AS96:AV96"/>
    <mergeCell ref="AW96:AZ96"/>
    <mergeCell ref="BA96:BD96"/>
    <mergeCell ref="AK95:AN95"/>
    <mergeCell ref="AO95:AR95"/>
    <mergeCell ref="AS95:AV95"/>
    <mergeCell ref="AS93:AV93"/>
    <mergeCell ref="AW93:AZ93"/>
    <mergeCell ref="BA93:BD93"/>
    <mergeCell ref="B94:C94"/>
    <mergeCell ref="D94:T94"/>
    <mergeCell ref="U94:X94"/>
    <mergeCell ref="Y94:AB94"/>
    <mergeCell ref="AC94:AF94"/>
    <mergeCell ref="AG94:AJ94"/>
    <mergeCell ref="AK94:AN94"/>
    <mergeCell ref="B78:BD78"/>
    <mergeCell ref="B79:BD79"/>
    <mergeCell ref="B93:C93"/>
    <mergeCell ref="D93:T93"/>
    <mergeCell ref="U93:X93"/>
    <mergeCell ref="Y93:AB93"/>
    <mergeCell ref="AC93:AF93"/>
    <mergeCell ref="AG93:AJ93"/>
    <mergeCell ref="AK93:AN93"/>
    <mergeCell ref="AO93:AR93"/>
    <mergeCell ref="AK92:AN92"/>
    <mergeCell ref="AO92:AR92"/>
    <mergeCell ref="AS92:AV92"/>
    <mergeCell ref="AW92:AZ92"/>
    <mergeCell ref="BA92:BD92"/>
    <mergeCell ref="B92:C92"/>
    <mergeCell ref="D92:T92"/>
    <mergeCell ref="U92:X92"/>
    <mergeCell ref="Y92:AB92"/>
    <mergeCell ref="AC92:AF92"/>
    <mergeCell ref="AG92:AJ92"/>
    <mergeCell ref="AK90:AN90"/>
    <mergeCell ref="AO90:AR90"/>
    <mergeCell ref="AS90:AV90"/>
    <mergeCell ref="AG76:AJ76"/>
    <mergeCell ref="AK76:AN76"/>
    <mergeCell ref="AO76:AR76"/>
    <mergeCell ref="AS76:AV76"/>
    <mergeCell ref="AW76:AZ76"/>
    <mergeCell ref="BA76:BD76"/>
    <mergeCell ref="AK75:AN75"/>
    <mergeCell ref="AO75:AR75"/>
    <mergeCell ref="AS75:AV75"/>
    <mergeCell ref="AW75:AZ75"/>
    <mergeCell ref="BA75:BD75"/>
    <mergeCell ref="AG75:AJ75"/>
    <mergeCell ref="D76:T76"/>
    <mergeCell ref="U76:X76"/>
    <mergeCell ref="Y76:AB76"/>
    <mergeCell ref="AC76:AF76"/>
    <mergeCell ref="B75:C75"/>
    <mergeCell ref="D75:T75"/>
    <mergeCell ref="U75:X75"/>
    <mergeCell ref="Y75:AB75"/>
    <mergeCell ref="AC75:AF75"/>
    <mergeCell ref="AG72:AJ72"/>
    <mergeCell ref="AK72:AN72"/>
    <mergeCell ref="AO72:AR72"/>
    <mergeCell ref="AS72:AV72"/>
    <mergeCell ref="AW72:AZ72"/>
    <mergeCell ref="BA72:BD72"/>
    <mergeCell ref="AK71:AN71"/>
    <mergeCell ref="AO71:AR71"/>
    <mergeCell ref="AS71:AV71"/>
    <mergeCell ref="AW71:AZ71"/>
    <mergeCell ref="BA71:BD71"/>
    <mergeCell ref="AG71:AJ71"/>
    <mergeCell ref="B72:C72"/>
    <mergeCell ref="D72:T72"/>
    <mergeCell ref="U72:X72"/>
    <mergeCell ref="Y72:AB72"/>
    <mergeCell ref="AC72:AF72"/>
    <mergeCell ref="B71:C71"/>
    <mergeCell ref="D71:T71"/>
    <mergeCell ref="U71:X71"/>
    <mergeCell ref="Y71:AB71"/>
    <mergeCell ref="AC71:AF71"/>
    <mergeCell ref="AG70:AJ70"/>
    <mergeCell ref="AK70:AN70"/>
    <mergeCell ref="AO70:AR70"/>
    <mergeCell ref="AS70:AV70"/>
    <mergeCell ref="AW70:AZ70"/>
    <mergeCell ref="BA70:BD70"/>
    <mergeCell ref="AK69:AN69"/>
    <mergeCell ref="AO69:AR69"/>
    <mergeCell ref="AS69:AV69"/>
    <mergeCell ref="AW69:AZ69"/>
    <mergeCell ref="BA69:BD69"/>
    <mergeCell ref="AG69:AJ69"/>
    <mergeCell ref="B70:C70"/>
    <mergeCell ref="D70:T70"/>
    <mergeCell ref="U70:X70"/>
    <mergeCell ref="Y70:AB70"/>
    <mergeCell ref="AC70:AF70"/>
    <mergeCell ref="B69:C69"/>
    <mergeCell ref="D69:T69"/>
    <mergeCell ref="U69:X69"/>
    <mergeCell ref="Y69:AB69"/>
    <mergeCell ref="AC69:AF69"/>
    <mergeCell ref="AW68:AZ68"/>
    <mergeCell ref="BA68:BD68"/>
    <mergeCell ref="AK65:AN65"/>
    <mergeCell ref="AO65:AR65"/>
    <mergeCell ref="AS65:AV65"/>
    <mergeCell ref="AW65:AZ65"/>
    <mergeCell ref="BA65:BD65"/>
    <mergeCell ref="AG65:AJ65"/>
    <mergeCell ref="AW67:AZ67"/>
    <mergeCell ref="BA67:BD67"/>
    <mergeCell ref="B68:C68"/>
    <mergeCell ref="D68:T68"/>
    <mergeCell ref="U68:X68"/>
    <mergeCell ref="Y68:AB68"/>
    <mergeCell ref="AC68:AF68"/>
    <mergeCell ref="B65:C65"/>
    <mergeCell ref="D65:T65"/>
    <mergeCell ref="U65:X65"/>
    <mergeCell ref="Y65:AB65"/>
    <mergeCell ref="AC65:AF65"/>
    <mergeCell ref="B66:BD66"/>
    <mergeCell ref="B67:C67"/>
    <mergeCell ref="D67:T67"/>
    <mergeCell ref="U67:X67"/>
    <mergeCell ref="Y67:AB67"/>
    <mergeCell ref="AC67:AF67"/>
    <mergeCell ref="AG67:AJ67"/>
    <mergeCell ref="AK67:AN67"/>
    <mergeCell ref="AO67:AR67"/>
    <mergeCell ref="AS67:AV67"/>
    <mergeCell ref="AG68:AJ68"/>
    <mergeCell ref="AK68:AN68"/>
    <mergeCell ref="AO68:AR68"/>
    <mergeCell ref="AS68:AV68"/>
    <mergeCell ref="BA60:BD60"/>
    <mergeCell ref="B62:BD62"/>
    <mergeCell ref="B60:C60"/>
    <mergeCell ref="D60:T60"/>
    <mergeCell ref="U60:X60"/>
    <mergeCell ref="Y60:AB60"/>
    <mergeCell ref="AC60:AF60"/>
    <mergeCell ref="AG60:AJ60"/>
    <mergeCell ref="AG61:AJ61"/>
    <mergeCell ref="AK61:AN61"/>
    <mergeCell ref="AO61:AR61"/>
    <mergeCell ref="AS61:AV61"/>
    <mergeCell ref="AW61:AZ61"/>
    <mergeCell ref="BA61:BD61"/>
    <mergeCell ref="B150:BE150"/>
    <mergeCell ref="A152:P152"/>
    <mergeCell ref="B26:BD26"/>
    <mergeCell ref="B29:BD29"/>
    <mergeCell ref="B59:C59"/>
    <mergeCell ref="D59:T59"/>
    <mergeCell ref="U59:X59"/>
    <mergeCell ref="Y59:AB59"/>
    <mergeCell ref="AC59:AF59"/>
    <mergeCell ref="AG59:AJ59"/>
    <mergeCell ref="AS135:AX135"/>
    <mergeCell ref="AY135:BD135"/>
    <mergeCell ref="B138:BD138"/>
    <mergeCell ref="A140:BD140"/>
    <mergeCell ref="A142:BD142"/>
    <mergeCell ref="B148:BE148"/>
    <mergeCell ref="B135:C135"/>
    <mergeCell ref="D135:T135"/>
    <mergeCell ref="U135:AA135"/>
    <mergeCell ref="AB135:AH135"/>
    <mergeCell ref="AI135:AM135"/>
    <mergeCell ref="AN135:AR135"/>
    <mergeCell ref="AS133:AX133"/>
    <mergeCell ref="AY133:BD133"/>
    <mergeCell ref="B134:C134"/>
    <mergeCell ref="D134:T134"/>
    <mergeCell ref="U134:AA134"/>
    <mergeCell ref="AB134:AH134"/>
    <mergeCell ref="AI134:AM134"/>
    <mergeCell ref="AN134:AR134"/>
    <mergeCell ref="AS134:AX134"/>
    <mergeCell ref="AY134:BD134"/>
    <mergeCell ref="B133:C133"/>
    <mergeCell ref="D133:T133"/>
    <mergeCell ref="U133:AA133"/>
    <mergeCell ref="AB133:AH133"/>
    <mergeCell ref="AI133:AM133"/>
    <mergeCell ref="AN133:AR133"/>
    <mergeCell ref="B131:BD131"/>
    <mergeCell ref="B132:C132"/>
    <mergeCell ref="D132:T132"/>
    <mergeCell ref="U132:AA132"/>
    <mergeCell ref="AB132:AH132"/>
    <mergeCell ref="AI132:AM132"/>
    <mergeCell ref="AN132:AR132"/>
    <mergeCell ref="AS132:AX132"/>
    <mergeCell ref="AY132:BD132"/>
    <mergeCell ref="B130:C130"/>
    <mergeCell ref="D130:T130"/>
    <mergeCell ref="U130:AA130"/>
    <mergeCell ref="AB130:AH130"/>
    <mergeCell ref="AI130:AM130"/>
    <mergeCell ref="AN130:AR130"/>
    <mergeCell ref="AS130:AX130"/>
    <mergeCell ref="AY130:BD130"/>
    <mergeCell ref="B129:C129"/>
    <mergeCell ref="D129:T129"/>
    <mergeCell ref="U129:AA129"/>
    <mergeCell ref="AB129:AH129"/>
    <mergeCell ref="AI129:AM129"/>
    <mergeCell ref="AN129:AR129"/>
    <mergeCell ref="B128:C128"/>
    <mergeCell ref="D128:T128"/>
    <mergeCell ref="U128:AA128"/>
    <mergeCell ref="AB128:AH128"/>
    <mergeCell ref="AI128:AM128"/>
    <mergeCell ref="AN128:AR128"/>
    <mergeCell ref="AS128:AX128"/>
    <mergeCell ref="AY128:BD128"/>
    <mergeCell ref="AS129:AX129"/>
    <mergeCell ref="AY129:BD129"/>
    <mergeCell ref="AS125:AX125"/>
    <mergeCell ref="AY125:BD125"/>
    <mergeCell ref="B126:BD126"/>
    <mergeCell ref="B127:C127"/>
    <mergeCell ref="D127:T127"/>
    <mergeCell ref="U127:AA127"/>
    <mergeCell ref="AB127:AH127"/>
    <mergeCell ref="AI127:AM127"/>
    <mergeCell ref="AN127:AR127"/>
    <mergeCell ref="AS127:AX127"/>
    <mergeCell ref="B125:C125"/>
    <mergeCell ref="D125:T125"/>
    <mergeCell ref="U125:AA125"/>
    <mergeCell ref="AB125:AH125"/>
    <mergeCell ref="AI125:AM125"/>
    <mergeCell ref="AN125:AR125"/>
    <mergeCell ref="AY127:BD127"/>
    <mergeCell ref="B122:BD122"/>
    <mergeCell ref="B123:BD123"/>
    <mergeCell ref="B124:C124"/>
    <mergeCell ref="D124:T124"/>
    <mergeCell ref="U124:AA124"/>
    <mergeCell ref="AB124:AH124"/>
    <mergeCell ref="AI124:AM124"/>
    <mergeCell ref="AN124:AR124"/>
    <mergeCell ref="AS124:AX124"/>
    <mergeCell ref="AY124:BD124"/>
    <mergeCell ref="B120:BD120"/>
    <mergeCell ref="B121:C121"/>
    <mergeCell ref="D121:T121"/>
    <mergeCell ref="U121:AA121"/>
    <mergeCell ref="AB121:AH121"/>
    <mergeCell ref="AI121:AM121"/>
    <mergeCell ref="AN121:AR121"/>
    <mergeCell ref="AS121:AX121"/>
    <mergeCell ref="AY121:BD121"/>
    <mergeCell ref="AS118:AX118"/>
    <mergeCell ref="AY118:BD118"/>
    <mergeCell ref="B119:C119"/>
    <mergeCell ref="D119:T119"/>
    <mergeCell ref="U119:AA119"/>
    <mergeCell ref="AB119:AH119"/>
    <mergeCell ref="AI119:AM119"/>
    <mergeCell ref="AN119:AR119"/>
    <mergeCell ref="AS119:AX119"/>
    <mergeCell ref="AY119:BD119"/>
    <mergeCell ref="B118:C118"/>
    <mergeCell ref="D118:T118"/>
    <mergeCell ref="U118:AA118"/>
    <mergeCell ref="AB118:AH118"/>
    <mergeCell ref="AI118:AM118"/>
    <mergeCell ref="AN118:AR118"/>
    <mergeCell ref="AS116:AX116"/>
    <mergeCell ref="AY116:BD116"/>
    <mergeCell ref="B117:C117"/>
    <mergeCell ref="D117:T117"/>
    <mergeCell ref="U117:AA117"/>
    <mergeCell ref="AB117:AH117"/>
    <mergeCell ref="AI117:AM117"/>
    <mergeCell ref="AN117:AR117"/>
    <mergeCell ref="AS117:AX117"/>
    <mergeCell ref="AY117:BD117"/>
    <mergeCell ref="B116:C116"/>
    <mergeCell ref="D116:T116"/>
    <mergeCell ref="U116:AA116"/>
    <mergeCell ref="AB116:AH116"/>
    <mergeCell ref="AI116:AM116"/>
    <mergeCell ref="AN116:AR116"/>
    <mergeCell ref="AS114:AX114"/>
    <mergeCell ref="AY114:BD114"/>
    <mergeCell ref="B115:C115"/>
    <mergeCell ref="D115:T115"/>
    <mergeCell ref="U115:AA115"/>
    <mergeCell ref="AB115:AH115"/>
    <mergeCell ref="AI115:AM115"/>
    <mergeCell ref="AN115:AR115"/>
    <mergeCell ref="AS115:AX115"/>
    <mergeCell ref="AY115:BD115"/>
    <mergeCell ref="B114:C114"/>
    <mergeCell ref="D114:T114"/>
    <mergeCell ref="U114:AA114"/>
    <mergeCell ref="AB114:AH114"/>
    <mergeCell ref="AI114:AM114"/>
    <mergeCell ref="AN114:AR114"/>
    <mergeCell ref="B110:BD110"/>
    <mergeCell ref="B113:C113"/>
    <mergeCell ref="D113:T113"/>
    <mergeCell ref="U113:AA113"/>
    <mergeCell ref="AB113:AH113"/>
    <mergeCell ref="AI113:AM113"/>
    <mergeCell ref="AN113:AR113"/>
    <mergeCell ref="AS113:AX113"/>
    <mergeCell ref="AY113:BD113"/>
    <mergeCell ref="AK100:AN100"/>
    <mergeCell ref="AO100:AR100"/>
    <mergeCell ref="AS100:AV100"/>
    <mergeCell ref="AW100:AZ100"/>
    <mergeCell ref="BA100:BD100"/>
    <mergeCell ref="B100:C100"/>
    <mergeCell ref="D100:T100"/>
    <mergeCell ref="U100:X100"/>
    <mergeCell ref="Y100:AB100"/>
    <mergeCell ref="AC100:AF100"/>
    <mergeCell ref="AG100:AJ100"/>
    <mergeCell ref="AK97:AN97"/>
    <mergeCell ref="AO97:AR97"/>
    <mergeCell ref="AS97:AV97"/>
    <mergeCell ref="AW97:AZ97"/>
    <mergeCell ref="BA97:BD97"/>
    <mergeCell ref="B97:C97"/>
    <mergeCell ref="D97:T97"/>
    <mergeCell ref="U97:X97"/>
    <mergeCell ref="Y97:AB97"/>
    <mergeCell ref="AC97:AF97"/>
    <mergeCell ref="AG97:AJ97"/>
    <mergeCell ref="AW90:AZ90"/>
    <mergeCell ref="BA90:BD90"/>
    <mergeCell ref="B91:BD91"/>
    <mergeCell ref="AO89:AR89"/>
    <mergeCell ref="AS89:AV89"/>
    <mergeCell ref="AW89:AZ89"/>
    <mergeCell ref="BA89:BD89"/>
    <mergeCell ref="B90:C90"/>
    <mergeCell ref="D90:T90"/>
    <mergeCell ref="U90:X90"/>
    <mergeCell ref="Y90:AB90"/>
    <mergeCell ref="AC90:AF90"/>
    <mergeCell ref="AG90:AJ90"/>
    <mergeCell ref="AW87:AZ87"/>
    <mergeCell ref="BA87:BD87"/>
    <mergeCell ref="B88:BD88"/>
    <mergeCell ref="B89:C89"/>
    <mergeCell ref="D89:T89"/>
    <mergeCell ref="U89:X89"/>
    <mergeCell ref="Y89:AB89"/>
    <mergeCell ref="AC89:AF89"/>
    <mergeCell ref="AG89:AJ89"/>
    <mergeCell ref="AK89:AN89"/>
    <mergeCell ref="B87:C87"/>
    <mergeCell ref="D87:T87"/>
    <mergeCell ref="U87:X87"/>
    <mergeCell ref="Y87:AB87"/>
    <mergeCell ref="AC87:AF87"/>
    <mergeCell ref="AG87:AJ87"/>
    <mergeCell ref="AK87:AN87"/>
    <mergeCell ref="AO87:AR87"/>
    <mergeCell ref="AS87:AV87"/>
    <mergeCell ref="B80:BD80"/>
    <mergeCell ref="B81:B82"/>
    <mergeCell ref="C82:BD82"/>
    <mergeCell ref="B85:C86"/>
    <mergeCell ref="D85:T86"/>
    <mergeCell ref="U85:AF85"/>
    <mergeCell ref="AG85:AR85"/>
    <mergeCell ref="AS85:BD85"/>
    <mergeCell ref="U86:X86"/>
    <mergeCell ref="Y86:AB86"/>
    <mergeCell ref="BA86:BD86"/>
    <mergeCell ref="AC86:AF86"/>
    <mergeCell ref="AG86:AJ86"/>
    <mergeCell ref="AK86:AN86"/>
    <mergeCell ref="AO86:AR86"/>
    <mergeCell ref="AS86:AV86"/>
    <mergeCell ref="AW86:AZ86"/>
    <mergeCell ref="B77:C77"/>
    <mergeCell ref="D77:T77"/>
    <mergeCell ref="U77:X77"/>
    <mergeCell ref="Y77:AB77"/>
    <mergeCell ref="AC77:AF77"/>
    <mergeCell ref="B73:BD73"/>
    <mergeCell ref="B74:C74"/>
    <mergeCell ref="D74:T74"/>
    <mergeCell ref="U74:X74"/>
    <mergeCell ref="Y74:AB74"/>
    <mergeCell ref="AC74:AF74"/>
    <mergeCell ref="AG74:AJ74"/>
    <mergeCell ref="AG77:AJ77"/>
    <mergeCell ref="AK77:AN77"/>
    <mergeCell ref="AO77:AR77"/>
    <mergeCell ref="AS77:AV77"/>
    <mergeCell ref="AW77:AZ77"/>
    <mergeCell ref="BA77:BD77"/>
    <mergeCell ref="AK74:AN74"/>
    <mergeCell ref="AO74:AR74"/>
    <mergeCell ref="AS74:AV74"/>
    <mergeCell ref="AW74:AZ74"/>
    <mergeCell ref="BA74:BD74"/>
    <mergeCell ref="B76:C76"/>
    <mergeCell ref="AO64:AR64"/>
    <mergeCell ref="AS64:AV64"/>
    <mergeCell ref="AW64:AZ64"/>
    <mergeCell ref="BA64:BD64"/>
    <mergeCell ref="AK63:AN63"/>
    <mergeCell ref="AO63:AR63"/>
    <mergeCell ref="AS63:AV63"/>
    <mergeCell ref="AW63:AZ63"/>
    <mergeCell ref="BA63:BD63"/>
    <mergeCell ref="AO58:AR58"/>
    <mergeCell ref="AS58:AV58"/>
    <mergeCell ref="AW58:AZ58"/>
    <mergeCell ref="BA58:BD58"/>
    <mergeCell ref="B63:C63"/>
    <mergeCell ref="D63:T63"/>
    <mergeCell ref="U63:X63"/>
    <mergeCell ref="Y63:AB63"/>
    <mergeCell ref="AC63:AF63"/>
    <mergeCell ref="AG63:AJ63"/>
    <mergeCell ref="AK59:AN59"/>
    <mergeCell ref="AO59:AR59"/>
    <mergeCell ref="AS59:AV59"/>
    <mergeCell ref="AW59:AZ59"/>
    <mergeCell ref="BA59:BD59"/>
    <mergeCell ref="B61:C61"/>
    <mergeCell ref="D61:T61"/>
    <mergeCell ref="U61:X61"/>
    <mergeCell ref="Y61:AB61"/>
    <mergeCell ref="AC61:AF61"/>
    <mergeCell ref="AK60:AN60"/>
    <mergeCell ref="AO60:AR60"/>
    <mergeCell ref="AS60:AV60"/>
    <mergeCell ref="AW60:AZ60"/>
    <mergeCell ref="B58:C58"/>
    <mergeCell ref="D58:T58"/>
    <mergeCell ref="U58:X58"/>
    <mergeCell ref="Y58:AB58"/>
    <mergeCell ref="AC58:AF58"/>
    <mergeCell ref="AG58:AJ58"/>
    <mergeCell ref="AK58:AN58"/>
    <mergeCell ref="B64:C64"/>
    <mergeCell ref="D64:T64"/>
    <mergeCell ref="U64:X64"/>
    <mergeCell ref="Y64:AB64"/>
    <mergeCell ref="AC64:AF64"/>
    <mergeCell ref="AG64:AJ64"/>
    <mergeCell ref="AK64:AN64"/>
    <mergeCell ref="B56:BD56"/>
    <mergeCell ref="B57:C57"/>
    <mergeCell ref="D57:T57"/>
    <mergeCell ref="U57:X57"/>
    <mergeCell ref="Y57:AB57"/>
    <mergeCell ref="AC57:AF57"/>
    <mergeCell ref="AG57:AJ57"/>
    <mergeCell ref="AK57:AN57"/>
    <mergeCell ref="AO57:AR57"/>
    <mergeCell ref="AS57:AV57"/>
    <mergeCell ref="AW57:AZ57"/>
    <mergeCell ref="BA57:BD57"/>
    <mergeCell ref="B50:BD50"/>
    <mergeCell ref="A52:BD52"/>
    <mergeCell ref="BA53:BD53"/>
    <mergeCell ref="B54:C55"/>
    <mergeCell ref="D54:T55"/>
    <mergeCell ref="U54:AF54"/>
    <mergeCell ref="AG54:AR54"/>
    <mergeCell ref="AS54:BD54"/>
    <mergeCell ref="U55:X55"/>
    <mergeCell ref="Y55:AB55"/>
    <mergeCell ref="BA55:BD55"/>
    <mergeCell ref="AC55:AF55"/>
    <mergeCell ref="AG55:AJ55"/>
    <mergeCell ref="AK55:AN55"/>
    <mergeCell ref="AO55:AR55"/>
    <mergeCell ref="AS55:AV55"/>
    <mergeCell ref="AW55:AZ55"/>
    <mergeCell ref="B48:D48"/>
    <mergeCell ref="E48:U48"/>
    <mergeCell ref="V48:AG48"/>
    <mergeCell ref="AH48:AS48"/>
    <mergeCell ref="AT48:BD48"/>
    <mergeCell ref="B49:D49"/>
    <mergeCell ref="E49:U49"/>
    <mergeCell ref="V49:AG49"/>
    <mergeCell ref="AH49:AS49"/>
    <mergeCell ref="AT49:BD49"/>
    <mergeCell ref="B46:D46"/>
    <mergeCell ref="E46:U46"/>
    <mergeCell ref="V46:AG46"/>
    <mergeCell ref="AH46:AS46"/>
    <mergeCell ref="AT46:BD46"/>
    <mergeCell ref="B47:D47"/>
    <mergeCell ref="E47:U47"/>
    <mergeCell ref="V47:AG47"/>
    <mergeCell ref="AH47:AS47"/>
    <mergeCell ref="AT47:BD47"/>
    <mergeCell ref="B44:D44"/>
    <mergeCell ref="E44:U44"/>
    <mergeCell ref="V44:AG44"/>
    <mergeCell ref="AH44:AS44"/>
    <mergeCell ref="AT44:BD44"/>
    <mergeCell ref="B45:BD45"/>
    <mergeCell ref="B42:D42"/>
    <mergeCell ref="E42:U42"/>
    <mergeCell ref="V42:AG42"/>
    <mergeCell ref="AH42:AS42"/>
    <mergeCell ref="AT42:BD42"/>
    <mergeCell ref="B43:D43"/>
    <mergeCell ref="E43:U43"/>
    <mergeCell ref="V43:AG43"/>
    <mergeCell ref="AH43:AS43"/>
    <mergeCell ref="AT43:BD43"/>
    <mergeCell ref="B40:D40"/>
    <mergeCell ref="E40:U40"/>
    <mergeCell ref="V40:AG40"/>
    <mergeCell ref="AH40:AS40"/>
    <mergeCell ref="AT40:BD40"/>
    <mergeCell ref="B41:D41"/>
    <mergeCell ref="E41:U41"/>
    <mergeCell ref="V41:AG41"/>
    <mergeCell ref="AH41:AS41"/>
    <mergeCell ref="AT41:BD41"/>
    <mergeCell ref="B38:BD38"/>
    <mergeCell ref="B39:D39"/>
    <mergeCell ref="E39:U39"/>
    <mergeCell ref="V39:AG39"/>
    <mergeCell ref="AH39:AS39"/>
    <mergeCell ref="AT39:BD39"/>
    <mergeCell ref="B36:D36"/>
    <mergeCell ref="E36:U36"/>
    <mergeCell ref="V36:AG36"/>
    <mergeCell ref="AH36:AS36"/>
    <mergeCell ref="AT36:BD36"/>
    <mergeCell ref="B37:D37"/>
    <mergeCell ref="E37:U37"/>
    <mergeCell ref="V37:AG37"/>
    <mergeCell ref="AH37:AS37"/>
    <mergeCell ref="AT37:BD37"/>
    <mergeCell ref="B34:D34"/>
    <mergeCell ref="E34:U34"/>
    <mergeCell ref="V34:AG34"/>
    <mergeCell ref="AH34:AS34"/>
    <mergeCell ref="AT34:BD34"/>
    <mergeCell ref="B35:D35"/>
    <mergeCell ref="E35:U35"/>
    <mergeCell ref="V35:AG35"/>
    <mergeCell ref="AH35:AS35"/>
    <mergeCell ref="AT35:BD35"/>
    <mergeCell ref="D25:T25"/>
    <mergeCell ref="U25:X25"/>
    <mergeCell ref="Y25:AB25"/>
    <mergeCell ref="AC25:AF25"/>
    <mergeCell ref="AG25:AJ25"/>
    <mergeCell ref="B30:BD30"/>
    <mergeCell ref="A31:BD31"/>
    <mergeCell ref="AY32:BD32"/>
    <mergeCell ref="B33:D33"/>
    <mergeCell ref="E33:U33"/>
    <mergeCell ref="V33:AG33"/>
    <mergeCell ref="AH33:AS33"/>
    <mergeCell ref="AT33:BD33"/>
    <mergeCell ref="AG28:AJ28"/>
    <mergeCell ref="AK28:AN28"/>
    <mergeCell ref="AO28:AR28"/>
    <mergeCell ref="AS28:AV28"/>
    <mergeCell ref="AW28:AZ28"/>
    <mergeCell ref="BA28:BD28"/>
    <mergeCell ref="AK27:AN27"/>
    <mergeCell ref="AO27:AR27"/>
    <mergeCell ref="AS27:AV27"/>
    <mergeCell ref="AW27:AZ27"/>
    <mergeCell ref="BA27:BD27"/>
    <mergeCell ref="B28:C28"/>
    <mergeCell ref="D28:T28"/>
    <mergeCell ref="U28:X28"/>
    <mergeCell ref="Y28:AB28"/>
    <mergeCell ref="AC28:AF28"/>
    <mergeCell ref="B27:C27"/>
    <mergeCell ref="D27:T27"/>
    <mergeCell ref="U27:X27"/>
    <mergeCell ref="Y27:AB27"/>
    <mergeCell ref="AC27:AF27"/>
    <mergeCell ref="AG27:AJ27"/>
    <mergeCell ref="AK25:AN25"/>
    <mergeCell ref="AO25:AR25"/>
    <mergeCell ref="AS25:AV25"/>
    <mergeCell ref="AW25:AZ25"/>
    <mergeCell ref="BA25:BD25"/>
    <mergeCell ref="AK24:AN24"/>
    <mergeCell ref="AO24:AR24"/>
    <mergeCell ref="AS24:AV24"/>
    <mergeCell ref="D23:T24"/>
    <mergeCell ref="U23:AF23"/>
    <mergeCell ref="AG23:AR23"/>
    <mergeCell ref="AS23:BD23"/>
    <mergeCell ref="U24:X24"/>
    <mergeCell ref="Y24:AB24"/>
    <mergeCell ref="AC24:AF24"/>
    <mergeCell ref="AG24:AJ24"/>
    <mergeCell ref="AW24:AZ24"/>
    <mergeCell ref="BA24:BD24"/>
    <mergeCell ref="B25:C25"/>
    <mergeCell ref="W2:AS4"/>
    <mergeCell ref="A17:J17"/>
    <mergeCell ref="K17:AA17"/>
    <mergeCell ref="AB17:BA17"/>
    <mergeCell ref="B14:J14"/>
    <mergeCell ref="K14:AS14"/>
    <mergeCell ref="A15:J15"/>
    <mergeCell ref="K15:AO15"/>
    <mergeCell ref="B16:J16"/>
    <mergeCell ref="L16:Z16"/>
    <mergeCell ref="AB16:BA16"/>
    <mergeCell ref="A9:AS9"/>
    <mergeCell ref="A10:AS10"/>
    <mergeCell ref="J11:T11"/>
    <mergeCell ref="B12:J12"/>
    <mergeCell ref="K12:AS12"/>
    <mergeCell ref="A13:J13"/>
    <mergeCell ref="K13:AO13"/>
    <mergeCell ref="A19:BD19"/>
    <mergeCell ref="A20:AS20"/>
    <mergeCell ref="A21:BD21"/>
    <mergeCell ref="BA22:BD22"/>
    <mergeCell ref="B23:C24"/>
  </mergeCells>
  <pageMargins left="0.70866141732283472" right="0.70866141732283472" top="0.74803149606299213" bottom="0.74803149606299213" header="0.31496062992125984" footer="0.31496062992125984"/>
  <pageSetup paperSize="9" scale="80"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L147"/>
  <sheetViews>
    <sheetView topLeftCell="A139" workbookViewId="0">
      <selection activeCell="Z147" sqref="Z147"/>
    </sheetView>
  </sheetViews>
  <sheetFormatPr defaultRowHeight="12.75" x14ac:dyDescent="0.2"/>
  <cols>
    <col min="1" max="1" width="3.28515625" style="1" customWidth="1"/>
    <col min="2" max="55" width="2.85546875" style="1" customWidth="1"/>
    <col min="56" max="56" width="3.28515625" style="1" customWidth="1"/>
    <col min="57" max="58" width="2.85546875" style="1" customWidth="1"/>
    <col min="59" max="60" width="0" style="1" hidden="1" customWidth="1"/>
    <col min="61" max="256" width="9.140625" style="1"/>
    <col min="257" max="257" width="3.28515625" style="1" customWidth="1"/>
    <col min="258" max="311" width="2.85546875" style="1" customWidth="1"/>
    <col min="312" max="312" width="3.28515625" style="1" customWidth="1"/>
    <col min="313" max="314" width="2.85546875" style="1" customWidth="1"/>
    <col min="315" max="316" width="0" style="1" hidden="1" customWidth="1"/>
    <col min="317" max="512" width="9.140625" style="1"/>
    <col min="513" max="513" width="3.28515625" style="1" customWidth="1"/>
    <col min="514" max="567" width="2.85546875" style="1" customWidth="1"/>
    <col min="568" max="568" width="3.28515625" style="1" customWidth="1"/>
    <col min="569" max="570" width="2.85546875" style="1" customWidth="1"/>
    <col min="571" max="572" width="0" style="1" hidden="1" customWidth="1"/>
    <col min="573" max="768" width="9.140625" style="1"/>
    <col min="769" max="769" width="3.28515625" style="1" customWidth="1"/>
    <col min="770" max="823" width="2.85546875" style="1" customWidth="1"/>
    <col min="824" max="824" width="3.28515625" style="1" customWidth="1"/>
    <col min="825" max="826" width="2.85546875" style="1" customWidth="1"/>
    <col min="827" max="828" width="0" style="1" hidden="1" customWidth="1"/>
    <col min="829" max="1024" width="9.140625" style="1"/>
    <col min="1025" max="1025" width="3.28515625" style="1" customWidth="1"/>
    <col min="1026" max="1079" width="2.85546875" style="1" customWidth="1"/>
    <col min="1080" max="1080" width="3.28515625" style="1" customWidth="1"/>
    <col min="1081" max="1082" width="2.85546875" style="1" customWidth="1"/>
    <col min="1083" max="1084" width="0" style="1" hidden="1" customWidth="1"/>
    <col min="1085" max="1280" width="9.140625" style="1"/>
    <col min="1281" max="1281" width="3.28515625" style="1" customWidth="1"/>
    <col min="1282" max="1335" width="2.85546875" style="1" customWidth="1"/>
    <col min="1336" max="1336" width="3.28515625" style="1" customWidth="1"/>
    <col min="1337" max="1338" width="2.85546875" style="1" customWidth="1"/>
    <col min="1339" max="1340" width="0" style="1" hidden="1" customWidth="1"/>
    <col min="1341" max="1536" width="9.140625" style="1"/>
    <col min="1537" max="1537" width="3.28515625" style="1" customWidth="1"/>
    <col min="1538" max="1591" width="2.85546875" style="1" customWidth="1"/>
    <col min="1592" max="1592" width="3.28515625" style="1" customWidth="1"/>
    <col min="1593" max="1594" width="2.85546875" style="1" customWidth="1"/>
    <col min="1595" max="1596" width="0" style="1" hidden="1" customWidth="1"/>
    <col min="1597" max="1792" width="9.140625" style="1"/>
    <col min="1793" max="1793" width="3.28515625" style="1" customWidth="1"/>
    <col min="1794" max="1847" width="2.85546875" style="1" customWidth="1"/>
    <col min="1848" max="1848" width="3.28515625" style="1" customWidth="1"/>
    <col min="1849" max="1850" width="2.85546875" style="1" customWidth="1"/>
    <col min="1851" max="1852" width="0" style="1" hidden="1" customWidth="1"/>
    <col min="1853" max="2048" width="9.140625" style="1"/>
    <col min="2049" max="2049" width="3.28515625" style="1" customWidth="1"/>
    <col min="2050" max="2103" width="2.85546875" style="1" customWidth="1"/>
    <col min="2104" max="2104" width="3.28515625" style="1" customWidth="1"/>
    <col min="2105" max="2106" width="2.85546875" style="1" customWidth="1"/>
    <col min="2107" max="2108" width="0" style="1" hidden="1" customWidth="1"/>
    <col min="2109" max="2304" width="9.140625" style="1"/>
    <col min="2305" max="2305" width="3.28515625" style="1" customWidth="1"/>
    <col min="2306" max="2359" width="2.85546875" style="1" customWidth="1"/>
    <col min="2360" max="2360" width="3.28515625" style="1" customWidth="1"/>
    <col min="2361" max="2362" width="2.85546875" style="1" customWidth="1"/>
    <col min="2363" max="2364" width="0" style="1" hidden="1" customWidth="1"/>
    <col min="2365" max="2560" width="9.140625" style="1"/>
    <col min="2561" max="2561" width="3.28515625" style="1" customWidth="1"/>
    <col min="2562" max="2615" width="2.85546875" style="1" customWidth="1"/>
    <col min="2616" max="2616" width="3.28515625" style="1" customWidth="1"/>
    <col min="2617" max="2618" width="2.85546875" style="1" customWidth="1"/>
    <col min="2619" max="2620" width="0" style="1" hidden="1" customWidth="1"/>
    <col min="2621" max="2816" width="9.140625" style="1"/>
    <col min="2817" max="2817" width="3.28515625" style="1" customWidth="1"/>
    <col min="2818" max="2871" width="2.85546875" style="1" customWidth="1"/>
    <col min="2872" max="2872" width="3.28515625" style="1" customWidth="1"/>
    <col min="2873" max="2874" width="2.85546875" style="1" customWidth="1"/>
    <col min="2875" max="2876" width="0" style="1" hidden="1" customWidth="1"/>
    <col min="2877" max="3072" width="9.140625" style="1"/>
    <col min="3073" max="3073" width="3.28515625" style="1" customWidth="1"/>
    <col min="3074" max="3127" width="2.85546875" style="1" customWidth="1"/>
    <col min="3128" max="3128" width="3.28515625" style="1" customWidth="1"/>
    <col min="3129" max="3130" width="2.85546875" style="1" customWidth="1"/>
    <col min="3131" max="3132" width="0" style="1" hidden="1" customWidth="1"/>
    <col min="3133" max="3328" width="9.140625" style="1"/>
    <col min="3329" max="3329" width="3.28515625" style="1" customWidth="1"/>
    <col min="3330" max="3383" width="2.85546875" style="1" customWidth="1"/>
    <col min="3384" max="3384" width="3.28515625" style="1" customWidth="1"/>
    <col min="3385" max="3386" width="2.85546875" style="1" customWidth="1"/>
    <col min="3387" max="3388" width="0" style="1" hidden="1" customWidth="1"/>
    <col min="3389" max="3584" width="9.140625" style="1"/>
    <col min="3585" max="3585" width="3.28515625" style="1" customWidth="1"/>
    <col min="3586" max="3639" width="2.85546875" style="1" customWidth="1"/>
    <col min="3640" max="3640" width="3.28515625" style="1" customWidth="1"/>
    <col min="3641" max="3642" width="2.85546875" style="1" customWidth="1"/>
    <col min="3643" max="3644" width="0" style="1" hidden="1" customWidth="1"/>
    <col min="3645" max="3840" width="9.140625" style="1"/>
    <col min="3841" max="3841" width="3.28515625" style="1" customWidth="1"/>
    <col min="3842" max="3895" width="2.85546875" style="1" customWidth="1"/>
    <col min="3896" max="3896" width="3.28515625" style="1" customWidth="1"/>
    <col min="3897" max="3898" width="2.85546875" style="1" customWidth="1"/>
    <col min="3899" max="3900" width="0" style="1" hidden="1" customWidth="1"/>
    <col min="3901" max="4096" width="9.140625" style="1"/>
    <col min="4097" max="4097" width="3.28515625" style="1" customWidth="1"/>
    <col min="4098" max="4151" width="2.85546875" style="1" customWidth="1"/>
    <col min="4152" max="4152" width="3.28515625" style="1" customWidth="1"/>
    <col min="4153" max="4154" width="2.85546875" style="1" customWidth="1"/>
    <col min="4155" max="4156" width="0" style="1" hidden="1" customWidth="1"/>
    <col min="4157" max="4352" width="9.140625" style="1"/>
    <col min="4353" max="4353" width="3.28515625" style="1" customWidth="1"/>
    <col min="4354" max="4407" width="2.85546875" style="1" customWidth="1"/>
    <col min="4408" max="4408" width="3.28515625" style="1" customWidth="1"/>
    <col min="4409" max="4410" width="2.85546875" style="1" customWidth="1"/>
    <col min="4411" max="4412" width="0" style="1" hidden="1" customWidth="1"/>
    <col min="4413" max="4608" width="9.140625" style="1"/>
    <col min="4609" max="4609" width="3.28515625" style="1" customWidth="1"/>
    <col min="4610" max="4663" width="2.85546875" style="1" customWidth="1"/>
    <col min="4664" max="4664" width="3.28515625" style="1" customWidth="1"/>
    <col min="4665" max="4666" width="2.85546875" style="1" customWidth="1"/>
    <col min="4667" max="4668" width="0" style="1" hidden="1" customWidth="1"/>
    <col min="4669" max="4864" width="9.140625" style="1"/>
    <col min="4865" max="4865" width="3.28515625" style="1" customWidth="1"/>
    <col min="4866" max="4919" width="2.85546875" style="1" customWidth="1"/>
    <col min="4920" max="4920" width="3.28515625" style="1" customWidth="1"/>
    <col min="4921" max="4922" width="2.85546875" style="1" customWidth="1"/>
    <col min="4923" max="4924" width="0" style="1" hidden="1" customWidth="1"/>
    <col min="4925" max="5120" width="9.140625" style="1"/>
    <col min="5121" max="5121" width="3.28515625" style="1" customWidth="1"/>
    <col min="5122" max="5175" width="2.85546875" style="1" customWidth="1"/>
    <col min="5176" max="5176" width="3.28515625" style="1" customWidth="1"/>
    <col min="5177" max="5178" width="2.85546875" style="1" customWidth="1"/>
    <col min="5179" max="5180" width="0" style="1" hidden="1" customWidth="1"/>
    <col min="5181" max="5376" width="9.140625" style="1"/>
    <col min="5377" max="5377" width="3.28515625" style="1" customWidth="1"/>
    <col min="5378" max="5431" width="2.85546875" style="1" customWidth="1"/>
    <col min="5432" max="5432" width="3.28515625" style="1" customWidth="1"/>
    <col min="5433" max="5434" width="2.85546875" style="1" customWidth="1"/>
    <col min="5435" max="5436" width="0" style="1" hidden="1" customWidth="1"/>
    <col min="5437" max="5632" width="9.140625" style="1"/>
    <col min="5633" max="5633" width="3.28515625" style="1" customWidth="1"/>
    <col min="5634" max="5687" width="2.85546875" style="1" customWidth="1"/>
    <col min="5688" max="5688" width="3.28515625" style="1" customWidth="1"/>
    <col min="5689" max="5690" width="2.85546875" style="1" customWidth="1"/>
    <col min="5691" max="5692" width="0" style="1" hidden="1" customWidth="1"/>
    <col min="5693" max="5888" width="9.140625" style="1"/>
    <col min="5889" max="5889" width="3.28515625" style="1" customWidth="1"/>
    <col min="5890" max="5943" width="2.85546875" style="1" customWidth="1"/>
    <col min="5944" max="5944" width="3.28515625" style="1" customWidth="1"/>
    <col min="5945" max="5946" width="2.85546875" style="1" customWidth="1"/>
    <col min="5947" max="5948" width="0" style="1" hidden="1" customWidth="1"/>
    <col min="5949" max="6144" width="9.140625" style="1"/>
    <col min="6145" max="6145" width="3.28515625" style="1" customWidth="1"/>
    <col min="6146" max="6199" width="2.85546875" style="1" customWidth="1"/>
    <col min="6200" max="6200" width="3.28515625" style="1" customWidth="1"/>
    <col min="6201" max="6202" width="2.85546875" style="1" customWidth="1"/>
    <col min="6203" max="6204" width="0" style="1" hidden="1" customWidth="1"/>
    <col min="6205" max="6400" width="9.140625" style="1"/>
    <col min="6401" max="6401" width="3.28515625" style="1" customWidth="1"/>
    <col min="6402" max="6455" width="2.85546875" style="1" customWidth="1"/>
    <col min="6456" max="6456" width="3.28515625" style="1" customWidth="1"/>
    <col min="6457" max="6458" width="2.85546875" style="1" customWidth="1"/>
    <col min="6459" max="6460" width="0" style="1" hidden="1" customWidth="1"/>
    <col min="6461" max="6656" width="9.140625" style="1"/>
    <col min="6657" max="6657" width="3.28515625" style="1" customWidth="1"/>
    <col min="6658" max="6711" width="2.85546875" style="1" customWidth="1"/>
    <col min="6712" max="6712" width="3.28515625" style="1" customWidth="1"/>
    <col min="6713" max="6714" width="2.85546875" style="1" customWidth="1"/>
    <col min="6715" max="6716" width="0" style="1" hidden="1" customWidth="1"/>
    <col min="6717" max="6912" width="9.140625" style="1"/>
    <col min="6913" max="6913" width="3.28515625" style="1" customWidth="1"/>
    <col min="6914" max="6967" width="2.85546875" style="1" customWidth="1"/>
    <col min="6968" max="6968" width="3.28515625" style="1" customWidth="1"/>
    <col min="6969" max="6970" width="2.85546875" style="1" customWidth="1"/>
    <col min="6971" max="6972" width="0" style="1" hidden="1" customWidth="1"/>
    <col min="6973" max="7168" width="9.140625" style="1"/>
    <col min="7169" max="7169" width="3.28515625" style="1" customWidth="1"/>
    <col min="7170" max="7223" width="2.85546875" style="1" customWidth="1"/>
    <col min="7224" max="7224" width="3.28515625" style="1" customWidth="1"/>
    <col min="7225" max="7226" width="2.85546875" style="1" customWidth="1"/>
    <col min="7227" max="7228" width="0" style="1" hidden="1" customWidth="1"/>
    <col min="7229" max="7424" width="9.140625" style="1"/>
    <col min="7425" max="7425" width="3.28515625" style="1" customWidth="1"/>
    <col min="7426" max="7479" width="2.85546875" style="1" customWidth="1"/>
    <col min="7480" max="7480" width="3.28515625" style="1" customWidth="1"/>
    <col min="7481" max="7482" width="2.85546875" style="1" customWidth="1"/>
    <col min="7483" max="7484" width="0" style="1" hidden="1" customWidth="1"/>
    <col min="7485" max="7680" width="9.140625" style="1"/>
    <col min="7681" max="7681" width="3.28515625" style="1" customWidth="1"/>
    <col min="7682" max="7735" width="2.85546875" style="1" customWidth="1"/>
    <col min="7736" max="7736" width="3.28515625" style="1" customWidth="1"/>
    <col min="7737" max="7738" width="2.85546875" style="1" customWidth="1"/>
    <col min="7739" max="7740" width="0" style="1" hidden="1" customWidth="1"/>
    <col min="7741" max="7936" width="9.140625" style="1"/>
    <col min="7937" max="7937" width="3.28515625" style="1" customWidth="1"/>
    <col min="7938" max="7991" width="2.85546875" style="1" customWidth="1"/>
    <col min="7992" max="7992" width="3.28515625" style="1" customWidth="1"/>
    <col min="7993" max="7994" width="2.85546875" style="1" customWidth="1"/>
    <col min="7995" max="7996" width="0" style="1" hidden="1" customWidth="1"/>
    <col min="7997" max="8192" width="9.140625" style="1"/>
    <col min="8193" max="8193" width="3.28515625" style="1" customWidth="1"/>
    <col min="8194" max="8247" width="2.85546875" style="1" customWidth="1"/>
    <col min="8248" max="8248" width="3.28515625" style="1" customWidth="1"/>
    <col min="8249" max="8250" width="2.85546875" style="1" customWidth="1"/>
    <col min="8251" max="8252" width="0" style="1" hidden="1" customWidth="1"/>
    <col min="8253" max="8448" width="9.140625" style="1"/>
    <col min="8449" max="8449" width="3.28515625" style="1" customWidth="1"/>
    <col min="8450" max="8503" width="2.85546875" style="1" customWidth="1"/>
    <col min="8504" max="8504" width="3.28515625" style="1" customWidth="1"/>
    <col min="8505" max="8506" width="2.85546875" style="1" customWidth="1"/>
    <col min="8507" max="8508" width="0" style="1" hidden="1" customWidth="1"/>
    <col min="8509" max="8704" width="9.140625" style="1"/>
    <col min="8705" max="8705" width="3.28515625" style="1" customWidth="1"/>
    <col min="8706" max="8759" width="2.85546875" style="1" customWidth="1"/>
    <col min="8760" max="8760" width="3.28515625" style="1" customWidth="1"/>
    <col min="8761" max="8762" width="2.85546875" style="1" customWidth="1"/>
    <col min="8763" max="8764" width="0" style="1" hidden="1" customWidth="1"/>
    <col min="8765" max="8960" width="9.140625" style="1"/>
    <col min="8961" max="8961" width="3.28515625" style="1" customWidth="1"/>
    <col min="8962" max="9015" width="2.85546875" style="1" customWidth="1"/>
    <col min="9016" max="9016" width="3.28515625" style="1" customWidth="1"/>
    <col min="9017" max="9018" width="2.85546875" style="1" customWidth="1"/>
    <col min="9019" max="9020" width="0" style="1" hidden="1" customWidth="1"/>
    <col min="9021" max="9216" width="9.140625" style="1"/>
    <col min="9217" max="9217" width="3.28515625" style="1" customWidth="1"/>
    <col min="9218" max="9271" width="2.85546875" style="1" customWidth="1"/>
    <col min="9272" max="9272" width="3.28515625" style="1" customWidth="1"/>
    <col min="9273" max="9274" width="2.85546875" style="1" customWidth="1"/>
    <col min="9275" max="9276" width="0" style="1" hidden="1" customWidth="1"/>
    <col min="9277" max="9472" width="9.140625" style="1"/>
    <col min="9473" max="9473" width="3.28515625" style="1" customWidth="1"/>
    <col min="9474" max="9527" width="2.85546875" style="1" customWidth="1"/>
    <col min="9528" max="9528" width="3.28515625" style="1" customWidth="1"/>
    <col min="9529" max="9530" width="2.85546875" style="1" customWidth="1"/>
    <col min="9531" max="9532" width="0" style="1" hidden="1" customWidth="1"/>
    <col min="9533" max="9728" width="9.140625" style="1"/>
    <col min="9729" max="9729" width="3.28515625" style="1" customWidth="1"/>
    <col min="9730" max="9783" width="2.85546875" style="1" customWidth="1"/>
    <col min="9784" max="9784" width="3.28515625" style="1" customWidth="1"/>
    <col min="9785" max="9786" width="2.85546875" style="1" customWidth="1"/>
    <col min="9787" max="9788" width="0" style="1" hidden="1" customWidth="1"/>
    <col min="9789" max="9984" width="9.140625" style="1"/>
    <col min="9985" max="9985" width="3.28515625" style="1" customWidth="1"/>
    <col min="9986" max="10039" width="2.85546875" style="1" customWidth="1"/>
    <col min="10040" max="10040" width="3.28515625" style="1" customWidth="1"/>
    <col min="10041" max="10042" width="2.85546875" style="1" customWidth="1"/>
    <col min="10043" max="10044" width="0" style="1" hidden="1" customWidth="1"/>
    <col min="10045" max="10240" width="9.140625" style="1"/>
    <col min="10241" max="10241" width="3.28515625" style="1" customWidth="1"/>
    <col min="10242" max="10295" width="2.85546875" style="1" customWidth="1"/>
    <col min="10296" max="10296" width="3.28515625" style="1" customWidth="1"/>
    <col min="10297" max="10298" width="2.85546875" style="1" customWidth="1"/>
    <col min="10299" max="10300" width="0" style="1" hidden="1" customWidth="1"/>
    <col min="10301" max="10496" width="9.140625" style="1"/>
    <col min="10497" max="10497" width="3.28515625" style="1" customWidth="1"/>
    <col min="10498" max="10551" width="2.85546875" style="1" customWidth="1"/>
    <col min="10552" max="10552" width="3.28515625" style="1" customWidth="1"/>
    <col min="10553" max="10554" width="2.85546875" style="1" customWidth="1"/>
    <col min="10555" max="10556" width="0" style="1" hidden="1" customWidth="1"/>
    <col min="10557" max="10752" width="9.140625" style="1"/>
    <col min="10753" max="10753" width="3.28515625" style="1" customWidth="1"/>
    <col min="10754" max="10807" width="2.85546875" style="1" customWidth="1"/>
    <col min="10808" max="10808" width="3.28515625" style="1" customWidth="1"/>
    <col min="10809" max="10810" width="2.85546875" style="1" customWidth="1"/>
    <col min="10811" max="10812" width="0" style="1" hidden="1" customWidth="1"/>
    <col min="10813" max="11008" width="9.140625" style="1"/>
    <col min="11009" max="11009" width="3.28515625" style="1" customWidth="1"/>
    <col min="11010" max="11063" width="2.85546875" style="1" customWidth="1"/>
    <col min="11064" max="11064" width="3.28515625" style="1" customWidth="1"/>
    <col min="11065" max="11066" width="2.85546875" style="1" customWidth="1"/>
    <col min="11067" max="11068" width="0" style="1" hidden="1" customWidth="1"/>
    <col min="11069" max="11264" width="9.140625" style="1"/>
    <col min="11265" max="11265" width="3.28515625" style="1" customWidth="1"/>
    <col min="11266" max="11319" width="2.85546875" style="1" customWidth="1"/>
    <col min="11320" max="11320" width="3.28515625" style="1" customWidth="1"/>
    <col min="11321" max="11322" width="2.85546875" style="1" customWidth="1"/>
    <col min="11323" max="11324" width="0" style="1" hidden="1" customWidth="1"/>
    <col min="11325" max="11520" width="9.140625" style="1"/>
    <col min="11521" max="11521" width="3.28515625" style="1" customWidth="1"/>
    <col min="11522" max="11575" width="2.85546875" style="1" customWidth="1"/>
    <col min="11576" max="11576" width="3.28515625" style="1" customWidth="1"/>
    <col min="11577" max="11578" width="2.85546875" style="1" customWidth="1"/>
    <col min="11579" max="11580" width="0" style="1" hidden="1" customWidth="1"/>
    <col min="11581" max="11776" width="9.140625" style="1"/>
    <col min="11777" max="11777" width="3.28515625" style="1" customWidth="1"/>
    <col min="11778" max="11831" width="2.85546875" style="1" customWidth="1"/>
    <col min="11832" max="11832" width="3.28515625" style="1" customWidth="1"/>
    <col min="11833" max="11834" width="2.85546875" style="1" customWidth="1"/>
    <col min="11835" max="11836" width="0" style="1" hidden="1" customWidth="1"/>
    <col min="11837" max="12032" width="9.140625" style="1"/>
    <col min="12033" max="12033" width="3.28515625" style="1" customWidth="1"/>
    <col min="12034" max="12087" width="2.85546875" style="1" customWidth="1"/>
    <col min="12088" max="12088" width="3.28515625" style="1" customWidth="1"/>
    <col min="12089" max="12090" width="2.85546875" style="1" customWidth="1"/>
    <col min="12091" max="12092" width="0" style="1" hidden="1" customWidth="1"/>
    <col min="12093" max="12288" width="9.140625" style="1"/>
    <col min="12289" max="12289" width="3.28515625" style="1" customWidth="1"/>
    <col min="12290" max="12343" width="2.85546875" style="1" customWidth="1"/>
    <col min="12344" max="12344" width="3.28515625" style="1" customWidth="1"/>
    <col min="12345" max="12346" width="2.85546875" style="1" customWidth="1"/>
    <col min="12347" max="12348" width="0" style="1" hidden="1" customWidth="1"/>
    <col min="12349" max="12544" width="9.140625" style="1"/>
    <col min="12545" max="12545" width="3.28515625" style="1" customWidth="1"/>
    <col min="12546" max="12599" width="2.85546875" style="1" customWidth="1"/>
    <col min="12600" max="12600" width="3.28515625" style="1" customWidth="1"/>
    <col min="12601" max="12602" width="2.85546875" style="1" customWidth="1"/>
    <col min="12603" max="12604" width="0" style="1" hidden="1" customWidth="1"/>
    <col min="12605" max="12800" width="9.140625" style="1"/>
    <col min="12801" max="12801" width="3.28515625" style="1" customWidth="1"/>
    <col min="12802" max="12855" width="2.85546875" style="1" customWidth="1"/>
    <col min="12856" max="12856" width="3.28515625" style="1" customWidth="1"/>
    <col min="12857" max="12858" width="2.85546875" style="1" customWidth="1"/>
    <col min="12859" max="12860" width="0" style="1" hidden="1" customWidth="1"/>
    <col min="12861" max="13056" width="9.140625" style="1"/>
    <col min="13057" max="13057" width="3.28515625" style="1" customWidth="1"/>
    <col min="13058" max="13111" width="2.85546875" style="1" customWidth="1"/>
    <col min="13112" max="13112" width="3.28515625" style="1" customWidth="1"/>
    <col min="13113" max="13114" width="2.85546875" style="1" customWidth="1"/>
    <col min="13115" max="13116" width="0" style="1" hidden="1" customWidth="1"/>
    <col min="13117" max="13312" width="9.140625" style="1"/>
    <col min="13313" max="13313" width="3.28515625" style="1" customWidth="1"/>
    <col min="13314" max="13367" width="2.85546875" style="1" customWidth="1"/>
    <col min="13368" max="13368" width="3.28515625" style="1" customWidth="1"/>
    <col min="13369" max="13370" width="2.85546875" style="1" customWidth="1"/>
    <col min="13371" max="13372" width="0" style="1" hidden="1" customWidth="1"/>
    <col min="13373" max="13568" width="9.140625" style="1"/>
    <col min="13569" max="13569" width="3.28515625" style="1" customWidth="1"/>
    <col min="13570" max="13623" width="2.85546875" style="1" customWidth="1"/>
    <col min="13624" max="13624" width="3.28515625" style="1" customWidth="1"/>
    <col min="13625" max="13626" width="2.85546875" style="1" customWidth="1"/>
    <col min="13627" max="13628" width="0" style="1" hidden="1" customWidth="1"/>
    <col min="13629" max="13824" width="9.140625" style="1"/>
    <col min="13825" max="13825" width="3.28515625" style="1" customWidth="1"/>
    <col min="13826" max="13879" width="2.85546875" style="1" customWidth="1"/>
    <col min="13880" max="13880" width="3.28515625" style="1" customWidth="1"/>
    <col min="13881" max="13882" width="2.85546875" style="1" customWidth="1"/>
    <col min="13883" max="13884" width="0" style="1" hidden="1" customWidth="1"/>
    <col min="13885" max="14080" width="9.140625" style="1"/>
    <col min="14081" max="14081" width="3.28515625" style="1" customWidth="1"/>
    <col min="14082" max="14135" width="2.85546875" style="1" customWidth="1"/>
    <col min="14136" max="14136" width="3.28515625" style="1" customWidth="1"/>
    <col min="14137" max="14138" width="2.85546875" style="1" customWidth="1"/>
    <col min="14139" max="14140" width="0" style="1" hidden="1" customWidth="1"/>
    <col min="14141" max="14336" width="9.140625" style="1"/>
    <col min="14337" max="14337" width="3.28515625" style="1" customWidth="1"/>
    <col min="14338" max="14391" width="2.85546875" style="1" customWidth="1"/>
    <col min="14392" max="14392" width="3.28515625" style="1" customWidth="1"/>
    <col min="14393" max="14394" width="2.85546875" style="1" customWidth="1"/>
    <col min="14395" max="14396" width="0" style="1" hidden="1" customWidth="1"/>
    <col min="14397" max="14592" width="9.140625" style="1"/>
    <col min="14593" max="14593" width="3.28515625" style="1" customWidth="1"/>
    <col min="14594" max="14647" width="2.85546875" style="1" customWidth="1"/>
    <col min="14648" max="14648" width="3.28515625" style="1" customWidth="1"/>
    <col min="14649" max="14650" width="2.85546875" style="1" customWidth="1"/>
    <col min="14651" max="14652" width="0" style="1" hidden="1" customWidth="1"/>
    <col min="14653" max="14848" width="9.140625" style="1"/>
    <col min="14849" max="14849" width="3.28515625" style="1" customWidth="1"/>
    <col min="14850" max="14903" width="2.85546875" style="1" customWidth="1"/>
    <col min="14904" max="14904" width="3.28515625" style="1" customWidth="1"/>
    <col min="14905" max="14906" width="2.85546875" style="1" customWidth="1"/>
    <col min="14907" max="14908" width="0" style="1" hidden="1" customWidth="1"/>
    <col min="14909" max="15104" width="9.140625" style="1"/>
    <col min="15105" max="15105" width="3.28515625" style="1" customWidth="1"/>
    <col min="15106" max="15159" width="2.85546875" style="1" customWidth="1"/>
    <col min="15160" max="15160" width="3.28515625" style="1" customWidth="1"/>
    <col min="15161" max="15162" width="2.85546875" style="1" customWidth="1"/>
    <col min="15163" max="15164" width="0" style="1" hidden="1" customWidth="1"/>
    <col min="15165" max="15360" width="9.140625" style="1"/>
    <col min="15361" max="15361" width="3.28515625" style="1" customWidth="1"/>
    <col min="15362" max="15415" width="2.85546875" style="1" customWidth="1"/>
    <col min="15416" max="15416" width="3.28515625" style="1" customWidth="1"/>
    <col min="15417" max="15418" width="2.85546875" style="1" customWidth="1"/>
    <col min="15419" max="15420" width="0" style="1" hidden="1" customWidth="1"/>
    <col min="15421" max="15616" width="9.140625" style="1"/>
    <col min="15617" max="15617" width="3.28515625" style="1" customWidth="1"/>
    <col min="15618" max="15671" width="2.85546875" style="1" customWidth="1"/>
    <col min="15672" max="15672" width="3.28515625" style="1" customWidth="1"/>
    <col min="15673" max="15674" width="2.85546875" style="1" customWidth="1"/>
    <col min="15675" max="15676" width="0" style="1" hidden="1" customWidth="1"/>
    <col min="15677" max="15872" width="9.140625" style="1"/>
    <col min="15873" max="15873" width="3.28515625" style="1" customWidth="1"/>
    <col min="15874" max="15927" width="2.85546875" style="1" customWidth="1"/>
    <col min="15928" max="15928" width="3.28515625" style="1" customWidth="1"/>
    <col min="15929" max="15930" width="2.85546875" style="1" customWidth="1"/>
    <col min="15931" max="15932" width="0" style="1" hidden="1" customWidth="1"/>
    <col min="15933" max="16128" width="9.140625" style="1"/>
    <col min="16129" max="16129" width="3.28515625" style="1" customWidth="1"/>
    <col min="16130" max="16183" width="2.85546875" style="1" customWidth="1"/>
    <col min="16184" max="16184" width="3.28515625" style="1" customWidth="1"/>
    <col min="16185" max="16186" width="2.85546875" style="1" customWidth="1"/>
    <col min="16187" max="16188" width="0" style="1" hidden="1" customWidth="1"/>
    <col min="16189" max="16384" width="9.140625" style="1"/>
  </cols>
  <sheetData>
    <row r="2" spans="1:62" x14ac:dyDescent="0.2">
      <c r="W2" s="67"/>
      <c r="X2" s="67"/>
      <c r="Y2" s="67"/>
      <c r="Z2" s="67"/>
      <c r="AA2" s="67"/>
      <c r="AB2" s="67"/>
      <c r="AC2" s="67"/>
      <c r="AD2" s="67"/>
      <c r="AE2" s="67"/>
      <c r="AF2" s="67"/>
      <c r="AG2" s="67"/>
      <c r="AH2" s="67"/>
      <c r="AI2" s="67"/>
      <c r="AJ2" s="67"/>
      <c r="AK2" s="67"/>
      <c r="AL2" s="67"/>
      <c r="AM2" s="67"/>
      <c r="AN2" s="67"/>
      <c r="AO2" s="67"/>
      <c r="AP2" s="67"/>
      <c r="AQ2" s="67"/>
      <c r="AR2" s="67"/>
      <c r="AS2" s="67"/>
      <c r="AT2" s="1" t="s">
        <v>0</v>
      </c>
    </row>
    <row r="3" spans="1:62" x14ac:dyDescent="0.2">
      <c r="W3" s="67"/>
      <c r="X3" s="67"/>
      <c r="Y3" s="67"/>
      <c r="Z3" s="67"/>
      <c r="AA3" s="67"/>
      <c r="AB3" s="67"/>
      <c r="AC3" s="67"/>
      <c r="AD3" s="67"/>
      <c r="AE3" s="67"/>
      <c r="AF3" s="67"/>
      <c r="AG3" s="67"/>
      <c r="AH3" s="67"/>
      <c r="AI3" s="67"/>
      <c r="AJ3" s="67"/>
      <c r="AK3" s="67"/>
      <c r="AL3" s="67"/>
      <c r="AM3" s="67"/>
      <c r="AN3" s="67"/>
      <c r="AO3" s="67"/>
      <c r="AP3" s="67"/>
      <c r="AQ3" s="67"/>
      <c r="AR3" s="67"/>
      <c r="AS3" s="67"/>
      <c r="AT3" s="1" t="s">
        <v>1</v>
      </c>
      <c r="AY3" s="1" t="s">
        <v>2</v>
      </c>
    </row>
    <row r="4" spans="1:62" x14ac:dyDescent="0.2">
      <c r="W4" s="67"/>
      <c r="X4" s="67"/>
      <c r="Y4" s="67"/>
      <c r="Z4" s="67"/>
      <c r="AA4" s="67"/>
      <c r="AB4" s="67"/>
      <c r="AC4" s="67"/>
      <c r="AD4" s="67"/>
      <c r="AE4" s="67"/>
      <c r="AF4" s="67"/>
      <c r="AG4" s="67"/>
      <c r="AH4" s="67"/>
      <c r="AI4" s="67"/>
      <c r="AJ4" s="67"/>
      <c r="AK4" s="67"/>
      <c r="AL4" s="67"/>
      <c r="AM4" s="67"/>
      <c r="AN4" s="67"/>
      <c r="AO4" s="67"/>
      <c r="AP4" s="67"/>
      <c r="AQ4" s="67"/>
      <c r="AR4" s="67"/>
      <c r="AS4" s="67"/>
      <c r="AT4" s="1" t="s">
        <v>3</v>
      </c>
    </row>
    <row r="5" spans="1:62" x14ac:dyDescent="0.2">
      <c r="AT5" s="1" t="s">
        <v>4</v>
      </c>
    </row>
    <row r="9" spans="1:62" ht="15.75" x14ac:dyDescent="0.2">
      <c r="A9" s="74" t="s">
        <v>360</v>
      </c>
      <c r="B9" s="74"/>
      <c r="C9" s="74"/>
      <c r="D9" s="74"/>
      <c r="E9" s="74"/>
      <c r="F9" s="74"/>
      <c r="G9" s="74"/>
      <c r="H9" s="74"/>
      <c r="I9" s="74"/>
      <c r="J9" s="74"/>
      <c r="K9" s="74"/>
      <c r="L9" s="74"/>
      <c r="M9" s="74"/>
      <c r="N9" s="74"/>
      <c r="O9" s="74"/>
      <c r="P9" s="74"/>
      <c r="Q9" s="74"/>
      <c r="R9" s="74"/>
      <c r="S9" s="74"/>
      <c r="T9" s="74"/>
      <c r="U9" s="74"/>
      <c r="V9" s="74"/>
      <c r="W9" s="74"/>
      <c r="X9" s="74"/>
      <c r="Y9" s="74"/>
      <c r="Z9" s="74"/>
      <c r="AA9" s="74"/>
      <c r="AB9" s="74"/>
      <c r="AC9" s="74"/>
      <c r="AD9" s="74"/>
      <c r="AE9" s="74"/>
      <c r="AF9" s="74"/>
      <c r="AG9" s="74"/>
      <c r="AH9" s="74"/>
      <c r="AI9" s="74"/>
      <c r="AJ9" s="74"/>
      <c r="AK9" s="74"/>
      <c r="AL9" s="74"/>
      <c r="AM9" s="74"/>
      <c r="AN9" s="74"/>
      <c r="AO9" s="74"/>
      <c r="AP9" s="74"/>
      <c r="AQ9" s="74"/>
      <c r="AR9" s="74"/>
      <c r="AS9" s="74"/>
    </row>
    <row r="10" spans="1:62" ht="15.75" x14ac:dyDescent="0.2">
      <c r="A10" s="74" t="s">
        <v>108</v>
      </c>
      <c r="B10" s="74"/>
      <c r="C10" s="74"/>
      <c r="D10" s="74"/>
      <c r="E10" s="74"/>
      <c r="F10" s="74"/>
      <c r="G10" s="74"/>
      <c r="H10" s="74"/>
      <c r="I10" s="74"/>
      <c r="J10" s="74"/>
      <c r="K10" s="74"/>
      <c r="L10" s="74"/>
      <c r="M10" s="74"/>
      <c r="N10" s="74"/>
      <c r="O10" s="74"/>
      <c r="P10" s="74"/>
      <c r="Q10" s="74"/>
      <c r="R10" s="74"/>
      <c r="S10" s="74"/>
      <c r="T10" s="74"/>
      <c r="U10" s="74"/>
      <c r="V10" s="74"/>
      <c r="W10" s="74"/>
      <c r="X10" s="74"/>
      <c r="Y10" s="74"/>
      <c r="Z10" s="74"/>
      <c r="AA10" s="74"/>
      <c r="AB10" s="74"/>
      <c r="AC10" s="74"/>
      <c r="AD10" s="74"/>
      <c r="AE10" s="74"/>
      <c r="AF10" s="74"/>
      <c r="AG10" s="74"/>
      <c r="AH10" s="74"/>
      <c r="AI10" s="74"/>
      <c r="AJ10" s="74"/>
      <c r="AK10" s="74"/>
      <c r="AL10" s="74"/>
      <c r="AM10" s="74"/>
      <c r="AN10" s="74"/>
      <c r="AO10" s="74"/>
      <c r="AP10" s="74"/>
      <c r="AQ10" s="74"/>
      <c r="AR10" s="74"/>
      <c r="AS10" s="74"/>
    </row>
    <row r="11" spans="1:62" ht="15.75" x14ac:dyDescent="0.2">
      <c r="A11" s="2"/>
      <c r="B11" s="2"/>
      <c r="C11" s="2"/>
      <c r="D11" s="2"/>
      <c r="E11" s="2"/>
      <c r="F11" s="2"/>
      <c r="G11" s="2"/>
      <c r="H11" s="2"/>
      <c r="I11" s="2"/>
      <c r="J11" s="75"/>
      <c r="K11" s="75"/>
      <c r="L11" s="75"/>
      <c r="M11" s="75"/>
      <c r="N11" s="75"/>
      <c r="O11" s="75"/>
      <c r="P11" s="75"/>
      <c r="Q11" s="75"/>
      <c r="R11" s="75"/>
      <c r="S11" s="75"/>
      <c r="T11" s="75"/>
      <c r="U11" s="2"/>
      <c r="V11" s="2"/>
      <c r="W11" s="2"/>
      <c r="X11" s="2"/>
      <c r="Y11" s="2"/>
      <c r="Z11" s="2"/>
      <c r="AA11" s="2"/>
      <c r="AB11" s="2"/>
      <c r="AC11" s="2"/>
      <c r="AD11" s="2"/>
      <c r="AE11" s="2"/>
      <c r="AF11" s="2"/>
      <c r="AG11" s="2"/>
      <c r="AH11" s="2"/>
      <c r="AI11" s="2"/>
      <c r="AJ11" s="2"/>
      <c r="AK11" s="2"/>
      <c r="AL11" s="2"/>
      <c r="AM11" s="2"/>
      <c r="AN11" s="2"/>
      <c r="AO11" s="2"/>
      <c r="AP11" s="2"/>
      <c r="AQ11" s="2"/>
      <c r="AR11" s="2"/>
      <c r="AS11" s="2"/>
    </row>
    <row r="12" spans="1:62" s="5" customFormat="1" ht="22.5" customHeight="1" x14ac:dyDescent="0.25">
      <c r="A12" s="3" t="s">
        <v>5</v>
      </c>
      <c r="B12" s="76" t="s">
        <v>109</v>
      </c>
      <c r="C12" s="69"/>
      <c r="D12" s="69"/>
      <c r="E12" s="69"/>
      <c r="F12" s="69"/>
      <c r="G12" s="69"/>
      <c r="H12" s="69"/>
      <c r="I12" s="69"/>
      <c r="J12" s="69"/>
      <c r="K12" s="70" t="s">
        <v>110</v>
      </c>
      <c r="L12" s="70"/>
      <c r="M12" s="70"/>
      <c r="N12" s="70"/>
      <c r="O12" s="70"/>
      <c r="P12" s="70"/>
      <c r="Q12" s="70"/>
      <c r="R12" s="70"/>
      <c r="S12" s="70"/>
      <c r="T12" s="70"/>
      <c r="U12" s="70"/>
      <c r="V12" s="70"/>
      <c r="W12" s="70"/>
      <c r="X12" s="70"/>
      <c r="Y12" s="70"/>
      <c r="Z12" s="70"/>
      <c r="AA12" s="70"/>
      <c r="AB12" s="70"/>
      <c r="AC12" s="70"/>
      <c r="AD12" s="70"/>
      <c r="AE12" s="70"/>
      <c r="AF12" s="70"/>
      <c r="AG12" s="70"/>
      <c r="AH12" s="70"/>
      <c r="AI12" s="70"/>
      <c r="AJ12" s="70"/>
      <c r="AK12" s="70"/>
      <c r="AL12" s="70"/>
      <c r="AM12" s="70"/>
      <c r="AN12" s="70"/>
      <c r="AO12" s="70"/>
      <c r="AP12" s="70"/>
      <c r="AQ12" s="70"/>
      <c r="AR12" s="70"/>
      <c r="AS12" s="70"/>
      <c r="AT12" s="4"/>
      <c r="AU12" s="4"/>
      <c r="AV12" s="4"/>
      <c r="AW12" s="4"/>
      <c r="AX12" s="4"/>
      <c r="AY12" s="4"/>
      <c r="AZ12" s="4"/>
      <c r="BA12" s="4"/>
      <c r="BB12" s="4"/>
      <c r="BC12" s="4"/>
      <c r="BD12" s="4"/>
      <c r="BE12" s="4"/>
      <c r="BF12" s="4"/>
      <c r="BG12" s="4"/>
      <c r="BH12" s="4"/>
      <c r="BI12" s="4"/>
      <c r="BJ12" s="4"/>
    </row>
    <row r="13" spans="1:62" s="6" customFormat="1" x14ac:dyDescent="0.2">
      <c r="A13" s="68" t="s">
        <v>6</v>
      </c>
      <c r="B13" s="68"/>
      <c r="C13" s="68"/>
      <c r="D13" s="68"/>
      <c r="E13" s="68"/>
      <c r="F13" s="68"/>
      <c r="G13" s="68"/>
      <c r="H13" s="68"/>
      <c r="I13" s="68"/>
      <c r="J13" s="68"/>
      <c r="K13" s="72" t="s">
        <v>7</v>
      </c>
      <c r="L13" s="72"/>
      <c r="M13" s="72"/>
      <c r="N13" s="72"/>
      <c r="O13" s="72"/>
      <c r="P13" s="72"/>
      <c r="Q13" s="72"/>
      <c r="R13" s="72"/>
      <c r="S13" s="72"/>
      <c r="T13" s="72"/>
      <c r="U13" s="72"/>
      <c r="V13" s="72"/>
      <c r="W13" s="72"/>
      <c r="X13" s="72"/>
      <c r="Y13" s="72"/>
      <c r="Z13" s="72"/>
      <c r="AA13" s="72"/>
      <c r="AB13" s="72"/>
      <c r="AC13" s="72"/>
      <c r="AD13" s="72"/>
      <c r="AE13" s="72"/>
      <c r="AF13" s="72"/>
      <c r="AG13" s="72"/>
      <c r="AH13" s="72"/>
      <c r="AI13" s="72"/>
      <c r="AJ13" s="72"/>
      <c r="AK13" s="72"/>
      <c r="AL13" s="72"/>
      <c r="AM13" s="72"/>
      <c r="AN13" s="72"/>
      <c r="AO13" s="72"/>
      <c r="AT13" s="7"/>
      <c r="AU13" s="7"/>
      <c r="AV13" s="7"/>
      <c r="AW13" s="7"/>
      <c r="AX13" s="7"/>
      <c r="AY13" s="7"/>
      <c r="AZ13" s="7"/>
      <c r="BA13" s="7"/>
      <c r="BB13" s="7"/>
      <c r="BC13" s="7"/>
      <c r="BD13" s="7"/>
      <c r="BE13" s="7"/>
      <c r="BF13" s="7"/>
      <c r="BG13" s="7"/>
      <c r="BH13" s="7"/>
      <c r="BI13" s="7"/>
      <c r="BJ13" s="7"/>
    </row>
    <row r="14" spans="1:62" s="5" customFormat="1" ht="21.75" customHeight="1" x14ac:dyDescent="0.25">
      <c r="A14" s="3" t="s">
        <v>8</v>
      </c>
      <c r="B14" s="69" t="s">
        <v>111</v>
      </c>
      <c r="C14" s="69"/>
      <c r="D14" s="69"/>
      <c r="E14" s="69"/>
      <c r="F14" s="69"/>
      <c r="G14" s="69"/>
      <c r="H14" s="69"/>
      <c r="I14" s="69"/>
      <c r="J14" s="69"/>
      <c r="K14" s="70" t="str">
        <f>K12</f>
        <v>Управлiння освiти, молодi та спорту Лиманської мiської ради</v>
      </c>
      <c r="L14" s="71"/>
      <c r="M14" s="71"/>
      <c r="N14" s="71"/>
      <c r="O14" s="71"/>
      <c r="P14" s="71"/>
      <c r="Q14" s="71"/>
      <c r="R14" s="71"/>
      <c r="S14" s="71"/>
      <c r="T14" s="71"/>
      <c r="U14" s="71"/>
      <c r="V14" s="71"/>
      <c r="W14" s="71"/>
      <c r="X14" s="71"/>
      <c r="Y14" s="71"/>
      <c r="Z14" s="71"/>
      <c r="AA14" s="71"/>
      <c r="AB14" s="71"/>
      <c r="AC14" s="71"/>
      <c r="AD14" s="71"/>
      <c r="AE14" s="71"/>
      <c r="AF14" s="71"/>
      <c r="AG14" s="71"/>
      <c r="AH14" s="71"/>
      <c r="AI14" s="71"/>
      <c r="AJ14" s="71"/>
      <c r="AK14" s="71"/>
      <c r="AL14" s="71"/>
      <c r="AM14" s="71"/>
      <c r="AN14" s="71"/>
      <c r="AO14" s="71"/>
      <c r="AP14" s="71"/>
      <c r="AQ14" s="71"/>
      <c r="AR14" s="71"/>
      <c r="AS14" s="71"/>
      <c r="AT14" s="4"/>
      <c r="AU14" s="4"/>
      <c r="AV14" s="4"/>
      <c r="AW14" s="4"/>
      <c r="AX14" s="4"/>
      <c r="AY14" s="4"/>
      <c r="AZ14" s="4"/>
      <c r="BA14" s="4"/>
      <c r="BB14" s="4"/>
      <c r="BC14" s="4"/>
      <c r="BD14" s="4"/>
      <c r="BE14" s="4"/>
      <c r="BF14" s="4"/>
      <c r="BG14" s="4"/>
      <c r="BH14" s="4"/>
      <c r="BI14" s="4"/>
      <c r="BJ14" s="4"/>
    </row>
    <row r="15" spans="1:62" s="6" customFormat="1" x14ac:dyDescent="0.2">
      <c r="A15" s="68" t="s">
        <v>6</v>
      </c>
      <c r="B15" s="68"/>
      <c r="C15" s="68"/>
      <c r="D15" s="68"/>
      <c r="E15" s="68"/>
      <c r="F15" s="68"/>
      <c r="G15" s="68"/>
      <c r="H15" s="68"/>
      <c r="I15" s="68"/>
      <c r="J15" s="68"/>
      <c r="K15" s="72" t="s">
        <v>9</v>
      </c>
      <c r="L15" s="72"/>
      <c r="M15" s="72"/>
      <c r="N15" s="72"/>
      <c r="O15" s="72"/>
      <c r="P15" s="72"/>
      <c r="Q15" s="72"/>
      <c r="R15" s="72"/>
      <c r="S15" s="72"/>
      <c r="T15" s="72"/>
      <c r="U15" s="72"/>
      <c r="V15" s="72"/>
      <c r="W15" s="72"/>
      <c r="X15" s="72"/>
      <c r="Y15" s="72"/>
      <c r="Z15" s="72"/>
      <c r="AA15" s="72"/>
      <c r="AB15" s="72"/>
      <c r="AC15" s="72"/>
      <c r="AD15" s="72"/>
      <c r="AE15" s="72"/>
      <c r="AF15" s="72"/>
      <c r="AG15" s="72"/>
      <c r="AH15" s="72"/>
      <c r="AI15" s="72"/>
      <c r="AJ15" s="72"/>
      <c r="AK15" s="72"/>
      <c r="AL15" s="72"/>
      <c r="AM15" s="72"/>
      <c r="AN15" s="72"/>
      <c r="AO15" s="72"/>
    </row>
    <row r="16" spans="1:62" s="5" customFormat="1" ht="36" customHeight="1" x14ac:dyDescent="0.25">
      <c r="A16" s="3" t="s">
        <v>10</v>
      </c>
      <c r="B16" s="69" t="s">
        <v>361</v>
      </c>
      <c r="C16" s="69"/>
      <c r="D16" s="69"/>
      <c r="E16" s="69"/>
      <c r="F16" s="69"/>
      <c r="G16" s="69"/>
      <c r="H16" s="69"/>
      <c r="I16" s="69"/>
      <c r="J16" s="69"/>
      <c r="K16" s="8"/>
      <c r="L16" s="69" t="s">
        <v>363</v>
      </c>
      <c r="M16" s="73"/>
      <c r="N16" s="73"/>
      <c r="O16" s="73"/>
      <c r="P16" s="73"/>
      <c r="Q16" s="73"/>
      <c r="R16" s="73"/>
      <c r="S16" s="73"/>
      <c r="T16" s="73"/>
      <c r="U16" s="73"/>
      <c r="V16" s="73"/>
      <c r="W16" s="73"/>
      <c r="X16" s="73"/>
      <c r="Y16" s="73"/>
      <c r="Z16" s="73"/>
      <c r="AA16" s="8"/>
      <c r="AB16" s="69" t="s">
        <v>362</v>
      </c>
      <c r="AC16" s="69"/>
      <c r="AD16" s="69"/>
      <c r="AE16" s="69"/>
      <c r="AF16" s="69"/>
      <c r="AG16" s="69"/>
      <c r="AH16" s="69"/>
      <c r="AI16" s="69"/>
      <c r="AJ16" s="69"/>
      <c r="AK16" s="69"/>
      <c r="AL16" s="69"/>
      <c r="AM16" s="69"/>
      <c r="AN16" s="69"/>
      <c r="AO16" s="69"/>
      <c r="AP16" s="69"/>
      <c r="AQ16" s="69"/>
      <c r="AR16" s="69"/>
      <c r="AS16" s="69"/>
      <c r="AT16" s="69"/>
      <c r="AU16" s="69"/>
      <c r="AV16" s="69"/>
      <c r="AW16" s="69"/>
      <c r="AX16" s="69"/>
      <c r="AY16" s="69"/>
      <c r="AZ16" s="69"/>
      <c r="BA16" s="69"/>
      <c r="BB16" s="4"/>
      <c r="BC16" s="4"/>
      <c r="BD16" s="4"/>
      <c r="BE16" s="4"/>
      <c r="BF16" s="4"/>
      <c r="BG16" s="4"/>
      <c r="BH16" s="4"/>
      <c r="BI16" s="4"/>
      <c r="BJ16" s="4"/>
    </row>
    <row r="17" spans="1:64" s="6" customFormat="1" x14ac:dyDescent="0.2">
      <c r="A17" s="68" t="s">
        <v>6</v>
      </c>
      <c r="B17" s="68"/>
      <c r="C17" s="68"/>
      <c r="D17" s="68"/>
      <c r="E17" s="68"/>
      <c r="F17" s="68"/>
      <c r="G17" s="68"/>
      <c r="H17" s="68"/>
      <c r="I17" s="68"/>
      <c r="J17" s="68"/>
      <c r="K17" s="68" t="s">
        <v>12</v>
      </c>
      <c r="L17" s="68"/>
      <c r="M17" s="68"/>
      <c r="N17" s="68"/>
      <c r="O17" s="68"/>
      <c r="P17" s="68"/>
      <c r="Q17" s="68"/>
      <c r="R17" s="68"/>
      <c r="S17" s="68"/>
      <c r="T17" s="68"/>
      <c r="U17" s="68"/>
      <c r="V17" s="68"/>
      <c r="W17" s="68"/>
      <c r="X17" s="68"/>
      <c r="Y17" s="68"/>
      <c r="Z17" s="68"/>
      <c r="AA17" s="68"/>
      <c r="AB17" s="68" t="s">
        <v>13</v>
      </c>
      <c r="AC17" s="68"/>
      <c r="AD17" s="68"/>
      <c r="AE17" s="68"/>
      <c r="AF17" s="68"/>
      <c r="AG17" s="68"/>
      <c r="AH17" s="68"/>
      <c r="AI17" s="68"/>
      <c r="AJ17" s="68"/>
      <c r="AK17" s="68"/>
      <c r="AL17" s="68"/>
      <c r="AM17" s="68"/>
      <c r="AN17" s="68"/>
      <c r="AO17" s="68"/>
      <c r="AP17" s="68"/>
      <c r="AQ17" s="68"/>
      <c r="AR17" s="68"/>
      <c r="AS17" s="68"/>
      <c r="AT17" s="68"/>
      <c r="AU17" s="68"/>
      <c r="AV17" s="68"/>
      <c r="AW17" s="68"/>
      <c r="AX17" s="68"/>
      <c r="AY17" s="68"/>
      <c r="AZ17" s="68"/>
      <c r="BA17" s="68"/>
    </row>
    <row r="18" spans="1:64" s="9" customFormat="1" x14ac:dyDescent="0.2"/>
    <row r="19" spans="1:64" s="10" customFormat="1" ht="33.75" customHeight="1" x14ac:dyDescent="0.3">
      <c r="A19" s="77" t="s">
        <v>364</v>
      </c>
      <c r="B19" s="77"/>
      <c r="C19" s="77"/>
      <c r="D19" s="77"/>
      <c r="E19" s="77"/>
      <c r="F19" s="77"/>
      <c r="G19" s="77"/>
      <c r="H19" s="77"/>
      <c r="I19" s="77"/>
      <c r="J19" s="77"/>
      <c r="K19" s="77"/>
      <c r="L19" s="77"/>
      <c r="M19" s="77"/>
      <c r="N19" s="77"/>
      <c r="O19" s="77"/>
      <c r="P19" s="77"/>
      <c r="Q19" s="77"/>
      <c r="R19" s="77"/>
      <c r="S19" s="77"/>
      <c r="T19" s="77"/>
      <c r="U19" s="77"/>
      <c r="V19" s="77"/>
      <c r="W19" s="77"/>
      <c r="X19" s="77"/>
      <c r="Y19" s="77"/>
      <c r="Z19" s="77"/>
      <c r="AA19" s="77"/>
      <c r="AB19" s="77"/>
      <c r="AC19" s="77"/>
      <c r="AD19" s="77"/>
      <c r="AE19" s="77"/>
      <c r="AF19" s="77"/>
      <c r="AG19" s="77"/>
      <c r="AH19" s="77"/>
      <c r="AI19" s="77"/>
      <c r="AJ19" s="77"/>
      <c r="AK19" s="77"/>
      <c r="AL19" s="77"/>
      <c r="AM19" s="77"/>
      <c r="AN19" s="77"/>
      <c r="AO19" s="77"/>
      <c r="AP19" s="77"/>
      <c r="AQ19" s="77"/>
      <c r="AR19" s="77"/>
      <c r="AS19" s="77"/>
      <c r="AT19" s="77"/>
      <c r="AU19" s="77"/>
      <c r="AV19" s="77"/>
      <c r="AW19" s="77"/>
      <c r="AX19" s="77"/>
      <c r="AY19" s="77"/>
      <c r="AZ19" s="77"/>
      <c r="BA19" s="77"/>
      <c r="BB19" s="77"/>
      <c r="BC19" s="77"/>
      <c r="BD19" s="77"/>
    </row>
    <row r="20" spans="1:64" s="10" customFormat="1" ht="25.5" customHeight="1" x14ac:dyDescent="0.3">
      <c r="A20" s="77" t="s">
        <v>14</v>
      </c>
      <c r="B20" s="77"/>
      <c r="C20" s="77"/>
      <c r="D20" s="77"/>
      <c r="E20" s="77"/>
      <c r="F20" s="77"/>
      <c r="G20" s="77"/>
      <c r="H20" s="77"/>
      <c r="I20" s="77"/>
      <c r="J20" s="77"/>
      <c r="K20" s="77"/>
      <c r="L20" s="77"/>
      <c r="M20" s="77"/>
      <c r="N20" s="77"/>
      <c r="O20" s="77"/>
      <c r="P20" s="77"/>
      <c r="Q20" s="77"/>
      <c r="R20" s="77"/>
      <c r="S20" s="77"/>
      <c r="T20" s="77"/>
      <c r="U20" s="77"/>
      <c r="V20" s="77"/>
      <c r="W20" s="77"/>
      <c r="X20" s="77"/>
      <c r="Y20" s="77"/>
      <c r="Z20" s="77"/>
      <c r="AA20" s="77"/>
      <c r="AB20" s="77"/>
      <c r="AC20" s="77"/>
      <c r="AD20" s="77"/>
      <c r="AE20" s="77"/>
      <c r="AF20" s="77"/>
      <c r="AG20" s="77"/>
      <c r="AH20" s="77"/>
      <c r="AI20" s="77"/>
      <c r="AJ20" s="77"/>
      <c r="AK20" s="77"/>
      <c r="AL20" s="77"/>
      <c r="AM20" s="77"/>
      <c r="AN20" s="77"/>
      <c r="AO20" s="77"/>
      <c r="AP20" s="77"/>
      <c r="AQ20" s="77"/>
      <c r="AR20" s="77"/>
      <c r="AS20" s="77"/>
    </row>
    <row r="21" spans="1:64" s="10" customFormat="1" ht="42" customHeight="1" x14ac:dyDescent="0.3">
      <c r="A21" s="77" t="s">
        <v>15</v>
      </c>
      <c r="B21" s="77"/>
      <c r="C21" s="77"/>
      <c r="D21" s="77"/>
      <c r="E21" s="77"/>
      <c r="F21" s="77"/>
      <c r="G21" s="77"/>
      <c r="H21" s="77"/>
      <c r="I21" s="77"/>
      <c r="J21" s="77"/>
      <c r="K21" s="77"/>
      <c r="L21" s="77"/>
      <c r="M21" s="77"/>
      <c r="N21" s="77"/>
      <c r="O21" s="77"/>
      <c r="P21" s="77"/>
      <c r="Q21" s="77"/>
      <c r="R21" s="77"/>
      <c r="S21" s="77"/>
      <c r="T21" s="77"/>
      <c r="U21" s="77"/>
      <c r="V21" s="77"/>
      <c r="W21" s="77"/>
      <c r="X21" s="77"/>
      <c r="Y21" s="77"/>
      <c r="Z21" s="77"/>
      <c r="AA21" s="77"/>
      <c r="AB21" s="77"/>
      <c r="AC21" s="77"/>
      <c r="AD21" s="77"/>
      <c r="AE21" s="77"/>
      <c r="AF21" s="77"/>
      <c r="AG21" s="77"/>
      <c r="AH21" s="77"/>
      <c r="AI21" s="77"/>
      <c r="AJ21" s="77"/>
      <c r="AK21" s="77"/>
      <c r="AL21" s="77"/>
      <c r="AM21" s="77"/>
      <c r="AN21" s="77"/>
      <c r="AO21" s="77"/>
      <c r="AP21" s="77"/>
      <c r="AQ21" s="77"/>
      <c r="AR21" s="77"/>
      <c r="AS21" s="77"/>
      <c r="AT21" s="78"/>
      <c r="AU21" s="78"/>
      <c r="AV21" s="78"/>
      <c r="AW21" s="78"/>
      <c r="AX21" s="78"/>
      <c r="AY21" s="78"/>
      <c r="AZ21" s="78"/>
      <c r="BA21" s="78"/>
      <c r="BB21" s="78"/>
      <c r="BC21" s="78"/>
      <c r="BD21" s="78"/>
    </row>
    <row r="22" spans="1:64" ht="15" x14ac:dyDescent="0.2">
      <c r="A22" s="11"/>
      <c r="B22" s="11"/>
      <c r="C22" s="11"/>
      <c r="D22" s="11"/>
      <c r="E22" s="11"/>
      <c r="F22" s="11"/>
      <c r="G22" s="11"/>
      <c r="H22" s="11"/>
      <c r="I22" s="11"/>
      <c r="J22" s="11"/>
      <c r="K22" s="11"/>
      <c r="L22" s="11"/>
      <c r="M22" s="11"/>
      <c r="N22" s="11"/>
      <c r="O22" s="11"/>
      <c r="P22" s="11"/>
      <c r="Q22" s="11"/>
      <c r="R22" s="11"/>
      <c r="S22" s="11"/>
      <c r="T22" s="11"/>
      <c r="U22" s="11"/>
      <c r="V22" s="11"/>
      <c r="W22" s="11"/>
      <c r="X22" s="11"/>
      <c r="Y22" s="11"/>
      <c r="Z22" s="11"/>
      <c r="AA22" s="11"/>
      <c r="AB22" s="11"/>
      <c r="AC22" s="11"/>
      <c r="AD22" s="11"/>
      <c r="AE22" s="11"/>
      <c r="AF22" s="11"/>
      <c r="AG22" s="11"/>
      <c r="AH22" s="11"/>
      <c r="AI22" s="11"/>
      <c r="AJ22" s="11"/>
      <c r="AK22" s="11"/>
      <c r="AL22" s="11"/>
      <c r="AM22" s="11"/>
      <c r="AN22" s="11"/>
      <c r="AO22" s="11"/>
      <c r="AP22" s="11"/>
      <c r="AQ22" s="11"/>
      <c r="AR22" s="11"/>
      <c r="AS22" s="11"/>
      <c r="BA22" s="79" t="s">
        <v>16</v>
      </c>
      <c r="BB22" s="79"/>
      <c r="BC22" s="79"/>
      <c r="BD22" s="79"/>
    </row>
    <row r="23" spans="1:64" ht="41.25" customHeight="1" x14ac:dyDescent="0.2">
      <c r="A23" s="11"/>
      <c r="B23" s="80" t="s">
        <v>17</v>
      </c>
      <c r="C23" s="81"/>
      <c r="D23" s="80" t="s">
        <v>18</v>
      </c>
      <c r="E23" s="84"/>
      <c r="F23" s="84"/>
      <c r="G23" s="84"/>
      <c r="H23" s="84"/>
      <c r="I23" s="84"/>
      <c r="J23" s="84"/>
      <c r="K23" s="84"/>
      <c r="L23" s="84"/>
      <c r="M23" s="84"/>
      <c r="N23" s="84"/>
      <c r="O23" s="84"/>
      <c r="P23" s="84"/>
      <c r="Q23" s="84"/>
      <c r="R23" s="84"/>
      <c r="S23" s="84"/>
      <c r="T23" s="81"/>
      <c r="U23" s="86" t="s">
        <v>19</v>
      </c>
      <c r="V23" s="87"/>
      <c r="W23" s="87"/>
      <c r="X23" s="87"/>
      <c r="Y23" s="87"/>
      <c r="Z23" s="87"/>
      <c r="AA23" s="87"/>
      <c r="AB23" s="87"/>
      <c r="AC23" s="87"/>
      <c r="AD23" s="87"/>
      <c r="AE23" s="87"/>
      <c r="AF23" s="88"/>
      <c r="AG23" s="86" t="s">
        <v>20</v>
      </c>
      <c r="AH23" s="87"/>
      <c r="AI23" s="87"/>
      <c r="AJ23" s="87"/>
      <c r="AK23" s="87"/>
      <c r="AL23" s="87"/>
      <c r="AM23" s="87"/>
      <c r="AN23" s="87"/>
      <c r="AO23" s="87"/>
      <c r="AP23" s="87"/>
      <c r="AQ23" s="87"/>
      <c r="AR23" s="88"/>
      <c r="AS23" s="65" t="s">
        <v>21</v>
      </c>
      <c r="AT23" s="65"/>
      <c r="AU23" s="65"/>
      <c r="AV23" s="65"/>
      <c r="AW23" s="65"/>
      <c r="AX23" s="65"/>
      <c r="AY23" s="65"/>
      <c r="AZ23" s="65"/>
      <c r="BA23" s="65"/>
      <c r="BB23" s="65"/>
      <c r="BC23" s="65"/>
      <c r="BD23" s="65"/>
    </row>
    <row r="24" spans="1:64" ht="51.75" customHeight="1" x14ac:dyDescent="0.2">
      <c r="A24" s="11"/>
      <c r="B24" s="82"/>
      <c r="C24" s="83"/>
      <c r="D24" s="82"/>
      <c r="E24" s="85"/>
      <c r="F24" s="85"/>
      <c r="G24" s="85"/>
      <c r="H24" s="85"/>
      <c r="I24" s="85"/>
      <c r="J24" s="85"/>
      <c r="K24" s="85"/>
      <c r="L24" s="85"/>
      <c r="M24" s="85"/>
      <c r="N24" s="85"/>
      <c r="O24" s="85"/>
      <c r="P24" s="85"/>
      <c r="Q24" s="85"/>
      <c r="R24" s="85"/>
      <c r="S24" s="85"/>
      <c r="T24" s="83"/>
      <c r="U24" s="86" t="s">
        <v>22</v>
      </c>
      <c r="V24" s="87"/>
      <c r="W24" s="87"/>
      <c r="X24" s="88"/>
      <c r="Y24" s="86" t="s">
        <v>23</v>
      </c>
      <c r="Z24" s="87"/>
      <c r="AA24" s="87"/>
      <c r="AB24" s="88"/>
      <c r="AC24" s="86" t="s">
        <v>24</v>
      </c>
      <c r="AD24" s="87"/>
      <c r="AE24" s="87"/>
      <c r="AF24" s="88"/>
      <c r="AG24" s="86" t="s">
        <v>22</v>
      </c>
      <c r="AH24" s="87"/>
      <c r="AI24" s="87"/>
      <c r="AJ24" s="88"/>
      <c r="AK24" s="86" t="s">
        <v>23</v>
      </c>
      <c r="AL24" s="87"/>
      <c r="AM24" s="87"/>
      <c r="AN24" s="88"/>
      <c r="AO24" s="86" t="s">
        <v>24</v>
      </c>
      <c r="AP24" s="87"/>
      <c r="AQ24" s="87"/>
      <c r="AR24" s="88"/>
      <c r="AS24" s="65" t="s">
        <v>22</v>
      </c>
      <c r="AT24" s="65"/>
      <c r="AU24" s="65"/>
      <c r="AV24" s="65"/>
      <c r="AW24" s="65" t="s">
        <v>23</v>
      </c>
      <c r="AX24" s="65"/>
      <c r="AY24" s="65"/>
      <c r="AZ24" s="65"/>
      <c r="BA24" s="65" t="s">
        <v>24</v>
      </c>
      <c r="BB24" s="65"/>
      <c r="BC24" s="65"/>
      <c r="BD24" s="65"/>
    </row>
    <row r="25" spans="1:64" ht="15.75" x14ac:dyDescent="0.2">
      <c r="A25" s="11"/>
      <c r="B25" s="65">
        <v>1</v>
      </c>
      <c r="C25" s="66"/>
      <c r="D25" s="65" t="s">
        <v>25</v>
      </c>
      <c r="E25" s="66"/>
      <c r="F25" s="66"/>
      <c r="G25" s="66"/>
      <c r="H25" s="66"/>
      <c r="I25" s="66"/>
      <c r="J25" s="66"/>
      <c r="K25" s="66"/>
      <c r="L25" s="66"/>
      <c r="M25" s="66"/>
      <c r="N25" s="66"/>
      <c r="O25" s="66"/>
      <c r="P25" s="66"/>
      <c r="Q25" s="66"/>
      <c r="R25" s="66"/>
      <c r="S25" s="66"/>
      <c r="T25" s="66"/>
      <c r="U25" s="92">
        <v>11.1</v>
      </c>
      <c r="V25" s="92"/>
      <c r="W25" s="92"/>
      <c r="X25" s="92"/>
      <c r="Y25" s="92">
        <v>0</v>
      </c>
      <c r="Z25" s="92"/>
      <c r="AA25" s="92"/>
      <c r="AB25" s="92"/>
      <c r="AC25" s="92">
        <f>U25+Y25</f>
        <v>11.1</v>
      </c>
      <c r="AD25" s="92"/>
      <c r="AE25" s="92"/>
      <c r="AF25" s="92"/>
      <c r="AG25" s="92">
        <v>11.1</v>
      </c>
      <c r="AH25" s="92"/>
      <c r="AI25" s="92"/>
      <c r="AJ25" s="92"/>
      <c r="AK25" s="92">
        <v>0</v>
      </c>
      <c r="AL25" s="92"/>
      <c r="AM25" s="92"/>
      <c r="AN25" s="92"/>
      <c r="AO25" s="92">
        <f>AG25+AK25</f>
        <v>11.1</v>
      </c>
      <c r="AP25" s="92"/>
      <c r="AQ25" s="92"/>
      <c r="AR25" s="92"/>
      <c r="AS25" s="92">
        <f>AG25-U25</f>
        <v>0</v>
      </c>
      <c r="AT25" s="92"/>
      <c r="AU25" s="92"/>
      <c r="AV25" s="92"/>
      <c r="AW25" s="92">
        <f>AK25-Y25</f>
        <v>0</v>
      </c>
      <c r="AX25" s="92"/>
      <c r="AY25" s="92"/>
      <c r="AZ25" s="92"/>
      <c r="BA25" s="92">
        <f>AO25-AC25</f>
        <v>0</v>
      </c>
      <c r="BB25" s="92"/>
      <c r="BC25" s="92"/>
      <c r="BD25" s="92"/>
    </row>
    <row r="26" spans="1:64" ht="15.75" x14ac:dyDescent="0.2">
      <c r="A26" s="11"/>
      <c r="B26" s="86" t="s">
        <v>365</v>
      </c>
      <c r="C26" s="87"/>
      <c r="D26" s="87"/>
      <c r="E26" s="87"/>
      <c r="F26" s="87"/>
      <c r="G26" s="87"/>
      <c r="H26" s="87"/>
      <c r="I26" s="87"/>
      <c r="J26" s="87"/>
      <c r="K26" s="87"/>
      <c r="L26" s="87"/>
      <c r="M26" s="87"/>
      <c r="N26" s="87"/>
      <c r="O26" s="87"/>
      <c r="P26" s="87"/>
      <c r="Q26" s="87"/>
      <c r="R26" s="87"/>
      <c r="S26" s="87"/>
      <c r="T26" s="87"/>
      <c r="U26" s="87"/>
      <c r="V26" s="87"/>
      <c r="W26" s="87"/>
      <c r="X26" s="87"/>
      <c r="Y26" s="87"/>
      <c r="Z26" s="87"/>
      <c r="AA26" s="87"/>
      <c r="AB26" s="87"/>
      <c r="AC26" s="87"/>
      <c r="AD26" s="87"/>
      <c r="AE26" s="87"/>
      <c r="AF26" s="87"/>
      <c r="AG26" s="87"/>
      <c r="AH26" s="87"/>
      <c r="AI26" s="87"/>
      <c r="AJ26" s="87"/>
      <c r="AK26" s="87"/>
      <c r="AL26" s="87"/>
      <c r="AM26" s="87"/>
      <c r="AN26" s="87"/>
      <c r="AO26" s="87"/>
      <c r="AP26" s="87"/>
      <c r="AQ26" s="87"/>
      <c r="AR26" s="87"/>
      <c r="AS26" s="87"/>
      <c r="AT26" s="87"/>
      <c r="AU26" s="87"/>
      <c r="AV26" s="87"/>
      <c r="AW26" s="87"/>
      <c r="AX26" s="87"/>
      <c r="AY26" s="87"/>
      <c r="AZ26" s="87"/>
      <c r="BA26" s="87"/>
      <c r="BB26" s="87"/>
      <c r="BC26" s="87"/>
      <c r="BD26" s="88"/>
      <c r="BE26" s="15"/>
      <c r="BF26" s="15"/>
      <c r="BG26" s="15"/>
      <c r="BH26" s="15"/>
      <c r="BI26" s="15"/>
      <c r="BJ26" s="15"/>
      <c r="BK26" s="15"/>
      <c r="BL26" s="15"/>
    </row>
    <row r="27" spans="1:64" ht="15.75" x14ac:dyDescent="0.2">
      <c r="A27" s="11"/>
      <c r="B27" s="93"/>
      <c r="C27" s="93"/>
      <c r="D27" s="95" t="s">
        <v>26</v>
      </c>
      <c r="E27" s="95"/>
      <c r="F27" s="95"/>
      <c r="G27" s="95"/>
      <c r="H27" s="95"/>
      <c r="I27" s="95"/>
      <c r="J27" s="95"/>
      <c r="K27" s="95"/>
      <c r="L27" s="95"/>
      <c r="M27" s="95"/>
      <c r="N27" s="95"/>
      <c r="O27" s="95"/>
      <c r="P27" s="95"/>
      <c r="Q27" s="95"/>
      <c r="R27" s="95"/>
      <c r="S27" s="95"/>
      <c r="T27" s="95"/>
      <c r="U27" s="96"/>
      <c r="V27" s="96"/>
      <c r="W27" s="96"/>
      <c r="X27" s="96"/>
      <c r="Y27" s="97"/>
      <c r="Z27" s="97"/>
      <c r="AA27" s="97"/>
      <c r="AB27" s="97"/>
      <c r="AC27" s="97"/>
      <c r="AD27" s="97"/>
      <c r="AE27" s="97"/>
      <c r="AF27" s="97"/>
      <c r="AG27" s="89"/>
      <c r="AH27" s="90"/>
      <c r="AI27" s="90"/>
      <c r="AJ27" s="91"/>
      <c r="AK27" s="97"/>
      <c r="AL27" s="97"/>
      <c r="AM27" s="97"/>
      <c r="AN27" s="97"/>
      <c r="AO27" s="97"/>
      <c r="AP27" s="97"/>
      <c r="AQ27" s="97"/>
      <c r="AR27" s="97"/>
      <c r="AS27" s="97"/>
      <c r="AT27" s="97"/>
      <c r="AU27" s="97"/>
      <c r="AV27" s="97"/>
      <c r="AW27" s="97"/>
      <c r="AX27" s="97"/>
      <c r="AY27" s="97"/>
      <c r="AZ27" s="97"/>
      <c r="BA27" s="97"/>
      <c r="BB27" s="97"/>
      <c r="BC27" s="97"/>
      <c r="BD27" s="97"/>
    </row>
    <row r="28" spans="1:64" ht="69" customHeight="1" x14ac:dyDescent="0.2">
      <c r="A28" s="11"/>
      <c r="B28" s="93" t="s">
        <v>27</v>
      </c>
      <c r="C28" s="93"/>
      <c r="D28" s="94" t="s">
        <v>366</v>
      </c>
      <c r="E28" s="94"/>
      <c r="F28" s="94"/>
      <c r="G28" s="94"/>
      <c r="H28" s="94"/>
      <c r="I28" s="94"/>
      <c r="J28" s="94"/>
      <c r="K28" s="94"/>
      <c r="L28" s="94"/>
      <c r="M28" s="94"/>
      <c r="N28" s="94"/>
      <c r="O28" s="94"/>
      <c r="P28" s="94"/>
      <c r="Q28" s="94"/>
      <c r="R28" s="94"/>
      <c r="S28" s="94"/>
      <c r="T28" s="94"/>
      <c r="U28" s="92">
        <f>U25</f>
        <v>11.1</v>
      </c>
      <c r="V28" s="92"/>
      <c r="W28" s="92"/>
      <c r="X28" s="92"/>
      <c r="Y28" s="92">
        <f>Y25</f>
        <v>0</v>
      </c>
      <c r="Z28" s="92"/>
      <c r="AA28" s="92"/>
      <c r="AB28" s="92"/>
      <c r="AC28" s="92">
        <f>AC25</f>
        <v>11.1</v>
      </c>
      <c r="AD28" s="92"/>
      <c r="AE28" s="92"/>
      <c r="AF28" s="92"/>
      <c r="AG28" s="92">
        <f>AG25</f>
        <v>11.1</v>
      </c>
      <c r="AH28" s="92"/>
      <c r="AI28" s="92"/>
      <c r="AJ28" s="92"/>
      <c r="AK28" s="92">
        <f>AK25</f>
        <v>0</v>
      </c>
      <c r="AL28" s="92"/>
      <c r="AM28" s="92"/>
      <c r="AN28" s="92"/>
      <c r="AO28" s="92">
        <f>AO25</f>
        <v>11.1</v>
      </c>
      <c r="AP28" s="92"/>
      <c r="AQ28" s="92"/>
      <c r="AR28" s="92"/>
      <c r="AS28" s="92">
        <f>AS25</f>
        <v>0</v>
      </c>
      <c r="AT28" s="92"/>
      <c r="AU28" s="92"/>
      <c r="AV28" s="92"/>
      <c r="AW28" s="92">
        <f>AW25</f>
        <v>0</v>
      </c>
      <c r="AX28" s="92"/>
      <c r="AY28" s="92"/>
      <c r="AZ28" s="92"/>
      <c r="BA28" s="92">
        <f>BA25</f>
        <v>0</v>
      </c>
      <c r="BB28" s="92"/>
      <c r="BC28" s="92"/>
      <c r="BD28" s="92"/>
    </row>
    <row r="29" spans="1:64" ht="15.75" x14ac:dyDescent="0.2">
      <c r="A29" s="11"/>
      <c r="B29" s="86" t="s">
        <v>365</v>
      </c>
      <c r="C29" s="87"/>
      <c r="D29" s="87"/>
      <c r="E29" s="87"/>
      <c r="F29" s="87"/>
      <c r="G29" s="87"/>
      <c r="H29" s="87"/>
      <c r="I29" s="87"/>
      <c r="J29" s="87"/>
      <c r="K29" s="87"/>
      <c r="L29" s="87"/>
      <c r="M29" s="87"/>
      <c r="N29" s="87"/>
      <c r="O29" s="87"/>
      <c r="P29" s="87"/>
      <c r="Q29" s="87"/>
      <c r="R29" s="87"/>
      <c r="S29" s="87"/>
      <c r="T29" s="87"/>
      <c r="U29" s="87"/>
      <c r="V29" s="87"/>
      <c r="W29" s="87"/>
      <c r="X29" s="87"/>
      <c r="Y29" s="87"/>
      <c r="Z29" s="87"/>
      <c r="AA29" s="87"/>
      <c r="AB29" s="87"/>
      <c r="AC29" s="87"/>
      <c r="AD29" s="87"/>
      <c r="AE29" s="87"/>
      <c r="AF29" s="87"/>
      <c r="AG29" s="87"/>
      <c r="AH29" s="87"/>
      <c r="AI29" s="87"/>
      <c r="AJ29" s="87"/>
      <c r="AK29" s="87"/>
      <c r="AL29" s="87"/>
      <c r="AM29" s="87"/>
      <c r="AN29" s="87"/>
      <c r="AO29" s="87"/>
      <c r="AP29" s="87"/>
      <c r="AQ29" s="87"/>
      <c r="AR29" s="87"/>
      <c r="AS29" s="87"/>
      <c r="AT29" s="87"/>
      <c r="AU29" s="87"/>
      <c r="AV29" s="87"/>
      <c r="AW29" s="87"/>
      <c r="AX29" s="87"/>
      <c r="AY29" s="87"/>
      <c r="AZ29" s="87"/>
      <c r="BA29" s="87"/>
      <c r="BB29" s="87"/>
      <c r="BC29" s="87"/>
      <c r="BD29" s="88"/>
      <c r="BE29" s="15"/>
      <c r="BF29" s="15"/>
      <c r="BG29" s="15"/>
      <c r="BH29" s="15"/>
      <c r="BI29" s="15"/>
      <c r="BJ29" s="15"/>
      <c r="BK29" s="15"/>
      <c r="BL29" s="15"/>
    </row>
    <row r="30" spans="1:64" s="13" customFormat="1" ht="15.75" x14ac:dyDescent="0.25">
      <c r="A30" s="38"/>
      <c r="B30" s="98"/>
      <c r="C30" s="99"/>
      <c r="D30" s="99"/>
      <c r="E30" s="99"/>
      <c r="F30" s="99"/>
      <c r="G30" s="99"/>
      <c r="H30" s="99"/>
      <c r="I30" s="99"/>
      <c r="J30" s="99"/>
      <c r="K30" s="99"/>
      <c r="L30" s="99"/>
      <c r="M30" s="99"/>
      <c r="N30" s="99"/>
      <c r="O30" s="99"/>
      <c r="P30" s="99"/>
      <c r="Q30" s="99"/>
      <c r="R30" s="99"/>
      <c r="S30" s="99"/>
      <c r="T30" s="99"/>
      <c r="U30" s="99"/>
      <c r="V30" s="99"/>
      <c r="W30" s="99"/>
      <c r="X30" s="99"/>
      <c r="Y30" s="99"/>
      <c r="Z30" s="99"/>
      <c r="AA30" s="99"/>
      <c r="AB30" s="99"/>
      <c r="AC30" s="99"/>
      <c r="AD30" s="99"/>
      <c r="AE30" s="99"/>
      <c r="AF30" s="99"/>
      <c r="AG30" s="99"/>
      <c r="AH30" s="99"/>
      <c r="AI30" s="99"/>
      <c r="AJ30" s="99"/>
      <c r="AK30" s="99"/>
      <c r="AL30" s="99"/>
      <c r="AM30" s="99"/>
      <c r="AN30" s="99"/>
      <c r="AO30" s="99"/>
      <c r="AP30" s="99"/>
      <c r="AQ30" s="99"/>
      <c r="AR30" s="99"/>
      <c r="AS30" s="99"/>
      <c r="AT30" s="99"/>
      <c r="AU30" s="99"/>
      <c r="AV30" s="99"/>
      <c r="AW30" s="99"/>
      <c r="AX30" s="99"/>
      <c r="AY30" s="99"/>
      <c r="AZ30" s="99"/>
      <c r="BA30" s="99"/>
      <c r="BB30" s="99"/>
      <c r="BC30" s="99"/>
      <c r="BD30" s="99"/>
    </row>
    <row r="31" spans="1:64" s="13" customFormat="1" ht="45.75" customHeight="1" x14ac:dyDescent="0.25">
      <c r="A31" s="100" t="s">
        <v>28</v>
      </c>
      <c r="B31" s="101"/>
      <c r="C31" s="101"/>
      <c r="D31" s="101"/>
      <c r="E31" s="101"/>
      <c r="F31" s="101"/>
      <c r="G31" s="101"/>
      <c r="H31" s="101"/>
      <c r="I31" s="101"/>
      <c r="J31" s="101"/>
      <c r="K31" s="101"/>
      <c r="L31" s="101"/>
      <c r="M31" s="101"/>
      <c r="N31" s="101"/>
      <c r="O31" s="101"/>
      <c r="P31" s="101"/>
      <c r="Q31" s="101"/>
      <c r="R31" s="101"/>
      <c r="S31" s="101"/>
      <c r="T31" s="101"/>
      <c r="U31" s="101"/>
      <c r="V31" s="101"/>
      <c r="W31" s="101"/>
      <c r="X31" s="101"/>
      <c r="Y31" s="101"/>
      <c r="Z31" s="101"/>
      <c r="AA31" s="101"/>
      <c r="AB31" s="101"/>
      <c r="AC31" s="101"/>
      <c r="AD31" s="101"/>
      <c r="AE31" s="101"/>
      <c r="AF31" s="101"/>
      <c r="AG31" s="101"/>
      <c r="AH31" s="101"/>
      <c r="AI31" s="101"/>
      <c r="AJ31" s="101"/>
      <c r="AK31" s="101"/>
      <c r="AL31" s="101"/>
      <c r="AM31" s="101"/>
      <c r="AN31" s="101"/>
      <c r="AO31" s="101"/>
      <c r="AP31" s="101"/>
      <c r="AQ31" s="101"/>
      <c r="AR31" s="101"/>
      <c r="AS31" s="101"/>
      <c r="AT31" s="101"/>
      <c r="AU31" s="101"/>
      <c r="AV31" s="101"/>
      <c r="AW31" s="101"/>
      <c r="AX31" s="101"/>
      <c r="AY31" s="101"/>
      <c r="AZ31" s="101"/>
      <c r="BA31" s="101"/>
      <c r="BB31" s="101"/>
      <c r="BC31" s="101"/>
      <c r="BD31" s="101"/>
    </row>
    <row r="32" spans="1:64" s="13" customFormat="1" ht="15.75" x14ac:dyDescent="0.25">
      <c r="A32" s="38"/>
      <c r="B32" s="38"/>
      <c r="C32" s="38"/>
      <c r="D32" s="38"/>
      <c r="E32" s="38"/>
      <c r="F32" s="38"/>
      <c r="G32" s="38"/>
      <c r="H32" s="38"/>
      <c r="I32" s="38"/>
      <c r="J32" s="38"/>
      <c r="K32" s="38"/>
      <c r="L32" s="38"/>
      <c r="M32" s="38"/>
      <c r="N32" s="38"/>
      <c r="O32" s="38"/>
      <c r="P32" s="38"/>
      <c r="Q32" s="38"/>
      <c r="R32" s="38"/>
      <c r="S32" s="38"/>
      <c r="T32" s="38"/>
      <c r="U32" s="38"/>
      <c r="V32" s="38"/>
      <c r="W32" s="38"/>
      <c r="X32" s="38"/>
      <c r="Y32" s="38"/>
      <c r="Z32" s="38"/>
      <c r="AA32" s="38"/>
      <c r="AB32" s="38"/>
      <c r="AC32" s="38"/>
      <c r="AD32" s="38"/>
      <c r="AE32" s="38"/>
      <c r="AF32" s="38"/>
      <c r="AG32" s="38"/>
      <c r="AH32" s="38"/>
      <c r="AI32" s="38"/>
      <c r="AJ32" s="38"/>
      <c r="AK32" s="38"/>
      <c r="AL32" s="38"/>
      <c r="AM32" s="38"/>
      <c r="AN32" s="38"/>
      <c r="AO32" s="38"/>
      <c r="AP32" s="38"/>
      <c r="AQ32" s="38"/>
      <c r="AR32" s="38"/>
      <c r="AS32" s="38"/>
      <c r="AY32" s="102" t="s">
        <v>29</v>
      </c>
      <c r="AZ32" s="102"/>
      <c r="BA32" s="102"/>
      <c r="BB32" s="102"/>
      <c r="BC32" s="102"/>
      <c r="BD32" s="102"/>
    </row>
    <row r="33" spans="1:64" s="13" customFormat="1" ht="39" customHeight="1" x14ac:dyDescent="0.25">
      <c r="A33" s="38"/>
      <c r="B33" s="86" t="s">
        <v>17</v>
      </c>
      <c r="C33" s="87"/>
      <c r="D33" s="88"/>
      <c r="E33" s="86" t="s">
        <v>30</v>
      </c>
      <c r="F33" s="87"/>
      <c r="G33" s="87"/>
      <c r="H33" s="87"/>
      <c r="I33" s="87"/>
      <c r="J33" s="87"/>
      <c r="K33" s="87"/>
      <c r="L33" s="87"/>
      <c r="M33" s="87"/>
      <c r="N33" s="87"/>
      <c r="O33" s="87"/>
      <c r="P33" s="87"/>
      <c r="Q33" s="87"/>
      <c r="R33" s="87"/>
      <c r="S33" s="87"/>
      <c r="T33" s="87"/>
      <c r="U33" s="88"/>
      <c r="V33" s="86" t="s">
        <v>19</v>
      </c>
      <c r="W33" s="87"/>
      <c r="X33" s="87"/>
      <c r="Y33" s="87"/>
      <c r="Z33" s="87"/>
      <c r="AA33" s="87"/>
      <c r="AB33" s="87"/>
      <c r="AC33" s="87"/>
      <c r="AD33" s="87"/>
      <c r="AE33" s="87"/>
      <c r="AF33" s="87"/>
      <c r="AG33" s="88"/>
      <c r="AH33" s="86" t="s">
        <v>20</v>
      </c>
      <c r="AI33" s="87"/>
      <c r="AJ33" s="87"/>
      <c r="AK33" s="87"/>
      <c r="AL33" s="87"/>
      <c r="AM33" s="87"/>
      <c r="AN33" s="87"/>
      <c r="AO33" s="87"/>
      <c r="AP33" s="87"/>
      <c r="AQ33" s="87"/>
      <c r="AR33" s="87"/>
      <c r="AS33" s="88"/>
      <c r="AT33" s="65" t="s">
        <v>21</v>
      </c>
      <c r="AU33" s="65"/>
      <c r="AV33" s="65"/>
      <c r="AW33" s="65"/>
      <c r="AX33" s="65"/>
      <c r="AY33" s="65"/>
      <c r="AZ33" s="65"/>
      <c r="BA33" s="65"/>
      <c r="BB33" s="65"/>
      <c r="BC33" s="65"/>
      <c r="BD33" s="65"/>
    </row>
    <row r="34" spans="1:64" s="13" customFormat="1" ht="15.75" x14ac:dyDescent="0.25">
      <c r="A34" s="38"/>
      <c r="B34" s="86" t="s">
        <v>5</v>
      </c>
      <c r="C34" s="87"/>
      <c r="D34" s="88"/>
      <c r="E34" s="103" t="s">
        <v>31</v>
      </c>
      <c r="F34" s="104"/>
      <c r="G34" s="104"/>
      <c r="H34" s="104"/>
      <c r="I34" s="104"/>
      <c r="J34" s="104"/>
      <c r="K34" s="104"/>
      <c r="L34" s="104"/>
      <c r="M34" s="104"/>
      <c r="N34" s="104"/>
      <c r="O34" s="104"/>
      <c r="P34" s="104"/>
      <c r="Q34" s="104"/>
      <c r="R34" s="104"/>
      <c r="S34" s="104"/>
      <c r="T34" s="104"/>
      <c r="U34" s="105"/>
      <c r="V34" s="86" t="s">
        <v>32</v>
      </c>
      <c r="W34" s="87"/>
      <c r="X34" s="87"/>
      <c r="Y34" s="87"/>
      <c r="Z34" s="87"/>
      <c r="AA34" s="87"/>
      <c r="AB34" s="87"/>
      <c r="AC34" s="87"/>
      <c r="AD34" s="87"/>
      <c r="AE34" s="87"/>
      <c r="AF34" s="87"/>
      <c r="AG34" s="88"/>
      <c r="AH34" s="86">
        <v>0</v>
      </c>
      <c r="AI34" s="87"/>
      <c r="AJ34" s="87"/>
      <c r="AK34" s="87"/>
      <c r="AL34" s="87"/>
      <c r="AM34" s="87"/>
      <c r="AN34" s="87"/>
      <c r="AO34" s="87"/>
      <c r="AP34" s="87"/>
      <c r="AQ34" s="87"/>
      <c r="AR34" s="87"/>
      <c r="AS34" s="88"/>
      <c r="AT34" s="65" t="s">
        <v>32</v>
      </c>
      <c r="AU34" s="65"/>
      <c r="AV34" s="65"/>
      <c r="AW34" s="65"/>
      <c r="AX34" s="65"/>
      <c r="AY34" s="65"/>
      <c r="AZ34" s="65"/>
      <c r="BA34" s="65"/>
      <c r="BB34" s="65"/>
      <c r="BC34" s="65"/>
      <c r="BD34" s="65"/>
    </row>
    <row r="35" spans="1:64" s="13" customFormat="1" ht="15.75" x14ac:dyDescent="0.25">
      <c r="A35" s="38"/>
      <c r="B35" s="86"/>
      <c r="C35" s="87"/>
      <c r="D35" s="88"/>
      <c r="E35" s="103" t="s">
        <v>26</v>
      </c>
      <c r="F35" s="104"/>
      <c r="G35" s="104"/>
      <c r="H35" s="104"/>
      <c r="I35" s="104"/>
      <c r="J35" s="104"/>
      <c r="K35" s="104"/>
      <c r="L35" s="104"/>
      <c r="M35" s="104"/>
      <c r="N35" s="104"/>
      <c r="O35" s="104"/>
      <c r="P35" s="104"/>
      <c r="Q35" s="104"/>
      <c r="R35" s="104"/>
      <c r="S35" s="104"/>
      <c r="T35" s="104"/>
      <c r="U35" s="105"/>
      <c r="V35" s="86"/>
      <c r="W35" s="87"/>
      <c r="X35" s="87"/>
      <c r="Y35" s="87"/>
      <c r="Z35" s="87"/>
      <c r="AA35" s="87"/>
      <c r="AB35" s="87"/>
      <c r="AC35" s="87"/>
      <c r="AD35" s="87"/>
      <c r="AE35" s="87"/>
      <c r="AF35" s="87"/>
      <c r="AG35" s="88"/>
      <c r="AH35" s="86"/>
      <c r="AI35" s="87"/>
      <c r="AJ35" s="87"/>
      <c r="AK35" s="87"/>
      <c r="AL35" s="87"/>
      <c r="AM35" s="87"/>
      <c r="AN35" s="87"/>
      <c r="AO35" s="87"/>
      <c r="AP35" s="87"/>
      <c r="AQ35" s="87"/>
      <c r="AR35" s="87"/>
      <c r="AS35" s="88"/>
      <c r="AT35" s="65"/>
      <c r="AU35" s="65"/>
      <c r="AV35" s="65"/>
      <c r="AW35" s="65"/>
      <c r="AX35" s="65"/>
      <c r="AY35" s="65"/>
      <c r="AZ35" s="65"/>
      <c r="BA35" s="65"/>
      <c r="BB35" s="65"/>
      <c r="BC35" s="65"/>
      <c r="BD35" s="65"/>
    </row>
    <row r="36" spans="1:64" ht="15.75" x14ac:dyDescent="0.2">
      <c r="A36" s="11"/>
      <c r="B36" s="86" t="s">
        <v>27</v>
      </c>
      <c r="C36" s="87"/>
      <c r="D36" s="88"/>
      <c r="E36" s="103" t="s">
        <v>33</v>
      </c>
      <c r="F36" s="104"/>
      <c r="G36" s="104"/>
      <c r="H36" s="104"/>
      <c r="I36" s="104"/>
      <c r="J36" s="104"/>
      <c r="K36" s="104"/>
      <c r="L36" s="104"/>
      <c r="M36" s="104"/>
      <c r="N36" s="104"/>
      <c r="O36" s="104"/>
      <c r="P36" s="104"/>
      <c r="Q36" s="104"/>
      <c r="R36" s="104"/>
      <c r="S36" s="104"/>
      <c r="T36" s="104"/>
      <c r="U36" s="105"/>
      <c r="V36" s="86" t="s">
        <v>32</v>
      </c>
      <c r="W36" s="87"/>
      <c r="X36" s="87"/>
      <c r="Y36" s="87"/>
      <c r="Z36" s="87"/>
      <c r="AA36" s="87"/>
      <c r="AB36" s="87"/>
      <c r="AC36" s="87"/>
      <c r="AD36" s="87"/>
      <c r="AE36" s="87"/>
      <c r="AF36" s="87"/>
      <c r="AG36" s="88"/>
      <c r="AH36" s="86">
        <v>0</v>
      </c>
      <c r="AI36" s="87"/>
      <c r="AJ36" s="87"/>
      <c r="AK36" s="87"/>
      <c r="AL36" s="87"/>
      <c r="AM36" s="87"/>
      <c r="AN36" s="87"/>
      <c r="AO36" s="87"/>
      <c r="AP36" s="87"/>
      <c r="AQ36" s="87"/>
      <c r="AR36" s="87"/>
      <c r="AS36" s="88"/>
      <c r="AT36" s="65" t="s">
        <v>32</v>
      </c>
      <c r="AU36" s="114"/>
      <c r="AV36" s="114"/>
      <c r="AW36" s="114"/>
      <c r="AX36" s="114"/>
      <c r="AY36" s="114"/>
      <c r="AZ36" s="114"/>
      <c r="BA36" s="114"/>
      <c r="BB36" s="114"/>
      <c r="BC36" s="114"/>
      <c r="BD36" s="114"/>
    </row>
    <row r="37" spans="1:64" ht="15.75" x14ac:dyDescent="0.2">
      <c r="A37" s="11"/>
      <c r="B37" s="115" t="s">
        <v>34</v>
      </c>
      <c r="C37" s="116"/>
      <c r="D37" s="117"/>
      <c r="E37" s="106" t="s">
        <v>35</v>
      </c>
      <c r="F37" s="107"/>
      <c r="G37" s="107"/>
      <c r="H37" s="107"/>
      <c r="I37" s="107"/>
      <c r="J37" s="107"/>
      <c r="K37" s="107"/>
      <c r="L37" s="107"/>
      <c r="M37" s="107"/>
      <c r="N37" s="107"/>
      <c r="O37" s="107"/>
      <c r="P37" s="107"/>
      <c r="Q37" s="107"/>
      <c r="R37" s="107"/>
      <c r="S37" s="107"/>
      <c r="T37" s="107"/>
      <c r="U37" s="108"/>
      <c r="V37" s="118" t="s">
        <v>32</v>
      </c>
      <c r="W37" s="119"/>
      <c r="X37" s="119"/>
      <c r="Y37" s="119"/>
      <c r="Z37" s="119"/>
      <c r="AA37" s="119"/>
      <c r="AB37" s="119"/>
      <c r="AC37" s="119"/>
      <c r="AD37" s="119"/>
      <c r="AE37" s="119"/>
      <c r="AF37" s="119"/>
      <c r="AG37" s="120"/>
      <c r="AH37" s="109">
        <v>0</v>
      </c>
      <c r="AI37" s="110"/>
      <c r="AJ37" s="110"/>
      <c r="AK37" s="110"/>
      <c r="AL37" s="110"/>
      <c r="AM37" s="110"/>
      <c r="AN37" s="110"/>
      <c r="AO37" s="110"/>
      <c r="AP37" s="110"/>
      <c r="AQ37" s="110"/>
      <c r="AR37" s="110"/>
      <c r="AS37" s="111"/>
      <c r="AT37" s="96" t="s">
        <v>32</v>
      </c>
      <c r="AU37" s="66"/>
      <c r="AV37" s="66"/>
      <c r="AW37" s="66"/>
      <c r="AX37" s="66"/>
      <c r="AY37" s="66"/>
      <c r="AZ37" s="66"/>
      <c r="BA37" s="66"/>
      <c r="BB37" s="66"/>
      <c r="BC37" s="66"/>
      <c r="BD37" s="66"/>
    </row>
    <row r="38" spans="1:64" ht="15.75" x14ac:dyDescent="0.2">
      <c r="A38" s="11"/>
      <c r="B38" s="86" t="s">
        <v>36</v>
      </c>
      <c r="C38" s="87"/>
      <c r="D38" s="87"/>
      <c r="E38" s="87"/>
      <c r="F38" s="87"/>
      <c r="G38" s="87"/>
      <c r="H38" s="87"/>
      <c r="I38" s="87"/>
      <c r="J38" s="87"/>
      <c r="K38" s="87"/>
      <c r="L38" s="87"/>
      <c r="M38" s="87"/>
      <c r="N38" s="87"/>
      <c r="O38" s="87"/>
      <c r="P38" s="87"/>
      <c r="Q38" s="87"/>
      <c r="R38" s="87"/>
      <c r="S38" s="87"/>
      <c r="T38" s="87"/>
      <c r="U38" s="87"/>
      <c r="V38" s="87"/>
      <c r="W38" s="87"/>
      <c r="X38" s="87"/>
      <c r="Y38" s="87"/>
      <c r="Z38" s="87"/>
      <c r="AA38" s="87"/>
      <c r="AB38" s="87"/>
      <c r="AC38" s="87"/>
      <c r="AD38" s="87"/>
      <c r="AE38" s="87"/>
      <c r="AF38" s="87"/>
      <c r="AG38" s="87"/>
      <c r="AH38" s="87"/>
      <c r="AI38" s="87"/>
      <c r="AJ38" s="87"/>
      <c r="AK38" s="87"/>
      <c r="AL38" s="87"/>
      <c r="AM38" s="87"/>
      <c r="AN38" s="87"/>
      <c r="AO38" s="87"/>
      <c r="AP38" s="87"/>
      <c r="AQ38" s="87"/>
      <c r="AR38" s="87"/>
      <c r="AS38" s="87"/>
      <c r="AT38" s="87"/>
      <c r="AU38" s="87"/>
      <c r="AV38" s="87"/>
      <c r="AW38" s="87"/>
      <c r="AX38" s="87"/>
      <c r="AY38" s="87"/>
      <c r="AZ38" s="87"/>
      <c r="BA38" s="87"/>
      <c r="BB38" s="87"/>
      <c r="BC38" s="87"/>
      <c r="BD38" s="88"/>
      <c r="BE38" s="15"/>
      <c r="BF38" s="15"/>
      <c r="BG38" s="15"/>
      <c r="BH38" s="15"/>
      <c r="BI38" s="15"/>
      <c r="BJ38" s="15"/>
      <c r="BK38" s="15"/>
      <c r="BL38" s="15"/>
    </row>
    <row r="39" spans="1:64" ht="15.75" x14ac:dyDescent="0.2">
      <c r="A39" s="11"/>
      <c r="B39" s="86" t="s">
        <v>37</v>
      </c>
      <c r="C39" s="87"/>
      <c r="D39" s="88"/>
      <c r="E39" s="106" t="s">
        <v>38</v>
      </c>
      <c r="F39" s="107"/>
      <c r="G39" s="107"/>
      <c r="H39" s="107"/>
      <c r="I39" s="107"/>
      <c r="J39" s="107"/>
      <c r="K39" s="107"/>
      <c r="L39" s="107"/>
      <c r="M39" s="107"/>
      <c r="N39" s="107"/>
      <c r="O39" s="107"/>
      <c r="P39" s="107"/>
      <c r="Q39" s="107"/>
      <c r="R39" s="107"/>
      <c r="S39" s="107"/>
      <c r="T39" s="107"/>
      <c r="U39" s="108"/>
      <c r="V39" s="109">
        <v>0</v>
      </c>
      <c r="W39" s="110"/>
      <c r="X39" s="110"/>
      <c r="Y39" s="110"/>
      <c r="Z39" s="110"/>
      <c r="AA39" s="110"/>
      <c r="AB39" s="110"/>
      <c r="AC39" s="110"/>
      <c r="AD39" s="110"/>
      <c r="AE39" s="110"/>
      <c r="AF39" s="110"/>
      <c r="AG39" s="111"/>
      <c r="AH39" s="109">
        <v>0</v>
      </c>
      <c r="AI39" s="110"/>
      <c r="AJ39" s="110"/>
      <c r="AK39" s="110"/>
      <c r="AL39" s="110"/>
      <c r="AM39" s="110"/>
      <c r="AN39" s="110"/>
      <c r="AO39" s="110"/>
      <c r="AP39" s="110"/>
      <c r="AQ39" s="110"/>
      <c r="AR39" s="110"/>
      <c r="AS39" s="111"/>
      <c r="AT39" s="112">
        <f>AH39-V39</f>
        <v>0</v>
      </c>
      <c r="AU39" s="113"/>
      <c r="AV39" s="113"/>
      <c r="AW39" s="113"/>
      <c r="AX39" s="113"/>
      <c r="AY39" s="113"/>
      <c r="AZ39" s="113"/>
      <c r="BA39" s="113"/>
      <c r="BB39" s="113"/>
      <c r="BC39" s="113"/>
      <c r="BD39" s="113"/>
      <c r="BE39" s="15"/>
      <c r="BF39" s="15"/>
      <c r="BG39" s="15"/>
      <c r="BH39" s="15"/>
      <c r="BI39" s="15"/>
      <c r="BJ39" s="15"/>
      <c r="BK39" s="15"/>
      <c r="BL39" s="15"/>
    </row>
    <row r="40" spans="1:64" ht="15.75" x14ac:dyDescent="0.2">
      <c r="A40" s="11"/>
      <c r="B40" s="86"/>
      <c r="C40" s="87"/>
      <c r="D40" s="88"/>
      <c r="E40" s="103" t="s">
        <v>39</v>
      </c>
      <c r="F40" s="104"/>
      <c r="G40" s="104"/>
      <c r="H40" s="104"/>
      <c r="I40" s="104"/>
      <c r="J40" s="104"/>
      <c r="K40" s="104"/>
      <c r="L40" s="104"/>
      <c r="M40" s="104"/>
      <c r="N40" s="104"/>
      <c r="O40" s="104"/>
      <c r="P40" s="104"/>
      <c r="Q40" s="104"/>
      <c r="R40" s="104"/>
      <c r="S40" s="104"/>
      <c r="T40" s="104"/>
      <c r="U40" s="105"/>
      <c r="V40" s="109"/>
      <c r="W40" s="110"/>
      <c r="X40" s="110"/>
      <c r="Y40" s="110"/>
      <c r="Z40" s="110"/>
      <c r="AA40" s="110"/>
      <c r="AB40" s="110"/>
      <c r="AC40" s="110"/>
      <c r="AD40" s="110"/>
      <c r="AE40" s="110"/>
      <c r="AF40" s="110"/>
      <c r="AG40" s="111"/>
      <c r="AH40" s="109"/>
      <c r="AI40" s="110"/>
      <c r="AJ40" s="110"/>
      <c r="AK40" s="110"/>
      <c r="AL40" s="110"/>
      <c r="AM40" s="110"/>
      <c r="AN40" s="110"/>
      <c r="AO40" s="110"/>
      <c r="AP40" s="110"/>
      <c r="AQ40" s="110"/>
      <c r="AR40" s="110"/>
      <c r="AS40" s="111"/>
      <c r="AT40" s="112"/>
      <c r="AU40" s="112"/>
      <c r="AV40" s="112"/>
      <c r="AW40" s="112"/>
      <c r="AX40" s="112"/>
      <c r="AY40" s="112"/>
      <c r="AZ40" s="112"/>
      <c r="BA40" s="112"/>
      <c r="BB40" s="112"/>
      <c r="BC40" s="112"/>
      <c r="BD40" s="112"/>
      <c r="BE40" s="15"/>
      <c r="BF40" s="15"/>
      <c r="BG40" s="15"/>
      <c r="BH40" s="15"/>
      <c r="BI40" s="15"/>
      <c r="BJ40" s="15"/>
      <c r="BK40" s="15"/>
      <c r="BL40" s="15"/>
    </row>
    <row r="41" spans="1:64" ht="15.75" x14ac:dyDescent="0.2">
      <c r="A41" s="11"/>
      <c r="B41" s="86" t="s">
        <v>40</v>
      </c>
      <c r="C41" s="87"/>
      <c r="D41" s="88"/>
      <c r="E41" s="103" t="s">
        <v>41</v>
      </c>
      <c r="F41" s="104"/>
      <c r="G41" s="104"/>
      <c r="H41" s="104"/>
      <c r="I41" s="104"/>
      <c r="J41" s="104"/>
      <c r="K41" s="104"/>
      <c r="L41" s="104"/>
      <c r="M41" s="104"/>
      <c r="N41" s="104"/>
      <c r="O41" s="104"/>
      <c r="P41" s="104"/>
      <c r="Q41" s="104"/>
      <c r="R41" s="104"/>
      <c r="S41" s="104"/>
      <c r="T41" s="104"/>
      <c r="U41" s="105"/>
      <c r="V41" s="109">
        <v>0</v>
      </c>
      <c r="W41" s="110"/>
      <c r="X41" s="110"/>
      <c r="Y41" s="110"/>
      <c r="Z41" s="110"/>
      <c r="AA41" s="110"/>
      <c r="AB41" s="110"/>
      <c r="AC41" s="110"/>
      <c r="AD41" s="110"/>
      <c r="AE41" s="110"/>
      <c r="AF41" s="110"/>
      <c r="AG41" s="111"/>
      <c r="AH41" s="109">
        <v>0</v>
      </c>
      <c r="AI41" s="110"/>
      <c r="AJ41" s="110"/>
      <c r="AK41" s="110"/>
      <c r="AL41" s="110"/>
      <c r="AM41" s="110"/>
      <c r="AN41" s="110"/>
      <c r="AO41" s="110"/>
      <c r="AP41" s="110"/>
      <c r="AQ41" s="110"/>
      <c r="AR41" s="110"/>
      <c r="AS41" s="111"/>
      <c r="AT41" s="112">
        <f>AH41-V41</f>
        <v>0</v>
      </c>
      <c r="AU41" s="113"/>
      <c r="AV41" s="113"/>
      <c r="AW41" s="113"/>
      <c r="AX41" s="113"/>
      <c r="AY41" s="113"/>
      <c r="AZ41" s="113"/>
      <c r="BA41" s="113"/>
      <c r="BB41" s="113"/>
      <c r="BC41" s="113"/>
      <c r="BD41" s="113"/>
      <c r="BE41" s="15"/>
      <c r="BF41" s="15"/>
      <c r="BG41" s="15"/>
      <c r="BH41" s="15"/>
      <c r="BI41" s="15"/>
      <c r="BJ41" s="15"/>
      <c r="BK41" s="15"/>
      <c r="BL41" s="15"/>
    </row>
    <row r="42" spans="1:64" ht="15.75" x14ac:dyDescent="0.2">
      <c r="A42" s="11"/>
      <c r="B42" s="86" t="s">
        <v>42</v>
      </c>
      <c r="C42" s="87"/>
      <c r="D42" s="88"/>
      <c r="E42" s="103" t="s">
        <v>43</v>
      </c>
      <c r="F42" s="104"/>
      <c r="G42" s="104"/>
      <c r="H42" s="104"/>
      <c r="I42" s="104"/>
      <c r="J42" s="104"/>
      <c r="K42" s="104"/>
      <c r="L42" s="104"/>
      <c r="M42" s="104"/>
      <c r="N42" s="104"/>
      <c r="O42" s="104"/>
      <c r="P42" s="104"/>
      <c r="Q42" s="104"/>
      <c r="R42" s="104"/>
      <c r="S42" s="104"/>
      <c r="T42" s="104"/>
      <c r="U42" s="105"/>
      <c r="V42" s="109">
        <v>0</v>
      </c>
      <c r="W42" s="110"/>
      <c r="X42" s="110"/>
      <c r="Y42" s="110"/>
      <c r="Z42" s="110"/>
      <c r="AA42" s="110"/>
      <c r="AB42" s="110"/>
      <c r="AC42" s="110"/>
      <c r="AD42" s="110"/>
      <c r="AE42" s="110"/>
      <c r="AF42" s="110"/>
      <c r="AG42" s="111"/>
      <c r="AH42" s="109">
        <v>0</v>
      </c>
      <c r="AI42" s="110"/>
      <c r="AJ42" s="110"/>
      <c r="AK42" s="110"/>
      <c r="AL42" s="110"/>
      <c r="AM42" s="110"/>
      <c r="AN42" s="110"/>
      <c r="AO42" s="110"/>
      <c r="AP42" s="110"/>
      <c r="AQ42" s="110"/>
      <c r="AR42" s="110"/>
      <c r="AS42" s="111"/>
      <c r="AT42" s="112">
        <f t="shared" ref="AT42:AT44" si="0">AH42-V42</f>
        <v>0</v>
      </c>
      <c r="AU42" s="113"/>
      <c r="AV42" s="113"/>
      <c r="AW42" s="113"/>
      <c r="AX42" s="113"/>
      <c r="AY42" s="113"/>
      <c r="AZ42" s="113"/>
      <c r="BA42" s="113"/>
      <c r="BB42" s="113"/>
      <c r="BC42" s="113"/>
      <c r="BD42" s="113"/>
      <c r="BE42" s="15"/>
      <c r="BF42" s="15"/>
      <c r="BG42" s="15"/>
      <c r="BH42" s="15"/>
      <c r="BI42" s="15"/>
      <c r="BJ42" s="15"/>
      <c r="BK42" s="15"/>
      <c r="BL42" s="15"/>
    </row>
    <row r="43" spans="1:64" ht="15.75" x14ac:dyDescent="0.2">
      <c r="A43" s="11"/>
      <c r="B43" s="86" t="s">
        <v>44</v>
      </c>
      <c r="C43" s="87"/>
      <c r="D43" s="88"/>
      <c r="E43" s="103" t="s">
        <v>45</v>
      </c>
      <c r="F43" s="104"/>
      <c r="G43" s="104"/>
      <c r="H43" s="104"/>
      <c r="I43" s="104"/>
      <c r="J43" s="104"/>
      <c r="K43" s="104"/>
      <c r="L43" s="104"/>
      <c r="M43" s="104"/>
      <c r="N43" s="104"/>
      <c r="O43" s="104"/>
      <c r="P43" s="104"/>
      <c r="Q43" s="104"/>
      <c r="R43" s="104"/>
      <c r="S43" s="104"/>
      <c r="T43" s="104"/>
      <c r="U43" s="105"/>
      <c r="V43" s="109">
        <v>0</v>
      </c>
      <c r="W43" s="110"/>
      <c r="X43" s="110"/>
      <c r="Y43" s="110"/>
      <c r="Z43" s="110"/>
      <c r="AA43" s="110"/>
      <c r="AB43" s="110"/>
      <c r="AC43" s="110"/>
      <c r="AD43" s="110"/>
      <c r="AE43" s="110"/>
      <c r="AF43" s="110"/>
      <c r="AG43" s="111"/>
      <c r="AH43" s="109">
        <v>0</v>
      </c>
      <c r="AI43" s="110"/>
      <c r="AJ43" s="110"/>
      <c r="AK43" s="110"/>
      <c r="AL43" s="110"/>
      <c r="AM43" s="110"/>
      <c r="AN43" s="110"/>
      <c r="AO43" s="110"/>
      <c r="AP43" s="110"/>
      <c r="AQ43" s="110"/>
      <c r="AR43" s="110"/>
      <c r="AS43" s="111"/>
      <c r="AT43" s="112">
        <f t="shared" si="0"/>
        <v>0</v>
      </c>
      <c r="AU43" s="113"/>
      <c r="AV43" s="113"/>
      <c r="AW43" s="113"/>
      <c r="AX43" s="113"/>
      <c r="AY43" s="113"/>
      <c r="AZ43" s="113"/>
      <c r="BA43" s="113"/>
      <c r="BB43" s="113"/>
      <c r="BC43" s="113"/>
      <c r="BD43" s="113"/>
      <c r="BE43" s="15"/>
      <c r="BF43" s="15"/>
      <c r="BG43" s="15"/>
      <c r="BH43" s="15"/>
      <c r="BI43" s="15"/>
      <c r="BJ43" s="15"/>
      <c r="BK43" s="15"/>
      <c r="BL43" s="15"/>
    </row>
    <row r="44" spans="1:64" ht="15.75" x14ac:dyDescent="0.2">
      <c r="A44" s="11"/>
      <c r="B44" s="115" t="s">
        <v>46</v>
      </c>
      <c r="C44" s="116"/>
      <c r="D44" s="117"/>
      <c r="E44" s="106" t="s">
        <v>47</v>
      </c>
      <c r="F44" s="107"/>
      <c r="G44" s="107"/>
      <c r="H44" s="107"/>
      <c r="I44" s="107"/>
      <c r="J44" s="107"/>
      <c r="K44" s="107"/>
      <c r="L44" s="107"/>
      <c r="M44" s="107"/>
      <c r="N44" s="107"/>
      <c r="O44" s="107"/>
      <c r="P44" s="107"/>
      <c r="Q44" s="107"/>
      <c r="R44" s="107"/>
      <c r="S44" s="107"/>
      <c r="T44" s="107"/>
      <c r="U44" s="108"/>
      <c r="V44" s="109">
        <v>0</v>
      </c>
      <c r="W44" s="110"/>
      <c r="X44" s="110"/>
      <c r="Y44" s="110"/>
      <c r="Z44" s="110"/>
      <c r="AA44" s="110"/>
      <c r="AB44" s="110"/>
      <c r="AC44" s="110"/>
      <c r="AD44" s="110"/>
      <c r="AE44" s="110"/>
      <c r="AF44" s="110"/>
      <c r="AG44" s="111"/>
      <c r="AH44" s="109">
        <v>0</v>
      </c>
      <c r="AI44" s="110"/>
      <c r="AJ44" s="110"/>
      <c r="AK44" s="110"/>
      <c r="AL44" s="110"/>
      <c r="AM44" s="110"/>
      <c r="AN44" s="110"/>
      <c r="AO44" s="110"/>
      <c r="AP44" s="110"/>
      <c r="AQ44" s="110"/>
      <c r="AR44" s="110"/>
      <c r="AS44" s="111"/>
      <c r="AT44" s="112">
        <f t="shared" si="0"/>
        <v>0</v>
      </c>
      <c r="AU44" s="113"/>
      <c r="AV44" s="113"/>
      <c r="AW44" s="113"/>
      <c r="AX44" s="113"/>
      <c r="AY44" s="113"/>
      <c r="AZ44" s="113"/>
      <c r="BA44" s="113"/>
      <c r="BB44" s="113"/>
      <c r="BC44" s="113"/>
      <c r="BD44" s="113"/>
      <c r="BE44" s="15"/>
      <c r="BF44" s="15"/>
      <c r="BG44" s="15"/>
      <c r="BH44" s="15"/>
      <c r="BI44" s="15"/>
      <c r="BJ44" s="15"/>
      <c r="BK44" s="15"/>
      <c r="BL44" s="15"/>
    </row>
    <row r="45" spans="1:64" ht="15.75" x14ac:dyDescent="0.2">
      <c r="A45" s="11"/>
      <c r="B45" s="121" t="s">
        <v>116</v>
      </c>
      <c r="C45" s="121"/>
      <c r="D45" s="121"/>
      <c r="E45" s="121"/>
      <c r="F45" s="121"/>
      <c r="G45" s="121"/>
      <c r="H45" s="121"/>
      <c r="I45" s="121"/>
      <c r="J45" s="121"/>
      <c r="K45" s="121"/>
      <c r="L45" s="121"/>
      <c r="M45" s="121"/>
      <c r="N45" s="121"/>
      <c r="O45" s="121"/>
      <c r="P45" s="121"/>
      <c r="Q45" s="121"/>
      <c r="R45" s="121"/>
      <c r="S45" s="121"/>
      <c r="T45" s="121"/>
      <c r="U45" s="121"/>
      <c r="V45" s="121"/>
      <c r="W45" s="121"/>
      <c r="X45" s="121"/>
      <c r="Y45" s="121"/>
      <c r="Z45" s="121"/>
      <c r="AA45" s="121"/>
      <c r="AB45" s="121"/>
      <c r="AC45" s="121"/>
      <c r="AD45" s="121"/>
      <c r="AE45" s="121"/>
      <c r="AF45" s="121"/>
      <c r="AG45" s="121"/>
      <c r="AH45" s="121"/>
      <c r="AI45" s="121"/>
      <c r="AJ45" s="121"/>
      <c r="AK45" s="121"/>
      <c r="AL45" s="121"/>
      <c r="AM45" s="121"/>
      <c r="AN45" s="121"/>
      <c r="AO45" s="121"/>
      <c r="AP45" s="121"/>
      <c r="AQ45" s="121"/>
      <c r="AR45" s="121"/>
      <c r="AS45" s="121"/>
      <c r="AT45" s="121"/>
      <c r="AU45" s="121"/>
      <c r="AV45" s="121"/>
      <c r="AW45" s="121"/>
      <c r="AX45" s="121"/>
      <c r="AY45" s="121"/>
      <c r="AZ45" s="121"/>
      <c r="BA45" s="121"/>
      <c r="BB45" s="121"/>
      <c r="BC45" s="121"/>
      <c r="BD45" s="121"/>
      <c r="BE45" s="16"/>
      <c r="BF45" s="16"/>
      <c r="BG45" s="16"/>
      <c r="BH45" s="16"/>
      <c r="BI45" s="16"/>
      <c r="BJ45" s="16"/>
      <c r="BK45" s="16"/>
      <c r="BL45" s="16"/>
    </row>
    <row r="46" spans="1:64" ht="15.75" x14ac:dyDescent="0.2">
      <c r="A46" s="11"/>
      <c r="B46" s="86">
        <v>3</v>
      </c>
      <c r="C46" s="87"/>
      <c r="D46" s="88"/>
      <c r="E46" s="103" t="s">
        <v>48</v>
      </c>
      <c r="F46" s="104"/>
      <c r="G46" s="104"/>
      <c r="H46" s="104"/>
      <c r="I46" s="104"/>
      <c r="J46" s="104"/>
      <c r="K46" s="104"/>
      <c r="L46" s="104"/>
      <c r="M46" s="104"/>
      <c r="N46" s="104"/>
      <c r="O46" s="104"/>
      <c r="P46" s="104"/>
      <c r="Q46" s="104"/>
      <c r="R46" s="104"/>
      <c r="S46" s="104"/>
      <c r="T46" s="104"/>
      <c r="U46" s="105"/>
      <c r="V46" s="86" t="s">
        <v>32</v>
      </c>
      <c r="W46" s="87"/>
      <c r="X46" s="87"/>
      <c r="Y46" s="87"/>
      <c r="Z46" s="87"/>
      <c r="AA46" s="87"/>
      <c r="AB46" s="87"/>
      <c r="AC46" s="87"/>
      <c r="AD46" s="87"/>
      <c r="AE46" s="87"/>
      <c r="AF46" s="87"/>
      <c r="AG46" s="88"/>
      <c r="AH46" s="86">
        <v>0</v>
      </c>
      <c r="AI46" s="87"/>
      <c r="AJ46" s="87"/>
      <c r="AK46" s="87"/>
      <c r="AL46" s="87"/>
      <c r="AM46" s="87"/>
      <c r="AN46" s="87"/>
      <c r="AO46" s="87"/>
      <c r="AP46" s="87"/>
      <c r="AQ46" s="87"/>
      <c r="AR46" s="87"/>
      <c r="AS46" s="88"/>
      <c r="AT46" s="65">
        <v>0</v>
      </c>
      <c r="AU46" s="65"/>
      <c r="AV46" s="65"/>
      <c r="AW46" s="65"/>
      <c r="AX46" s="65"/>
      <c r="AY46" s="65"/>
      <c r="AZ46" s="65"/>
      <c r="BA46" s="65"/>
      <c r="BB46" s="65"/>
      <c r="BC46" s="65"/>
      <c r="BD46" s="65"/>
      <c r="BE46" s="15"/>
      <c r="BF46" s="15"/>
      <c r="BG46" s="15"/>
      <c r="BH46" s="15"/>
      <c r="BI46" s="15"/>
      <c r="BJ46" s="15"/>
      <c r="BK46" s="15"/>
      <c r="BL46" s="15"/>
    </row>
    <row r="47" spans="1:64" ht="15.75" x14ac:dyDescent="0.2">
      <c r="A47" s="11"/>
      <c r="B47" s="86"/>
      <c r="C47" s="87"/>
      <c r="D47" s="88"/>
      <c r="E47" s="103" t="s">
        <v>26</v>
      </c>
      <c r="F47" s="104"/>
      <c r="G47" s="104"/>
      <c r="H47" s="104"/>
      <c r="I47" s="104"/>
      <c r="J47" s="104"/>
      <c r="K47" s="104"/>
      <c r="L47" s="104"/>
      <c r="M47" s="104"/>
      <c r="N47" s="104"/>
      <c r="O47" s="104"/>
      <c r="P47" s="104"/>
      <c r="Q47" s="104"/>
      <c r="R47" s="104"/>
      <c r="S47" s="104"/>
      <c r="T47" s="104"/>
      <c r="U47" s="105"/>
      <c r="V47" s="86"/>
      <c r="W47" s="87"/>
      <c r="X47" s="87"/>
      <c r="Y47" s="87"/>
      <c r="Z47" s="87"/>
      <c r="AA47" s="87"/>
      <c r="AB47" s="87"/>
      <c r="AC47" s="87"/>
      <c r="AD47" s="87"/>
      <c r="AE47" s="87"/>
      <c r="AF47" s="87"/>
      <c r="AG47" s="88"/>
      <c r="AH47" s="86"/>
      <c r="AI47" s="87"/>
      <c r="AJ47" s="87"/>
      <c r="AK47" s="87"/>
      <c r="AL47" s="87"/>
      <c r="AM47" s="87"/>
      <c r="AN47" s="87"/>
      <c r="AO47" s="87"/>
      <c r="AP47" s="87"/>
      <c r="AQ47" s="87"/>
      <c r="AR47" s="87"/>
      <c r="AS47" s="88"/>
      <c r="AT47" s="65"/>
      <c r="AU47" s="66"/>
      <c r="AV47" s="66"/>
      <c r="AW47" s="66"/>
      <c r="AX47" s="66"/>
      <c r="AY47" s="66"/>
      <c r="AZ47" s="66"/>
      <c r="BA47" s="66"/>
      <c r="BB47" s="66"/>
      <c r="BC47" s="66"/>
      <c r="BD47" s="66"/>
      <c r="BE47" s="15"/>
      <c r="BF47" s="15"/>
      <c r="BG47" s="15"/>
      <c r="BH47" s="15"/>
      <c r="BI47" s="15"/>
      <c r="BJ47" s="15"/>
      <c r="BK47" s="15"/>
      <c r="BL47" s="15"/>
    </row>
    <row r="48" spans="1:64" ht="15.75" x14ac:dyDescent="0.2">
      <c r="A48" s="11"/>
      <c r="B48" s="86" t="s">
        <v>49</v>
      </c>
      <c r="C48" s="87"/>
      <c r="D48" s="88"/>
      <c r="E48" s="103" t="s">
        <v>33</v>
      </c>
      <c r="F48" s="104"/>
      <c r="G48" s="104"/>
      <c r="H48" s="104"/>
      <c r="I48" s="104"/>
      <c r="J48" s="104"/>
      <c r="K48" s="104"/>
      <c r="L48" s="104"/>
      <c r="M48" s="104"/>
      <c r="N48" s="104"/>
      <c r="O48" s="104"/>
      <c r="P48" s="104"/>
      <c r="Q48" s="104"/>
      <c r="R48" s="104"/>
      <c r="S48" s="104"/>
      <c r="T48" s="104"/>
      <c r="U48" s="105"/>
      <c r="V48" s="86" t="s">
        <v>32</v>
      </c>
      <c r="W48" s="87"/>
      <c r="X48" s="87"/>
      <c r="Y48" s="87"/>
      <c r="Z48" s="87"/>
      <c r="AA48" s="87"/>
      <c r="AB48" s="87"/>
      <c r="AC48" s="87"/>
      <c r="AD48" s="87"/>
      <c r="AE48" s="87"/>
      <c r="AF48" s="87"/>
      <c r="AG48" s="88"/>
      <c r="AH48" s="86">
        <v>0</v>
      </c>
      <c r="AI48" s="87"/>
      <c r="AJ48" s="87"/>
      <c r="AK48" s="87"/>
      <c r="AL48" s="87"/>
      <c r="AM48" s="87"/>
      <c r="AN48" s="87"/>
      <c r="AO48" s="87"/>
      <c r="AP48" s="87"/>
      <c r="AQ48" s="87"/>
      <c r="AR48" s="87"/>
      <c r="AS48" s="88"/>
      <c r="AT48" s="65">
        <v>0</v>
      </c>
      <c r="AU48" s="66"/>
      <c r="AV48" s="66"/>
      <c r="AW48" s="66"/>
      <c r="AX48" s="66"/>
      <c r="AY48" s="66"/>
      <c r="AZ48" s="66"/>
      <c r="BA48" s="66"/>
      <c r="BB48" s="66"/>
      <c r="BC48" s="66"/>
      <c r="BD48" s="66"/>
      <c r="BE48" s="15"/>
      <c r="BF48" s="15"/>
      <c r="BG48" s="15"/>
      <c r="BH48" s="15"/>
      <c r="BI48" s="15"/>
      <c r="BJ48" s="15"/>
      <c r="BK48" s="15"/>
      <c r="BL48" s="15"/>
    </row>
    <row r="49" spans="1:64" ht="15.75" x14ac:dyDescent="0.2">
      <c r="A49" s="11"/>
      <c r="B49" s="86" t="s">
        <v>50</v>
      </c>
      <c r="C49" s="87"/>
      <c r="D49" s="88"/>
      <c r="E49" s="103" t="s">
        <v>35</v>
      </c>
      <c r="F49" s="104"/>
      <c r="G49" s="104"/>
      <c r="H49" s="104"/>
      <c r="I49" s="104"/>
      <c r="J49" s="104"/>
      <c r="K49" s="104"/>
      <c r="L49" s="104"/>
      <c r="M49" s="104"/>
      <c r="N49" s="104"/>
      <c r="O49" s="104"/>
      <c r="P49" s="104"/>
      <c r="Q49" s="104"/>
      <c r="R49" s="104"/>
      <c r="S49" s="104"/>
      <c r="T49" s="104"/>
      <c r="U49" s="105"/>
      <c r="V49" s="86" t="s">
        <v>32</v>
      </c>
      <c r="W49" s="87"/>
      <c r="X49" s="87"/>
      <c r="Y49" s="87"/>
      <c r="Z49" s="87"/>
      <c r="AA49" s="87"/>
      <c r="AB49" s="87"/>
      <c r="AC49" s="87"/>
      <c r="AD49" s="87"/>
      <c r="AE49" s="87"/>
      <c r="AF49" s="87"/>
      <c r="AG49" s="88"/>
      <c r="AH49" s="86">
        <v>0</v>
      </c>
      <c r="AI49" s="87"/>
      <c r="AJ49" s="87"/>
      <c r="AK49" s="87"/>
      <c r="AL49" s="87"/>
      <c r="AM49" s="87"/>
      <c r="AN49" s="87"/>
      <c r="AO49" s="87"/>
      <c r="AP49" s="87"/>
      <c r="AQ49" s="87"/>
      <c r="AR49" s="87"/>
      <c r="AS49" s="88"/>
      <c r="AT49" s="65">
        <v>0</v>
      </c>
      <c r="AU49" s="66"/>
      <c r="AV49" s="66"/>
      <c r="AW49" s="66"/>
      <c r="AX49" s="66"/>
      <c r="AY49" s="66"/>
      <c r="AZ49" s="66"/>
      <c r="BA49" s="66"/>
      <c r="BB49" s="66"/>
      <c r="BC49" s="66"/>
      <c r="BD49" s="66"/>
      <c r="BE49" s="15"/>
      <c r="BF49" s="15"/>
      <c r="BG49" s="15"/>
      <c r="BH49" s="15"/>
      <c r="BI49" s="15"/>
      <c r="BJ49" s="15"/>
      <c r="BK49" s="15"/>
      <c r="BL49" s="15"/>
    </row>
    <row r="50" spans="1:64" ht="15.75" x14ac:dyDescent="0.2">
      <c r="A50" s="17"/>
      <c r="B50" s="121" t="s">
        <v>51</v>
      </c>
      <c r="C50" s="121"/>
      <c r="D50" s="121"/>
      <c r="E50" s="121"/>
      <c r="F50" s="121"/>
      <c r="G50" s="121"/>
      <c r="H50" s="121"/>
      <c r="I50" s="121"/>
      <c r="J50" s="121"/>
      <c r="K50" s="121"/>
      <c r="L50" s="121"/>
      <c r="M50" s="121"/>
      <c r="N50" s="121"/>
      <c r="O50" s="121"/>
      <c r="P50" s="121"/>
      <c r="Q50" s="121"/>
      <c r="R50" s="121"/>
      <c r="S50" s="121"/>
      <c r="T50" s="121"/>
      <c r="U50" s="121"/>
      <c r="V50" s="121"/>
      <c r="W50" s="121"/>
      <c r="X50" s="121"/>
      <c r="Y50" s="121"/>
      <c r="Z50" s="121"/>
      <c r="AA50" s="121"/>
      <c r="AB50" s="121"/>
      <c r="AC50" s="121"/>
      <c r="AD50" s="121"/>
      <c r="AE50" s="121"/>
      <c r="AF50" s="121"/>
      <c r="AG50" s="121"/>
      <c r="AH50" s="121"/>
      <c r="AI50" s="121"/>
      <c r="AJ50" s="121"/>
      <c r="AK50" s="121"/>
      <c r="AL50" s="121"/>
      <c r="AM50" s="121"/>
      <c r="AN50" s="121"/>
      <c r="AO50" s="121"/>
      <c r="AP50" s="121"/>
      <c r="AQ50" s="121"/>
      <c r="AR50" s="121"/>
      <c r="AS50" s="121"/>
      <c r="AT50" s="121"/>
      <c r="AU50" s="121"/>
      <c r="AV50" s="121"/>
      <c r="AW50" s="121"/>
      <c r="AX50" s="121"/>
      <c r="AY50" s="121"/>
      <c r="AZ50" s="121"/>
      <c r="BA50" s="121"/>
      <c r="BB50" s="121"/>
      <c r="BC50" s="121"/>
      <c r="BD50" s="121"/>
      <c r="BE50" s="18"/>
      <c r="BF50" s="18"/>
      <c r="BG50" s="18"/>
      <c r="BH50" s="18"/>
      <c r="BI50" s="18"/>
    </row>
    <row r="51" spans="1:64" ht="15.75" x14ac:dyDescent="0.2">
      <c r="A51" s="17"/>
      <c r="B51" s="19"/>
      <c r="C51" s="19"/>
      <c r="D51" s="19"/>
      <c r="E51" s="19"/>
      <c r="F51" s="19"/>
      <c r="G51" s="19"/>
      <c r="H51" s="19"/>
      <c r="I51" s="19"/>
      <c r="J51" s="19"/>
      <c r="K51" s="19"/>
      <c r="L51" s="19"/>
      <c r="M51" s="19"/>
      <c r="N51" s="19"/>
      <c r="O51" s="19"/>
      <c r="P51" s="19"/>
      <c r="Q51" s="19"/>
      <c r="R51" s="19"/>
      <c r="S51" s="19"/>
      <c r="T51" s="19"/>
      <c r="U51" s="19"/>
      <c r="V51" s="19"/>
      <c r="W51" s="19"/>
      <c r="X51" s="19"/>
      <c r="Y51" s="19"/>
      <c r="Z51" s="19"/>
      <c r="AA51" s="19"/>
      <c r="AB51" s="19"/>
      <c r="AC51" s="19"/>
      <c r="AD51" s="19"/>
      <c r="AE51" s="19"/>
      <c r="AF51" s="19"/>
      <c r="AG51" s="19"/>
      <c r="AH51" s="19"/>
      <c r="AI51" s="19"/>
      <c r="AJ51" s="19"/>
      <c r="AK51" s="19"/>
      <c r="AL51" s="19"/>
      <c r="AM51" s="19"/>
      <c r="AN51" s="19"/>
      <c r="AO51" s="19"/>
      <c r="AP51" s="19"/>
      <c r="AQ51" s="19"/>
      <c r="AR51" s="19"/>
      <c r="AS51" s="19"/>
      <c r="AT51" s="19"/>
      <c r="AU51" s="19"/>
      <c r="AV51" s="19"/>
      <c r="AW51" s="19"/>
      <c r="AX51" s="19"/>
      <c r="AY51" s="19"/>
      <c r="AZ51" s="19"/>
      <c r="BA51" s="19"/>
      <c r="BB51" s="19"/>
      <c r="BC51" s="19"/>
      <c r="BD51" s="19"/>
      <c r="BE51" s="18"/>
      <c r="BF51" s="18"/>
      <c r="BG51" s="18"/>
      <c r="BH51" s="18"/>
      <c r="BI51" s="18"/>
    </row>
    <row r="52" spans="1:64" s="13" customFormat="1" ht="15.75" x14ac:dyDescent="0.25">
      <c r="A52" s="100" t="s">
        <v>52</v>
      </c>
      <c r="B52" s="101"/>
      <c r="C52" s="101"/>
      <c r="D52" s="101"/>
      <c r="E52" s="101"/>
      <c r="F52" s="101"/>
      <c r="G52" s="101"/>
      <c r="H52" s="101"/>
      <c r="I52" s="101"/>
      <c r="J52" s="101"/>
      <c r="K52" s="101"/>
      <c r="L52" s="101"/>
      <c r="M52" s="101"/>
      <c r="N52" s="101"/>
      <c r="O52" s="101"/>
      <c r="P52" s="101"/>
      <c r="Q52" s="101"/>
      <c r="R52" s="101"/>
      <c r="S52" s="101"/>
      <c r="T52" s="101"/>
      <c r="U52" s="101"/>
      <c r="V52" s="101"/>
      <c r="W52" s="101"/>
      <c r="X52" s="101"/>
      <c r="Y52" s="101"/>
      <c r="Z52" s="101"/>
      <c r="AA52" s="101"/>
      <c r="AB52" s="101"/>
      <c r="AC52" s="101"/>
      <c r="AD52" s="101"/>
      <c r="AE52" s="101"/>
      <c r="AF52" s="101"/>
      <c r="AG52" s="101"/>
      <c r="AH52" s="101"/>
      <c r="AI52" s="101"/>
      <c r="AJ52" s="101"/>
      <c r="AK52" s="101"/>
      <c r="AL52" s="101"/>
      <c r="AM52" s="101"/>
      <c r="AN52" s="101"/>
      <c r="AO52" s="101"/>
      <c r="AP52" s="101"/>
      <c r="AQ52" s="101"/>
      <c r="AR52" s="101"/>
      <c r="AS52" s="101"/>
      <c r="AT52" s="101"/>
      <c r="AU52" s="101"/>
      <c r="AV52" s="101"/>
      <c r="AW52" s="101"/>
      <c r="AX52" s="101"/>
      <c r="AY52" s="101"/>
      <c r="AZ52" s="101"/>
      <c r="BA52" s="101"/>
      <c r="BB52" s="101"/>
      <c r="BC52" s="101"/>
      <c r="BD52" s="101"/>
      <c r="BE52" s="39"/>
      <c r="BF52" s="39"/>
      <c r="BG52" s="39"/>
      <c r="BH52" s="39"/>
      <c r="BI52" s="39"/>
    </row>
    <row r="53" spans="1:64" s="13" customFormat="1" ht="15.75" x14ac:dyDescent="0.25">
      <c r="A53" s="38"/>
      <c r="B53" s="39"/>
      <c r="C53" s="39"/>
      <c r="D53" s="39"/>
      <c r="E53" s="39"/>
      <c r="F53" s="39"/>
      <c r="G53" s="39"/>
      <c r="H53" s="39"/>
      <c r="I53" s="39"/>
      <c r="J53" s="39"/>
      <c r="K53" s="39"/>
      <c r="L53" s="39"/>
      <c r="M53" s="39"/>
      <c r="N53" s="39"/>
      <c r="O53" s="39"/>
      <c r="P53" s="39"/>
      <c r="Q53" s="39"/>
      <c r="R53" s="39"/>
      <c r="S53" s="39"/>
      <c r="T53" s="39"/>
      <c r="U53" s="39"/>
      <c r="V53" s="39"/>
      <c r="W53" s="39"/>
      <c r="X53" s="39"/>
      <c r="Y53" s="39"/>
      <c r="Z53" s="39"/>
      <c r="AA53" s="39"/>
      <c r="AB53" s="39"/>
      <c r="AC53" s="39"/>
      <c r="AD53" s="39"/>
      <c r="AE53" s="39"/>
      <c r="AF53" s="39"/>
      <c r="AG53" s="39"/>
      <c r="AH53" s="39"/>
      <c r="AI53" s="39"/>
      <c r="AJ53" s="39"/>
      <c r="AK53" s="39"/>
      <c r="AL53" s="39"/>
      <c r="AM53" s="39"/>
      <c r="AN53" s="39"/>
      <c r="AO53" s="39"/>
      <c r="AP53" s="39"/>
      <c r="AQ53" s="39"/>
      <c r="AR53" s="39"/>
      <c r="AS53" s="39"/>
      <c r="AT53" s="39"/>
      <c r="AU53" s="39"/>
      <c r="AV53" s="39"/>
      <c r="AW53" s="39"/>
      <c r="AX53" s="39"/>
      <c r="AY53" s="39"/>
      <c r="AZ53" s="39"/>
      <c r="BA53" s="102" t="s">
        <v>29</v>
      </c>
      <c r="BB53" s="102"/>
      <c r="BC53" s="102"/>
      <c r="BD53" s="102"/>
      <c r="BE53" s="39"/>
      <c r="BF53" s="39"/>
      <c r="BG53" s="39"/>
      <c r="BH53" s="39"/>
      <c r="BI53" s="39"/>
    </row>
    <row r="54" spans="1:64" s="13" customFormat="1" ht="39" customHeight="1" x14ac:dyDescent="0.25">
      <c r="B54" s="80" t="s">
        <v>53</v>
      </c>
      <c r="C54" s="81"/>
      <c r="D54" s="80" t="s">
        <v>18</v>
      </c>
      <c r="E54" s="84"/>
      <c r="F54" s="84"/>
      <c r="G54" s="84"/>
      <c r="H54" s="84"/>
      <c r="I54" s="84"/>
      <c r="J54" s="84"/>
      <c r="K54" s="84"/>
      <c r="L54" s="84"/>
      <c r="M54" s="84"/>
      <c r="N54" s="84"/>
      <c r="O54" s="84"/>
      <c r="P54" s="84"/>
      <c r="Q54" s="84"/>
      <c r="R54" s="84"/>
      <c r="S54" s="84"/>
      <c r="T54" s="81"/>
      <c r="U54" s="86" t="s">
        <v>54</v>
      </c>
      <c r="V54" s="87"/>
      <c r="W54" s="87"/>
      <c r="X54" s="87"/>
      <c r="Y54" s="87"/>
      <c r="Z54" s="87"/>
      <c r="AA54" s="87"/>
      <c r="AB54" s="87"/>
      <c r="AC54" s="87"/>
      <c r="AD54" s="87"/>
      <c r="AE54" s="87"/>
      <c r="AF54" s="88"/>
      <c r="AG54" s="86" t="s">
        <v>20</v>
      </c>
      <c r="AH54" s="87"/>
      <c r="AI54" s="87"/>
      <c r="AJ54" s="87"/>
      <c r="AK54" s="87"/>
      <c r="AL54" s="87"/>
      <c r="AM54" s="87"/>
      <c r="AN54" s="87"/>
      <c r="AO54" s="87"/>
      <c r="AP54" s="87"/>
      <c r="AQ54" s="87"/>
      <c r="AR54" s="88"/>
      <c r="AS54" s="65" t="s">
        <v>21</v>
      </c>
      <c r="AT54" s="65"/>
      <c r="AU54" s="65"/>
      <c r="AV54" s="65"/>
      <c r="AW54" s="65"/>
      <c r="AX54" s="65"/>
      <c r="AY54" s="65"/>
      <c r="AZ54" s="65"/>
      <c r="BA54" s="65"/>
      <c r="BB54" s="65"/>
      <c r="BC54" s="65"/>
      <c r="BD54" s="65"/>
    </row>
    <row r="55" spans="1:64" s="13" customFormat="1" ht="47.25" customHeight="1" x14ac:dyDescent="0.25">
      <c r="B55" s="82"/>
      <c r="C55" s="83"/>
      <c r="D55" s="82"/>
      <c r="E55" s="85"/>
      <c r="F55" s="85"/>
      <c r="G55" s="85"/>
      <c r="H55" s="85"/>
      <c r="I55" s="85"/>
      <c r="J55" s="85"/>
      <c r="K55" s="85"/>
      <c r="L55" s="85"/>
      <c r="M55" s="85"/>
      <c r="N55" s="85"/>
      <c r="O55" s="85"/>
      <c r="P55" s="85"/>
      <c r="Q55" s="85"/>
      <c r="R55" s="85"/>
      <c r="S55" s="85"/>
      <c r="T55" s="83"/>
      <c r="U55" s="86" t="s">
        <v>22</v>
      </c>
      <c r="V55" s="87"/>
      <c r="W55" s="87"/>
      <c r="X55" s="88"/>
      <c r="Y55" s="86" t="s">
        <v>23</v>
      </c>
      <c r="Z55" s="87"/>
      <c r="AA55" s="87"/>
      <c r="AB55" s="88"/>
      <c r="AC55" s="86" t="s">
        <v>24</v>
      </c>
      <c r="AD55" s="87"/>
      <c r="AE55" s="87"/>
      <c r="AF55" s="88"/>
      <c r="AG55" s="86" t="s">
        <v>22</v>
      </c>
      <c r="AH55" s="87"/>
      <c r="AI55" s="87"/>
      <c r="AJ55" s="88"/>
      <c r="AK55" s="86" t="s">
        <v>23</v>
      </c>
      <c r="AL55" s="87"/>
      <c r="AM55" s="87"/>
      <c r="AN55" s="88"/>
      <c r="AO55" s="86" t="s">
        <v>24</v>
      </c>
      <c r="AP55" s="87"/>
      <c r="AQ55" s="87"/>
      <c r="AR55" s="88"/>
      <c r="AS55" s="65" t="s">
        <v>22</v>
      </c>
      <c r="AT55" s="65"/>
      <c r="AU55" s="65"/>
      <c r="AV55" s="65"/>
      <c r="AW55" s="65" t="s">
        <v>23</v>
      </c>
      <c r="AX55" s="65"/>
      <c r="AY55" s="65"/>
      <c r="AZ55" s="65"/>
      <c r="BA55" s="65" t="s">
        <v>24</v>
      </c>
      <c r="BB55" s="65"/>
      <c r="BC55" s="65"/>
      <c r="BD55" s="65"/>
    </row>
    <row r="56" spans="1:64" s="13" customFormat="1" ht="23.25" customHeight="1" x14ac:dyDescent="0.25">
      <c r="B56" s="86" t="s">
        <v>367</v>
      </c>
      <c r="C56" s="87"/>
      <c r="D56" s="87"/>
      <c r="E56" s="87"/>
      <c r="F56" s="87"/>
      <c r="G56" s="87"/>
      <c r="H56" s="87"/>
      <c r="I56" s="87"/>
      <c r="J56" s="87"/>
      <c r="K56" s="87"/>
      <c r="L56" s="87"/>
      <c r="M56" s="87"/>
      <c r="N56" s="87"/>
      <c r="O56" s="87"/>
      <c r="P56" s="87"/>
      <c r="Q56" s="87"/>
      <c r="R56" s="87"/>
      <c r="S56" s="87"/>
      <c r="T56" s="87"/>
      <c r="U56" s="87"/>
      <c r="V56" s="87"/>
      <c r="W56" s="87"/>
      <c r="X56" s="87"/>
      <c r="Y56" s="87"/>
      <c r="Z56" s="87"/>
      <c r="AA56" s="87"/>
      <c r="AB56" s="87"/>
      <c r="AC56" s="87"/>
      <c r="AD56" s="87"/>
      <c r="AE56" s="87"/>
      <c r="AF56" s="87"/>
      <c r="AG56" s="87"/>
      <c r="AH56" s="87"/>
      <c r="AI56" s="87"/>
      <c r="AJ56" s="87"/>
      <c r="AK56" s="87"/>
      <c r="AL56" s="87"/>
      <c r="AM56" s="87"/>
      <c r="AN56" s="87"/>
      <c r="AO56" s="87"/>
      <c r="AP56" s="87"/>
      <c r="AQ56" s="87"/>
      <c r="AR56" s="87"/>
      <c r="AS56" s="87"/>
      <c r="AT56" s="87"/>
      <c r="AU56" s="87"/>
      <c r="AV56" s="87"/>
      <c r="AW56" s="87"/>
      <c r="AX56" s="87"/>
      <c r="AY56" s="87"/>
      <c r="AZ56" s="87"/>
      <c r="BA56" s="87"/>
      <c r="BB56" s="87"/>
      <c r="BC56" s="87"/>
      <c r="BD56" s="88"/>
    </row>
    <row r="57" spans="1:64" s="13" customFormat="1" ht="15.75" x14ac:dyDescent="0.25">
      <c r="B57" s="103" t="s">
        <v>5</v>
      </c>
      <c r="C57" s="105"/>
      <c r="D57" s="106" t="s">
        <v>55</v>
      </c>
      <c r="E57" s="107"/>
      <c r="F57" s="107"/>
      <c r="G57" s="107"/>
      <c r="H57" s="107"/>
      <c r="I57" s="107"/>
      <c r="J57" s="107"/>
      <c r="K57" s="107"/>
      <c r="L57" s="107"/>
      <c r="M57" s="107"/>
      <c r="N57" s="107"/>
      <c r="O57" s="107"/>
      <c r="P57" s="107"/>
      <c r="Q57" s="107"/>
      <c r="R57" s="107"/>
      <c r="S57" s="107"/>
      <c r="T57" s="108"/>
      <c r="U57" s="118"/>
      <c r="V57" s="119"/>
      <c r="W57" s="119"/>
      <c r="X57" s="120"/>
      <c r="Y57" s="118"/>
      <c r="Z57" s="119"/>
      <c r="AA57" s="119"/>
      <c r="AB57" s="120"/>
      <c r="AC57" s="118"/>
      <c r="AD57" s="119"/>
      <c r="AE57" s="119"/>
      <c r="AF57" s="120"/>
      <c r="AG57" s="118"/>
      <c r="AH57" s="119"/>
      <c r="AI57" s="119"/>
      <c r="AJ57" s="120"/>
      <c r="AK57" s="118"/>
      <c r="AL57" s="119"/>
      <c r="AM57" s="119"/>
      <c r="AN57" s="120"/>
      <c r="AO57" s="118"/>
      <c r="AP57" s="119"/>
      <c r="AQ57" s="119"/>
      <c r="AR57" s="120"/>
      <c r="AS57" s="96"/>
      <c r="AT57" s="96"/>
      <c r="AU57" s="96"/>
      <c r="AV57" s="96"/>
      <c r="AW57" s="96"/>
      <c r="AX57" s="96"/>
      <c r="AY57" s="96"/>
      <c r="AZ57" s="96"/>
      <c r="BA57" s="96"/>
      <c r="BB57" s="96"/>
      <c r="BC57" s="96"/>
      <c r="BD57" s="96"/>
    </row>
    <row r="58" spans="1:64" s="13" customFormat="1" ht="15" customHeight="1" x14ac:dyDescent="0.25">
      <c r="B58" s="103"/>
      <c r="C58" s="105"/>
      <c r="D58" s="122" t="s">
        <v>253</v>
      </c>
      <c r="E58" s="123"/>
      <c r="F58" s="123"/>
      <c r="G58" s="123"/>
      <c r="H58" s="123"/>
      <c r="I58" s="123"/>
      <c r="J58" s="123"/>
      <c r="K58" s="123"/>
      <c r="L58" s="123"/>
      <c r="M58" s="123"/>
      <c r="N58" s="123"/>
      <c r="O58" s="123"/>
      <c r="P58" s="123"/>
      <c r="Q58" s="123"/>
      <c r="R58" s="123"/>
      <c r="S58" s="123"/>
      <c r="T58" s="124"/>
      <c r="U58" s="125">
        <v>11.1</v>
      </c>
      <c r="V58" s="126"/>
      <c r="W58" s="126"/>
      <c r="X58" s="127"/>
      <c r="Y58" s="125">
        <v>0</v>
      </c>
      <c r="Z58" s="126"/>
      <c r="AA58" s="126"/>
      <c r="AB58" s="127"/>
      <c r="AC58" s="125">
        <f t="shared" ref="AC58:AC60" si="1">U58+Y58</f>
        <v>11.1</v>
      </c>
      <c r="AD58" s="126"/>
      <c r="AE58" s="126"/>
      <c r="AF58" s="127"/>
      <c r="AG58" s="125">
        <v>11.1</v>
      </c>
      <c r="AH58" s="126"/>
      <c r="AI58" s="126"/>
      <c r="AJ58" s="127"/>
      <c r="AK58" s="125">
        <v>0</v>
      </c>
      <c r="AL58" s="126"/>
      <c r="AM58" s="126"/>
      <c r="AN58" s="127"/>
      <c r="AO58" s="125">
        <f t="shared" ref="AO58:AO60" si="2">AG58+AK58</f>
        <v>11.1</v>
      </c>
      <c r="AP58" s="126"/>
      <c r="AQ58" s="126"/>
      <c r="AR58" s="127"/>
      <c r="AS58" s="125">
        <f t="shared" ref="AS58:AS60" si="3">AG58-U58</f>
        <v>0</v>
      </c>
      <c r="AT58" s="126"/>
      <c r="AU58" s="126"/>
      <c r="AV58" s="127"/>
      <c r="AW58" s="125">
        <f t="shared" ref="AW58:AW60" si="4">AK58-Y58</f>
        <v>0</v>
      </c>
      <c r="AX58" s="126"/>
      <c r="AY58" s="126"/>
      <c r="AZ58" s="127"/>
      <c r="BA58" s="125">
        <f t="shared" ref="BA58:BA60" si="5">AO58-AC58</f>
        <v>0</v>
      </c>
      <c r="BB58" s="126"/>
      <c r="BC58" s="126"/>
      <c r="BD58" s="127"/>
    </row>
    <row r="59" spans="1:64" s="13" customFormat="1" ht="15.75" x14ac:dyDescent="0.25">
      <c r="B59" s="103"/>
      <c r="C59" s="105"/>
      <c r="D59" s="122" t="s">
        <v>368</v>
      </c>
      <c r="E59" s="123"/>
      <c r="F59" s="123"/>
      <c r="G59" s="123"/>
      <c r="H59" s="123"/>
      <c r="I59" s="123"/>
      <c r="J59" s="123"/>
      <c r="K59" s="123"/>
      <c r="L59" s="123"/>
      <c r="M59" s="123"/>
      <c r="N59" s="123"/>
      <c r="O59" s="123"/>
      <c r="P59" s="123"/>
      <c r="Q59" s="123"/>
      <c r="R59" s="123"/>
      <c r="S59" s="123"/>
      <c r="T59" s="124"/>
      <c r="U59" s="125">
        <v>9.1</v>
      </c>
      <c r="V59" s="126"/>
      <c r="W59" s="126"/>
      <c r="X59" s="127"/>
      <c r="Y59" s="125">
        <v>0</v>
      </c>
      <c r="Z59" s="126"/>
      <c r="AA59" s="126"/>
      <c r="AB59" s="127"/>
      <c r="AC59" s="125">
        <f t="shared" si="1"/>
        <v>9.1</v>
      </c>
      <c r="AD59" s="126"/>
      <c r="AE59" s="126"/>
      <c r="AF59" s="127"/>
      <c r="AG59" s="125">
        <v>9.1</v>
      </c>
      <c r="AH59" s="126"/>
      <c r="AI59" s="126"/>
      <c r="AJ59" s="127"/>
      <c r="AK59" s="125">
        <v>0</v>
      </c>
      <c r="AL59" s="126"/>
      <c r="AM59" s="126"/>
      <c r="AN59" s="127"/>
      <c r="AO59" s="125">
        <f t="shared" si="2"/>
        <v>9.1</v>
      </c>
      <c r="AP59" s="126"/>
      <c r="AQ59" s="126"/>
      <c r="AR59" s="127"/>
      <c r="AS59" s="125">
        <f t="shared" si="3"/>
        <v>0</v>
      </c>
      <c r="AT59" s="126"/>
      <c r="AU59" s="126"/>
      <c r="AV59" s="127"/>
      <c r="AW59" s="125">
        <f t="shared" si="4"/>
        <v>0</v>
      </c>
      <c r="AX59" s="126"/>
      <c r="AY59" s="126"/>
      <c r="AZ59" s="127"/>
      <c r="BA59" s="125">
        <f t="shared" si="5"/>
        <v>0</v>
      </c>
      <c r="BB59" s="126"/>
      <c r="BC59" s="126"/>
      <c r="BD59" s="127"/>
    </row>
    <row r="60" spans="1:64" s="13" customFormat="1" ht="15.75" x14ac:dyDescent="0.25">
      <c r="B60" s="103"/>
      <c r="C60" s="105"/>
      <c r="D60" s="122" t="s">
        <v>369</v>
      </c>
      <c r="E60" s="123"/>
      <c r="F60" s="123"/>
      <c r="G60" s="123"/>
      <c r="H60" s="123"/>
      <c r="I60" s="123"/>
      <c r="J60" s="123"/>
      <c r="K60" s="123"/>
      <c r="L60" s="123"/>
      <c r="M60" s="123"/>
      <c r="N60" s="123"/>
      <c r="O60" s="123"/>
      <c r="P60" s="123"/>
      <c r="Q60" s="123"/>
      <c r="R60" s="123"/>
      <c r="S60" s="123"/>
      <c r="T60" s="124"/>
      <c r="U60" s="125">
        <v>2</v>
      </c>
      <c r="V60" s="126"/>
      <c r="W60" s="126"/>
      <c r="X60" s="127"/>
      <c r="Y60" s="125">
        <v>0</v>
      </c>
      <c r="Z60" s="126"/>
      <c r="AA60" s="126"/>
      <c r="AB60" s="127"/>
      <c r="AC60" s="125">
        <f t="shared" si="1"/>
        <v>2</v>
      </c>
      <c r="AD60" s="126"/>
      <c r="AE60" s="126"/>
      <c r="AF60" s="127"/>
      <c r="AG60" s="125">
        <v>2</v>
      </c>
      <c r="AH60" s="126"/>
      <c r="AI60" s="126"/>
      <c r="AJ60" s="127"/>
      <c r="AK60" s="125">
        <v>0</v>
      </c>
      <c r="AL60" s="126"/>
      <c r="AM60" s="126"/>
      <c r="AN60" s="127"/>
      <c r="AO60" s="125">
        <f t="shared" si="2"/>
        <v>2</v>
      </c>
      <c r="AP60" s="126"/>
      <c r="AQ60" s="126"/>
      <c r="AR60" s="127"/>
      <c r="AS60" s="125">
        <f t="shared" si="3"/>
        <v>0</v>
      </c>
      <c r="AT60" s="126"/>
      <c r="AU60" s="126"/>
      <c r="AV60" s="127"/>
      <c r="AW60" s="125">
        <f t="shared" si="4"/>
        <v>0</v>
      </c>
      <c r="AX60" s="126"/>
      <c r="AY60" s="126"/>
      <c r="AZ60" s="127"/>
      <c r="BA60" s="125">
        <f t="shared" si="5"/>
        <v>0</v>
      </c>
      <c r="BB60" s="126"/>
      <c r="BC60" s="126"/>
      <c r="BD60" s="127"/>
    </row>
    <row r="61" spans="1:64" s="13" customFormat="1" ht="15.75" x14ac:dyDescent="0.25">
      <c r="B61" s="86" t="s">
        <v>330</v>
      </c>
      <c r="C61" s="87"/>
      <c r="D61" s="87"/>
      <c r="E61" s="87"/>
      <c r="F61" s="87"/>
      <c r="G61" s="87"/>
      <c r="H61" s="87"/>
      <c r="I61" s="87"/>
      <c r="J61" s="87"/>
      <c r="K61" s="87"/>
      <c r="L61" s="87"/>
      <c r="M61" s="87"/>
      <c r="N61" s="87"/>
      <c r="O61" s="87"/>
      <c r="P61" s="87"/>
      <c r="Q61" s="87"/>
      <c r="R61" s="87"/>
      <c r="S61" s="87"/>
      <c r="T61" s="87"/>
      <c r="U61" s="87"/>
      <c r="V61" s="87"/>
      <c r="W61" s="87"/>
      <c r="X61" s="87"/>
      <c r="Y61" s="87"/>
      <c r="Z61" s="87"/>
      <c r="AA61" s="87"/>
      <c r="AB61" s="87"/>
      <c r="AC61" s="87"/>
      <c r="AD61" s="87"/>
      <c r="AE61" s="87"/>
      <c r="AF61" s="87"/>
      <c r="AG61" s="87"/>
      <c r="AH61" s="87"/>
      <c r="AI61" s="87"/>
      <c r="AJ61" s="87"/>
      <c r="AK61" s="87"/>
      <c r="AL61" s="87"/>
      <c r="AM61" s="87"/>
      <c r="AN61" s="87"/>
      <c r="AO61" s="87"/>
      <c r="AP61" s="87"/>
      <c r="AQ61" s="87"/>
      <c r="AR61" s="87"/>
      <c r="AS61" s="87"/>
      <c r="AT61" s="87"/>
      <c r="AU61" s="87"/>
      <c r="AV61" s="87"/>
      <c r="AW61" s="87"/>
      <c r="AX61" s="87"/>
      <c r="AY61" s="87"/>
      <c r="AZ61" s="87"/>
      <c r="BA61" s="87"/>
      <c r="BB61" s="87"/>
      <c r="BC61" s="87"/>
      <c r="BD61" s="88"/>
    </row>
    <row r="62" spans="1:64" s="13" customFormat="1" ht="15.75" x14ac:dyDescent="0.25">
      <c r="B62" s="103" t="s">
        <v>37</v>
      </c>
      <c r="C62" s="105"/>
      <c r="D62" s="128" t="s">
        <v>56</v>
      </c>
      <c r="E62" s="129"/>
      <c r="F62" s="129"/>
      <c r="G62" s="129"/>
      <c r="H62" s="129"/>
      <c r="I62" s="129"/>
      <c r="J62" s="129"/>
      <c r="K62" s="129"/>
      <c r="L62" s="129"/>
      <c r="M62" s="129"/>
      <c r="N62" s="129"/>
      <c r="O62" s="129"/>
      <c r="P62" s="129"/>
      <c r="Q62" s="129"/>
      <c r="R62" s="129"/>
      <c r="S62" s="129"/>
      <c r="T62" s="130"/>
      <c r="U62" s="118"/>
      <c r="V62" s="119"/>
      <c r="W62" s="119"/>
      <c r="X62" s="120"/>
      <c r="Y62" s="118"/>
      <c r="Z62" s="119"/>
      <c r="AA62" s="119"/>
      <c r="AB62" s="120"/>
      <c r="AC62" s="118"/>
      <c r="AD62" s="119"/>
      <c r="AE62" s="119"/>
      <c r="AF62" s="120"/>
      <c r="AG62" s="118"/>
      <c r="AH62" s="119"/>
      <c r="AI62" s="119"/>
      <c r="AJ62" s="120"/>
      <c r="AK62" s="118"/>
      <c r="AL62" s="119"/>
      <c r="AM62" s="119"/>
      <c r="AN62" s="120"/>
      <c r="AO62" s="118"/>
      <c r="AP62" s="119"/>
      <c r="AQ62" s="119"/>
      <c r="AR62" s="120"/>
      <c r="AS62" s="96"/>
      <c r="AT62" s="96"/>
      <c r="AU62" s="96"/>
      <c r="AV62" s="96"/>
      <c r="AW62" s="96"/>
      <c r="AX62" s="96"/>
      <c r="AY62" s="96"/>
      <c r="AZ62" s="96"/>
      <c r="BA62" s="96"/>
      <c r="BB62" s="96"/>
      <c r="BC62" s="96"/>
      <c r="BD62" s="96"/>
    </row>
    <row r="63" spans="1:64" s="13" customFormat="1" ht="36" customHeight="1" x14ac:dyDescent="0.25">
      <c r="B63" s="103"/>
      <c r="C63" s="105"/>
      <c r="D63" s="122" t="s">
        <v>370</v>
      </c>
      <c r="E63" s="123"/>
      <c r="F63" s="123"/>
      <c r="G63" s="123"/>
      <c r="H63" s="123"/>
      <c r="I63" s="123"/>
      <c r="J63" s="123"/>
      <c r="K63" s="123"/>
      <c r="L63" s="123"/>
      <c r="M63" s="123"/>
      <c r="N63" s="123"/>
      <c r="O63" s="123"/>
      <c r="P63" s="123"/>
      <c r="Q63" s="123"/>
      <c r="R63" s="123"/>
      <c r="S63" s="123"/>
      <c r="T63" s="124"/>
      <c r="U63" s="125">
        <v>28</v>
      </c>
      <c r="V63" s="126"/>
      <c r="W63" s="126"/>
      <c r="X63" s="127"/>
      <c r="Y63" s="125">
        <v>0</v>
      </c>
      <c r="Z63" s="126"/>
      <c r="AA63" s="126"/>
      <c r="AB63" s="127"/>
      <c r="AC63" s="125">
        <f>U63+Y63</f>
        <v>28</v>
      </c>
      <c r="AD63" s="126"/>
      <c r="AE63" s="126"/>
      <c r="AF63" s="127"/>
      <c r="AG63" s="125">
        <v>28</v>
      </c>
      <c r="AH63" s="126"/>
      <c r="AI63" s="126"/>
      <c r="AJ63" s="127"/>
      <c r="AK63" s="125">
        <v>0</v>
      </c>
      <c r="AL63" s="126"/>
      <c r="AM63" s="126"/>
      <c r="AN63" s="127"/>
      <c r="AO63" s="125">
        <f>AG63+AK63</f>
        <v>28</v>
      </c>
      <c r="AP63" s="126"/>
      <c r="AQ63" s="126"/>
      <c r="AR63" s="127"/>
      <c r="AS63" s="92">
        <f>AG63-U63</f>
        <v>0</v>
      </c>
      <c r="AT63" s="92"/>
      <c r="AU63" s="92"/>
      <c r="AV63" s="92"/>
      <c r="AW63" s="92">
        <f>AK63-Y63</f>
        <v>0</v>
      </c>
      <c r="AX63" s="92"/>
      <c r="AY63" s="92"/>
      <c r="AZ63" s="92"/>
      <c r="BA63" s="92">
        <f>AO63-AC63</f>
        <v>0</v>
      </c>
      <c r="BB63" s="92"/>
      <c r="BC63" s="92"/>
      <c r="BD63" s="92"/>
    </row>
    <row r="64" spans="1:64" s="13" customFormat="1" ht="15.75" x14ac:dyDescent="0.25">
      <c r="B64" s="103"/>
      <c r="C64" s="105"/>
      <c r="D64" s="122" t="s">
        <v>371</v>
      </c>
      <c r="E64" s="123"/>
      <c r="F64" s="123"/>
      <c r="G64" s="123"/>
      <c r="H64" s="123"/>
      <c r="I64" s="123"/>
      <c r="J64" s="123"/>
      <c r="K64" s="123"/>
      <c r="L64" s="123"/>
      <c r="M64" s="123"/>
      <c r="N64" s="123"/>
      <c r="O64" s="123"/>
      <c r="P64" s="123"/>
      <c r="Q64" s="123"/>
      <c r="R64" s="123"/>
      <c r="S64" s="123"/>
      <c r="T64" s="124"/>
      <c r="U64" s="125">
        <v>25</v>
      </c>
      <c r="V64" s="126"/>
      <c r="W64" s="126"/>
      <c r="X64" s="127"/>
      <c r="Y64" s="125">
        <v>0</v>
      </c>
      <c r="Z64" s="126"/>
      <c r="AA64" s="126"/>
      <c r="AB64" s="127"/>
      <c r="AC64" s="125">
        <f>U64+Y64</f>
        <v>25</v>
      </c>
      <c r="AD64" s="126"/>
      <c r="AE64" s="126"/>
      <c r="AF64" s="127"/>
      <c r="AG64" s="125">
        <v>25</v>
      </c>
      <c r="AH64" s="126"/>
      <c r="AI64" s="126"/>
      <c r="AJ64" s="127"/>
      <c r="AK64" s="125">
        <v>0</v>
      </c>
      <c r="AL64" s="126"/>
      <c r="AM64" s="126"/>
      <c r="AN64" s="127"/>
      <c r="AO64" s="125">
        <f>AG64+AK64</f>
        <v>25</v>
      </c>
      <c r="AP64" s="126"/>
      <c r="AQ64" s="126"/>
      <c r="AR64" s="127"/>
      <c r="AS64" s="92">
        <f>AG64-U64</f>
        <v>0</v>
      </c>
      <c r="AT64" s="92"/>
      <c r="AU64" s="92"/>
      <c r="AV64" s="92"/>
      <c r="AW64" s="92">
        <f>AK64-Y64</f>
        <v>0</v>
      </c>
      <c r="AX64" s="92"/>
      <c r="AY64" s="92"/>
      <c r="AZ64" s="92"/>
      <c r="BA64" s="92">
        <f>AO64-AC64</f>
        <v>0</v>
      </c>
      <c r="BB64" s="92"/>
      <c r="BC64" s="92"/>
      <c r="BD64" s="92"/>
    </row>
    <row r="65" spans="2:56" s="13" customFormat="1" ht="15.75" x14ac:dyDescent="0.25">
      <c r="B65" s="103"/>
      <c r="C65" s="105"/>
      <c r="D65" s="122" t="s">
        <v>372</v>
      </c>
      <c r="E65" s="123"/>
      <c r="F65" s="123"/>
      <c r="G65" s="123"/>
      <c r="H65" s="123"/>
      <c r="I65" s="123"/>
      <c r="J65" s="123"/>
      <c r="K65" s="123"/>
      <c r="L65" s="123"/>
      <c r="M65" s="123"/>
      <c r="N65" s="123"/>
      <c r="O65" s="123"/>
      <c r="P65" s="123"/>
      <c r="Q65" s="123"/>
      <c r="R65" s="123"/>
      <c r="S65" s="123"/>
      <c r="T65" s="124"/>
      <c r="U65" s="125">
        <v>3</v>
      </c>
      <c r="V65" s="126"/>
      <c r="W65" s="126"/>
      <c r="X65" s="127"/>
      <c r="Y65" s="125">
        <v>0</v>
      </c>
      <c r="Z65" s="126"/>
      <c r="AA65" s="126"/>
      <c r="AB65" s="127"/>
      <c r="AC65" s="125">
        <f>U65+Y65</f>
        <v>3</v>
      </c>
      <c r="AD65" s="126"/>
      <c r="AE65" s="126"/>
      <c r="AF65" s="127"/>
      <c r="AG65" s="125">
        <v>3</v>
      </c>
      <c r="AH65" s="126"/>
      <c r="AI65" s="126"/>
      <c r="AJ65" s="127"/>
      <c r="AK65" s="125">
        <v>0</v>
      </c>
      <c r="AL65" s="126"/>
      <c r="AM65" s="126"/>
      <c r="AN65" s="127"/>
      <c r="AO65" s="125">
        <f>AG65+AK65</f>
        <v>3</v>
      </c>
      <c r="AP65" s="126"/>
      <c r="AQ65" s="126"/>
      <c r="AR65" s="127"/>
      <c r="AS65" s="92">
        <f>AG65-U65</f>
        <v>0</v>
      </c>
      <c r="AT65" s="92"/>
      <c r="AU65" s="92"/>
      <c r="AV65" s="92"/>
      <c r="AW65" s="92">
        <f>AK65-Y65</f>
        <v>0</v>
      </c>
      <c r="AX65" s="92"/>
      <c r="AY65" s="92"/>
      <c r="AZ65" s="92"/>
      <c r="BA65" s="92">
        <f>AO65-AC65</f>
        <v>0</v>
      </c>
      <c r="BB65" s="92"/>
      <c r="BC65" s="92"/>
      <c r="BD65" s="92"/>
    </row>
    <row r="66" spans="2:56" s="13" customFormat="1" ht="15.75" x14ac:dyDescent="0.25">
      <c r="B66" s="86" t="s">
        <v>330</v>
      </c>
      <c r="C66" s="87"/>
      <c r="D66" s="87"/>
      <c r="E66" s="87"/>
      <c r="F66" s="87"/>
      <c r="G66" s="87"/>
      <c r="H66" s="87"/>
      <c r="I66" s="87"/>
      <c r="J66" s="87"/>
      <c r="K66" s="87"/>
      <c r="L66" s="87"/>
      <c r="M66" s="87"/>
      <c r="N66" s="87"/>
      <c r="O66" s="87"/>
      <c r="P66" s="87"/>
      <c r="Q66" s="87"/>
      <c r="R66" s="87"/>
      <c r="S66" s="87"/>
      <c r="T66" s="87"/>
      <c r="U66" s="87"/>
      <c r="V66" s="87"/>
      <c r="W66" s="87"/>
      <c r="X66" s="87"/>
      <c r="Y66" s="87"/>
      <c r="Z66" s="87"/>
      <c r="AA66" s="87"/>
      <c r="AB66" s="87"/>
      <c r="AC66" s="87"/>
      <c r="AD66" s="87"/>
      <c r="AE66" s="87"/>
      <c r="AF66" s="87"/>
      <c r="AG66" s="87"/>
      <c r="AH66" s="87"/>
      <c r="AI66" s="87"/>
      <c r="AJ66" s="87"/>
      <c r="AK66" s="87"/>
      <c r="AL66" s="87"/>
      <c r="AM66" s="87"/>
      <c r="AN66" s="87"/>
      <c r="AO66" s="87"/>
      <c r="AP66" s="87"/>
      <c r="AQ66" s="87"/>
      <c r="AR66" s="87"/>
      <c r="AS66" s="87"/>
      <c r="AT66" s="87"/>
      <c r="AU66" s="87"/>
      <c r="AV66" s="87"/>
      <c r="AW66" s="87"/>
      <c r="AX66" s="87"/>
      <c r="AY66" s="87"/>
      <c r="AZ66" s="87"/>
      <c r="BA66" s="87"/>
      <c r="BB66" s="87"/>
      <c r="BC66" s="87"/>
      <c r="BD66" s="88"/>
    </row>
    <row r="67" spans="2:56" s="13" customFormat="1" ht="15.75" x14ac:dyDescent="0.25">
      <c r="B67" s="103" t="s">
        <v>57</v>
      </c>
      <c r="C67" s="105"/>
      <c r="D67" s="106" t="s">
        <v>58</v>
      </c>
      <c r="E67" s="107"/>
      <c r="F67" s="107"/>
      <c r="G67" s="107"/>
      <c r="H67" s="107"/>
      <c r="I67" s="107"/>
      <c r="J67" s="107"/>
      <c r="K67" s="107"/>
      <c r="L67" s="107"/>
      <c r="M67" s="107"/>
      <c r="N67" s="107"/>
      <c r="O67" s="107"/>
      <c r="P67" s="107"/>
      <c r="Q67" s="107"/>
      <c r="R67" s="107"/>
      <c r="S67" s="107"/>
      <c r="T67" s="108"/>
      <c r="U67" s="118"/>
      <c r="V67" s="119"/>
      <c r="W67" s="119"/>
      <c r="X67" s="120"/>
      <c r="Y67" s="118"/>
      <c r="Z67" s="119"/>
      <c r="AA67" s="119"/>
      <c r="AB67" s="120"/>
      <c r="AC67" s="118"/>
      <c r="AD67" s="119"/>
      <c r="AE67" s="119"/>
      <c r="AF67" s="120"/>
      <c r="AG67" s="118"/>
      <c r="AH67" s="119"/>
      <c r="AI67" s="119"/>
      <c r="AJ67" s="120"/>
      <c r="AK67" s="118"/>
      <c r="AL67" s="119"/>
      <c r="AM67" s="119"/>
      <c r="AN67" s="120"/>
      <c r="AO67" s="118"/>
      <c r="AP67" s="119"/>
      <c r="AQ67" s="119"/>
      <c r="AR67" s="120"/>
      <c r="AS67" s="96"/>
      <c r="AT67" s="96"/>
      <c r="AU67" s="96"/>
      <c r="AV67" s="96"/>
      <c r="AW67" s="96"/>
      <c r="AX67" s="96"/>
      <c r="AY67" s="96"/>
      <c r="AZ67" s="96"/>
      <c r="BA67" s="96"/>
      <c r="BB67" s="96"/>
      <c r="BC67" s="96"/>
      <c r="BD67" s="96"/>
    </row>
    <row r="68" spans="2:56" s="13" customFormat="1" ht="48.75" customHeight="1" x14ac:dyDescent="0.25">
      <c r="B68" s="103"/>
      <c r="C68" s="105"/>
      <c r="D68" s="122" t="s">
        <v>373</v>
      </c>
      <c r="E68" s="123"/>
      <c r="F68" s="123"/>
      <c r="G68" s="123"/>
      <c r="H68" s="123"/>
      <c r="I68" s="123"/>
      <c r="J68" s="123"/>
      <c r="K68" s="123"/>
      <c r="L68" s="123"/>
      <c r="M68" s="123"/>
      <c r="N68" s="123"/>
      <c r="O68" s="123"/>
      <c r="P68" s="123"/>
      <c r="Q68" s="123"/>
      <c r="R68" s="123"/>
      <c r="S68" s="123"/>
      <c r="T68" s="124"/>
      <c r="U68" s="125">
        <v>11.1</v>
      </c>
      <c r="V68" s="126"/>
      <c r="W68" s="126"/>
      <c r="X68" s="127"/>
      <c r="Y68" s="125">
        <v>0</v>
      </c>
      <c r="Z68" s="126"/>
      <c r="AA68" s="126"/>
      <c r="AB68" s="127"/>
      <c r="AC68" s="125">
        <f t="shared" ref="AC68:AC69" si="6">U68+Y68</f>
        <v>11.1</v>
      </c>
      <c r="AD68" s="126"/>
      <c r="AE68" s="126"/>
      <c r="AF68" s="127"/>
      <c r="AG68" s="125">
        <v>11.1</v>
      </c>
      <c r="AH68" s="126"/>
      <c r="AI68" s="126"/>
      <c r="AJ68" s="127"/>
      <c r="AK68" s="125">
        <v>0</v>
      </c>
      <c r="AL68" s="126"/>
      <c r="AM68" s="126"/>
      <c r="AN68" s="127"/>
      <c r="AO68" s="125">
        <f t="shared" ref="AO68:AO69" si="7">AG68+AK68</f>
        <v>11.1</v>
      </c>
      <c r="AP68" s="126"/>
      <c r="AQ68" s="126"/>
      <c r="AR68" s="127"/>
      <c r="AS68" s="92">
        <f t="shared" ref="AS68:AS69" si="8">AG68-U68</f>
        <v>0</v>
      </c>
      <c r="AT68" s="92"/>
      <c r="AU68" s="92"/>
      <c r="AV68" s="92"/>
      <c r="AW68" s="92">
        <f t="shared" ref="AW68:AW69" si="9">AK68-Y68</f>
        <v>0</v>
      </c>
      <c r="AX68" s="92"/>
      <c r="AY68" s="92"/>
      <c r="AZ68" s="92"/>
      <c r="BA68" s="92">
        <f t="shared" ref="BA68:BA69" si="10">AO68-AC68</f>
        <v>0</v>
      </c>
      <c r="BB68" s="92"/>
      <c r="BC68" s="92"/>
      <c r="BD68" s="92"/>
    </row>
    <row r="69" spans="2:56" s="13" customFormat="1" ht="53.25" customHeight="1" x14ac:dyDescent="0.25">
      <c r="B69" s="103"/>
      <c r="C69" s="105"/>
      <c r="D69" s="122" t="s">
        <v>374</v>
      </c>
      <c r="E69" s="123"/>
      <c r="F69" s="123"/>
      <c r="G69" s="123"/>
      <c r="H69" s="123"/>
      <c r="I69" s="123"/>
      <c r="J69" s="123"/>
      <c r="K69" s="123"/>
      <c r="L69" s="123"/>
      <c r="M69" s="123"/>
      <c r="N69" s="123"/>
      <c r="O69" s="123"/>
      <c r="P69" s="123"/>
      <c r="Q69" s="123"/>
      <c r="R69" s="123"/>
      <c r="S69" s="123"/>
      <c r="T69" s="124"/>
      <c r="U69" s="125">
        <v>0.4</v>
      </c>
      <c r="V69" s="126"/>
      <c r="W69" s="126"/>
      <c r="X69" s="127"/>
      <c r="Y69" s="125">
        <v>0</v>
      </c>
      <c r="Z69" s="126"/>
      <c r="AA69" s="126"/>
      <c r="AB69" s="127"/>
      <c r="AC69" s="125">
        <f t="shared" si="6"/>
        <v>0.4</v>
      </c>
      <c r="AD69" s="126"/>
      <c r="AE69" s="126"/>
      <c r="AF69" s="127"/>
      <c r="AG69" s="125">
        <v>0.4</v>
      </c>
      <c r="AH69" s="126"/>
      <c r="AI69" s="126"/>
      <c r="AJ69" s="127"/>
      <c r="AK69" s="125">
        <v>0</v>
      </c>
      <c r="AL69" s="126"/>
      <c r="AM69" s="126"/>
      <c r="AN69" s="127"/>
      <c r="AO69" s="125">
        <f t="shared" si="7"/>
        <v>0.4</v>
      </c>
      <c r="AP69" s="126"/>
      <c r="AQ69" s="126"/>
      <c r="AR69" s="127"/>
      <c r="AS69" s="92">
        <f t="shared" si="8"/>
        <v>0</v>
      </c>
      <c r="AT69" s="92"/>
      <c r="AU69" s="92"/>
      <c r="AV69" s="92"/>
      <c r="AW69" s="92">
        <f t="shared" si="9"/>
        <v>0</v>
      </c>
      <c r="AX69" s="92"/>
      <c r="AY69" s="92"/>
      <c r="AZ69" s="92"/>
      <c r="BA69" s="92">
        <f t="shared" si="10"/>
        <v>0</v>
      </c>
      <c r="BB69" s="92"/>
      <c r="BC69" s="92"/>
      <c r="BD69" s="92"/>
    </row>
    <row r="70" spans="2:56" s="13" customFormat="1" ht="15.75" x14ac:dyDescent="0.25">
      <c r="B70" s="103"/>
      <c r="C70" s="105"/>
      <c r="D70" s="122" t="s">
        <v>152</v>
      </c>
      <c r="E70" s="123"/>
      <c r="F70" s="123"/>
      <c r="G70" s="123"/>
      <c r="H70" s="123"/>
      <c r="I70" s="123"/>
      <c r="J70" s="123"/>
      <c r="K70" s="123"/>
      <c r="L70" s="123"/>
      <c r="M70" s="123"/>
      <c r="N70" s="123"/>
      <c r="O70" s="123"/>
      <c r="P70" s="123"/>
      <c r="Q70" s="123"/>
      <c r="R70" s="123"/>
      <c r="S70" s="123"/>
      <c r="T70" s="124"/>
      <c r="U70" s="125">
        <v>0.4</v>
      </c>
      <c r="V70" s="126"/>
      <c r="W70" s="126"/>
      <c r="X70" s="127"/>
      <c r="Y70" s="125">
        <v>0</v>
      </c>
      <c r="Z70" s="126"/>
      <c r="AA70" s="126"/>
      <c r="AB70" s="127"/>
      <c r="AC70" s="125">
        <f t="shared" ref="AC70:AC71" si="11">U70+Y70</f>
        <v>0.4</v>
      </c>
      <c r="AD70" s="126"/>
      <c r="AE70" s="126"/>
      <c r="AF70" s="127"/>
      <c r="AG70" s="125">
        <v>0.4</v>
      </c>
      <c r="AH70" s="126"/>
      <c r="AI70" s="126"/>
      <c r="AJ70" s="127"/>
      <c r="AK70" s="125">
        <v>0</v>
      </c>
      <c r="AL70" s="126"/>
      <c r="AM70" s="126"/>
      <c r="AN70" s="127"/>
      <c r="AO70" s="125">
        <f t="shared" ref="AO70:AO71" si="12">AG70+AK70</f>
        <v>0.4</v>
      </c>
      <c r="AP70" s="126"/>
      <c r="AQ70" s="126"/>
      <c r="AR70" s="127"/>
      <c r="AS70" s="92">
        <f t="shared" ref="AS70:AS71" si="13">AG70-U70</f>
        <v>0</v>
      </c>
      <c r="AT70" s="92"/>
      <c r="AU70" s="92"/>
      <c r="AV70" s="92"/>
      <c r="AW70" s="92">
        <f t="shared" ref="AW70:AW71" si="14">AK70-Y70</f>
        <v>0</v>
      </c>
      <c r="AX70" s="92"/>
      <c r="AY70" s="92"/>
      <c r="AZ70" s="92"/>
      <c r="BA70" s="92">
        <f t="shared" ref="BA70:BA71" si="15">AO70-AC70</f>
        <v>0</v>
      </c>
      <c r="BB70" s="92"/>
      <c r="BC70" s="92"/>
      <c r="BD70" s="92"/>
    </row>
    <row r="71" spans="2:56" s="13" customFormat="1" ht="15.75" x14ac:dyDescent="0.25">
      <c r="B71" s="103"/>
      <c r="C71" s="105"/>
      <c r="D71" s="122" t="s">
        <v>153</v>
      </c>
      <c r="E71" s="123"/>
      <c r="F71" s="123"/>
      <c r="G71" s="123"/>
      <c r="H71" s="123"/>
      <c r="I71" s="123"/>
      <c r="J71" s="123"/>
      <c r="K71" s="123"/>
      <c r="L71" s="123"/>
      <c r="M71" s="123"/>
      <c r="N71" s="123"/>
      <c r="O71" s="123"/>
      <c r="P71" s="123"/>
      <c r="Q71" s="123"/>
      <c r="R71" s="123"/>
      <c r="S71" s="123"/>
      <c r="T71" s="124"/>
      <c r="U71" s="125">
        <v>0.7</v>
      </c>
      <c r="V71" s="126"/>
      <c r="W71" s="126"/>
      <c r="X71" s="127"/>
      <c r="Y71" s="125">
        <v>0</v>
      </c>
      <c r="Z71" s="126"/>
      <c r="AA71" s="126"/>
      <c r="AB71" s="127"/>
      <c r="AC71" s="125">
        <f t="shared" si="11"/>
        <v>0.7</v>
      </c>
      <c r="AD71" s="126"/>
      <c r="AE71" s="126"/>
      <c r="AF71" s="127"/>
      <c r="AG71" s="125">
        <v>0.7</v>
      </c>
      <c r="AH71" s="126"/>
      <c r="AI71" s="126"/>
      <c r="AJ71" s="127"/>
      <c r="AK71" s="125">
        <v>0</v>
      </c>
      <c r="AL71" s="126"/>
      <c r="AM71" s="126"/>
      <c r="AN71" s="127"/>
      <c r="AO71" s="125">
        <f t="shared" si="12"/>
        <v>0.7</v>
      </c>
      <c r="AP71" s="126"/>
      <c r="AQ71" s="126"/>
      <c r="AR71" s="127"/>
      <c r="AS71" s="92">
        <f t="shared" si="13"/>
        <v>0</v>
      </c>
      <c r="AT71" s="92"/>
      <c r="AU71" s="92"/>
      <c r="AV71" s="92"/>
      <c r="AW71" s="92">
        <f t="shared" si="14"/>
        <v>0</v>
      </c>
      <c r="AX71" s="92"/>
      <c r="AY71" s="92"/>
      <c r="AZ71" s="92"/>
      <c r="BA71" s="92">
        <f t="shared" si="15"/>
        <v>0</v>
      </c>
      <c r="BB71" s="92"/>
      <c r="BC71" s="92"/>
      <c r="BD71" s="92"/>
    </row>
    <row r="72" spans="2:56" s="13" customFormat="1" ht="15.75" x14ac:dyDescent="0.25">
      <c r="B72" s="86" t="s">
        <v>330</v>
      </c>
      <c r="C72" s="87"/>
      <c r="D72" s="87"/>
      <c r="E72" s="87"/>
      <c r="F72" s="87"/>
      <c r="G72" s="87"/>
      <c r="H72" s="87"/>
      <c r="I72" s="87"/>
      <c r="J72" s="87"/>
      <c r="K72" s="87"/>
      <c r="L72" s="87"/>
      <c r="M72" s="87"/>
      <c r="N72" s="87"/>
      <c r="O72" s="87"/>
      <c r="P72" s="87"/>
      <c r="Q72" s="87"/>
      <c r="R72" s="87"/>
      <c r="S72" s="87"/>
      <c r="T72" s="87"/>
      <c r="U72" s="87"/>
      <c r="V72" s="87"/>
      <c r="W72" s="87"/>
      <c r="X72" s="87"/>
      <c r="Y72" s="87"/>
      <c r="Z72" s="87"/>
      <c r="AA72" s="87"/>
      <c r="AB72" s="87"/>
      <c r="AC72" s="87"/>
      <c r="AD72" s="87"/>
      <c r="AE72" s="87"/>
      <c r="AF72" s="87"/>
      <c r="AG72" s="87"/>
      <c r="AH72" s="87"/>
      <c r="AI72" s="87"/>
      <c r="AJ72" s="87"/>
      <c r="AK72" s="87"/>
      <c r="AL72" s="87"/>
      <c r="AM72" s="87"/>
      <c r="AN72" s="87"/>
      <c r="AO72" s="87"/>
      <c r="AP72" s="87"/>
      <c r="AQ72" s="87"/>
      <c r="AR72" s="87"/>
      <c r="AS72" s="87"/>
      <c r="AT72" s="87"/>
      <c r="AU72" s="87"/>
      <c r="AV72" s="87"/>
      <c r="AW72" s="87"/>
      <c r="AX72" s="87"/>
      <c r="AY72" s="87"/>
      <c r="AZ72" s="87"/>
      <c r="BA72" s="87"/>
      <c r="BB72" s="87"/>
      <c r="BC72" s="87"/>
      <c r="BD72" s="88"/>
    </row>
    <row r="73" spans="2:56" s="13" customFormat="1" ht="15.75" x14ac:dyDescent="0.25">
      <c r="B73" s="103" t="s">
        <v>59</v>
      </c>
      <c r="C73" s="105"/>
      <c r="D73" s="106" t="s">
        <v>60</v>
      </c>
      <c r="E73" s="107"/>
      <c r="F73" s="107"/>
      <c r="G73" s="107"/>
      <c r="H73" s="107"/>
      <c r="I73" s="107"/>
      <c r="J73" s="107"/>
      <c r="K73" s="107"/>
      <c r="L73" s="107"/>
      <c r="M73" s="107"/>
      <c r="N73" s="107"/>
      <c r="O73" s="107"/>
      <c r="P73" s="107"/>
      <c r="Q73" s="107"/>
      <c r="R73" s="107"/>
      <c r="S73" s="107"/>
      <c r="T73" s="108"/>
      <c r="U73" s="118"/>
      <c r="V73" s="119"/>
      <c r="W73" s="119"/>
      <c r="X73" s="120"/>
      <c r="Y73" s="118"/>
      <c r="Z73" s="119"/>
      <c r="AA73" s="119"/>
      <c r="AB73" s="120"/>
      <c r="AC73" s="118"/>
      <c r="AD73" s="119"/>
      <c r="AE73" s="119"/>
      <c r="AF73" s="120"/>
      <c r="AG73" s="118"/>
      <c r="AH73" s="119"/>
      <c r="AI73" s="119"/>
      <c r="AJ73" s="120"/>
      <c r="AK73" s="118"/>
      <c r="AL73" s="119"/>
      <c r="AM73" s="119"/>
      <c r="AN73" s="120"/>
      <c r="AO73" s="118"/>
      <c r="AP73" s="119"/>
      <c r="AQ73" s="119"/>
      <c r="AR73" s="120"/>
      <c r="AS73" s="96"/>
      <c r="AT73" s="96"/>
      <c r="AU73" s="96"/>
      <c r="AV73" s="96"/>
      <c r="AW73" s="96"/>
      <c r="AX73" s="96"/>
      <c r="AY73" s="96"/>
      <c r="AZ73" s="96"/>
      <c r="BA73" s="96"/>
      <c r="BB73" s="96"/>
      <c r="BC73" s="96"/>
      <c r="BD73" s="96"/>
    </row>
    <row r="74" spans="2:56" s="13" customFormat="1" ht="36" customHeight="1" x14ac:dyDescent="0.25">
      <c r="B74" s="103"/>
      <c r="C74" s="105"/>
      <c r="D74" s="122" t="s">
        <v>375</v>
      </c>
      <c r="E74" s="123"/>
      <c r="F74" s="123"/>
      <c r="G74" s="123"/>
      <c r="H74" s="123"/>
      <c r="I74" s="123"/>
      <c r="J74" s="123"/>
      <c r="K74" s="123"/>
      <c r="L74" s="123"/>
      <c r="M74" s="123"/>
      <c r="N74" s="123"/>
      <c r="O74" s="123"/>
      <c r="P74" s="123"/>
      <c r="Q74" s="123"/>
      <c r="R74" s="123"/>
      <c r="S74" s="123"/>
      <c r="T74" s="124"/>
      <c r="U74" s="125">
        <v>100</v>
      </c>
      <c r="V74" s="126"/>
      <c r="W74" s="126"/>
      <c r="X74" s="127"/>
      <c r="Y74" s="125">
        <v>0</v>
      </c>
      <c r="Z74" s="126"/>
      <c r="AA74" s="126"/>
      <c r="AB74" s="127"/>
      <c r="AC74" s="125">
        <f t="shared" ref="AC74" si="16">U74+Y74</f>
        <v>100</v>
      </c>
      <c r="AD74" s="126"/>
      <c r="AE74" s="126"/>
      <c r="AF74" s="127"/>
      <c r="AG74" s="125">
        <v>100</v>
      </c>
      <c r="AH74" s="126"/>
      <c r="AI74" s="126"/>
      <c r="AJ74" s="127"/>
      <c r="AK74" s="125">
        <v>0</v>
      </c>
      <c r="AL74" s="126"/>
      <c r="AM74" s="126"/>
      <c r="AN74" s="127"/>
      <c r="AO74" s="125">
        <f t="shared" ref="AO74" si="17">AG74+AK74</f>
        <v>100</v>
      </c>
      <c r="AP74" s="126"/>
      <c r="AQ74" s="126"/>
      <c r="AR74" s="127"/>
      <c r="AS74" s="92">
        <f t="shared" ref="AS74" si="18">AG74-U74</f>
        <v>0</v>
      </c>
      <c r="AT74" s="92"/>
      <c r="AU74" s="92"/>
      <c r="AV74" s="92"/>
      <c r="AW74" s="92">
        <f t="shared" ref="AW74" si="19">AK74-Y74</f>
        <v>0</v>
      </c>
      <c r="AX74" s="92"/>
      <c r="AY74" s="92"/>
      <c r="AZ74" s="92"/>
      <c r="BA74" s="92">
        <f t="shared" ref="BA74" si="20">AO74-AC74</f>
        <v>0</v>
      </c>
      <c r="BB74" s="92"/>
      <c r="BC74" s="92"/>
      <c r="BD74" s="92"/>
    </row>
    <row r="75" spans="2:56" s="13" customFormat="1" ht="15.75" x14ac:dyDescent="0.25">
      <c r="B75" s="86" t="s">
        <v>330</v>
      </c>
      <c r="C75" s="87"/>
      <c r="D75" s="87"/>
      <c r="E75" s="87"/>
      <c r="F75" s="87"/>
      <c r="G75" s="87"/>
      <c r="H75" s="87"/>
      <c r="I75" s="87"/>
      <c r="J75" s="87"/>
      <c r="K75" s="87"/>
      <c r="L75" s="87"/>
      <c r="M75" s="87"/>
      <c r="N75" s="87"/>
      <c r="O75" s="87"/>
      <c r="P75" s="87"/>
      <c r="Q75" s="87"/>
      <c r="R75" s="87"/>
      <c r="S75" s="87"/>
      <c r="T75" s="87"/>
      <c r="U75" s="87"/>
      <c r="V75" s="87"/>
      <c r="W75" s="87"/>
      <c r="X75" s="87"/>
      <c r="Y75" s="87"/>
      <c r="Z75" s="87"/>
      <c r="AA75" s="87"/>
      <c r="AB75" s="87"/>
      <c r="AC75" s="87"/>
      <c r="AD75" s="87"/>
      <c r="AE75" s="87"/>
      <c r="AF75" s="87"/>
      <c r="AG75" s="87"/>
      <c r="AH75" s="87"/>
      <c r="AI75" s="87"/>
      <c r="AJ75" s="87"/>
      <c r="AK75" s="87"/>
      <c r="AL75" s="87"/>
      <c r="AM75" s="87"/>
      <c r="AN75" s="87"/>
      <c r="AO75" s="87"/>
      <c r="AP75" s="87"/>
      <c r="AQ75" s="87"/>
      <c r="AR75" s="87"/>
      <c r="AS75" s="87"/>
      <c r="AT75" s="87"/>
      <c r="AU75" s="87"/>
      <c r="AV75" s="87"/>
      <c r="AW75" s="87"/>
      <c r="AX75" s="87"/>
      <c r="AY75" s="87"/>
      <c r="AZ75" s="87"/>
      <c r="BA75" s="87"/>
      <c r="BB75" s="87"/>
      <c r="BC75" s="87"/>
      <c r="BD75" s="88"/>
    </row>
    <row r="76" spans="2:56" s="13" customFormat="1" ht="33.75" customHeight="1" x14ac:dyDescent="0.25">
      <c r="B76" s="86" t="s">
        <v>137</v>
      </c>
      <c r="C76" s="87"/>
      <c r="D76" s="87"/>
      <c r="E76" s="87"/>
      <c r="F76" s="87"/>
      <c r="G76" s="87"/>
      <c r="H76" s="87"/>
      <c r="I76" s="87"/>
      <c r="J76" s="87"/>
      <c r="K76" s="87"/>
      <c r="L76" s="87"/>
      <c r="M76" s="87"/>
      <c r="N76" s="87"/>
      <c r="O76" s="87"/>
      <c r="P76" s="87"/>
      <c r="Q76" s="87"/>
      <c r="R76" s="87"/>
      <c r="S76" s="87"/>
      <c r="T76" s="87"/>
      <c r="U76" s="87"/>
      <c r="V76" s="87"/>
      <c r="W76" s="87"/>
      <c r="X76" s="87"/>
      <c r="Y76" s="87"/>
      <c r="Z76" s="87"/>
      <c r="AA76" s="87"/>
      <c r="AB76" s="87"/>
      <c r="AC76" s="87"/>
      <c r="AD76" s="87"/>
      <c r="AE76" s="87"/>
      <c r="AF76" s="87"/>
      <c r="AG76" s="87"/>
      <c r="AH76" s="87"/>
      <c r="AI76" s="87"/>
      <c r="AJ76" s="87"/>
      <c r="AK76" s="87"/>
      <c r="AL76" s="87"/>
      <c r="AM76" s="87"/>
      <c r="AN76" s="87"/>
      <c r="AO76" s="87"/>
      <c r="AP76" s="87"/>
      <c r="AQ76" s="87"/>
      <c r="AR76" s="87"/>
      <c r="AS76" s="87"/>
      <c r="AT76" s="87"/>
      <c r="AU76" s="87"/>
      <c r="AV76" s="87"/>
      <c r="AW76" s="87"/>
      <c r="AX76" s="87"/>
      <c r="AY76" s="87"/>
      <c r="AZ76" s="87"/>
      <c r="BA76" s="87"/>
      <c r="BB76" s="87"/>
      <c r="BC76" s="87"/>
      <c r="BD76" s="88"/>
    </row>
    <row r="77" spans="2:56" s="13" customFormat="1" ht="15.75" x14ac:dyDescent="0.25">
      <c r="B77" s="131"/>
      <c r="C77" s="131"/>
      <c r="D77" s="131"/>
      <c r="E77" s="131"/>
      <c r="F77" s="131"/>
      <c r="G77" s="131"/>
      <c r="H77" s="131"/>
      <c r="I77" s="131"/>
      <c r="J77" s="131"/>
      <c r="K77" s="131"/>
      <c r="L77" s="131"/>
      <c r="M77" s="131"/>
      <c r="N77" s="131"/>
      <c r="O77" s="131"/>
      <c r="P77" s="131"/>
      <c r="Q77" s="131"/>
      <c r="R77" s="131"/>
      <c r="S77" s="131"/>
      <c r="T77" s="131"/>
      <c r="U77" s="131"/>
      <c r="V77" s="131"/>
      <c r="W77" s="131"/>
      <c r="X77" s="131"/>
      <c r="Y77" s="131"/>
      <c r="Z77" s="131"/>
      <c r="AA77" s="131"/>
      <c r="AB77" s="131"/>
      <c r="AC77" s="131"/>
      <c r="AD77" s="131"/>
      <c r="AE77" s="131"/>
      <c r="AF77" s="131"/>
      <c r="AG77" s="131"/>
      <c r="AH77" s="131"/>
      <c r="AI77" s="131"/>
      <c r="AJ77" s="131"/>
      <c r="AK77" s="131"/>
      <c r="AL77" s="131"/>
      <c r="AM77" s="131"/>
      <c r="AN77" s="131"/>
      <c r="AO77" s="131"/>
      <c r="AP77" s="131"/>
      <c r="AQ77" s="131"/>
      <c r="AR77" s="131"/>
      <c r="AS77" s="131"/>
      <c r="AT77" s="131"/>
      <c r="AU77" s="131"/>
      <c r="AV77" s="131"/>
      <c r="AW77" s="131"/>
      <c r="AX77" s="131"/>
      <c r="AY77" s="131"/>
      <c r="AZ77" s="131"/>
      <c r="BA77" s="131"/>
      <c r="BB77" s="131"/>
      <c r="BC77" s="131"/>
      <c r="BD77" s="131"/>
    </row>
    <row r="78" spans="2:56" s="13" customFormat="1" ht="15.75" x14ac:dyDescent="0.25">
      <c r="B78" s="132">
        <v>1</v>
      </c>
      <c r="C78" s="21"/>
      <c r="D78" s="22"/>
      <c r="E78" s="22"/>
      <c r="F78" s="22"/>
      <c r="G78" s="22"/>
      <c r="H78" s="22"/>
      <c r="I78" s="22"/>
      <c r="J78" s="23"/>
      <c r="K78" s="23"/>
      <c r="L78" s="23"/>
      <c r="M78" s="23"/>
      <c r="N78" s="23"/>
      <c r="O78" s="23"/>
      <c r="P78" s="23"/>
      <c r="Q78" s="23"/>
      <c r="R78" s="23"/>
      <c r="S78" s="23"/>
      <c r="T78" s="23"/>
      <c r="U78" s="23"/>
      <c r="V78" s="23"/>
      <c r="W78" s="23"/>
      <c r="X78" s="23"/>
      <c r="Y78" s="23"/>
      <c r="Z78" s="23"/>
      <c r="AA78" s="23"/>
      <c r="AB78" s="23"/>
      <c r="AC78" s="23"/>
      <c r="AD78" s="23"/>
      <c r="AE78" s="23"/>
      <c r="AF78" s="23"/>
      <c r="AG78" s="23"/>
      <c r="AH78" s="23"/>
      <c r="AI78" s="23"/>
      <c r="AJ78" s="23"/>
      <c r="AK78" s="23"/>
      <c r="AL78" s="23"/>
      <c r="AM78" s="23"/>
      <c r="AN78" s="23"/>
      <c r="AO78" s="23"/>
      <c r="AP78" s="23"/>
      <c r="AQ78" s="23"/>
      <c r="AR78" s="23"/>
      <c r="AS78" s="23"/>
      <c r="AT78" s="23"/>
      <c r="AU78" s="23"/>
      <c r="AV78" s="23"/>
      <c r="AW78" s="23"/>
      <c r="AX78" s="23"/>
      <c r="AY78" s="23"/>
      <c r="AZ78" s="23"/>
      <c r="BA78" s="23"/>
      <c r="BB78" s="23"/>
      <c r="BC78" s="23"/>
      <c r="BD78" s="23"/>
    </row>
    <row r="79" spans="2:56" s="13" customFormat="1" ht="15.75" x14ac:dyDescent="0.25">
      <c r="B79" s="133"/>
      <c r="C79" s="134" t="s">
        <v>61</v>
      </c>
      <c r="D79" s="134"/>
      <c r="E79" s="134"/>
      <c r="F79" s="134"/>
      <c r="G79" s="134"/>
      <c r="H79" s="134"/>
      <c r="I79" s="134"/>
      <c r="J79" s="134"/>
      <c r="K79" s="134"/>
      <c r="L79" s="134"/>
      <c r="M79" s="134"/>
      <c r="N79" s="134"/>
      <c r="O79" s="134"/>
      <c r="P79" s="134"/>
      <c r="Q79" s="134"/>
      <c r="R79" s="134"/>
      <c r="S79" s="134"/>
      <c r="T79" s="134"/>
      <c r="U79" s="134"/>
      <c r="V79" s="134"/>
      <c r="W79" s="134"/>
      <c r="X79" s="134"/>
      <c r="Y79" s="134"/>
      <c r="Z79" s="134"/>
      <c r="AA79" s="134"/>
      <c r="AB79" s="134"/>
      <c r="AC79" s="134"/>
      <c r="AD79" s="134"/>
      <c r="AE79" s="134"/>
      <c r="AF79" s="134"/>
      <c r="AG79" s="134"/>
      <c r="AH79" s="134"/>
      <c r="AI79" s="134"/>
      <c r="AJ79" s="134"/>
      <c r="AK79" s="134"/>
      <c r="AL79" s="134"/>
      <c r="AM79" s="134"/>
      <c r="AN79" s="134"/>
      <c r="AO79" s="134"/>
      <c r="AP79" s="134"/>
      <c r="AQ79" s="134"/>
      <c r="AR79" s="134"/>
      <c r="AS79" s="134"/>
      <c r="AT79" s="134"/>
      <c r="AU79" s="134"/>
      <c r="AV79" s="134"/>
      <c r="AW79" s="134"/>
      <c r="AX79" s="134"/>
      <c r="AY79" s="134"/>
      <c r="AZ79" s="134"/>
      <c r="BA79" s="134"/>
      <c r="BB79" s="134"/>
      <c r="BC79" s="134"/>
      <c r="BD79" s="134"/>
    </row>
    <row r="80" spans="2:56" s="13" customFormat="1" ht="15.75" x14ac:dyDescent="0.25">
      <c r="B80" s="40"/>
      <c r="C80" s="40"/>
      <c r="D80" s="40"/>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row>
    <row r="81" spans="1:56" ht="15.75" x14ac:dyDescent="0.25">
      <c r="A81" s="25" t="s">
        <v>62</v>
      </c>
      <c r="B81" s="25"/>
      <c r="C81" s="25"/>
      <c r="D81" s="25"/>
      <c r="E81" s="25"/>
      <c r="F81" s="25"/>
      <c r="G81" s="25"/>
      <c r="H81" s="25"/>
      <c r="I81" s="25"/>
      <c r="J81" s="25"/>
      <c r="K81" s="25"/>
      <c r="L81" s="25"/>
      <c r="M81" s="25"/>
      <c r="N81" s="25"/>
      <c r="O81" s="25"/>
      <c r="P81" s="25"/>
      <c r="Q81" s="25"/>
      <c r="R81" s="25"/>
      <c r="S81" s="25"/>
      <c r="T81" s="25"/>
      <c r="U81" s="25"/>
      <c r="V81" s="25"/>
      <c r="W81" s="25"/>
      <c r="X81" s="25"/>
      <c r="Y81" s="25"/>
      <c r="Z81" s="25"/>
      <c r="AA81" s="25"/>
      <c r="AB81" s="25"/>
      <c r="AC81" s="25"/>
      <c r="AD81" s="25"/>
      <c r="AE81" s="25"/>
      <c r="AF81" s="25"/>
      <c r="AG81" s="25"/>
      <c r="AH81" s="25"/>
      <c r="AI81" s="25"/>
      <c r="AJ81" s="25"/>
      <c r="AK81" s="25"/>
      <c r="AL81" s="25"/>
      <c r="AM81" s="25"/>
      <c r="AN81" s="25"/>
      <c r="AO81" s="25"/>
      <c r="AP81" s="25"/>
      <c r="AQ81" s="25"/>
      <c r="AR81" s="25"/>
      <c r="AS81" s="25"/>
      <c r="AT81" s="25"/>
      <c r="AU81" s="25"/>
      <c r="AV81" s="25"/>
      <c r="AW81" s="25"/>
      <c r="AX81" s="25"/>
      <c r="AY81" s="25"/>
      <c r="AZ81" s="25"/>
      <c r="BA81" s="25"/>
      <c r="BB81" s="25"/>
      <c r="BC81" s="25"/>
      <c r="BD81" s="25"/>
    </row>
    <row r="82" spans="1:56" ht="27" customHeight="1" x14ac:dyDescent="0.2">
      <c r="B82" s="80" t="s">
        <v>17</v>
      </c>
      <c r="C82" s="81"/>
      <c r="D82" s="80" t="s">
        <v>18</v>
      </c>
      <c r="E82" s="84"/>
      <c r="F82" s="84"/>
      <c r="G82" s="84"/>
      <c r="H82" s="84"/>
      <c r="I82" s="84"/>
      <c r="J82" s="84"/>
      <c r="K82" s="84"/>
      <c r="L82" s="84"/>
      <c r="M82" s="84"/>
      <c r="N82" s="84"/>
      <c r="O82" s="84"/>
      <c r="P82" s="84"/>
      <c r="Q82" s="84"/>
      <c r="R82" s="84"/>
      <c r="S82" s="84"/>
      <c r="T82" s="81"/>
      <c r="U82" s="86" t="s">
        <v>63</v>
      </c>
      <c r="V82" s="87"/>
      <c r="W82" s="87"/>
      <c r="X82" s="87"/>
      <c r="Y82" s="87"/>
      <c r="Z82" s="87"/>
      <c r="AA82" s="87"/>
      <c r="AB82" s="87"/>
      <c r="AC82" s="87"/>
      <c r="AD82" s="87"/>
      <c r="AE82" s="87"/>
      <c r="AF82" s="88"/>
      <c r="AG82" s="86" t="s">
        <v>64</v>
      </c>
      <c r="AH82" s="87"/>
      <c r="AI82" s="87"/>
      <c r="AJ82" s="87"/>
      <c r="AK82" s="87"/>
      <c r="AL82" s="87"/>
      <c r="AM82" s="87"/>
      <c r="AN82" s="87"/>
      <c r="AO82" s="87"/>
      <c r="AP82" s="87"/>
      <c r="AQ82" s="87"/>
      <c r="AR82" s="88"/>
      <c r="AS82" s="65" t="s">
        <v>65</v>
      </c>
      <c r="AT82" s="65"/>
      <c r="AU82" s="65"/>
      <c r="AV82" s="65"/>
      <c r="AW82" s="65"/>
      <c r="AX82" s="65"/>
      <c r="AY82" s="65"/>
      <c r="AZ82" s="65"/>
      <c r="BA82" s="65"/>
      <c r="BB82" s="65"/>
      <c r="BC82" s="65"/>
      <c r="BD82" s="65"/>
    </row>
    <row r="83" spans="1:56" ht="33.75" customHeight="1" x14ac:dyDescent="0.2">
      <c r="B83" s="82"/>
      <c r="C83" s="83"/>
      <c r="D83" s="82"/>
      <c r="E83" s="85"/>
      <c r="F83" s="85"/>
      <c r="G83" s="85"/>
      <c r="H83" s="85"/>
      <c r="I83" s="85"/>
      <c r="J83" s="85"/>
      <c r="K83" s="85"/>
      <c r="L83" s="85"/>
      <c r="M83" s="85"/>
      <c r="N83" s="85"/>
      <c r="O83" s="85"/>
      <c r="P83" s="85"/>
      <c r="Q83" s="85"/>
      <c r="R83" s="85"/>
      <c r="S83" s="85"/>
      <c r="T83" s="83"/>
      <c r="U83" s="86" t="s">
        <v>22</v>
      </c>
      <c r="V83" s="87"/>
      <c r="W83" s="87"/>
      <c r="X83" s="88"/>
      <c r="Y83" s="86" t="s">
        <v>23</v>
      </c>
      <c r="Z83" s="87"/>
      <c r="AA83" s="87"/>
      <c r="AB83" s="88"/>
      <c r="AC83" s="86" t="s">
        <v>66</v>
      </c>
      <c r="AD83" s="87"/>
      <c r="AE83" s="87"/>
      <c r="AF83" s="88"/>
      <c r="AG83" s="86" t="s">
        <v>22</v>
      </c>
      <c r="AH83" s="87"/>
      <c r="AI83" s="87"/>
      <c r="AJ83" s="88"/>
      <c r="AK83" s="86" t="s">
        <v>23</v>
      </c>
      <c r="AL83" s="87"/>
      <c r="AM83" s="87"/>
      <c r="AN83" s="88"/>
      <c r="AO83" s="86" t="s">
        <v>66</v>
      </c>
      <c r="AP83" s="87"/>
      <c r="AQ83" s="87"/>
      <c r="AR83" s="88"/>
      <c r="AS83" s="86" t="s">
        <v>22</v>
      </c>
      <c r="AT83" s="87"/>
      <c r="AU83" s="87"/>
      <c r="AV83" s="88"/>
      <c r="AW83" s="86" t="s">
        <v>23</v>
      </c>
      <c r="AX83" s="87"/>
      <c r="AY83" s="87"/>
      <c r="AZ83" s="88"/>
      <c r="BA83" s="86" t="s">
        <v>66</v>
      </c>
      <c r="BB83" s="87"/>
      <c r="BC83" s="87"/>
      <c r="BD83" s="88"/>
    </row>
    <row r="84" spans="1:56" ht="15.75" x14ac:dyDescent="0.2">
      <c r="B84" s="86"/>
      <c r="C84" s="138"/>
      <c r="D84" s="103" t="s">
        <v>25</v>
      </c>
      <c r="E84" s="139"/>
      <c r="F84" s="139"/>
      <c r="G84" s="139"/>
      <c r="H84" s="139"/>
      <c r="I84" s="139"/>
      <c r="J84" s="139"/>
      <c r="K84" s="139"/>
      <c r="L84" s="139"/>
      <c r="M84" s="139"/>
      <c r="N84" s="139"/>
      <c r="O84" s="139"/>
      <c r="P84" s="139"/>
      <c r="Q84" s="139"/>
      <c r="R84" s="139"/>
      <c r="S84" s="139"/>
      <c r="T84" s="140"/>
      <c r="U84" s="135">
        <v>114.7</v>
      </c>
      <c r="V84" s="136"/>
      <c r="W84" s="136"/>
      <c r="X84" s="137"/>
      <c r="Y84" s="86">
        <v>0</v>
      </c>
      <c r="Z84" s="141"/>
      <c r="AA84" s="141"/>
      <c r="AB84" s="138"/>
      <c r="AC84" s="135">
        <f>U84+Y84</f>
        <v>114.7</v>
      </c>
      <c r="AD84" s="136"/>
      <c r="AE84" s="136"/>
      <c r="AF84" s="137"/>
      <c r="AG84" s="135">
        <v>11.1</v>
      </c>
      <c r="AH84" s="136"/>
      <c r="AI84" s="136"/>
      <c r="AJ84" s="137"/>
      <c r="AK84" s="86">
        <v>0</v>
      </c>
      <c r="AL84" s="141"/>
      <c r="AM84" s="141"/>
      <c r="AN84" s="138"/>
      <c r="AO84" s="135">
        <f>AG84+AK84</f>
        <v>11.1</v>
      </c>
      <c r="AP84" s="136"/>
      <c r="AQ84" s="136"/>
      <c r="AR84" s="137"/>
      <c r="AS84" s="135">
        <f>(AG84-U84)/(U84)*100</f>
        <v>-90.322580645161295</v>
      </c>
      <c r="AT84" s="136"/>
      <c r="AU84" s="136"/>
      <c r="AV84" s="137"/>
      <c r="AW84" s="135">
        <v>0</v>
      </c>
      <c r="AX84" s="136"/>
      <c r="AY84" s="136"/>
      <c r="AZ84" s="137"/>
      <c r="BA84" s="135">
        <f t="shared" ref="BA84" si="21">(AO84-AC84)/(AC84)*100</f>
        <v>-90.322580645161295</v>
      </c>
      <c r="BB84" s="136"/>
      <c r="BC84" s="136"/>
      <c r="BD84" s="137"/>
    </row>
    <row r="85" spans="1:56" ht="49.5" customHeight="1" x14ac:dyDescent="0.2">
      <c r="B85" s="86" t="s">
        <v>376</v>
      </c>
      <c r="C85" s="87"/>
      <c r="D85" s="87"/>
      <c r="E85" s="87"/>
      <c r="F85" s="87"/>
      <c r="G85" s="87"/>
      <c r="H85" s="87"/>
      <c r="I85" s="87"/>
      <c r="J85" s="87"/>
      <c r="K85" s="87"/>
      <c r="L85" s="87"/>
      <c r="M85" s="87"/>
      <c r="N85" s="87"/>
      <c r="O85" s="87"/>
      <c r="P85" s="87"/>
      <c r="Q85" s="87"/>
      <c r="R85" s="87"/>
      <c r="S85" s="87"/>
      <c r="T85" s="87"/>
      <c r="U85" s="87"/>
      <c r="V85" s="87"/>
      <c r="W85" s="87"/>
      <c r="X85" s="87"/>
      <c r="Y85" s="87"/>
      <c r="Z85" s="87"/>
      <c r="AA85" s="87"/>
      <c r="AB85" s="87"/>
      <c r="AC85" s="87"/>
      <c r="AD85" s="87"/>
      <c r="AE85" s="87"/>
      <c r="AF85" s="87"/>
      <c r="AG85" s="87"/>
      <c r="AH85" s="87"/>
      <c r="AI85" s="87"/>
      <c r="AJ85" s="87"/>
      <c r="AK85" s="87"/>
      <c r="AL85" s="87"/>
      <c r="AM85" s="87"/>
      <c r="AN85" s="87"/>
      <c r="AO85" s="87"/>
      <c r="AP85" s="87"/>
      <c r="AQ85" s="87"/>
      <c r="AR85" s="87"/>
      <c r="AS85" s="87"/>
      <c r="AT85" s="87"/>
      <c r="AU85" s="87"/>
      <c r="AV85" s="87"/>
      <c r="AW85" s="87"/>
      <c r="AX85" s="87"/>
      <c r="AY85" s="87"/>
      <c r="AZ85" s="87"/>
      <c r="BA85" s="87"/>
      <c r="BB85" s="87"/>
      <c r="BC85" s="87"/>
      <c r="BD85" s="88"/>
    </row>
    <row r="86" spans="1:56" ht="15.75" x14ac:dyDescent="0.2">
      <c r="B86" s="86"/>
      <c r="C86" s="138"/>
      <c r="D86" s="103" t="s">
        <v>26</v>
      </c>
      <c r="E86" s="139"/>
      <c r="F86" s="139"/>
      <c r="G86" s="139"/>
      <c r="H86" s="139"/>
      <c r="I86" s="139"/>
      <c r="J86" s="139"/>
      <c r="K86" s="139"/>
      <c r="L86" s="139"/>
      <c r="M86" s="139"/>
      <c r="N86" s="139"/>
      <c r="O86" s="139"/>
      <c r="P86" s="139"/>
      <c r="Q86" s="139"/>
      <c r="R86" s="139"/>
      <c r="S86" s="139"/>
      <c r="T86" s="140"/>
      <c r="U86" s="86"/>
      <c r="V86" s="141"/>
      <c r="W86" s="141"/>
      <c r="X86" s="138"/>
      <c r="Y86" s="86"/>
      <c r="Z86" s="141"/>
      <c r="AA86" s="141"/>
      <c r="AB86" s="138"/>
      <c r="AC86" s="86"/>
      <c r="AD86" s="141"/>
      <c r="AE86" s="141"/>
      <c r="AF86" s="138"/>
      <c r="AG86" s="86"/>
      <c r="AH86" s="141"/>
      <c r="AI86" s="141"/>
      <c r="AJ86" s="138"/>
      <c r="AK86" s="86"/>
      <c r="AL86" s="141"/>
      <c r="AM86" s="141"/>
      <c r="AN86" s="138"/>
      <c r="AO86" s="86"/>
      <c r="AP86" s="141"/>
      <c r="AQ86" s="141"/>
      <c r="AR86" s="138"/>
      <c r="AS86" s="86"/>
      <c r="AT86" s="141"/>
      <c r="AU86" s="141"/>
      <c r="AV86" s="138"/>
      <c r="AW86" s="86"/>
      <c r="AX86" s="141"/>
      <c r="AY86" s="141"/>
      <c r="AZ86" s="138"/>
      <c r="BA86" s="86"/>
      <c r="BB86" s="141"/>
      <c r="BC86" s="141"/>
      <c r="BD86" s="138"/>
    </row>
    <row r="87" spans="1:56" ht="65.25" customHeight="1" x14ac:dyDescent="0.2">
      <c r="B87" s="86"/>
      <c r="C87" s="138"/>
      <c r="D87" s="103" t="s">
        <v>366</v>
      </c>
      <c r="E87" s="139"/>
      <c r="F87" s="139"/>
      <c r="G87" s="139"/>
      <c r="H87" s="139"/>
      <c r="I87" s="139"/>
      <c r="J87" s="139"/>
      <c r="K87" s="139"/>
      <c r="L87" s="139"/>
      <c r="M87" s="139"/>
      <c r="N87" s="139"/>
      <c r="O87" s="139"/>
      <c r="P87" s="139"/>
      <c r="Q87" s="139"/>
      <c r="R87" s="139"/>
      <c r="S87" s="139"/>
      <c r="T87" s="140"/>
      <c r="U87" s="86">
        <v>114.7</v>
      </c>
      <c r="V87" s="141"/>
      <c r="W87" s="141"/>
      <c r="X87" s="138"/>
      <c r="Y87" s="86">
        <v>0</v>
      </c>
      <c r="Z87" s="141"/>
      <c r="AA87" s="141"/>
      <c r="AB87" s="138"/>
      <c r="AC87" s="135">
        <f>U87+Y87</f>
        <v>114.7</v>
      </c>
      <c r="AD87" s="136"/>
      <c r="AE87" s="136"/>
      <c r="AF87" s="137"/>
      <c r="AG87" s="135">
        <v>11.1</v>
      </c>
      <c r="AH87" s="136"/>
      <c r="AI87" s="136"/>
      <c r="AJ87" s="137"/>
      <c r="AK87" s="86">
        <v>0</v>
      </c>
      <c r="AL87" s="141"/>
      <c r="AM87" s="141"/>
      <c r="AN87" s="138"/>
      <c r="AO87" s="135">
        <f>AG87+AK87</f>
        <v>11.1</v>
      </c>
      <c r="AP87" s="136"/>
      <c r="AQ87" s="136"/>
      <c r="AR87" s="137"/>
      <c r="AS87" s="135">
        <f>(AG87-U87)/(U87)*100</f>
        <v>-90.322580645161295</v>
      </c>
      <c r="AT87" s="136"/>
      <c r="AU87" s="136"/>
      <c r="AV87" s="137"/>
      <c r="AW87" s="135">
        <v>0</v>
      </c>
      <c r="AX87" s="136"/>
      <c r="AY87" s="136"/>
      <c r="AZ87" s="137"/>
      <c r="BA87" s="135">
        <f t="shared" ref="BA87" si="22">(AO87-AC87)/(AC87)*100</f>
        <v>-90.322580645161295</v>
      </c>
      <c r="BB87" s="136"/>
      <c r="BC87" s="136"/>
      <c r="BD87" s="137"/>
    </row>
    <row r="88" spans="1:56" ht="58.5" customHeight="1" x14ac:dyDescent="0.2">
      <c r="B88" s="86" t="s">
        <v>377</v>
      </c>
      <c r="C88" s="87"/>
      <c r="D88" s="87"/>
      <c r="E88" s="87"/>
      <c r="F88" s="87"/>
      <c r="G88" s="87"/>
      <c r="H88" s="87"/>
      <c r="I88" s="87"/>
      <c r="J88" s="87"/>
      <c r="K88" s="87"/>
      <c r="L88" s="87"/>
      <c r="M88" s="87"/>
      <c r="N88" s="87"/>
      <c r="O88" s="87"/>
      <c r="P88" s="87"/>
      <c r="Q88" s="87"/>
      <c r="R88" s="87"/>
      <c r="S88" s="87"/>
      <c r="T88" s="87"/>
      <c r="U88" s="87"/>
      <c r="V88" s="87"/>
      <c r="W88" s="87"/>
      <c r="X88" s="87"/>
      <c r="Y88" s="87"/>
      <c r="Z88" s="87"/>
      <c r="AA88" s="87"/>
      <c r="AB88" s="87"/>
      <c r="AC88" s="87"/>
      <c r="AD88" s="87"/>
      <c r="AE88" s="87"/>
      <c r="AF88" s="87"/>
      <c r="AG88" s="87"/>
      <c r="AH88" s="87"/>
      <c r="AI88" s="87"/>
      <c r="AJ88" s="87"/>
      <c r="AK88" s="87"/>
      <c r="AL88" s="87"/>
      <c r="AM88" s="87"/>
      <c r="AN88" s="87"/>
      <c r="AO88" s="87"/>
      <c r="AP88" s="87"/>
      <c r="AQ88" s="87"/>
      <c r="AR88" s="87"/>
      <c r="AS88" s="87"/>
      <c r="AT88" s="87"/>
      <c r="AU88" s="87"/>
      <c r="AV88" s="87"/>
      <c r="AW88" s="87"/>
      <c r="AX88" s="87"/>
      <c r="AY88" s="87"/>
      <c r="AZ88" s="87"/>
      <c r="BA88" s="87"/>
      <c r="BB88" s="87"/>
      <c r="BC88" s="87"/>
      <c r="BD88" s="88"/>
    </row>
    <row r="89" spans="1:56" ht="15.75" x14ac:dyDescent="0.2">
      <c r="B89" s="86" t="s">
        <v>5</v>
      </c>
      <c r="C89" s="138"/>
      <c r="D89" s="142" t="s">
        <v>55</v>
      </c>
      <c r="E89" s="143"/>
      <c r="F89" s="143"/>
      <c r="G89" s="143"/>
      <c r="H89" s="143"/>
      <c r="I89" s="143"/>
      <c r="J89" s="143"/>
      <c r="K89" s="143"/>
      <c r="L89" s="143"/>
      <c r="M89" s="143"/>
      <c r="N89" s="143"/>
      <c r="O89" s="143"/>
      <c r="P89" s="143"/>
      <c r="Q89" s="143"/>
      <c r="R89" s="143"/>
      <c r="S89" s="143"/>
      <c r="T89" s="144"/>
      <c r="U89" s="86"/>
      <c r="V89" s="141"/>
      <c r="W89" s="141"/>
      <c r="X89" s="138"/>
      <c r="Y89" s="86"/>
      <c r="Z89" s="141"/>
      <c r="AA89" s="141"/>
      <c r="AB89" s="138"/>
      <c r="AC89" s="86"/>
      <c r="AD89" s="141"/>
      <c r="AE89" s="141"/>
      <c r="AF89" s="138"/>
      <c r="AG89" s="86"/>
      <c r="AH89" s="141"/>
      <c r="AI89" s="141"/>
      <c r="AJ89" s="138"/>
      <c r="AK89" s="86"/>
      <c r="AL89" s="141"/>
      <c r="AM89" s="141"/>
      <c r="AN89" s="138"/>
      <c r="AO89" s="86"/>
      <c r="AP89" s="141"/>
      <c r="AQ89" s="141"/>
      <c r="AR89" s="138"/>
      <c r="AS89" s="86"/>
      <c r="AT89" s="141"/>
      <c r="AU89" s="141"/>
      <c r="AV89" s="138"/>
      <c r="AW89" s="86"/>
      <c r="AX89" s="141"/>
      <c r="AY89" s="141"/>
      <c r="AZ89" s="138"/>
      <c r="BA89" s="86"/>
      <c r="BB89" s="141"/>
      <c r="BC89" s="141"/>
      <c r="BD89" s="138"/>
    </row>
    <row r="90" spans="1:56" s="13" customFormat="1" ht="15" customHeight="1" x14ac:dyDescent="0.25">
      <c r="B90" s="103"/>
      <c r="C90" s="105"/>
      <c r="D90" s="122" t="s">
        <v>253</v>
      </c>
      <c r="E90" s="123"/>
      <c r="F90" s="123"/>
      <c r="G90" s="123"/>
      <c r="H90" s="123"/>
      <c r="I90" s="123"/>
      <c r="J90" s="123"/>
      <c r="K90" s="123"/>
      <c r="L90" s="123"/>
      <c r="M90" s="123"/>
      <c r="N90" s="123"/>
      <c r="O90" s="123"/>
      <c r="P90" s="123"/>
      <c r="Q90" s="123"/>
      <c r="R90" s="123"/>
      <c r="S90" s="123"/>
      <c r="T90" s="124"/>
      <c r="U90" s="125">
        <v>114.7</v>
      </c>
      <c r="V90" s="126"/>
      <c r="W90" s="126"/>
      <c r="X90" s="127"/>
      <c r="Y90" s="125">
        <v>0</v>
      </c>
      <c r="Z90" s="126"/>
      <c r="AA90" s="126"/>
      <c r="AB90" s="127"/>
      <c r="AC90" s="125">
        <f t="shared" ref="AC90:AC92" si="23">U90+Y90</f>
        <v>114.7</v>
      </c>
      <c r="AD90" s="126"/>
      <c r="AE90" s="126"/>
      <c r="AF90" s="127"/>
      <c r="AG90" s="125">
        <v>11.1</v>
      </c>
      <c r="AH90" s="126"/>
      <c r="AI90" s="126"/>
      <c r="AJ90" s="127"/>
      <c r="AK90" s="125">
        <v>0</v>
      </c>
      <c r="AL90" s="126"/>
      <c r="AM90" s="126"/>
      <c r="AN90" s="127"/>
      <c r="AO90" s="125">
        <f t="shared" ref="AO90:AO92" si="24">AG90+AK90</f>
        <v>11.1</v>
      </c>
      <c r="AP90" s="126"/>
      <c r="AQ90" s="126"/>
      <c r="AR90" s="127"/>
      <c r="AS90" s="135">
        <f t="shared" ref="AS90" si="25">(AG90-U90)/(U90)*100</f>
        <v>-90.322580645161295</v>
      </c>
      <c r="AT90" s="136"/>
      <c r="AU90" s="136"/>
      <c r="AV90" s="137"/>
      <c r="AW90" s="135">
        <v>0</v>
      </c>
      <c r="AX90" s="136"/>
      <c r="AY90" s="136"/>
      <c r="AZ90" s="137"/>
      <c r="BA90" s="135">
        <f t="shared" ref="BA90" si="26">(AO90-AC90)/(AC90)*100</f>
        <v>-90.322580645161295</v>
      </c>
      <c r="BB90" s="136"/>
      <c r="BC90" s="136"/>
      <c r="BD90" s="137"/>
    </row>
    <row r="91" spans="1:56" s="13" customFormat="1" ht="15.75" x14ac:dyDescent="0.25">
      <c r="B91" s="103"/>
      <c r="C91" s="105"/>
      <c r="D91" s="122" t="s">
        <v>368</v>
      </c>
      <c r="E91" s="123"/>
      <c r="F91" s="123"/>
      <c r="G91" s="123"/>
      <c r="H91" s="123"/>
      <c r="I91" s="123"/>
      <c r="J91" s="123"/>
      <c r="K91" s="123"/>
      <c r="L91" s="123"/>
      <c r="M91" s="123"/>
      <c r="N91" s="123"/>
      <c r="O91" s="123"/>
      <c r="P91" s="123"/>
      <c r="Q91" s="123"/>
      <c r="R91" s="123"/>
      <c r="S91" s="123"/>
      <c r="T91" s="124"/>
      <c r="U91" s="125">
        <v>0</v>
      </c>
      <c r="V91" s="126"/>
      <c r="W91" s="126"/>
      <c r="X91" s="127"/>
      <c r="Y91" s="125">
        <v>0</v>
      </c>
      <c r="Z91" s="126"/>
      <c r="AA91" s="126"/>
      <c r="AB91" s="127"/>
      <c r="AC91" s="125">
        <f t="shared" si="23"/>
        <v>0</v>
      </c>
      <c r="AD91" s="126"/>
      <c r="AE91" s="126"/>
      <c r="AF91" s="127"/>
      <c r="AG91" s="125">
        <v>9.1</v>
      </c>
      <c r="AH91" s="126"/>
      <c r="AI91" s="126"/>
      <c r="AJ91" s="127"/>
      <c r="AK91" s="125">
        <v>0</v>
      </c>
      <c r="AL91" s="126"/>
      <c r="AM91" s="126"/>
      <c r="AN91" s="127"/>
      <c r="AO91" s="125">
        <f t="shared" si="24"/>
        <v>9.1</v>
      </c>
      <c r="AP91" s="126"/>
      <c r="AQ91" s="126"/>
      <c r="AR91" s="127"/>
      <c r="AS91" s="135">
        <v>0</v>
      </c>
      <c r="AT91" s="136"/>
      <c r="AU91" s="136"/>
      <c r="AV91" s="137"/>
      <c r="AW91" s="135">
        <v>0</v>
      </c>
      <c r="AX91" s="136"/>
      <c r="AY91" s="136"/>
      <c r="AZ91" s="137"/>
      <c r="BA91" s="135">
        <v>0</v>
      </c>
      <c r="BB91" s="136"/>
      <c r="BC91" s="136"/>
      <c r="BD91" s="137"/>
    </row>
    <row r="92" spans="1:56" s="13" customFormat="1" ht="15.75" x14ac:dyDescent="0.25">
      <c r="B92" s="103"/>
      <c r="C92" s="105"/>
      <c r="D92" s="122" t="s">
        <v>369</v>
      </c>
      <c r="E92" s="123"/>
      <c r="F92" s="123"/>
      <c r="G92" s="123"/>
      <c r="H92" s="123"/>
      <c r="I92" s="123"/>
      <c r="J92" s="123"/>
      <c r="K92" s="123"/>
      <c r="L92" s="123"/>
      <c r="M92" s="123"/>
      <c r="N92" s="123"/>
      <c r="O92" s="123"/>
      <c r="P92" s="123"/>
      <c r="Q92" s="123"/>
      <c r="R92" s="123"/>
      <c r="S92" s="123"/>
      <c r="T92" s="124"/>
      <c r="U92" s="125">
        <v>0</v>
      </c>
      <c r="V92" s="126"/>
      <c r="W92" s="126"/>
      <c r="X92" s="127"/>
      <c r="Y92" s="125">
        <v>0</v>
      </c>
      <c r="Z92" s="126"/>
      <c r="AA92" s="126"/>
      <c r="AB92" s="127"/>
      <c r="AC92" s="125">
        <f t="shared" si="23"/>
        <v>0</v>
      </c>
      <c r="AD92" s="126"/>
      <c r="AE92" s="126"/>
      <c r="AF92" s="127"/>
      <c r="AG92" s="125">
        <v>2</v>
      </c>
      <c r="AH92" s="126"/>
      <c r="AI92" s="126"/>
      <c r="AJ92" s="127"/>
      <c r="AK92" s="125">
        <v>0</v>
      </c>
      <c r="AL92" s="126"/>
      <c r="AM92" s="126"/>
      <c r="AN92" s="127"/>
      <c r="AO92" s="125">
        <f t="shared" si="24"/>
        <v>2</v>
      </c>
      <c r="AP92" s="126"/>
      <c r="AQ92" s="126"/>
      <c r="AR92" s="127"/>
      <c r="AS92" s="135">
        <v>0</v>
      </c>
      <c r="AT92" s="136"/>
      <c r="AU92" s="136"/>
      <c r="AV92" s="137"/>
      <c r="AW92" s="135">
        <v>0</v>
      </c>
      <c r="AX92" s="136"/>
      <c r="AY92" s="136"/>
      <c r="AZ92" s="137"/>
      <c r="BA92" s="135">
        <v>0</v>
      </c>
      <c r="BB92" s="136"/>
      <c r="BC92" s="136"/>
      <c r="BD92" s="137"/>
    </row>
    <row r="93" spans="1:56" ht="15.75" x14ac:dyDescent="0.2">
      <c r="B93" s="86" t="s">
        <v>37</v>
      </c>
      <c r="C93" s="138"/>
      <c r="D93" s="142" t="s">
        <v>56</v>
      </c>
      <c r="E93" s="143"/>
      <c r="F93" s="143"/>
      <c r="G93" s="143"/>
      <c r="H93" s="143"/>
      <c r="I93" s="143"/>
      <c r="J93" s="143"/>
      <c r="K93" s="143"/>
      <c r="L93" s="143"/>
      <c r="M93" s="143"/>
      <c r="N93" s="143"/>
      <c r="O93" s="143"/>
      <c r="P93" s="143"/>
      <c r="Q93" s="143"/>
      <c r="R93" s="143"/>
      <c r="S93" s="143"/>
      <c r="T93" s="144"/>
      <c r="U93" s="86"/>
      <c r="V93" s="141"/>
      <c r="W93" s="141"/>
      <c r="X93" s="138"/>
      <c r="Y93" s="86"/>
      <c r="Z93" s="141"/>
      <c r="AA93" s="141"/>
      <c r="AB93" s="138"/>
      <c r="AC93" s="86"/>
      <c r="AD93" s="141"/>
      <c r="AE93" s="141"/>
      <c r="AF93" s="138"/>
      <c r="AG93" s="86"/>
      <c r="AH93" s="141"/>
      <c r="AI93" s="141"/>
      <c r="AJ93" s="138"/>
      <c r="AK93" s="86"/>
      <c r="AL93" s="141"/>
      <c r="AM93" s="141"/>
      <c r="AN93" s="138"/>
      <c r="AO93" s="86"/>
      <c r="AP93" s="141"/>
      <c r="AQ93" s="141"/>
      <c r="AR93" s="138"/>
      <c r="AS93" s="86"/>
      <c r="AT93" s="141"/>
      <c r="AU93" s="141"/>
      <c r="AV93" s="138"/>
      <c r="AW93" s="86"/>
      <c r="AX93" s="141"/>
      <c r="AY93" s="141"/>
      <c r="AZ93" s="138"/>
      <c r="BA93" s="86"/>
      <c r="BB93" s="141"/>
      <c r="BC93" s="141"/>
      <c r="BD93" s="138"/>
    </row>
    <row r="94" spans="1:56" s="13" customFormat="1" ht="36" customHeight="1" x14ac:dyDescent="0.25">
      <c r="B94" s="103"/>
      <c r="C94" s="105"/>
      <c r="D94" s="122" t="s">
        <v>370</v>
      </c>
      <c r="E94" s="123"/>
      <c r="F94" s="123"/>
      <c r="G94" s="123"/>
      <c r="H94" s="123"/>
      <c r="I94" s="123"/>
      <c r="J94" s="123"/>
      <c r="K94" s="123"/>
      <c r="L94" s="123"/>
      <c r="M94" s="123"/>
      <c r="N94" s="123"/>
      <c r="O94" s="123"/>
      <c r="P94" s="123"/>
      <c r="Q94" s="123"/>
      <c r="R94" s="123"/>
      <c r="S94" s="123"/>
      <c r="T94" s="124"/>
      <c r="U94" s="125">
        <v>26</v>
      </c>
      <c r="V94" s="126"/>
      <c r="W94" s="126"/>
      <c r="X94" s="127"/>
      <c r="Y94" s="125">
        <v>0</v>
      </c>
      <c r="Z94" s="126"/>
      <c r="AA94" s="126"/>
      <c r="AB94" s="127"/>
      <c r="AC94" s="125">
        <f>U94+Y94</f>
        <v>26</v>
      </c>
      <c r="AD94" s="126"/>
      <c r="AE94" s="126"/>
      <c r="AF94" s="127"/>
      <c r="AG94" s="125">
        <v>28</v>
      </c>
      <c r="AH94" s="126"/>
      <c r="AI94" s="126"/>
      <c r="AJ94" s="127"/>
      <c r="AK94" s="125">
        <v>0</v>
      </c>
      <c r="AL94" s="126"/>
      <c r="AM94" s="126"/>
      <c r="AN94" s="127"/>
      <c r="AO94" s="125">
        <f>AG94+AK94</f>
        <v>28</v>
      </c>
      <c r="AP94" s="126"/>
      <c r="AQ94" s="126"/>
      <c r="AR94" s="127"/>
      <c r="AS94" s="135">
        <f t="shared" ref="AS94:AS96" si="27">(AG94-U94)/(U94)*100</f>
        <v>7.6923076923076925</v>
      </c>
      <c r="AT94" s="136"/>
      <c r="AU94" s="136"/>
      <c r="AV94" s="137"/>
      <c r="AW94" s="135">
        <v>0</v>
      </c>
      <c r="AX94" s="136"/>
      <c r="AY94" s="136"/>
      <c r="AZ94" s="137"/>
      <c r="BA94" s="135">
        <f t="shared" ref="BA94:BA96" si="28">(AO94-AC94)/(AC94)*100</f>
        <v>7.6923076923076925</v>
      </c>
      <c r="BB94" s="136"/>
      <c r="BC94" s="136"/>
      <c r="BD94" s="137"/>
    </row>
    <row r="95" spans="1:56" s="13" customFormat="1" ht="15.75" x14ac:dyDescent="0.25">
      <c r="B95" s="103"/>
      <c r="C95" s="105"/>
      <c r="D95" s="122" t="s">
        <v>371</v>
      </c>
      <c r="E95" s="123"/>
      <c r="F95" s="123"/>
      <c r="G95" s="123"/>
      <c r="H95" s="123"/>
      <c r="I95" s="123"/>
      <c r="J95" s="123"/>
      <c r="K95" s="123"/>
      <c r="L95" s="123"/>
      <c r="M95" s="123"/>
      <c r="N95" s="123"/>
      <c r="O95" s="123"/>
      <c r="P95" s="123"/>
      <c r="Q95" s="123"/>
      <c r="R95" s="123"/>
      <c r="S95" s="123"/>
      <c r="T95" s="124"/>
      <c r="U95" s="125">
        <v>23</v>
      </c>
      <c r="V95" s="126"/>
      <c r="W95" s="126"/>
      <c r="X95" s="127"/>
      <c r="Y95" s="125">
        <v>0</v>
      </c>
      <c r="Z95" s="126"/>
      <c r="AA95" s="126"/>
      <c r="AB95" s="127"/>
      <c r="AC95" s="125">
        <f>U95+Y95</f>
        <v>23</v>
      </c>
      <c r="AD95" s="126"/>
      <c r="AE95" s="126"/>
      <c r="AF95" s="127"/>
      <c r="AG95" s="125">
        <v>25</v>
      </c>
      <c r="AH95" s="126"/>
      <c r="AI95" s="126"/>
      <c r="AJ95" s="127"/>
      <c r="AK95" s="125">
        <v>0</v>
      </c>
      <c r="AL95" s="126"/>
      <c r="AM95" s="126"/>
      <c r="AN95" s="127"/>
      <c r="AO95" s="125">
        <f>AG95+AK95</f>
        <v>25</v>
      </c>
      <c r="AP95" s="126"/>
      <c r="AQ95" s="126"/>
      <c r="AR95" s="127"/>
      <c r="AS95" s="135">
        <f t="shared" si="27"/>
        <v>8.695652173913043</v>
      </c>
      <c r="AT95" s="136"/>
      <c r="AU95" s="136"/>
      <c r="AV95" s="137"/>
      <c r="AW95" s="135">
        <v>0</v>
      </c>
      <c r="AX95" s="136"/>
      <c r="AY95" s="136"/>
      <c r="AZ95" s="137"/>
      <c r="BA95" s="135">
        <f t="shared" si="28"/>
        <v>8.695652173913043</v>
      </c>
      <c r="BB95" s="136"/>
      <c r="BC95" s="136"/>
      <c r="BD95" s="137"/>
    </row>
    <row r="96" spans="1:56" s="13" customFormat="1" ht="15.75" x14ac:dyDescent="0.25">
      <c r="B96" s="103"/>
      <c r="C96" s="105"/>
      <c r="D96" s="122" t="s">
        <v>372</v>
      </c>
      <c r="E96" s="123"/>
      <c r="F96" s="123"/>
      <c r="G96" s="123"/>
      <c r="H96" s="123"/>
      <c r="I96" s="123"/>
      <c r="J96" s="123"/>
      <c r="K96" s="123"/>
      <c r="L96" s="123"/>
      <c r="M96" s="123"/>
      <c r="N96" s="123"/>
      <c r="O96" s="123"/>
      <c r="P96" s="123"/>
      <c r="Q96" s="123"/>
      <c r="R96" s="123"/>
      <c r="S96" s="123"/>
      <c r="T96" s="124"/>
      <c r="U96" s="125">
        <v>3</v>
      </c>
      <c r="V96" s="126"/>
      <c r="W96" s="126"/>
      <c r="X96" s="127"/>
      <c r="Y96" s="125">
        <v>0</v>
      </c>
      <c r="Z96" s="126"/>
      <c r="AA96" s="126"/>
      <c r="AB96" s="127"/>
      <c r="AC96" s="125">
        <f>U96+Y96</f>
        <v>3</v>
      </c>
      <c r="AD96" s="126"/>
      <c r="AE96" s="126"/>
      <c r="AF96" s="127"/>
      <c r="AG96" s="125">
        <v>3</v>
      </c>
      <c r="AH96" s="126"/>
      <c r="AI96" s="126"/>
      <c r="AJ96" s="127"/>
      <c r="AK96" s="125">
        <v>0</v>
      </c>
      <c r="AL96" s="126"/>
      <c r="AM96" s="126"/>
      <c r="AN96" s="127"/>
      <c r="AO96" s="125">
        <f>AG96+AK96</f>
        <v>3</v>
      </c>
      <c r="AP96" s="126"/>
      <c r="AQ96" s="126"/>
      <c r="AR96" s="127"/>
      <c r="AS96" s="135">
        <f t="shared" si="27"/>
        <v>0</v>
      </c>
      <c r="AT96" s="136"/>
      <c r="AU96" s="136"/>
      <c r="AV96" s="137"/>
      <c r="AW96" s="135">
        <v>0</v>
      </c>
      <c r="AX96" s="136"/>
      <c r="AY96" s="136"/>
      <c r="AZ96" s="137"/>
      <c r="BA96" s="135">
        <f t="shared" si="28"/>
        <v>0</v>
      </c>
      <c r="BB96" s="136"/>
      <c r="BC96" s="136"/>
      <c r="BD96" s="137"/>
    </row>
    <row r="97" spans="2:56" ht="15.75" x14ac:dyDescent="0.2">
      <c r="B97" s="86" t="s">
        <v>57</v>
      </c>
      <c r="C97" s="138"/>
      <c r="D97" s="142" t="s">
        <v>58</v>
      </c>
      <c r="E97" s="143"/>
      <c r="F97" s="143"/>
      <c r="G97" s="143"/>
      <c r="H97" s="143"/>
      <c r="I97" s="143"/>
      <c r="J97" s="143"/>
      <c r="K97" s="143"/>
      <c r="L97" s="143"/>
      <c r="M97" s="143"/>
      <c r="N97" s="143"/>
      <c r="O97" s="143"/>
      <c r="P97" s="143"/>
      <c r="Q97" s="143"/>
      <c r="R97" s="143"/>
      <c r="S97" s="143"/>
      <c r="T97" s="144"/>
      <c r="U97" s="86"/>
      <c r="V97" s="141"/>
      <c r="W97" s="141"/>
      <c r="X97" s="138"/>
      <c r="Y97" s="86"/>
      <c r="Z97" s="141"/>
      <c r="AA97" s="141"/>
      <c r="AB97" s="138"/>
      <c r="AC97" s="86"/>
      <c r="AD97" s="141"/>
      <c r="AE97" s="141"/>
      <c r="AF97" s="138"/>
      <c r="AG97" s="86"/>
      <c r="AH97" s="141"/>
      <c r="AI97" s="141"/>
      <c r="AJ97" s="138"/>
      <c r="AK97" s="86"/>
      <c r="AL97" s="141"/>
      <c r="AM97" s="141"/>
      <c r="AN97" s="138"/>
      <c r="AO97" s="86"/>
      <c r="AP97" s="141"/>
      <c r="AQ97" s="141"/>
      <c r="AR97" s="138"/>
      <c r="AS97" s="86"/>
      <c r="AT97" s="141"/>
      <c r="AU97" s="141"/>
      <c r="AV97" s="138"/>
      <c r="AW97" s="86"/>
      <c r="AX97" s="141"/>
      <c r="AY97" s="141"/>
      <c r="AZ97" s="138"/>
      <c r="BA97" s="86"/>
      <c r="BB97" s="141"/>
      <c r="BC97" s="141"/>
      <c r="BD97" s="138"/>
    </row>
    <row r="98" spans="2:56" s="13" customFormat="1" ht="48.75" customHeight="1" x14ac:dyDescent="0.25">
      <c r="B98" s="103"/>
      <c r="C98" s="105"/>
      <c r="D98" s="122" t="s">
        <v>373</v>
      </c>
      <c r="E98" s="123"/>
      <c r="F98" s="123"/>
      <c r="G98" s="123"/>
      <c r="H98" s="123"/>
      <c r="I98" s="123"/>
      <c r="J98" s="123"/>
      <c r="K98" s="123"/>
      <c r="L98" s="123"/>
      <c r="M98" s="123"/>
      <c r="N98" s="123"/>
      <c r="O98" s="123"/>
      <c r="P98" s="123"/>
      <c r="Q98" s="123"/>
      <c r="R98" s="123"/>
      <c r="S98" s="123"/>
      <c r="T98" s="124"/>
      <c r="U98" s="125">
        <v>10.4</v>
      </c>
      <c r="V98" s="126"/>
      <c r="W98" s="126"/>
      <c r="X98" s="127"/>
      <c r="Y98" s="125">
        <v>0</v>
      </c>
      <c r="Z98" s="126"/>
      <c r="AA98" s="126"/>
      <c r="AB98" s="127"/>
      <c r="AC98" s="125">
        <f t="shared" ref="AC98:AC101" si="29">U98+Y98</f>
        <v>10.4</v>
      </c>
      <c r="AD98" s="126"/>
      <c r="AE98" s="126"/>
      <c r="AF98" s="127"/>
      <c r="AG98" s="125">
        <v>11.1</v>
      </c>
      <c r="AH98" s="126"/>
      <c r="AI98" s="126"/>
      <c r="AJ98" s="127"/>
      <c r="AK98" s="125">
        <v>0</v>
      </c>
      <c r="AL98" s="126"/>
      <c r="AM98" s="126"/>
      <c r="AN98" s="127"/>
      <c r="AO98" s="125">
        <f t="shared" ref="AO98:AO101" si="30">AG98+AK98</f>
        <v>11.1</v>
      </c>
      <c r="AP98" s="126"/>
      <c r="AQ98" s="126"/>
      <c r="AR98" s="127"/>
      <c r="AS98" s="135">
        <f t="shared" ref="AS98:AS99" si="31">(AG98-U98)/(U98)*100</f>
        <v>6.7307692307692237</v>
      </c>
      <c r="AT98" s="136"/>
      <c r="AU98" s="136"/>
      <c r="AV98" s="137"/>
      <c r="AW98" s="135">
        <v>0</v>
      </c>
      <c r="AX98" s="136"/>
      <c r="AY98" s="136"/>
      <c r="AZ98" s="137"/>
      <c r="BA98" s="135">
        <f t="shared" ref="BA98:BA99" si="32">(AO98-AC98)/(AC98)*100</f>
        <v>6.7307692307692237</v>
      </c>
      <c r="BB98" s="136"/>
      <c r="BC98" s="136"/>
      <c r="BD98" s="137"/>
    </row>
    <row r="99" spans="2:56" s="13" customFormat="1" ht="53.25" customHeight="1" x14ac:dyDescent="0.25">
      <c r="B99" s="103"/>
      <c r="C99" s="105"/>
      <c r="D99" s="122" t="s">
        <v>374</v>
      </c>
      <c r="E99" s="123"/>
      <c r="F99" s="123"/>
      <c r="G99" s="123"/>
      <c r="H99" s="123"/>
      <c r="I99" s="123"/>
      <c r="J99" s="123"/>
      <c r="K99" s="123"/>
      <c r="L99" s="123"/>
      <c r="M99" s="123"/>
      <c r="N99" s="123"/>
      <c r="O99" s="123"/>
      <c r="P99" s="123"/>
      <c r="Q99" s="123"/>
      <c r="R99" s="123"/>
      <c r="S99" s="123"/>
      <c r="T99" s="124"/>
      <c r="U99" s="125">
        <v>0.4</v>
      </c>
      <c r="V99" s="126"/>
      <c r="W99" s="126"/>
      <c r="X99" s="127"/>
      <c r="Y99" s="125">
        <v>0</v>
      </c>
      <c r="Z99" s="126"/>
      <c r="AA99" s="126"/>
      <c r="AB99" s="127"/>
      <c r="AC99" s="125">
        <f t="shared" si="29"/>
        <v>0.4</v>
      </c>
      <c r="AD99" s="126"/>
      <c r="AE99" s="126"/>
      <c r="AF99" s="127"/>
      <c r="AG99" s="125">
        <v>0.4</v>
      </c>
      <c r="AH99" s="126"/>
      <c r="AI99" s="126"/>
      <c r="AJ99" s="127"/>
      <c r="AK99" s="125">
        <v>0</v>
      </c>
      <c r="AL99" s="126"/>
      <c r="AM99" s="126"/>
      <c r="AN99" s="127"/>
      <c r="AO99" s="125">
        <f t="shared" si="30"/>
        <v>0.4</v>
      </c>
      <c r="AP99" s="126"/>
      <c r="AQ99" s="126"/>
      <c r="AR99" s="127"/>
      <c r="AS99" s="135">
        <f t="shared" si="31"/>
        <v>0</v>
      </c>
      <c r="AT99" s="136"/>
      <c r="AU99" s="136"/>
      <c r="AV99" s="137"/>
      <c r="AW99" s="135">
        <v>0</v>
      </c>
      <c r="AX99" s="136"/>
      <c r="AY99" s="136"/>
      <c r="AZ99" s="137"/>
      <c r="BA99" s="135">
        <f t="shared" si="32"/>
        <v>0</v>
      </c>
      <c r="BB99" s="136"/>
      <c r="BC99" s="136"/>
      <c r="BD99" s="137"/>
    </row>
    <row r="100" spans="2:56" s="13" customFormat="1" ht="15.75" x14ac:dyDescent="0.25">
      <c r="B100" s="103"/>
      <c r="C100" s="105"/>
      <c r="D100" s="122" t="s">
        <v>152</v>
      </c>
      <c r="E100" s="123"/>
      <c r="F100" s="123"/>
      <c r="G100" s="123"/>
      <c r="H100" s="123"/>
      <c r="I100" s="123"/>
      <c r="J100" s="123"/>
      <c r="K100" s="123"/>
      <c r="L100" s="123"/>
      <c r="M100" s="123"/>
      <c r="N100" s="123"/>
      <c r="O100" s="123"/>
      <c r="P100" s="123"/>
      <c r="Q100" s="123"/>
      <c r="R100" s="123"/>
      <c r="S100" s="123"/>
      <c r="T100" s="124"/>
      <c r="U100" s="125">
        <v>0</v>
      </c>
      <c r="V100" s="126"/>
      <c r="W100" s="126"/>
      <c r="X100" s="127"/>
      <c r="Y100" s="125">
        <v>0</v>
      </c>
      <c r="Z100" s="126"/>
      <c r="AA100" s="126"/>
      <c r="AB100" s="127"/>
      <c r="AC100" s="125">
        <f t="shared" si="29"/>
        <v>0</v>
      </c>
      <c r="AD100" s="126"/>
      <c r="AE100" s="126"/>
      <c r="AF100" s="127"/>
      <c r="AG100" s="125">
        <v>0.4</v>
      </c>
      <c r="AH100" s="126"/>
      <c r="AI100" s="126"/>
      <c r="AJ100" s="127"/>
      <c r="AK100" s="125">
        <v>0</v>
      </c>
      <c r="AL100" s="126"/>
      <c r="AM100" s="126"/>
      <c r="AN100" s="127"/>
      <c r="AO100" s="125">
        <f t="shared" si="30"/>
        <v>0.4</v>
      </c>
      <c r="AP100" s="126"/>
      <c r="AQ100" s="126"/>
      <c r="AR100" s="127"/>
      <c r="AS100" s="135">
        <v>0</v>
      </c>
      <c r="AT100" s="136"/>
      <c r="AU100" s="136"/>
      <c r="AV100" s="137"/>
      <c r="AW100" s="135">
        <v>0</v>
      </c>
      <c r="AX100" s="136"/>
      <c r="AY100" s="136"/>
      <c r="AZ100" s="137"/>
      <c r="BA100" s="135">
        <v>0</v>
      </c>
      <c r="BB100" s="136"/>
      <c r="BC100" s="136"/>
      <c r="BD100" s="137"/>
    </row>
    <row r="101" spans="2:56" s="13" customFormat="1" ht="15.75" x14ac:dyDescent="0.25">
      <c r="B101" s="103"/>
      <c r="C101" s="105"/>
      <c r="D101" s="122" t="s">
        <v>153</v>
      </c>
      <c r="E101" s="123"/>
      <c r="F101" s="123"/>
      <c r="G101" s="123"/>
      <c r="H101" s="123"/>
      <c r="I101" s="123"/>
      <c r="J101" s="123"/>
      <c r="K101" s="123"/>
      <c r="L101" s="123"/>
      <c r="M101" s="123"/>
      <c r="N101" s="123"/>
      <c r="O101" s="123"/>
      <c r="P101" s="123"/>
      <c r="Q101" s="123"/>
      <c r="R101" s="123"/>
      <c r="S101" s="123"/>
      <c r="T101" s="124"/>
      <c r="U101" s="125">
        <v>0</v>
      </c>
      <c r="V101" s="126"/>
      <c r="W101" s="126"/>
      <c r="X101" s="127"/>
      <c r="Y101" s="125">
        <v>0</v>
      </c>
      <c r="Z101" s="126"/>
      <c r="AA101" s="126"/>
      <c r="AB101" s="127"/>
      <c r="AC101" s="125">
        <f t="shared" si="29"/>
        <v>0</v>
      </c>
      <c r="AD101" s="126"/>
      <c r="AE101" s="126"/>
      <c r="AF101" s="127"/>
      <c r="AG101" s="125">
        <v>0.7</v>
      </c>
      <c r="AH101" s="126"/>
      <c r="AI101" s="126"/>
      <c r="AJ101" s="127"/>
      <c r="AK101" s="125">
        <v>0</v>
      </c>
      <c r="AL101" s="126"/>
      <c r="AM101" s="126"/>
      <c r="AN101" s="127"/>
      <c r="AO101" s="125">
        <f t="shared" si="30"/>
        <v>0.7</v>
      </c>
      <c r="AP101" s="126"/>
      <c r="AQ101" s="126"/>
      <c r="AR101" s="127"/>
      <c r="AS101" s="135">
        <v>0</v>
      </c>
      <c r="AT101" s="136"/>
      <c r="AU101" s="136"/>
      <c r="AV101" s="137"/>
      <c r="AW101" s="135">
        <v>0</v>
      </c>
      <c r="AX101" s="136"/>
      <c r="AY101" s="136"/>
      <c r="AZ101" s="137"/>
      <c r="BA101" s="135">
        <v>0</v>
      </c>
      <c r="BB101" s="136"/>
      <c r="BC101" s="136"/>
      <c r="BD101" s="137"/>
    </row>
    <row r="102" spans="2:56" s="13" customFormat="1" ht="15.75" x14ac:dyDescent="0.25">
      <c r="B102" s="103" t="s">
        <v>59</v>
      </c>
      <c r="C102" s="105"/>
      <c r="D102" s="106" t="s">
        <v>60</v>
      </c>
      <c r="E102" s="107"/>
      <c r="F102" s="107"/>
      <c r="G102" s="107"/>
      <c r="H102" s="107"/>
      <c r="I102" s="107"/>
      <c r="J102" s="107"/>
      <c r="K102" s="107"/>
      <c r="L102" s="107"/>
      <c r="M102" s="107"/>
      <c r="N102" s="107"/>
      <c r="O102" s="107"/>
      <c r="P102" s="107"/>
      <c r="Q102" s="107"/>
      <c r="R102" s="107"/>
      <c r="S102" s="107"/>
      <c r="T102" s="108"/>
      <c r="U102" s="118"/>
      <c r="V102" s="119"/>
      <c r="W102" s="119"/>
      <c r="X102" s="120"/>
      <c r="Y102" s="118"/>
      <c r="Z102" s="119"/>
      <c r="AA102" s="119"/>
      <c r="AB102" s="120"/>
      <c r="AC102" s="118"/>
      <c r="AD102" s="119"/>
      <c r="AE102" s="119"/>
      <c r="AF102" s="120"/>
      <c r="AG102" s="118"/>
      <c r="AH102" s="119"/>
      <c r="AI102" s="119"/>
      <c r="AJ102" s="120"/>
      <c r="AK102" s="118"/>
      <c r="AL102" s="119"/>
      <c r="AM102" s="119"/>
      <c r="AN102" s="120"/>
      <c r="AO102" s="118"/>
      <c r="AP102" s="119"/>
      <c r="AQ102" s="119"/>
      <c r="AR102" s="120"/>
      <c r="AS102" s="96"/>
      <c r="AT102" s="96"/>
      <c r="AU102" s="96"/>
      <c r="AV102" s="96"/>
      <c r="AW102" s="96"/>
      <c r="AX102" s="96"/>
      <c r="AY102" s="96"/>
      <c r="AZ102" s="96"/>
      <c r="BA102" s="96"/>
      <c r="BB102" s="96"/>
      <c r="BC102" s="96"/>
      <c r="BD102" s="96"/>
    </row>
    <row r="103" spans="2:56" s="13" customFormat="1" ht="36" customHeight="1" x14ac:dyDescent="0.25">
      <c r="B103" s="103"/>
      <c r="C103" s="105"/>
      <c r="D103" s="122" t="s">
        <v>375</v>
      </c>
      <c r="E103" s="123"/>
      <c r="F103" s="123"/>
      <c r="G103" s="123"/>
      <c r="H103" s="123"/>
      <c r="I103" s="123"/>
      <c r="J103" s="123"/>
      <c r="K103" s="123"/>
      <c r="L103" s="123"/>
      <c r="M103" s="123"/>
      <c r="N103" s="123"/>
      <c r="O103" s="123"/>
      <c r="P103" s="123"/>
      <c r="Q103" s="123"/>
      <c r="R103" s="123"/>
      <c r="S103" s="123"/>
      <c r="T103" s="124"/>
      <c r="U103" s="125">
        <v>100</v>
      </c>
      <c r="V103" s="126"/>
      <c r="W103" s="126"/>
      <c r="X103" s="127"/>
      <c r="Y103" s="125">
        <v>0</v>
      </c>
      <c r="Z103" s="126"/>
      <c r="AA103" s="126"/>
      <c r="AB103" s="127"/>
      <c r="AC103" s="125">
        <f t="shared" ref="AC103" si="33">U103+Y103</f>
        <v>100</v>
      </c>
      <c r="AD103" s="126"/>
      <c r="AE103" s="126"/>
      <c r="AF103" s="127"/>
      <c r="AG103" s="125">
        <v>100</v>
      </c>
      <c r="AH103" s="126"/>
      <c r="AI103" s="126"/>
      <c r="AJ103" s="127"/>
      <c r="AK103" s="125">
        <v>0</v>
      </c>
      <c r="AL103" s="126"/>
      <c r="AM103" s="126"/>
      <c r="AN103" s="127"/>
      <c r="AO103" s="125">
        <f t="shared" ref="AO103" si="34">AG103+AK103</f>
        <v>100</v>
      </c>
      <c r="AP103" s="126"/>
      <c r="AQ103" s="126"/>
      <c r="AR103" s="127"/>
      <c r="AS103" s="135">
        <f t="shared" ref="AS103" si="35">(AG103-U103)/(U103)*100</f>
        <v>0</v>
      </c>
      <c r="AT103" s="136"/>
      <c r="AU103" s="136"/>
      <c r="AV103" s="137"/>
      <c r="AW103" s="135">
        <v>0</v>
      </c>
      <c r="AX103" s="136"/>
      <c r="AY103" s="136"/>
      <c r="AZ103" s="137"/>
      <c r="BA103" s="135">
        <f t="shared" ref="BA103" si="36">(AO103-AC103)/(AC103)*100</f>
        <v>0</v>
      </c>
      <c r="BB103" s="136"/>
      <c r="BC103" s="136"/>
      <c r="BD103" s="137"/>
    </row>
    <row r="104" spans="2:56" ht="53.25" customHeight="1" x14ac:dyDescent="0.2">
      <c r="B104" s="86" t="s">
        <v>378</v>
      </c>
      <c r="C104" s="87"/>
      <c r="D104" s="87"/>
      <c r="E104" s="87"/>
      <c r="F104" s="87"/>
      <c r="G104" s="87"/>
      <c r="H104" s="87"/>
      <c r="I104" s="87"/>
      <c r="J104" s="87"/>
      <c r="K104" s="87"/>
      <c r="L104" s="87"/>
      <c r="M104" s="87"/>
      <c r="N104" s="87"/>
      <c r="O104" s="87"/>
      <c r="P104" s="87"/>
      <c r="Q104" s="87"/>
      <c r="R104" s="87"/>
      <c r="S104" s="87"/>
      <c r="T104" s="87"/>
      <c r="U104" s="87"/>
      <c r="V104" s="87"/>
      <c r="W104" s="87"/>
      <c r="X104" s="87"/>
      <c r="Y104" s="87"/>
      <c r="Z104" s="87"/>
      <c r="AA104" s="87"/>
      <c r="AB104" s="87"/>
      <c r="AC104" s="87"/>
      <c r="AD104" s="87"/>
      <c r="AE104" s="87"/>
      <c r="AF104" s="87"/>
      <c r="AG104" s="87"/>
      <c r="AH104" s="87"/>
      <c r="AI104" s="87"/>
      <c r="AJ104" s="87"/>
      <c r="AK104" s="87"/>
      <c r="AL104" s="87"/>
      <c r="AM104" s="87"/>
      <c r="AN104" s="87"/>
      <c r="AO104" s="87"/>
      <c r="AP104" s="87"/>
      <c r="AQ104" s="87"/>
      <c r="AR104" s="87"/>
      <c r="AS104" s="87"/>
      <c r="AT104" s="87"/>
      <c r="AU104" s="87"/>
      <c r="AV104" s="87"/>
      <c r="AW104" s="87"/>
      <c r="AX104" s="87"/>
      <c r="AY104" s="87"/>
      <c r="AZ104" s="87"/>
      <c r="BA104" s="87"/>
      <c r="BB104" s="87"/>
      <c r="BC104" s="87"/>
      <c r="BD104" s="88"/>
    </row>
    <row r="105" spans="2:56" s="13" customFormat="1" ht="15.75" x14ac:dyDescent="0.25"/>
    <row r="106" spans="2:56" s="13" customFormat="1" ht="15.75" x14ac:dyDescent="0.25">
      <c r="B106" s="13" t="s">
        <v>67</v>
      </c>
    </row>
    <row r="107" spans="2:56" s="13" customFormat="1" ht="73.5" customHeight="1" x14ac:dyDescent="0.25">
      <c r="B107" s="145" t="s">
        <v>68</v>
      </c>
      <c r="C107" s="146"/>
      <c r="D107" s="145" t="s">
        <v>18</v>
      </c>
      <c r="E107" s="147"/>
      <c r="F107" s="147"/>
      <c r="G107" s="147"/>
      <c r="H107" s="147"/>
      <c r="I107" s="147"/>
      <c r="J107" s="147"/>
      <c r="K107" s="147"/>
      <c r="L107" s="147"/>
      <c r="M107" s="147"/>
      <c r="N107" s="147"/>
      <c r="O107" s="147"/>
      <c r="P107" s="147"/>
      <c r="Q107" s="147"/>
      <c r="R107" s="147"/>
      <c r="S107" s="147"/>
      <c r="T107" s="146"/>
      <c r="U107" s="145" t="s">
        <v>69</v>
      </c>
      <c r="V107" s="147"/>
      <c r="W107" s="147"/>
      <c r="X107" s="147"/>
      <c r="Y107" s="147"/>
      <c r="Z107" s="147"/>
      <c r="AA107" s="146"/>
      <c r="AB107" s="145" t="s">
        <v>70</v>
      </c>
      <c r="AC107" s="147"/>
      <c r="AD107" s="147"/>
      <c r="AE107" s="147"/>
      <c r="AF107" s="147"/>
      <c r="AG107" s="147"/>
      <c r="AH107" s="146"/>
      <c r="AI107" s="145" t="s">
        <v>71</v>
      </c>
      <c r="AJ107" s="147"/>
      <c r="AK107" s="147"/>
      <c r="AL107" s="147"/>
      <c r="AM107" s="146"/>
      <c r="AN107" s="145" t="s">
        <v>21</v>
      </c>
      <c r="AO107" s="147"/>
      <c r="AP107" s="147"/>
      <c r="AQ107" s="147"/>
      <c r="AR107" s="146"/>
      <c r="AS107" s="145" t="s">
        <v>72</v>
      </c>
      <c r="AT107" s="147"/>
      <c r="AU107" s="147"/>
      <c r="AV107" s="147"/>
      <c r="AW107" s="147"/>
      <c r="AX107" s="146"/>
      <c r="AY107" s="145" t="s">
        <v>73</v>
      </c>
      <c r="AZ107" s="147"/>
      <c r="BA107" s="147"/>
      <c r="BB107" s="147"/>
      <c r="BC107" s="147"/>
      <c r="BD107" s="146"/>
    </row>
    <row r="108" spans="2:56" s="13" customFormat="1" ht="15.75" x14ac:dyDescent="0.25">
      <c r="B108" s="145" t="s">
        <v>74</v>
      </c>
      <c r="C108" s="146"/>
      <c r="D108" s="145" t="s">
        <v>75</v>
      </c>
      <c r="E108" s="147"/>
      <c r="F108" s="147"/>
      <c r="G108" s="147"/>
      <c r="H108" s="147"/>
      <c r="I108" s="147"/>
      <c r="J108" s="147"/>
      <c r="K108" s="147"/>
      <c r="L108" s="147"/>
      <c r="M108" s="147"/>
      <c r="N108" s="147"/>
      <c r="O108" s="147"/>
      <c r="P108" s="147"/>
      <c r="Q108" s="147"/>
      <c r="R108" s="147"/>
      <c r="S108" s="147"/>
      <c r="T108" s="146"/>
      <c r="U108" s="145" t="s">
        <v>76</v>
      </c>
      <c r="V108" s="147"/>
      <c r="W108" s="147"/>
      <c r="X108" s="147"/>
      <c r="Y108" s="147"/>
      <c r="Z108" s="147"/>
      <c r="AA108" s="146"/>
      <c r="AB108" s="145" t="s">
        <v>77</v>
      </c>
      <c r="AC108" s="147"/>
      <c r="AD108" s="147"/>
      <c r="AE108" s="147"/>
      <c r="AF108" s="147"/>
      <c r="AG108" s="147"/>
      <c r="AH108" s="146"/>
      <c r="AI108" s="145" t="s">
        <v>78</v>
      </c>
      <c r="AJ108" s="147"/>
      <c r="AK108" s="147"/>
      <c r="AL108" s="147"/>
      <c r="AM108" s="146"/>
      <c r="AN108" s="145" t="s">
        <v>79</v>
      </c>
      <c r="AO108" s="147"/>
      <c r="AP108" s="147"/>
      <c r="AQ108" s="147"/>
      <c r="AR108" s="146"/>
      <c r="AS108" s="145" t="s">
        <v>80</v>
      </c>
      <c r="AT108" s="147"/>
      <c r="AU108" s="147"/>
      <c r="AV108" s="147"/>
      <c r="AW108" s="147"/>
      <c r="AX108" s="146"/>
      <c r="AY108" s="145" t="s">
        <v>81</v>
      </c>
      <c r="AZ108" s="147"/>
      <c r="BA108" s="147"/>
      <c r="BB108" s="147"/>
      <c r="BC108" s="147"/>
      <c r="BD108" s="146"/>
    </row>
    <row r="109" spans="2:56" s="13" customFormat="1" ht="15.75" x14ac:dyDescent="0.25">
      <c r="B109" s="145" t="s">
        <v>5</v>
      </c>
      <c r="C109" s="146"/>
      <c r="D109" s="148" t="s">
        <v>82</v>
      </c>
      <c r="E109" s="149"/>
      <c r="F109" s="149"/>
      <c r="G109" s="149"/>
      <c r="H109" s="149"/>
      <c r="I109" s="149"/>
      <c r="J109" s="149"/>
      <c r="K109" s="149"/>
      <c r="L109" s="149"/>
      <c r="M109" s="149"/>
      <c r="N109" s="149"/>
      <c r="O109" s="149"/>
      <c r="P109" s="149"/>
      <c r="Q109" s="149"/>
      <c r="R109" s="149"/>
      <c r="S109" s="149"/>
      <c r="T109" s="150"/>
      <c r="U109" s="145" t="s">
        <v>32</v>
      </c>
      <c r="V109" s="147"/>
      <c r="W109" s="147"/>
      <c r="X109" s="147"/>
      <c r="Y109" s="147"/>
      <c r="Z109" s="147"/>
      <c r="AA109" s="146"/>
      <c r="AB109" s="145" t="s">
        <v>141</v>
      </c>
      <c r="AC109" s="147"/>
      <c r="AD109" s="147"/>
      <c r="AE109" s="147"/>
      <c r="AF109" s="147"/>
      <c r="AG109" s="147"/>
      <c r="AH109" s="146"/>
      <c r="AI109" s="145" t="s">
        <v>141</v>
      </c>
      <c r="AJ109" s="147"/>
      <c r="AK109" s="147"/>
      <c r="AL109" s="147"/>
      <c r="AM109" s="146"/>
      <c r="AN109" s="151">
        <f>AI109-AB109</f>
        <v>0</v>
      </c>
      <c r="AO109" s="152"/>
      <c r="AP109" s="152"/>
      <c r="AQ109" s="152"/>
      <c r="AR109" s="153"/>
      <c r="AS109" s="145" t="s">
        <v>32</v>
      </c>
      <c r="AT109" s="147"/>
      <c r="AU109" s="147"/>
      <c r="AV109" s="147"/>
      <c r="AW109" s="147"/>
      <c r="AX109" s="146"/>
      <c r="AY109" s="145" t="s">
        <v>32</v>
      </c>
      <c r="AZ109" s="147"/>
      <c r="BA109" s="147"/>
      <c r="BB109" s="147"/>
      <c r="BC109" s="147"/>
      <c r="BD109" s="146"/>
    </row>
    <row r="110" spans="2:56" s="13" customFormat="1" ht="15.75" x14ac:dyDescent="0.25">
      <c r="B110" s="145"/>
      <c r="C110" s="146"/>
      <c r="D110" s="148" t="s">
        <v>83</v>
      </c>
      <c r="E110" s="149"/>
      <c r="F110" s="149"/>
      <c r="G110" s="149"/>
      <c r="H110" s="149"/>
      <c r="I110" s="149"/>
      <c r="J110" s="149"/>
      <c r="K110" s="149"/>
      <c r="L110" s="149"/>
      <c r="M110" s="149"/>
      <c r="N110" s="149"/>
      <c r="O110" s="149"/>
      <c r="P110" s="149"/>
      <c r="Q110" s="149"/>
      <c r="R110" s="149"/>
      <c r="S110" s="149"/>
      <c r="T110" s="150"/>
      <c r="U110" s="145" t="s">
        <v>32</v>
      </c>
      <c r="V110" s="147"/>
      <c r="W110" s="147"/>
      <c r="X110" s="147"/>
      <c r="Y110" s="147"/>
      <c r="Z110" s="147"/>
      <c r="AA110" s="146"/>
      <c r="AB110" s="145" t="s">
        <v>141</v>
      </c>
      <c r="AC110" s="147"/>
      <c r="AD110" s="147"/>
      <c r="AE110" s="147"/>
      <c r="AF110" s="147"/>
      <c r="AG110" s="147"/>
      <c r="AH110" s="146"/>
      <c r="AI110" s="145" t="s">
        <v>141</v>
      </c>
      <c r="AJ110" s="147"/>
      <c r="AK110" s="147"/>
      <c r="AL110" s="147"/>
      <c r="AM110" s="146"/>
      <c r="AN110" s="151">
        <f>AI110-AB110</f>
        <v>0</v>
      </c>
      <c r="AO110" s="152"/>
      <c r="AP110" s="152"/>
      <c r="AQ110" s="152"/>
      <c r="AR110" s="153"/>
      <c r="AS110" s="145" t="s">
        <v>32</v>
      </c>
      <c r="AT110" s="147"/>
      <c r="AU110" s="147"/>
      <c r="AV110" s="147"/>
      <c r="AW110" s="147"/>
      <c r="AX110" s="146"/>
      <c r="AY110" s="145" t="s">
        <v>32</v>
      </c>
      <c r="AZ110" s="147"/>
      <c r="BA110" s="147"/>
      <c r="BB110" s="147"/>
      <c r="BC110" s="147"/>
      <c r="BD110" s="146"/>
    </row>
    <row r="111" spans="2:56" s="13" customFormat="1" ht="33" customHeight="1" x14ac:dyDescent="0.25">
      <c r="B111" s="145"/>
      <c r="C111" s="146"/>
      <c r="D111" s="148" t="s">
        <v>84</v>
      </c>
      <c r="E111" s="149"/>
      <c r="F111" s="149"/>
      <c r="G111" s="149"/>
      <c r="H111" s="149"/>
      <c r="I111" s="149"/>
      <c r="J111" s="149"/>
      <c r="K111" s="149"/>
      <c r="L111" s="149"/>
      <c r="M111" s="149"/>
      <c r="N111" s="149"/>
      <c r="O111" s="149"/>
      <c r="P111" s="149"/>
      <c r="Q111" s="149"/>
      <c r="R111" s="149"/>
      <c r="S111" s="149"/>
      <c r="T111" s="150"/>
      <c r="U111" s="145" t="s">
        <v>32</v>
      </c>
      <c r="V111" s="147"/>
      <c r="W111" s="147"/>
      <c r="X111" s="147"/>
      <c r="Y111" s="147"/>
      <c r="Z111" s="147"/>
      <c r="AA111" s="146"/>
      <c r="AB111" s="145" t="s">
        <v>141</v>
      </c>
      <c r="AC111" s="147"/>
      <c r="AD111" s="147"/>
      <c r="AE111" s="147"/>
      <c r="AF111" s="147"/>
      <c r="AG111" s="147"/>
      <c r="AH111" s="146"/>
      <c r="AI111" s="145" t="s">
        <v>141</v>
      </c>
      <c r="AJ111" s="147"/>
      <c r="AK111" s="147"/>
      <c r="AL111" s="147"/>
      <c r="AM111" s="146"/>
      <c r="AN111" s="151">
        <f>AI111-AB111</f>
        <v>0</v>
      </c>
      <c r="AO111" s="152"/>
      <c r="AP111" s="152"/>
      <c r="AQ111" s="152"/>
      <c r="AR111" s="153"/>
      <c r="AS111" s="145" t="s">
        <v>32</v>
      </c>
      <c r="AT111" s="147"/>
      <c r="AU111" s="147"/>
      <c r="AV111" s="147"/>
      <c r="AW111" s="147"/>
      <c r="AX111" s="146"/>
      <c r="AY111" s="145" t="s">
        <v>32</v>
      </c>
      <c r="AZ111" s="147"/>
      <c r="BA111" s="147"/>
      <c r="BB111" s="147"/>
      <c r="BC111" s="147"/>
      <c r="BD111" s="146"/>
    </row>
    <row r="112" spans="2:56" s="13" customFormat="1" ht="15.75" x14ac:dyDescent="0.25">
      <c r="B112" s="145"/>
      <c r="C112" s="146"/>
      <c r="D112" s="148" t="s">
        <v>85</v>
      </c>
      <c r="E112" s="149"/>
      <c r="F112" s="149"/>
      <c r="G112" s="149"/>
      <c r="H112" s="149"/>
      <c r="I112" s="149"/>
      <c r="J112" s="149"/>
      <c r="K112" s="149"/>
      <c r="L112" s="149"/>
      <c r="M112" s="149"/>
      <c r="N112" s="149"/>
      <c r="O112" s="149"/>
      <c r="P112" s="149"/>
      <c r="Q112" s="149"/>
      <c r="R112" s="149"/>
      <c r="S112" s="149"/>
      <c r="T112" s="150"/>
      <c r="U112" s="145" t="s">
        <v>32</v>
      </c>
      <c r="V112" s="147"/>
      <c r="W112" s="147"/>
      <c r="X112" s="147"/>
      <c r="Y112" s="147"/>
      <c r="Z112" s="147"/>
      <c r="AA112" s="146"/>
      <c r="AB112" s="145" t="s">
        <v>141</v>
      </c>
      <c r="AC112" s="147"/>
      <c r="AD112" s="147"/>
      <c r="AE112" s="147"/>
      <c r="AF112" s="147"/>
      <c r="AG112" s="147"/>
      <c r="AH112" s="146"/>
      <c r="AI112" s="145" t="s">
        <v>141</v>
      </c>
      <c r="AJ112" s="147"/>
      <c r="AK112" s="147"/>
      <c r="AL112" s="147"/>
      <c r="AM112" s="146"/>
      <c r="AN112" s="151">
        <f>AI112-AB112</f>
        <v>0</v>
      </c>
      <c r="AO112" s="152"/>
      <c r="AP112" s="152"/>
      <c r="AQ112" s="152"/>
      <c r="AR112" s="153"/>
      <c r="AS112" s="145" t="s">
        <v>32</v>
      </c>
      <c r="AT112" s="147"/>
      <c r="AU112" s="147"/>
      <c r="AV112" s="147"/>
      <c r="AW112" s="147"/>
      <c r="AX112" s="146"/>
      <c r="AY112" s="145" t="s">
        <v>32</v>
      </c>
      <c r="AZ112" s="147"/>
      <c r="BA112" s="147"/>
      <c r="BB112" s="147"/>
      <c r="BC112" s="147"/>
      <c r="BD112" s="146"/>
    </row>
    <row r="113" spans="2:56" s="13" customFormat="1" ht="15.75" x14ac:dyDescent="0.25">
      <c r="B113" s="145"/>
      <c r="C113" s="146"/>
      <c r="D113" s="148" t="s">
        <v>86</v>
      </c>
      <c r="E113" s="149"/>
      <c r="F113" s="149"/>
      <c r="G113" s="149"/>
      <c r="H113" s="149"/>
      <c r="I113" s="149"/>
      <c r="J113" s="149"/>
      <c r="K113" s="149"/>
      <c r="L113" s="149"/>
      <c r="M113" s="149"/>
      <c r="N113" s="149"/>
      <c r="O113" s="149"/>
      <c r="P113" s="149"/>
      <c r="Q113" s="149"/>
      <c r="R113" s="149"/>
      <c r="S113" s="149"/>
      <c r="T113" s="150"/>
      <c r="U113" s="145" t="s">
        <v>32</v>
      </c>
      <c r="V113" s="147"/>
      <c r="W113" s="147"/>
      <c r="X113" s="147"/>
      <c r="Y113" s="147"/>
      <c r="Z113" s="147"/>
      <c r="AA113" s="146"/>
      <c r="AB113" s="145" t="s">
        <v>141</v>
      </c>
      <c r="AC113" s="147"/>
      <c r="AD113" s="147"/>
      <c r="AE113" s="147"/>
      <c r="AF113" s="147"/>
      <c r="AG113" s="147"/>
      <c r="AH113" s="146"/>
      <c r="AI113" s="145" t="s">
        <v>141</v>
      </c>
      <c r="AJ113" s="147"/>
      <c r="AK113" s="147"/>
      <c r="AL113" s="147"/>
      <c r="AM113" s="146"/>
      <c r="AN113" s="151">
        <f>AI113-AB113</f>
        <v>0</v>
      </c>
      <c r="AO113" s="152"/>
      <c r="AP113" s="152"/>
      <c r="AQ113" s="152"/>
      <c r="AR113" s="153"/>
      <c r="AS113" s="145" t="s">
        <v>32</v>
      </c>
      <c r="AT113" s="147"/>
      <c r="AU113" s="147"/>
      <c r="AV113" s="147"/>
      <c r="AW113" s="147"/>
      <c r="AX113" s="146"/>
      <c r="AY113" s="145" t="s">
        <v>32</v>
      </c>
      <c r="AZ113" s="147"/>
      <c r="BA113" s="147"/>
      <c r="BB113" s="147"/>
      <c r="BC113" s="147"/>
      <c r="BD113" s="146"/>
    </row>
    <row r="114" spans="2:56" s="13" customFormat="1" ht="15.75" x14ac:dyDescent="0.25">
      <c r="B114" s="145" t="s">
        <v>87</v>
      </c>
      <c r="C114" s="147"/>
      <c r="D114" s="147"/>
      <c r="E114" s="147"/>
      <c r="F114" s="147"/>
      <c r="G114" s="147"/>
      <c r="H114" s="147"/>
      <c r="I114" s="147"/>
      <c r="J114" s="147"/>
      <c r="K114" s="147"/>
      <c r="L114" s="147"/>
      <c r="M114" s="147"/>
      <c r="N114" s="147"/>
      <c r="O114" s="147"/>
      <c r="P114" s="147"/>
      <c r="Q114" s="147"/>
      <c r="R114" s="147"/>
      <c r="S114" s="147"/>
      <c r="T114" s="147"/>
      <c r="U114" s="147"/>
      <c r="V114" s="147"/>
      <c r="W114" s="147"/>
      <c r="X114" s="147"/>
      <c r="Y114" s="147"/>
      <c r="Z114" s="147"/>
      <c r="AA114" s="147"/>
      <c r="AB114" s="147"/>
      <c r="AC114" s="147"/>
      <c r="AD114" s="147"/>
      <c r="AE114" s="147"/>
      <c r="AF114" s="147"/>
      <c r="AG114" s="147"/>
      <c r="AH114" s="147"/>
      <c r="AI114" s="147"/>
      <c r="AJ114" s="147"/>
      <c r="AK114" s="147"/>
      <c r="AL114" s="147"/>
      <c r="AM114" s="147"/>
      <c r="AN114" s="147"/>
      <c r="AO114" s="147"/>
      <c r="AP114" s="147"/>
      <c r="AQ114" s="147"/>
      <c r="AR114" s="147"/>
      <c r="AS114" s="147"/>
      <c r="AT114" s="147"/>
      <c r="AU114" s="147"/>
      <c r="AV114" s="147"/>
      <c r="AW114" s="147"/>
      <c r="AX114" s="147"/>
      <c r="AY114" s="147"/>
      <c r="AZ114" s="147"/>
      <c r="BA114" s="147"/>
      <c r="BB114" s="147"/>
      <c r="BC114" s="147"/>
      <c r="BD114" s="146"/>
    </row>
    <row r="115" spans="2:56" s="13" customFormat="1" ht="15.75" x14ac:dyDescent="0.25">
      <c r="B115" s="145" t="s">
        <v>37</v>
      </c>
      <c r="C115" s="146"/>
      <c r="D115" s="148" t="s">
        <v>88</v>
      </c>
      <c r="E115" s="149"/>
      <c r="F115" s="149"/>
      <c r="G115" s="149"/>
      <c r="H115" s="149"/>
      <c r="I115" s="149"/>
      <c r="J115" s="149"/>
      <c r="K115" s="149"/>
      <c r="L115" s="149"/>
      <c r="M115" s="149"/>
      <c r="N115" s="149"/>
      <c r="O115" s="149"/>
      <c r="P115" s="149"/>
      <c r="Q115" s="149"/>
      <c r="R115" s="149"/>
      <c r="S115" s="149"/>
      <c r="T115" s="150"/>
      <c r="U115" s="145" t="s">
        <v>141</v>
      </c>
      <c r="V115" s="147"/>
      <c r="W115" s="147"/>
      <c r="X115" s="147"/>
      <c r="Y115" s="147"/>
      <c r="Z115" s="147"/>
      <c r="AA115" s="146"/>
      <c r="AB115" s="145" t="s">
        <v>141</v>
      </c>
      <c r="AC115" s="147"/>
      <c r="AD115" s="147"/>
      <c r="AE115" s="147"/>
      <c r="AF115" s="147"/>
      <c r="AG115" s="147"/>
      <c r="AH115" s="146"/>
      <c r="AI115" s="145" t="s">
        <v>141</v>
      </c>
      <c r="AJ115" s="147"/>
      <c r="AK115" s="147"/>
      <c r="AL115" s="147"/>
      <c r="AM115" s="146"/>
      <c r="AN115" s="151">
        <v>0</v>
      </c>
      <c r="AO115" s="152"/>
      <c r="AP115" s="152"/>
      <c r="AQ115" s="152"/>
      <c r="AR115" s="153"/>
      <c r="AS115" s="145" t="s">
        <v>141</v>
      </c>
      <c r="AT115" s="147"/>
      <c r="AU115" s="147"/>
      <c r="AV115" s="147"/>
      <c r="AW115" s="147"/>
      <c r="AX115" s="146"/>
      <c r="AY115" s="145" t="s">
        <v>141</v>
      </c>
      <c r="AZ115" s="147"/>
      <c r="BA115" s="147"/>
      <c r="BB115" s="147"/>
      <c r="BC115" s="147"/>
      <c r="BD115" s="146"/>
    </row>
    <row r="116" spans="2:56" s="13" customFormat="1" ht="15.75" x14ac:dyDescent="0.25">
      <c r="B116" s="145" t="s">
        <v>89</v>
      </c>
      <c r="C116" s="147"/>
      <c r="D116" s="147"/>
      <c r="E116" s="147"/>
      <c r="F116" s="147"/>
      <c r="G116" s="147"/>
      <c r="H116" s="147"/>
      <c r="I116" s="147"/>
      <c r="J116" s="147"/>
      <c r="K116" s="147"/>
      <c r="L116" s="147"/>
      <c r="M116" s="147"/>
      <c r="N116" s="147"/>
      <c r="O116" s="147"/>
      <c r="P116" s="147"/>
      <c r="Q116" s="147"/>
      <c r="R116" s="147"/>
      <c r="S116" s="147"/>
      <c r="T116" s="147"/>
      <c r="U116" s="147"/>
      <c r="V116" s="147"/>
      <c r="W116" s="147"/>
      <c r="X116" s="147"/>
      <c r="Y116" s="147"/>
      <c r="Z116" s="147"/>
      <c r="AA116" s="147"/>
      <c r="AB116" s="147"/>
      <c r="AC116" s="147"/>
      <c r="AD116" s="147"/>
      <c r="AE116" s="147"/>
      <c r="AF116" s="147"/>
      <c r="AG116" s="147"/>
      <c r="AH116" s="147"/>
      <c r="AI116" s="147"/>
      <c r="AJ116" s="147"/>
      <c r="AK116" s="147"/>
      <c r="AL116" s="147"/>
      <c r="AM116" s="147"/>
      <c r="AN116" s="147"/>
      <c r="AO116" s="147"/>
      <c r="AP116" s="147"/>
      <c r="AQ116" s="147"/>
      <c r="AR116" s="147"/>
      <c r="AS116" s="147"/>
      <c r="AT116" s="147"/>
      <c r="AU116" s="147"/>
      <c r="AV116" s="147"/>
      <c r="AW116" s="147"/>
      <c r="AX116" s="147"/>
      <c r="AY116" s="147"/>
      <c r="AZ116" s="147"/>
      <c r="BA116" s="147"/>
      <c r="BB116" s="147"/>
      <c r="BC116" s="147"/>
      <c r="BD116" s="146"/>
    </row>
    <row r="117" spans="2:56" s="13" customFormat="1" ht="15.75" x14ac:dyDescent="0.25">
      <c r="B117" s="145" t="s">
        <v>90</v>
      </c>
      <c r="C117" s="147"/>
      <c r="D117" s="147"/>
      <c r="E117" s="147"/>
      <c r="F117" s="147"/>
      <c r="G117" s="147"/>
      <c r="H117" s="147"/>
      <c r="I117" s="147"/>
      <c r="J117" s="147"/>
      <c r="K117" s="147"/>
      <c r="L117" s="147"/>
      <c r="M117" s="147"/>
      <c r="N117" s="147"/>
      <c r="O117" s="147"/>
      <c r="P117" s="147"/>
      <c r="Q117" s="147"/>
      <c r="R117" s="147"/>
      <c r="S117" s="147"/>
      <c r="T117" s="147"/>
      <c r="U117" s="147"/>
      <c r="V117" s="147"/>
      <c r="W117" s="147"/>
      <c r="X117" s="147"/>
      <c r="Y117" s="147"/>
      <c r="Z117" s="147"/>
      <c r="AA117" s="147"/>
      <c r="AB117" s="147"/>
      <c r="AC117" s="147"/>
      <c r="AD117" s="147"/>
      <c r="AE117" s="147"/>
      <c r="AF117" s="147"/>
      <c r="AG117" s="147"/>
      <c r="AH117" s="147"/>
      <c r="AI117" s="147"/>
      <c r="AJ117" s="147"/>
      <c r="AK117" s="147"/>
      <c r="AL117" s="147"/>
      <c r="AM117" s="147"/>
      <c r="AN117" s="147"/>
      <c r="AO117" s="147"/>
      <c r="AP117" s="147"/>
      <c r="AQ117" s="147"/>
      <c r="AR117" s="147"/>
      <c r="AS117" s="147"/>
      <c r="AT117" s="147"/>
      <c r="AU117" s="147"/>
      <c r="AV117" s="147"/>
      <c r="AW117" s="147"/>
      <c r="AX117" s="147"/>
      <c r="AY117" s="147"/>
      <c r="AZ117" s="147"/>
      <c r="BA117" s="147"/>
      <c r="BB117" s="147"/>
      <c r="BC117" s="147"/>
      <c r="BD117" s="146"/>
    </row>
    <row r="118" spans="2:56" s="13" customFormat="1" ht="15.75" x14ac:dyDescent="0.25">
      <c r="B118" s="145" t="s">
        <v>91</v>
      </c>
      <c r="C118" s="146"/>
      <c r="D118" s="148" t="s">
        <v>92</v>
      </c>
      <c r="E118" s="149"/>
      <c r="F118" s="149"/>
      <c r="G118" s="149"/>
      <c r="H118" s="149"/>
      <c r="I118" s="149"/>
      <c r="J118" s="149"/>
      <c r="K118" s="149"/>
      <c r="L118" s="149"/>
      <c r="M118" s="149"/>
      <c r="N118" s="149"/>
      <c r="O118" s="149"/>
      <c r="P118" s="149"/>
      <c r="Q118" s="149"/>
      <c r="R118" s="149"/>
      <c r="S118" s="149"/>
      <c r="T118" s="150"/>
      <c r="U118" s="145" t="s">
        <v>141</v>
      </c>
      <c r="V118" s="147"/>
      <c r="W118" s="147"/>
      <c r="X118" s="147"/>
      <c r="Y118" s="147"/>
      <c r="Z118" s="147"/>
      <c r="AA118" s="146"/>
      <c r="AB118" s="145" t="s">
        <v>141</v>
      </c>
      <c r="AC118" s="147"/>
      <c r="AD118" s="147"/>
      <c r="AE118" s="147"/>
      <c r="AF118" s="147"/>
      <c r="AG118" s="147"/>
      <c r="AH118" s="146"/>
      <c r="AI118" s="145" t="s">
        <v>141</v>
      </c>
      <c r="AJ118" s="147"/>
      <c r="AK118" s="147"/>
      <c r="AL118" s="147"/>
      <c r="AM118" s="146"/>
      <c r="AN118" s="151">
        <v>0</v>
      </c>
      <c r="AO118" s="152"/>
      <c r="AP118" s="152"/>
      <c r="AQ118" s="152"/>
      <c r="AR118" s="153"/>
      <c r="AS118" s="145" t="s">
        <v>141</v>
      </c>
      <c r="AT118" s="147"/>
      <c r="AU118" s="147"/>
      <c r="AV118" s="147"/>
      <c r="AW118" s="147"/>
      <c r="AX118" s="146"/>
      <c r="AY118" s="145" t="s">
        <v>141</v>
      </c>
      <c r="AZ118" s="147"/>
      <c r="BA118" s="147"/>
      <c r="BB118" s="147"/>
      <c r="BC118" s="147"/>
      <c r="BD118" s="146"/>
    </row>
    <row r="119" spans="2:56" s="13" customFormat="1" ht="15.75" x14ac:dyDescent="0.25">
      <c r="B119" s="145"/>
      <c r="C119" s="146"/>
      <c r="D119" s="148" t="s">
        <v>93</v>
      </c>
      <c r="E119" s="149"/>
      <c r="F119" s="149"/>
      <c r="G119" s="149"/>
      <c r="H119" s="149"/>
      <c r="I119" s="149"/>
      <c r="J119" s="149"/>
      <c r="K119" s="149"/>
      <c r="L119" s="149"/>
      <c r="M119" s="149"/>
      <c r="N119" s="149"/>
      <c r="O119" s="149"/>
      <c r="P119" s="149"/>
      <c r="Q119" s="149"/>
      <c r="R119" s="149"/>
      <c r="S119" s="149"/>
      <c r="T119" s="150"/>
      <c r="U119" s="145" t="s">
        <v>141</v>
      </c>
      <c r="V119" s="147"/>
      <c r="W119" s="147"/>
      <c r="X119" s="147"/>
      <c r="Y119" s="147"/>
      <c r="Z119" s="147"/>
      <c r="AA119" s="146"/>
      <c r="AB119" s="145" t="s">
        <v>141</v>
      </c>
      <c r="AC119" s="147"/>
      <c r="AD119" s="147"/>
      <c r="AE119" s="147"/>
      <c r="AF119" s="147"/>
      <c r="AG119" s="147"/>
      <c r="AH119" s="146"/>
      <c r="AI119" s="145" t="s">
        <v>141</v>
      </c>
      <c r="AJ119" s="147"/>
      <c r="AK119" s="147"/>
      <c r="AL119" s="147"/>
      <c r="AM119" s="146"/>
      <c r="AN119" s="151">
        <v>0</v>
      </c>
      <c r="AO119" s="152"/>
      <c r="AP119" s="152"/>
      <c r="AQ119" s="152"/>
      <c r="AR119" s="153"/>
      <c r="AS119" s="145" t="s">
        <v>141</v>
      </c>
      <c r="AT119" s="147"/>
      <c r="AU119" s="147"/>
      <c r="AV119" s="147"/>
      <c r="AW119" s="147"/>
      <c r="AX119" s="146"/>
      <c r="AY119" s="145" t="s">
        <v>141</v>
      </c>
      <c r="AZ119" s="147"/>
      <c r="BA119" s="147"/>
      <c r="BB119" s="147"/>
      <c r="BC119" s="147"/>
      <c r="BD119" s="146"/>
    </row>
    <row r="120" spans="2:56" s="13" customFormat="1" ht="15.75" x14ac:dyDescent="0.25">
      <c r="B120" s="145" t="s">
        <v>94</v>
      </c>
      <c r="C120" s="147"/>
      <c r="D120" s="147"/>
      <c r="E120" s="147"/>
      <c r="F120" s="147"/>
      <c r="G120" s="147"/>
      <c r="H120" s="147"/>
      <c r="I120" s="147"/>
      <c r="J120" s="147"/>
      <c r="K120" s="147"/>
      <c r="L120" s="147"/>
      <c r="M120" s="147"/>
      <c r="N120" s="147"/>
      <c r="O120" s="147"/>
      <c r="P120" s="147"/>
      <c r="Q120" s="147"/>
      <c r="R120" s="147"/>
      <c r="S120" s="147"/>
      <c r="T120" s="147"/>
      <c r="U120" s="147"/>
      <c r="V120" s="147"/>
      <c r="W120" s="147"/>
      <c r="X120" s="147"/>
      <c r="Y120" s="147"/>
      <c r="Z120" s="147"/>
      <c r="AA120" s="147"/>
      <c r="AB120" s="147"/>
      <c r="AC120" s="147"/>
      <c r="AD120" s="147"/>
      <c r="AE120" s="147"/>
      <c r="AF120" s="147"/>
      <c r="AG120" s="147"/>
      <c r="AH120" s="147"/>
      <c r="AI120" s="147"/>
      <c r="AJ120" s="147"/>
      <c r="AK120" s="147"/>
      <c r="AL120" s="147"/>
      <c r="AM120" s="147"/>
      <c r="AN120" s="147"/>
      <c r="AO120" s="147"/>
      <c r="AP120" s="147"/>
      <c r="AQ120" s="147"/>
      <c r="AR120" s="147"/>
      <c r="AS120" s="147"/>
      <c r="AT120" s="147"/>
      <c r="AU120" s="147"/>
      <c r="AV120" s="147"/>
      <c r="AW120" s="147"/>
      <c r="AX120" s="147"/>
      <c r="AY120" s="147"/>
      <c r="AZ120" s="147"/>
      <c r="BA120" s="147"/>
      <c r="BB120" s="147"/>
      <c r="BC120" s="147"/>
      <c r="BD120" s="146"/>
    </row>
    <row r="121" spans="2:56" s="13" customFormat="1" ht="15.75" x14ac:dyDescent="0.25">
      <c r="B121" s="145"/>
      <c r="C121" s="146"/>
      <c r="D121" s="148" t="s">
        <v>95</v>
      </c>
      <c r="E121" s="149"/>
      <c r="F121" s="149"/>
      <c r="G121" s="149"/>
      <c r="H121" s="149"/>
      <c r="I121" s="149"/>
      <c r="J121" s="149"/>
      <c r="K121" s="149"/>
      <c r="L121" s="149"/>
      <c r="M121" s="149"/>
      <c r="N121" s="149"/>
      <c r="O121" s="149"/>
      <c r="P121" s="149"/>
      <c r="Q121" s="149"/>
      <c r="R121" s="149"/>
      <c r="S121" s="149"/>
      <c r="T121" s="150"/>
      <c r="U121" s="145" t="s">
        <v>141</v>
      </c>
      <c r="V121" s="147"/>
      <c r="W121" s="147"/>
      <c r="X121" s="147"/>
      <c r="Y121" s="147"/>
      <c r="Z121" s="147"/>
      <c r="AA121" s="146"/>
      <c r="AB121" s="145" t="s">
        <v>141</v>
      </c>
      <c r="AC121" s="147"/>
      <c r="AD121" s="147"/>
      <c r="AE121" s="147"/>
      <c r="AF121" s="147"/>
      <c r="AG121" s="147"/>
      <c r="AH121" s="146"/>
      <c r="AI121" s="145" t="s">
        <v>141</v>
      </c>
      <c r="AJ121" s="147"/>
      <c r="AK121" s="147"/>
      <c r="AL121" s="147"/>
      <c r="AM121" s="146"/>
      <c r="AN121" s="151">
        <v>0</v>
      </c>
      <c r="AO121" s="152"/>
      <c r="AP121" s="152"/>
      <c r="AQ121" s="152"/>
      <c r="AR121" s="153"/>
      <c r="AS121" s="145" t="s">
        <v>141</v>
      </c>
      <c r="AT121" s="147"/>
      <c r="AU121" s="147"/>
      <c r="AV121" s="147"/>
      <c r="AW121" s="147"/>
      <c r="AX121" s="146"/>
      <c r="AY121" s="145" t="s">
        <v>141</v>
      </c>
      <c r="AZ121" s="147"/>
      <c r="BA121" s="147"/>
      <c r="BB121" s="147"/>
      <c r="BC121" s="147"/>
      <c r="BD121" s="146"/>
    </row>
    <row r="122" spans="2:56" s="13" customFormat="1" ht="15.75" x14ac:dyDescent="0.25">
      <c r="B122" s="145"/>
      <c r="C122" s="146"/>
      <c r="D122" s="148" t="s">
        <v>96</v>
      </c>
      <c r="E122" s="149"/>
      <c r="F122" s="149"/>
      <c r="G122" s="149"/>
      <c r="H122" s="149"/>
      <c r="I122" s="149"/>
      <c r="J122" s="149"/>
      <c r="K122" s="149"/>
      <c r="L122" s="149"/>
      <c r="M122" s="149"/>
      <c r="N122" s="149"/>
      <c r="O122" s="149"/>
      <c r="P122" s="149"/>
      <c r="Q122" s="149"/>
      <c r="R122" s="149"/>
      <c r="S122" s="149"/>
      <c r="T122" s="150"/>
      <c r="U122" s="145" t="s">
        <v>141</v>
      </c>
      <c r="V122" s="147"/>
      <c r="W122" s="147"/>
      <c r="X122" s="147"/>
      <c r="Y122" s="147"/>
      <c r="Z122" s="147"/>
      <c r="AA122" s="146"/>
      <c r="AB122" s="145" t="s">
        <v>141</v>
      </c>
      <c r="AC122" s="147"/>
      <c r="AD122" s="147"/>
      <c r="AE122" s="147"/>
      <c r="AF122" s="147"/>
      <c r="AG122" s="147"/>
      <c r="AH122" s="146"/>
      <c r="AI122" s="145" t="s">
        <v>141</v>
      </c>
      <c r="AJ122" s="147"/>
      <c r="AK122" s="147"/>
      <c r="AL122" s="147"/>
      <c r="AM122" s="146"/>
      <c r="AN122" s="151">
        <v>0</v>
      </c>
      <c r="AO122" s="152"/>
      <c r="AP122" s="152"/>
      <c r="AQ122" s="152"/>
      <c r="AR122" s="153"/>
      <c r="AS122" s="145" t="s">
        <v>141</v>
      </c>
      <c r="AT122" s="147"/>
      <c r="AU122" s="147"/>
      <c r="AV122" s="147"/>
      <c r="AW122" s="147"/>
      <c r="AX122" s="146"/>
      <c r="AY122" s="145" t="s">
        <v>141</v>
      </c>
      <c r="AZ122" s="147"/>
      <c r="BA122" s="147"/>
      <c r="BB122" s="147"/>
      <c r="BC122" s="147"/>
      <c r="BD122" s="146"/>
    </row>
    <row r="123" spans="2:56" s="13" customFormat="1" ht="15.75" x14ac:dyDescent="0.25">
      <c r="B123" s="145"/>
      <c r="C123" s="146"/>
      <c r="D123" s="148" t="s">
        <v>97</v>
      </c>
      <c r="E123" s="149"/>
      <c r="F123" s="149"/>
      <c r="G123" s="149"/>
      <c r="H123" s="149"/>
      <c r="I123" s="149"/>
      <c r="J123" s="149"/>
      <c r="K123" s="149"/>
      <c r="L123" s="149"/>
      <c r="M123" s="149"/>
      <c r="N123" s="149"/>
      <c r="O123" s="149"/>
      <c r="P123" s="149"/>
      <c r="Q123" s="149"/>
      <c r="R123" s="149"/>
      <c r="S123" s="149"/>
      <c r="T123" s="150"/>
      <c r="U123" s="145" t="s">
        <v>141</v>
      </c>
      <c r="V123" s="147"/>
      <c r="W123" s="147"/>
      <c r="X123" s="147"/>
      <c r="Y123" s="147"/>
      <c r="Z123" s="147"/>
      <c r="AA123" s="146"/>
      <c r="AB123" s="145" t="s">
        <v>141</v>
      </c>
      <c r="AC123" s="147"/>
      <c r="AD123" s="147"/>
      <c r="AE123" s="147"/>
      <c r="AF123" s="147"/>
      <c r="AG123" s="147"/>
      <c r="AH123" s="146"/>
      <c r="AI123" s="145" t="s">
        <v>141</v>
      </c>
      <c r="AJ123" s="147"/>
      <c r="AK123" s="147"/>
      <c r="AL123" s="147"/>
      <c r="AM123" s="146"/>
      <c r="AN123" s="151">
        <v>0</v>
      </c>
      <c r="AO123" s="152"/>
      <c r="AP123" s="152"/>
      <c r="AQ123" s="152"/>
      <c r="AR123" s="153"/>
      <c r="AS123" s="145" t="s">
        <v>141</v>
      </c>
      <c r="AT123" s="147"/>
      <c r="AU123" s="147"/>
      <c r="AV123" s="147"/>
      <c r="AW123" s="147"/>
      <c r="AX123" s="146"/>
      <c r="AY123" s="145" t="s">
        <v>141</v>
      </c>
      <c r="AZ123" s="147"/>
      <c r="BA123" s="147"/>
      <c r="BB123" s="147"/>
      <c r="BC123" s="147"/>
      <c r="BD123" s="146"/>
    </row>
    <row r="124" spans="2:56" s="13" customFormat="1" ht="15.75" x14ac:dyDescent="0.25">
      <c r="B124" s="145"/>
      <c r="C124" s="146"/>
      <c r="D124" s="148" t="s">
        <v>98</v>
      </c>
      <c r="E124" s="149"/>
      <c r="F124" s="149"/>
      <c r="G124" s="149"/>
      <c r="H124" s="149"/>
      <c r="I124" s="149"/>
      <c r="J124" s="149"/>
      <c r="K124" s="149"/>
      <c r="L124" s="149"/>
      <c r="M124" s="149"/>
      <c r="N124" s="149"/>
      <c r="O124" s="149"/>
      <c r="P124" s="149"/>
      <c r="Q124" s="149"/>
      <c r="R124" s="149"/>
      <c r="S124" s="149"/>
      <c r="T124" s="150"/>
      <c r="U124" s="145" t="s">
        <v>141</v>
      </c>
      <c r="V124" s="147"/>
      <c r="W124" s="147"/>
      <c r="X124" s="147"/>
      <c r="Y124" s="147"/>
      <c r="Z124" s="147"/>
      <c r="AA124" s="146"/>
      <c r="AB124" s="145" t="s">
        <v>141</v>
      </c>
      <c r="AC124" s="147"/>
      <c r="AD124" s="147"/>
      <c r="AE124" s="147"/>
      <c r="AF124" s="147"/>
      <c r="AG124" s="147"/>
      <c r="AH124" s="146"/>
      <c r="AI124" s="145" t="s">
        <v>141</v>
      </c>
      <c r="AJ124" s="147"/>
      <c r="AK124" s="147"/>
      <c r="AL124" s="147"/>
      <c r="AM124" s="146"/>
      <c r="AN124" s="151">
        <v>0</v>
      </c>
      <c r="AO124" s="152"/>
      <c r="AP124" s="152"/>
      <c r="AQ124" s="152"/>
      <c r="AR124" s="153"/>
      <c r="AS124" s="145" t="s">
        <v>141</v>
      </c>
      <c r="AT124" s="147"/>
      <c r="AU124" s="147"/>
      <c r="AV124" s="147"/>
      <c r="AW124" s="147"/>
      <c r="AX124" s="146"/>
      <c r="AY124" s="145" t="s">
        <v>141</v>
      </c>
      <c r="AZ124" s="147"/>
      <c r="BA124" s="147"/>
      <c r="BB124" s="147"/>
      <c r="BC124" s="147"/>
      <c r="BD124" s="146"/>
    </row>
    <row r="125" spans="2:56" s="13" customFormat="1" ht="15.75" x14ac:dyDescent="0.25">
      <c r="B125" s="145" t="s">
        <v>99</v>
      </c>
      <c r="C125" s="147"/>
      <c r="D125" s="147"/>
      <c r="E125" s="147"/>
      <c r="F125" s="147"/>
      <c r="G125" s="147"/>
      <c r="H125" s="147"/>
      <c r="I125" s="147"/>
      <c r="J125" s="147"/>
      <c r="K125" s="147"/>
      <c r="L125" s="147"/>
      <c r="M125" s="147"/>
      <c r="N125" s="147"/>
      <c r="O125" s="147"/>
      <c r="P125" s="147"/>
      <c r="Q125" s="147"/>
      <c r="R125" s="147"/>
      <c r="S125" s="147"/>
      <c r="T125" s="147"/>
      <c r="U125" s="147"/>
      <c r="V125" s="147"/>
      <c r="W125" s="147"/>
      <c r="X125" s="147"/>
      <c r="Y125" s="147"/>
      <c r="Z125" s="147"/>
      <c r="AA125" s="147"/>
      <c r="AB125" s="147"/>
      <c r="AC125" s="147"/>
      <c r="AD125" s="147"/>
      <c r="AE125" s="147"/>
      <c r="AF125" s="147"/>
      <c r="AG125" s="147"/>
      <c r="AH125" s="147"/>
      <c r="AI125" s="147"/>
      <c r="AJ125" s="147"/>
      <c r="AK125" s="147"/>
      <c r="AL125" s="147"/>
      <c r="AM125" s="147"/>
      <c r="AN125" s="147"/>
      <c r="AO125" s="147"/>
      <c r="AP125" s="147"/>
      <c r="AQ125" s="147"/>
      <c r="AR125" s="147"/>
      <c r="AS125" s="147"/>
      <c r="AT125" s="147"/>
      <c r="AU125" s="147"/>
      <c r="AV125" s="147"/>
      <c r="AW125" s="147"/>
      <c r="AX125" s="147"/>
      <c r="AY125" s="147"/>
      <c r="AZ125" s="147"/>
      <c r="BA125" s="147"/>
      <c r="BB125" s="147"/>
      <c r="BC125" s="147"/>
      <c r="BD125" s="146"/>
    </row>
    <row r="126" spans="2:56" s="13" customFormat="1" ht="15.75" x14ac:dyDescent="0.25">
      <c r="B126" s="145"/>
      <c r="C126" s="146"/>
      <c r="D126" s="148" t="s">
        <v>95</v>
      </c>
      <c r="E126" s="149"/>
      <c r="F126" s="149"/>
      <c r="G126" s="149"/>
      <c r="H126" s="149"/>
      <c r="I126" s="149"/>
      <c r="J126" s="149"/>
      <c r="K126" s="149"/>
      <c r="L126" s="149"/>
      <c r="M126" s="149"/>
      <c r="N126" s="149"/>
      <c r="O126" s="149"/>
      <c r="P126" s="149"/>
      <c r="Q126" s="149"/>
      <c r="R126" s="149"/>
      <c r="S126" s="149"/>
      <c r="T126" s="150"/>
      <c r="U126" s="145" t="s">
        <v>141</v>
      </c>
      <c r="V126" s="147"/>
      <c r="W126" s="147"/>
      <c r="X126" s="147"/>
      <c r="Y126" s="147"/>
      <c r="Z126" s="147"/>
      <c r="AA126" s="146"/>
      <c r="AB126" s="145" t="s">
        <v>141</v>
      </c>
      <c r="AC126" s="147"/>
      <c r="AD126" s="147"/>
      <c r="AE126" s="147"/>
      <c r="AF126" s="147"/>
      <c r="AG126" s="147"/>
      <c r="AH126" s="146"/>
      <c r="AI126" s="145" t="s">
        <v>141</v>
      </c>
      <c r="AJ126" s="147"/>
      <c r="AK126" s="147"/>
      <c r="AL126" s="147"/>
      <c r="AM126" s="146"/>
      <c r="AN126" s="151">
        <v>0</v>
      </c>
      <c r="AO126" s="152"/>
      <c r="AP126" s="152"/>
      <c r="AQ126" s="152"/>
      <c r="AR126" s="153"/>
      <c r="AS126" s="145" t="s">
        <v>141</v>
      </c>
      <c r="AT126" s="147"/>
      <c r="AU126" s="147"/>
      <c r="AV126" s="147"/>
      <c r="AW126" s="147"/>
      <c r="AX126" s="146"/>
      <c r="AY126" s="145" t="s">
        <v>141</v>
      </c>
      <c r="AZ126" s="147"/>
      <c r="BA126" s="147"/>
      <c r="BB126" s="147"/>
      <c r="BC126" s="147"/>
      <c r="BD126" s="146"/>
    </row>
    <row r="127" spans="2:56" s="13" customFormat="1" ht="15.75" x14ac:dyDescent="0.25">
      <c r="B127" s="145"/>
      <c r="C127" s="146"/>
      <c r="D127" s="148" t="s">
        <v>96</v>
      </c>
      <c r="E127" s="149"/>
      <c r="F127" s="149"/>
      <c r="G127" s="149"/>
      <c r="H127" s="149"/>
      <c r="I127" s="149"/>
      <c r="J127" s="149"/>
      <c r="K127" s="149"/>
      <c r="L127" s="149"/>
      <c r="M127" s="149"/>
      <c r="N127" s="149"/>
      <c r="O127" s="149"/>
      <c r="P127" s="149"/>
      <c r="Q127" s="149"/>
      <c r="R127" s="149"/>
      <c r="S127" s="149"/>
      <c r="T127" s="150"/>
      <c r="U127" s="145" t="s">
        <v>141</v>
      </c>
      <c r="V127" s="147"/>
      <c r="W127" s="147"/>
      <c r="X127" s="147"/>
      <c r="Y127" s="147"/>
      <c r="Z127" s="147"/>
      <c r="AA127" s="146"/>
      <c r="AB127" s="145" t="s">
        <v>141</v>
      </c>
      <c r="AC127" s="147"/>
      <c r="AD127" s="147"/>
      <c r="AE127" s="147"/>
      <c r="AF127" s="147"/>
      <c r="AG127" s="147"/>
      <c r="AH127" s="146"/>
      <c r="AI127" s="145" t="s">
        <v>141</v>
      </c>
      <c r="AJ127" s="147"/>
      <c r="AK127" s="147"/>
      <c r="AL127" s="147"/>
      <c r="AM127" s="146"/>
      <c r="AN127" s="151">
        <v>0</v>
      </c>
      <c r="AO127" s="152"/>
      <c r="AP127" s="152"/>
      <c r="AQ127" s="152"/>
      <c r="AR127" s="153"/>
      <c r="AS127" s="145" t="s">
        <v>141</v>
      </c>
      <c r="AT127" s="147"/>
      <c r="AU127" s="147"/>
      <c r="AV127" s="147"/>
      <c r="AW127" s="147"/>
      <c r="AX127" s="146"/>
      <c r="AY127" s="145" t="s">
        <v>141</v>
      </c>
      <c r="AZ127" s="147"/>
      <c r="BA127" s="147"/>
      <c r="BB127" s="147"/>
      <c r="BC127" s="147"/>
      <c r="BD127" s="146"/>
    </row>
    <row r="128" spans="2:56" s="13" customFormat="1" ht="15.75" x14ac:dyDescent="0.25">
      <c r="B128" s="145"/>
      <c r="C128" s="146"/>
      <c r="D128" s="148" t="s">
        <v>97</v>
      </c>
      <c r="E128" s="149"/>
      <c r="F128" s="149"/>
      <c r="G128" s="149"/>
      <c r="H128" s="149"/>
      <c r="I128" s="149"/>
      <c r="J128" s="149"/>
      <c r="K128" s="149"/>
      <c r="L128" s="149"/>
      <c r="M128" s="149"/>
      <c r="N128" s="149"/>
      <c r="O128" s="149"/>
      <c r="P128" s="149"/>
      <c r="Q128" s="149"/>
      <c r="R128" s="149"/>
      <c r="S128" s="149"/>
      <c r="T128" s="150"/>
      <c r="U128" s="145" t="s">
        <v>141</v>
      </c>
      <c r="V128" s="147"/>
      <c r="W128" s="147"/>
      <c r="X128" s="147"/>
      <c r="Y128" s="147"/>
      <c r="Z128" s="147"/>
      <c r="AA128" s="146"/>
      <c r="AB128" s="145" t="s">
        <v>141</v>
      </c>
      <c r="AC128" s="147"/>
      <c r="AD128" s="147"/>
      <c r="AE128" s="147"/>
      <c r="AF128" s="147"/>
      <c r="AG128" s="147"/>
      <c r="AH128" s="146"/>
      <c r="AI128" s="145" t="s">
        <v>141</v>
      </c>
      <c r="AJ128" s="147"/>
      <c r="AK128" s="147"/>
      <c r="AL128" s="147"/>
      <c r="AM128" s="146"/>
      <c r="AN128" s="151">
        <v>0</v>
      </c>
      <c r="AO128" s="152"/>
      <c r="AP128" s="152"/>
      <c r="AQ128" s="152"/>
      <c r="AR128" s="153"/>
      <c r="AS128" s="145" t="s">
        <v>141</v>
      </c>
      <c r="AT128" s="147"/>
      <c r="AU128" s="147"/>
      <c r="AV128" s="147"/>
      <c r="AW128" s="147"/>
      <c r="AX128" s="146"/>
      <c r="AY128" s="145" t="s">
        <v>141</v>
      </c>
      <c r="AZ128" s="147"/>
      <c r="BA128" s="147"/>
      <c r="BB128" s="147"/>
      <c r="BC128" s="147"/>
      <c r="BD128" s="146"/>
    </row>
    <row r="129" spans="1:57" s="13" customFormat="1" ht="33.75" customHeight="1" x14ac:dyDescent="0.25">
      <c r="B129" s="145" t="s">
        <v>100</v>
      </c>
      <c r="C129" s="146"/>
      <c r="D129" s="148" t="s">
        <v>101</v>
      </c>
      <c r="E129" s="149"/>
      <c r="F129" s="149"/>
      <c r="G129" s="149"/>
      <c r="H129" s="149"/>
      <c r="I129" s="149"/>
      <c r="J129" s="149"/>
      <c r="K129" s="149"/>
      <c r="L129" s="149"/>
      <c r="M129" s="149"/>
      <c r="N129" s="149"/>
      <c r="O129" s="149"/>
      <c r="P129" s="149"/>
      <c r="Q129" s="149"/>
      <c r="R129" s="149"/>
      <c r="S129" s="149"/>
      <c r="T129" s="150"/>
      <c r="U129" s="145" t="s">
        <v>32</v>
      </c>
      <c r="V129" s="147"/>
      <c r="W129" s="147"/>
      <c r="X129" s="147"/>
      <c r="Y129" s="147"/>
      <c r="Z129" s="147"/>
      <c r="AA129" s="146"/>
      <c r="AB129" s="145" t="s">
        <v>141</v>
      </c>
      <c r="AC129" s="147"/>
      <c r="AD129" s="147"/>
      <c r="AE129" s="147"/>
      <c r="AF129" s="147"/>
      <c r="AG129" s="147"/>
      <c r="AH129" s="146"/>
      <c r="AI129" s="145" t="s">
        <v>141</v>
      </c>
      <c r="AJ129" s="147"/>
      <c r="AK129" s="147"/>
      <c r="AL129" s="147"/>
      <c r="AM129" s="146"/>
      <c r="AN129" s="151">
        <v>0</v>
      </c>
      <c r="AO129" s="152"/>
      <c r="AP129" s="152"/>
      <c r="AQ129" s="152"/>
      <c r="AR129" s="153"/>
      <c r="AS129" s="145" t="s">
        <v>32</v>
      </c>
      <c r="AT129" s="147"/>
      <c r="AU129" s="147"/>
      <c r="AV129" s="147"/>
      <c r="AW129" s="147"/>
      <c r="AX129" s="146"/>
      <c r="AY129" s="145" t="s">
        <v>32</v>
      </c>
      <c r="AZ129" s="147"/>
      <c r="BA129" s="147"/>
      <c r="BB129" s="147"/>
      <c r="BC129" s="147"/>
      <c r="BD129" s="146"/>
    </row>
    <row r="130" spans="1:57" s="13" customFormat="1" ht="15.75" x14ac:dyDescent="0.25"/>
    <row r="131" spans="1:57" s="13" customFormat="1" ht="15.75" x14ac:dyDescent="0.25">
      <c r="A131" s="13" t="s">
        <v>102</v>
      </c>
    </row>
    <row r="132" spans="1:57" s="13" customFormat="1" ht="15.75" x14ac:dyDescent="0.25">
      <c r="A132" s="41"/>
      <c r="B132" s="156" t="s">
        <v>103</v>
      </c>
      <c r="C132" s="156"/>
      <c r="D132" s="156"/>
      <c r="E132" s="156"/>
      <c r="F132" s="156"/>
      <c r="G132" s="156"/>
      <c r="H132" s="156"/>
      <c r="I132" s="156"/>
      <c r="J132" s="156"/>
      <c r="K132" s="156"/>
      <c r="L132" s="156"/>
      <c r="M132" s="156"/>
      <c r="N132" s="156"/>
      <c r="O132" s="156"/>
      <c r="P132" s="156"/>
      <c r="Q132" s="156"/>
      <c r="R132" s="156"/>
      <c r="S132" s="156"/>
      <c r="T132" s="156"/>
      <c r="U132" s="156"/>
      <c r="V132" s="156"/>
      <c r="W132" s="156"/>
      <c r="X132" s="156"/>
      <c r="Y132" s="156"/>
      <c r="Z132" s="156"/>
      <c r="AA132" s="156"/>
      <c r="AB132" s="156"/>
      <c r="AC132" s="156"/>
      <c r="AD132" s="156"/>
      <c r="AE132" s="156"/>
      <c r="AF132" s="156"/>
      <c r="AG132" s="156"/>
      <c r="AH132" s="156"/>
      <c r="AI132" s="156"/>
      <c r="AJ132" s="156"/>
      <c r="AK132" s="156"/>
      <c r="AL132" s="156"/>
      <c r="AM132" s="156"/>
      <c r="AN132" s="156"/>
      <c r="AO132" s="156"/>
      <c r="AP132" s="156"/>
      <c r="AQ132" s="156"/>
      <c r="AR132" s="156"/>
      <c r="AS132" s="156"/>
      <c r="AT132" s="156"/>
      <c r="AU132" s="156"/>
      <c r="AV132" s="156"/>
      <c r="AW132" s="156"/>
      <c r="AX132" s="156"/>
      <c r="AY132" s="156"/>
      <c r="AZ132" s="156"/>
      <c r="BA132" s="156"/>
      <c r="BB132" s="156"/>
      <c r="BC132" s="156"/>
      <c r="BD132" s="156"/>
    </row>
    <row r="133" spans="1:57" s="38" customFormat="1" ht="15.75" x14ac:dyDescent="0.25"/>
    <row r="134" spans="1:57" s="38" customFormat="1" ht="15.75" x14ac:dyDescent="0.25">
      <c r="A134" s="100" t="s">
        <v>264</v>
      </c>
      <c r="B134" s="100"/>
      <c r="C134" s="100"/>
      <c r="D134" s="100"/>
      <c r="E134" s="100"/>
      <c r="F134" s="100"/>
      <c r="G134" s="100"/>
      <c r="H134" s="100"/>
      <c r="I134" s="100"/>
      <c r="J134" s="100"/>
      <c r="K134" s="100"/>
      <c r="L134" s="100"/>
      <c r="M134" s="100"/>
      <c r="N134" s="100"/>
      <c r="O134" s="100"/>
      <c r="P134" s="100"/>
      <c r="Q134" s="100"/>
      <c r="R134" s="100"/>
      <c r="S134" s="100"/>
      <c r="T134" s="100"/>
      <c r="U134" s="100"/>
      <c r="V134" s="100"/>
      <c r="W134" s="100"/>
      <c r="X134" s="100"/>
      <c r="Y134" s="100"/>
      <c r="Z134" s="100"/>
      <c r="AA134" s="100"/>
      <c r="AB134" s="100"/>
      <c r="AC134" s="100"/>
      <c r="AD134" s="100"/>
      <c r="AE134" s="100"/>
      <c r="AF134" s="100"/>
      <c r="AG134" s="100"/>
      <c r="AH134" s="100"/>
      <c r="AI134" s="100"/>
      <c r="AJ134" s="100"/>
      <c r="AK134" s="100"/>
      <c r="AL134" s="100"/>
      <c r="AM134" s="100"/>
      <c r="AN134" s="100"/>
      <c r="AO134" s="100"/>
      <c r="AP134" s="100"/>
      <c r="AQ134" s="100"/>
      <c r="AR134" s="100"/>
      <c r="AS134" s="100"/>
      <c r="AT134" s="100"/>
      <c r="AU134" s="100"/>
      <c r="AV134" s="100"/>
      <c r="AW134" s="100"/>
      <c r="AX134" s="100"/>
      <c r="AY134" s="100"/>
      <c r="AZ134" s="100"/>
      <c r="BA134" s="100"/>
      <c r="BB134" s="100"/>
      <c r="BC134" s="100"/>
      <c r="BD134" s="100"/>
    </row>
    <row r="135" spans="1:57" s="38" customFormat="1" ht="15.75" x14ac:dyDescent="0.25"/>
    <row r="136" spans="1:57" s="38" customFormat="1" ht="15.75" x14ac:dyDescent="0.25">
      <c r="A136" s="100" t="s">
        <v>104</v>
      </c>
      <c r="B136" s="100"/>
      <c r="C136" s="100"/>
      <c r="D136" s="100"/>
      <c r="E136" s="100"/>
      <c r="F136" s="100"/>
      <c r="G136" s="100"/>
      <c r="H136" s="100"/>
      <c r="I136" s="100"/>
      <c r="J136" s="100"/>
      <c r="K136" s="100"/>
      <c r="L136" s="100"/>
      <c r="M136" s="100"/>
      <c r="N136" s="100"/>
      <c r="O136" s="100"/>
      <c r="P136" s="100"/>
      <c r="Q136" s="100"/>
      <c r="R136" s="100"/>
      <c r="S136" s="100"/>
      <c r="T136" s="100"/>
      <c r="U136" s="100"/>
      <c r="V136" s="100"/>
      <c r="W136" s="100"/>
      <c r="X136" s="100"/>
      <c r="Y136" s="100"/>
      <c r="Z136" s="100"/>
      <c r="AA136" s="100"/>
      <c r="AB136" s="100"/>
      <c r="AC136" s="100"/>
      <c r="AD136" s="100"/>
      <c r="AE136" s="100"/>
      <c r="AF136" s="100"/>
      <c r="AG136" s="100"/>
      <c r="AH136" s="100"/>
      <c r="AI136" s="100"/>
      <c r="AJ136" s="100"/>
      <c r="AK136" s="100"/>
      <c r="AL136" s="100"/>
      <c r="AM136" s="100"/>
      <c r="AN136" s="100"/>
      <c r="AO136" s="100"/>
      <c r="AP136" s="100"/>
      <c r="AQ136" s="100"/>
      <c r="AR136" s="100"/>
      <c r="AS136" s="100"/>
      <c r="AT136" s="100"/>
      <c r="AU136" s="100"/>
      <c r="AV136" s="100"/>
      <c r="AW136" s="100"/>
      <c r="AX136" s="100"/>
      <c r="AY136" s="100"/>
      <c r="AZ136" s="100"/>
      <c r="BA136" s="100"/>
      <c r="BB136" s="100"/>
      <c r="BC136" s="100"/>
      <c r="BD136" s="100"/>
    </row>
    <row r="137" spans="1:57" s="13" customFormat="1" ht="15.75" x14ac:dyDescent="0.25"/>
    <row r="138" spans="1:57" s="28" customFormat="1" ht="15.75" x14ac:dyDescent="0.25">
      <c r="B138" s="29" t="s">
        <v>105</v>
      </c>
      <c r="N138" s="28" t="s">
        <v>106</v>
      </c>
    </row>
    <row r="139" spans="1:57" s="28" customFormat="1" ht="15.75" x14ac:dyDescent="0.25"/>
    <row r="140" spans="1:57" s="28" customFormat="1" ht="15.75" x14ac:dyDescent="0.25">
      <c r="B140" s="29" t="s">
        <v>379</v>
      </c>
      <c r="C140" s="30"/>
      <c r="D140" s="30"/>
      <c r="E140" s="30"/>
      <c r="F140" s="30"/>
      <c r="G140" s="30"/>
      <c r="H140" s="30"/>
      <c r="I140" s="30"/>
      <c r="J140" s="30"/>
      <c r="K140" s="30"/>
    </row>
    <row r="141" spans="1:57" s="28" customFormat="1" ht="15.75" x14ac:dyDescent="0.25">
      <c r="B141" s="29"/>
      <c r="C141" s="30"/>
      <c r="D141" s="30"/>
      <c r="E141" s="30"/>
      <c r="F141" s="30"/>
      <c r="G141" s="30"/>
      <c r="H141" s="30"/>
      <c r="I141" s="30"/>
      <c r="J141" s="30"/>
      <c r="K141" s="30"/>
    </row>
    <row r="142" spans="1:57" s="28" customFormat="1" ht="117.75" customHeight="1" x14ac:dyDescent="0.25">
      <c r="B142" s="157" t="s">
        <v>380</v>
      </c>
      <c r="C142" s="157"/>
      <c r="D142" s="157"/>
      <c r="E142" s="157"/>
      <c r="F142" s="157"/>
      <c r="G142" s="157"/>
      <c r="H142" s="157"/>
      <c r="I142" s="157"/>
      <c r="J142" s="157"/>
      <c r="K142" s="157"/>
      <c r="L142" s="157"/>
      <c r="M142" s="157"/>
      <c r="N142" s="157"/>
      <c r="O142" s="157"/>
      <c r="P142" s="157"/>
      <c r="Q142" s="157"/>
      <c r="R142" s="157"/>
      <c r="S142" s="157"/>
      <c r="T142" s="157"/>
      <c r="U142" s="157"/>
      <c r="V142" s="157"/>
      <c r="W142" s="157"/>
      <c r="X142" s="157"/>
      <c r="Y142" s="157"/>
      <c r="Z142" s="157"/>
      <c r="AA142" s="157"/>
      <c r="AB142" s="157"/>
      <c r="AC142" s="157"/>
      <c r="AD142" s="157"/>
      <c r="AE142" s="157"/>
      <c r="AF142" s="157"/>
      <c r="AG142" s="157"/>
      <c r="AH142" s="157"/>
      <c r="AI142" s="157"/>
      <c r="AJ142" s="157"/>
      <c r="AK142" s="157"/>
      <c r="AL142" s="157"/>
      <c r="AM142" s="157"/>
      <c r="AN142" s="157"/>
      <c r="AO142" s="157"/>
      <c r="AP142" s="157"/>
      <c r="AQ142" s="157"/>
      <c r="AR142" s="157"/>
      <c r="AS142" s="157"/>
      <c r="AT142" s="157"/>
      <c r="AU142" s="157"/>
      <c r="AV142" s="157"/>
      <c r="AW142" s="157"/>
      <c r="AX142" s="157"/>
      <c r="AY142" s="157"/>
      <c r="AZ142" s="157"/>
      <c r="BA142" s="157"/>
      <c r="BB142" s="157"/>
      <c r="BC142" s="157"/>
      <c r="BD142" s="157"/>
      <c r="BE142" s="157"/>
    </row>
    <row r="143" spans="1:57" s="13" customFormat="1" ht="15.75" x14ac:dyDescent="0.25">
      <c r="B143" s="31"/>
    </row>
    <row r="144" spans="1:57" s="13" customFormat="1" ht="35.25" customHeight="1" x14ac:dyDescent="0.25">
      <c r="B144" s="154" t="s">
        <v>452</v>
      </c>
      <c r="C144" s="154"/>
      <c r="D144" s="154"/>
      <c r="E144" s="154"/>
      <c r="F144" s="154"/>
      <c r="G144" s="154"/>
      <c r="H144" s="154"/>
      <c r="I144" s="154"/>
      <c r="J144" s="154"/>
      <c r="K144" s="154"/>
      <c r="L144" s="154"/>
      <c r="M144" s="154"/>
      <c r="N144" s="154"/>
      <c r="O144" s="154"/>
      <c r="P144" s="154"/>
      <c r="Q144" s="154"/>
      <c r="R144" s="154"/>
      <c r="S144" s="154"/>
      <c r="T144" s="154"/>
      <c r="U144" s="154"/>
      <c r="V144" s="154"/>
      <c r="W144" s="154"/>
      <c r="X144" s="154"/>
      <c r="Y144" s="154"/>
      <c r="Z144" s="154"/>
      <c r="AA144" s="154"/>
      <c r="AB144" s="154"/>
      <c r="AC144" s="154"/>
      <c r="AD144" s="154"/>
      <c r="AE144" s="154"/>
      <c r="AF144" s="154"/>
      <c r="AG144" s="154"/>
      <c r="AH144" s="154"/>
      <c r="AI144" s="154"/>
      <c r="AJ144" s="154"/>
      <c r="AK144" s="154"/>
      <c r="AL144" s="154"/>
      <c r="AM144" s="154"/>
      <c r="AN144" s="154"/>
      <c r="AO144" s="154"/>
      <c r="AP144" s="154"/>
      <c r="AQ144" s="154"/>
      <c r="AR144" s="154"/>
      <c r="AS144" s="154"/>
      <c r="AT144" s="154"/>
      <c r="AU144" s="154"/>
      <c r="AV144" s="154"/>
      <c r="AW144" s="154"/>
      <c r="AX144" s="154"/>
      <c r="AY144" s="154"/>
      <c r="AZ144" s="154"/>
      <c r="BA144" s="154"/>
      <c r="BB144" s="154"/>
      <c r="BC144" s="154"/>
      <c r="BD144" s="154"/>
      <c r="BE144" s="154"/>
    </row>
    <row r="145" spans="1:48" s="13" customFormat="1" ht="15.75" x14ac:dyDescent="0.25"/>
    <row r="146" spans="1:48" s="32" customFormat="1" ht="40.5" customHeight="1" x14ac:dyDescent="0.3">
      <c r="A146" s="155" t="s">
        <v>143</v>
      </c>
      <c r="B146" s="155"/>
      <c r="C146" s="155"/>
      <c r="D146" s="155"/>
      <c r="E146" s="155"/>
      <c r="F146" s="155"/>
      <c r="G146" s="155"/>
      <c r="H146" s="155"/>
      <c r="I146" s="155"/>
      <c r="J146" s="155"/>
      <c r="K146" s="155"/>
      <c r="L146" s="155"/>
      <c r="M146" s="155"/>
      <c r="N146" s="155"/>
      <c r="O146" s="155"/>
      <c r="P146" s="155"/>
      <c r="AD146" s="33"/>
      <c r="AE146" s="33"/>
      <c r="AF146" s="33"/>
      <c r="AG146" s="33"/>
      <c r="AH146" s="33"/>
      <c r="AI146" s="33"/>
      <c r="AJ146" s="33"/>
      <c r="AK146" s="33"/>
      <c r="AV146" s="32" t="s">
        <v>144</v>
      </c>
    </row>
    <row r="147" spans="1:48" s="13" customFormat="1" ht="15.75" x14ac:dyDescent="0.25"/>
  </sheetData>
  <mergeCells count="712">
    <mergeCell ref="W2:AS4"/>
    <mergeCell ref="A9:AS9"/>
    <mergeCell ref="A10:AS10"/>
    <mergeCell ref="J11:T11"/>
    <mergeCell ref="B12:J12"/>
    <mergeCell ref="K12:AS12"/>
    <mergeCell ref="B16:J16"/>
    <mergeCell ref="L16:Z16"/>
    <mergeCell ref="AB16:BA16"/>
    <mergeCell ref="A17:J17"/>
    <mergeCell ref="K17:AA17"/>
    <mergeCell ref="AB17:BA17"/>
    <mergeCell ref="A13:J13"/>
    <mergeCell ref="K13:AO13"/>
    <mergeCell ref="B14:J14"/>
    <mergeCell ref="K14:AS14"/>
    <mergeCell ref="A15:J15"/>
    <mergeCell ref="K15:AO15"/>
    <mergeCell ref="A19:BD19"/>
    <mergeCell ref="A20:AS20"/>
    <mergeCell ref="A21:BD21"/>
    <mergeCell ref="BA22:BD22"/>
    <mergeCell ref="B23:C24"/>
    <mergeCell ref="D23:T24"/>
    <mergeCell ref="U23:AF23"/>
    <mergeCell ref="AG23:AR23"/>
    <mergeCell ref="AS23:BD23"/>
    <mergeCell ref="U24:X24"/>
    <mergeCell ref="AW24:AZ24"/>
    <mergeCell ref="BA24:BD24"/>
    <mergeCell ref="AS24:AV24"/>
    <mergeCell ref="AG25:AJ25"/>
    <mergeCell ref="AK25:AN25"/>
    <mergeCell ref="AO25:AR25"/>
    <mergeCell ref="AW27:AZ27"/>
    <mergeCell ref="BA27:BD27"/>
    <mergeCell ref="Y24:AB24"/>
    <mergeCell ref="AC24:AF24"/>
    <mergeCell ref="AG24:AJ24"/>
    <mergeCell ref="AK24:AN24"/>
    <mergeCell ref="AO24:AR24"/>
    <mergeCell ref="AY32:BD32"/>
    <mergeCell ref="B33:D33"/>
    <mergeCell ref="E33:U33"/>
    <mergeCell ref="V33:AG33"/>
    <mergeCell ref="AH33:AS33"/>
    <mergeCell ref="AT33:BD33"/>
    <mergeCell ref="AS25:AV25"/>
    <mergeCell ref="AW25:AZ25"/>
    <mergeCell ref="BA25:BD25"/>
    <mergeCell ref="B26:BD26"/>
    <mergeCell ref="B27:C27"/>
    <mergeCell ref="D27:T27"/>
    <mergeCell ref="U27:X27"/>
    <mergeCell ref="Y27:AB27"/>
    <mergeCell ref="AC27:AF27"/>
    <mergeCell ref="AG27:AJ27"/>
    <mergeCell ref="AK27:AN27"/>
    <mergeCell ref="AO27:AR27"/>
    <mergeCell ref="AS27:AV27"/>
    <mergeCell ref="B25:C25"/>
    <mergeCell ref="D25:T25"/>
    <mergeCell ref="U25:X25"/>
    <mergeCell ref="Y25:AB25"/>
    <mergeCell ref="AC25:AF25"/>
    <mergeCell ref="AW28:AZ28"/>
    <mergeCell ref="BA28:BD28"/>
    <mergeCell ref="B34:D34"/>
    <mergeCell ref="E34:U34"/>
    <mergeCell ref="V34:AG34"/>
    <mergeCell ref="AH34:AS34"/>
    <mergeCell ref="AT34:BD34"/>
    <mergeCell ref="B35:D35"/>
    <mergeCell ref="E35:U35"/>
    <mergeCell ref="V35:AG35"/>
    <mergeCell ref="AH35:AS35"/>
    <mergeCell ref="AT35:BD35"/>
    <mergeCell ref="B28:C28"/>
    <mergeCell ref="D28:T28"/>
    <mergeCell ref="U28:X28"/>
    <mergeCell ref="Y28:AB28"/>
    <mergeCell ref="AC28:AF28"/>
    <mergeCell ref="AG28:AJ28"/>
    <mergeCell ref="AK28:AN28"/>
    <mergeCell ref="AO28:AR28"/>
    <mergeCell ref="AS28:AV28"/>
    <mergeCell ref="B29:BD29"/>
    <mergeCell ref="B30:BD30"/>
    <mergeCell ref="A31:BD31"/>
    <mergeCell ref="B38:BD38"/>
    <mergeCell ref="B39:D39"/>
    <mergeCell ref="E39:U39"/>
    <mergeCell ref="V39:AG39"/>
    <mergeCell ref="AH39:AS39"/>
    <mergeCell ref="AT39:BD39"/>
    <mergeCell ref="B36:D36"/>
    <mergeCell ref="E36:U36"/>
    <mergeCell ref="V36:AG36"/>
    <mergeCell ref="AH36:AS36"/>
    <mergeCell ref="AT36:BD36"/>
    <mergeCell ref="B37:D37"/>
    <mergeCell ref="E37:U37"/>
    <mergeCell ref="V37:AG37"/>
    <mergeCell ref="AH37:AS37"/>
    <mergeCell ref="AT37:BD37"/>
    <mergeCell ref="B40:D40"/>
    <mergeCell ref="E40:U40"/>
    <mergeCell ref="V40:AG40"/>
    <mergeCell ref="AH40:AS40"/>
    <mergeCell ref="AT40:BD40"/>
    <mergeCell ref="B41:D41"/>
    <mergeCell ref="E41:U41"/>
    <mergeCell ref="V41:AG41"/>
    <mergeCell ref="AH41:AS41"/>
    <mergeCell ref="AT41:BD41"/>
    <mergeCell ref="B44:D44"/>
    <mergeCell ref="E44:U44"/>
    <mergeCell ref="V44:AG44"/>
    <mergeCell ref="AH44:AS44"/>
    <mergeCell ref="AT44:BD44"/>
    <mergeCell ref="B45:BD45"/>
    <mergeCell ref="B42:D42"/>
    <mergeCell ref="E42:U42"/>
    <mergeCell ref="V42:AG42"/>
    <mergeCell ref="AH42:AS42"/>
    <mergeCell ref="AT42:BD42"/>
    <mergeCell ref="B43:D43"/>
    <mergeCell ref="E43:U43"/>
    <mergeCell ref="V43:AG43"/>
    <mergeCell ref="AH43:AS43"/>
    <mergeCell ref="AT43:BD43"/>
    <mergeCell ref="B46:D46"/>
    <mergeCell ref="E46:U46"/>
    <mergeCell ref="V46:AG46"/>
    <mergeCell ref="AH46:AS46"/>
    <mergeCell ref="AT46:BD46"/>
    <mergeCell ref="B47:D47"/>
    <mergeCell ref="E47:U47"/>
    <mergeCell ref="V47:AG47"/>
    <mergeCell ref="AH47:AS47"/>
    <mergeCell ref="AT47:BD47"/>
    <mergeCell ref="B48:D48"/>
    <mergeCell ref="E48:U48"/>
    <mergeCell ref="V48:AG48"/>
    <mergeCell ref="AH48:AS48"/>
    <mergeCell ref="AT48:BD48"/>
    <mergeCell ref="B49:D49"/>
    <mergeCell ref="E49:U49"/>
    <mergeCell ref="V49:AG49"/>
    <mergeCell ref="AH49:AS49"/>
    <mergeCell ref="AT49:BD49"/>
    <mergeCell ref="B50:BD50"/>
    <mergeCell ref="A52:BD52"/>
    <mergeCell ref="BA53:BD53"/>
    <mergeCell ref="B54:C55"/>
    <mergeCell ref="D54:T55"/>
    <mergeCell ref="U54:AF54"/>
    <mergeCell ref="AG54:AR54"/>
    <mergeCell ref="AS54:BD54"/>
    <mergeCell ref="U55:X55"/>
    <mergeCell ref="Y55:AB55"/>
    <mergeCell ref="BA55:BD55"/>
    <mergeCell ref="AC55:AF55"/>
    <mergeCell ref="AG55:AJ55"/>
    <mergeCell ref="AK55:AN55"/>
    <mergeCell ref="AO55:AR55"/>
    <mergeCell ref="AS55:AV55"/>
    <mergeCell ref="AW55:AZ55"/>
    <mergeCell ref="B60:C60"/>
    <mergeCell ref="D60:T60"/>
    <mergeCell ref="U60:X60"/>
    <mergeCell ref="Y60:AB60"/>
    <mergeCell ref="AC60:AF60"/>
    <mergeCell ref="AG60:AJ60"/>
    <mergeCell ref="AK60:AN60"/>
    <mergeCell ref="B56:BD56"/>
    <mergeCell ref="B57:C57"/>
    <mergeCell ref="D57:T57"/>
    <mergeCell ref="U57:X57"/>
    <mergeCell ref="Y57:AB57"/>
    <mergeCell ref="AC57:AF57"/>
    <mergeCell ref="AG57:AJ57"/>
    <mergeCell ref="AK57:AN57"/>
    <mergeCell ref="AO57:AR57"/>
    <mergeCell ref="AS57:AV57"/>
    <mergeCell ref="AW57:AZ57"/>
    <mergeCell ref="BA57:BD57"/>
    <mergeCell ref="AO58:AR58"/>
    <mergeCell ref="AS58:AV58"/>
    <mergeCell ref="AW58:AZ58"/>
    <mergeCell ref="BA58:BD58"/>
    <mergeCell ref="B59:C59"/>
    <mergeCell ref="D59:T59"/>
    <mergeCell ref="U59:X59"/>
    <mergeCell ref="Y59:AB59"/>
    <mergeCell ref="AC59:AF59"/>
    <mergeCell ref="AG59:AJ59"/>
    <mergeCell ref="B58:C58"/>
    <mergeCell ref="D58:T58"/>
    <mergeCell ref="U58:X58"/>
    <mergeCell ref="Y58:AB58"/>
    <mergeCell ref="AC58:AF58"/>
    <mergeCell ref="AG58:AJ58"/>
    <mergeCell ref="AK58:AN58"/>
    <mergeCell ref="AO60:AR60"/>
    <mergeCell ref="AS60:AV60"/>
    <mergeCell ref="AW60:AZ60"/>
    <mergeCell ref="BA60:BD60"/>
    <mergeCell ref="AK59:AN59"/>
    <mergeCell ref="AO59:AR59"/>
    <mergeCell ref="AS59:AV59"/>
    <mergeCell ref="AW59:AZ59"/>
    <mergeCell ref="BA59:BD59"/>
    <mergeCell ref="B61:BD61"/>
    <mergeCell ref="B62:C62"/>
    <mergeCell ref="D62:T62"/>
    <mergeCell ref="U62:X62"/>
    <mergeCell ref="Y62:AB62"/>
    <mergeCell ref="AC62:AF62"/>
    <mergeCell ref="AG62:AJ62"/>
    <mergeCell ref="AK62:AN62"/>
    <mergeCell ref="AO62:AR62"/>
    <mergeCell ref="AS62:AV62"/>
    <mergeCell ref="AW62:AZ62"/>
    <mergeCell ref="BA62:BD62"/>
    <mergeCell ref="AW63:AZ63"/>
    <mergeCell ref="BA63:BD63"/>
    <mergeCell ref="B64:C64"/>
    <mergeCell ref="D64:T64"/>
    <mergeCell ref="U64:X64"/>
    <mergeCell ref="Y64:AB64"/>
    <mergeCell ref="AC64:AF64"/>
    <mergeCell ref="AG64:AJ64"/>
    <mergeCell ref="AK64:AN64"/>
    <mergeCell ref="B63:C63"/>
    <mergeCell ref="D63:T63"/>
    <mergeCell ref="U63:X63"/>
    <mergeCell ref="Y63:AB63"/>
    <mergeCell ref="AC63:AF63"/>
    <mergeCell ref="AG63:AJ63"/>
    <mergeCell ref="AK63:AN63"/>
    <mergeCell ref="AO63:AR63"/>
    <mergeCell ref="AS63:AV63"/>
    <mergeCell ref="AO64:AR64"/>
    <mergeCell ref="AS64:AV64"/>
    <mergeCell ref="AW64:AZ64"/>
    <mergeCell ref="BA64:BD64"/>
    <mergeCell ref="B66:BD66"/>
    <mergeCell ref="B67:C67"/>
    <mergeCell ref="D67:T67"/>
    <mergeCell ref="U67:X67"/>
    <mergeCell ref="Y67:AB67"/>
    <mergeCell ref="AC67:AF67"/>
    <mergeCell ref="B72:BD72"/>
    <mergeCell ref="B73:C73"/>
    <mergeCell ref="D73:T73"/>
    <mergeCell ref="U73:X73"/>
    <mergeCell ref="Y73:AB73"/>
    <mergeCell ref="AC73:AF73"/>
    <mergeCell ref="AG73:AJ73"/>
    <mergeCell ref="AK73:AN73"/>
    <mergeCell ref="AO73:AR73"/>
    <mergeCell ref="AS73:AV73"/>
    <mergeCell ref="AS74:AV74"/>
    <mergeCell ref="AW74:AZ74"/>
    <mergeCell ref="BA74:BD74"/>
    <mergeCell ref="B75:BD75"/>
    <mergeCell ref="B76:BD76"/>
    <mergeCell ref="B77:BD77"/>
    <mergeCell ref="AW73:AZ73"/>
    <mergeCell ref="BA73:BD73"/>
    <mergeCell ref="B74:C74"/>
    <mergeCell ref="D74:T74"/>
    <mergeCell ref="U74:X74"/>
    <mergeCell ref="Y74:AB74"/>
    <mergeCell ref="AC74:AF74"/>
    <mergeCell ref="AG74:AJ74"/>
    <mergeCell ref="AK74:AN74"/>
    <mergeCell ref="AO74:AR74"/>
    <mergeCell ref="AG83:AJ83"/>
    <mergeCell ref="AK83:AN83"/>
    <mergeCell ref="AO83:AR83"/>
    <mergeCell ref="AS83:AV83"/>
    <mergeCell ref="AW83:AZ83"/>
    <mergeCell ref="BA83:BD83"/>
    <mergeCell ref="B78:B79"/>
    <mergeCell ref="C79:BD79"/>
    <mergeCell ref="B82:C83"/>
    <mergeCell ref="D82:T83"/>
    <mergeCell ref="U82:AF82"/>
    <mergeCell ref="AG82:AR82"/>
    <mergeCell ref="AS82:BD82"/>
    <mergeCell ref="U83:X83"/>
    <mergeCell ref="Y83:AB83"/>
    <mergeCell ref="AC83:AF83"/>
    <mergeCell ref="AK84:AN84"/>
    <mergeCell ref="AO84:AR84"/>
    <mergeCell ref="AS84:AV84"/>
    <mergeCell ref="AW84:AZ84"/>
    <mergeCell ref="BA84:BD84"/>
    <mergeCell ref="B85:BD85"/>
    <mergeCell ref="B84:C84"/>
    <mergeCell ref="D84:T84"/>
    <mergeCell ref="U84:X84"/>
    <mergeCell ref="Y84:AB84"/>
    <mergeCell ref="AC84:AF84"/>
    <mergeCell ref="AG84:AJ84"/>
    <mergeCell ref="AG86:AJ86"/>
    <mergeCell ref="B87:C87"/>
    <mergeCell ref="D87:T87"/>
    <mergeCell ref="U87:X87"/>
    <mergeCell ref="Y87:AB87"/>
    <mergeCell ref="AC87:AF87"/>
    <mergeCell ref="B86:C86"/>
    <mergeCell ref="D86:T86"/>
    <mergeCell ref="U86:X86"/>
    <mergeCell ref="Y86:AB86"/>
    <mergeCell ref="AC86:AF86"/>
    <mergeCell ref="AK87:AN87"/>
    <mergeCell ref="AO87:AR87"/>
    <mergeCell ref="AS87:AV87"/>
    <mergeCell ref="AW87:AZ87"/>
    <mergeCell ref="BA87:BD87"/>
    <mergeCell ref="AK86:AN86"/>
    <mergeCell ref="AO86:AR86"/>
    <mergeCell ref="AS86:AV86"/>
    <mergeCell ref="AW86:AZ86"/>
    <mergeCell ref="BA86:BD86"/>
    <mergeCell ref="AC89:AF89"/>
    <mergeCell ref="AG89:AJ89"/>
    <mergeCell ref="AK89:AN89"/>
    <mergeCell ref="AO89:AR89"/>
    <mergeCell ref="AS89:AV89"/>
    <mergeCell ref="AW89:AZ89"/>
    <mergeCell ref="BA89:BD89"/>
    <mergeCell ref="B91:C91"/>
    <mergeCell ref="D91:T91"/>
    <mergeCell ref="U91:X91"/>
    <mergeCell ref="Y91:AB91"/>
    <mergeCell ref="AC91:AF91"/>
    <mergeCell ref="AG91:AJ91"/>
    <mergeCell ref="AK91:AN91"/>
    <mergeCell ref="B90:C90"/>
    <mergeCell ref="BA102:BD102"/>
    <mergeCell ref="AG95:AJ95"/>
    <mergeCell ref="AK95:AN95"/>
    <mergeCell ref="AO95:AR95"/>
    <mergeCell ref="AS95:AV95"/>
    <mergeCell ref="AW95:AZ95"/>
    <mergeCell ref="BA95:BD95"/>
    <mergeCell ref="AK94:AN94"/>
    <mergeCell ref="AO94:AR94"/>
    <mergeCell ref="AS94:AV94"/>
    <mergeCell ref="AW94:AZ94"/>
    <mergeCell ref="BA94:BD94"/>
    <mergeCell ref="AG94:AJ94"/>
    <mergeCell ref="AG99:AJ99"/>
    <mergeCell ref="AG96:AJ96"/>
    <mergeCell ref="AG97:AJ97"/>
    <mergeCell ref="AK96:AN96"/>
    <mergeCell ref="AO96:AR96"/>
    <mergeCell ref="B102:C102"/>
    <mergeCell ref="D102:T102"/>
    <mergeCell ref="U102:X102"/>
    <mergeCell ref="Y102:AB102"/>
    <mergeCell ref="AC102:AF102"/>
    <mergeCell ref="AK103:AN103"/>
    <mergeCell ref="AO103:AR103"/>
    <mergeCell ref="AS103:AV103"/>
    <mergeCell ref="AW103:AZ103"/>
    <mergeCell ref="AG102:AJ102"/>
    <mergeCell ref="AK102:AN102"/>
    <mergeCell ref="AO102:AR102"/>
    <mergeCell ref="AS102:AV102"/>
    <mergeCell ref="AW102:AZ102"/>
    <mergeCell ref="BA103:BD103"/>
    <mergeCell ref="B104:BD104"/>
    <mergeCell ref="B103:C103"/>
    <mergeCell ref="D103:T103"/>
    <mergeCell ref="U103:X103"/>
    <mergeCell ref="Y103:AB103"/>
    <mergeCell ref="AC103:AF103"/>
    <mergeCell ref="AG103:AJ103"/>
    <mergeCell ref="AS107:AX107"/>
    <mergeCell ref="AY107:BD107"/>
    <mergeCell ref="B108:C108"/>
    <mergeCell ref="D108:T108"/>
    <mergeCell ref="U108:AA108"/>
    <mergeCell ref="AB108:AH108"/>
    <mergeCell ref="AI108:AM108"/>
    <mergeCell ref="AN108:AR108"/>
    <mergeCell ref="AS108:AX108"/>
    <mergeCell ref="AY108:BD108"/>
    <mergeCell ref="B107:C107"/>
    <mergeCell ref="D107:T107"/>
    <mergeCell ref="U107:AA107"/>
    <mergeCell ref="AB107:AH107"/>
    <mergeCell ref="AI107:AM107"/>
    <mergeCell ref="AN107:AR107"/>
    <mergeCell ref="AS109:AX109"/>
    <mergeCell ref="AY109:BD109"/>
    <mergeCell ref="B110:C110"/>
    <mergeCell ref="D110:T110"/>
    <mergeCell ref="U110:AA110"/>
    <mergeCell ref="AB110:AH110"/>
    <mergeCell ref="AI110:AM110"/>
    <mergeCell ref="AN110:AR110"/>
    <mergeCell ref="AS110:AX110"/>
    <mergeCell ref="AY110:BD110"/>
    <mergeCell ref="B109:C109"/>
    <mergeCell ref="D109:T109"/>
    <mergeCell ref="U109:AA109"/>
    <mergeCell ref="AB109:AH109"/>
    <mergeCell ref="AI109:AM109"/>
    <mergeCell ref="AN109:AR109"/>
    <mergeCell ref="AS111:AX111"/>
    <mergeCell ref="AY111:BD111"/>
    <mergeCell ref="B112:C112"/>
    <mergeCell ref="D112:T112"/>
    <mergeCell ref="U112:AA112"/>
    <mergeCell ref="AB112:AH112"/>
    <mergeCell ref="AI112:AM112"/>
    <mergeCell ref="AN112:AR112"/>
    <mergeCell ref="AS112:AX112"/>
    <mergeCell ref="AY112:BD112"/>
    <mergeCell ref="B111:C111"/>
    <mergeCell ref="D111:T111"/>
    <mergeCell ref="U111:AA111"/>
    <mergeCell ref="AB111:AH111"/>
    <mergeCell ref="AI111:AM111"/>
    <mergeCell ref="AN111:AR111"/>
    <mergeCell ref="AS113:AX113"/>
    <mergeCell ref="AY113:BD113"/>
    <mergeCell ref="B114:BD114"/>
    <mergeCell ref="B115:C115"/>
    <mergeCell ref="D115:T115"/>
    <mergeCell ref="U115:AA115"/>
    <mergeCell ref="AB115:AH115"/>
    <mergeCell ref="AI115:AM115"/>
    <mergeCell ref="AN115:AR115"/>
    <mergeCell ref="AS115:AX115"/>
    <mergeCell ref="B113:C113"/>
    <mergeCell ref="D113:T113"/>
    <mergeCell ref="U113:AA113"/>
    <mergeCell ref="AB113:AH113"/>
    <mergeCell ref="AI113:AM113"/>
    <mergeCell ref="AN113:AR113"/>
    <mergeCell ref="AY115:BD115"/>
    <mergeCell ref="B116:BD116"/>
    <mergeCell ref="B117:BD117"/>
    <mergeCell ref="B118:C118"/>
    <mergeCell ref="D118:T118"/>
    <mergeCell ref="U118:AA118"/>
    <mergeCell ref="AB118:AH118"/>
    <mergeCell ref="AI118:AM118"/>
    <mergeCell ref="AN118:AR118"/>
    <mergeCell ref="AS118:AX118"/>
    <mergeCell ref="AY118:BD118"/>
    <mergeCell ref="B119:C119"/>
    <mergeCell ref="D119:T119"/>
    <mergeCell ref="U119:AA119"/>
    <mergeCell ref="AB119:AH119"/>
    <mergeCell ref="AI119:AM119"/>
    <mergeCell ref="AN119:AR119"/>
    <mergeCell ref="AS119:AX119"/>
    <mergeCell ref="AY119:BD119"/>
    <mergeCell ref="B120:BD120"/>
    <mergeCell ref="B121:C121"/>
    <mergeCell ref="D121:T121"/>
    <mergeCell ref="U121:AA121"/>
    <mergeCell ref="AB121:AH121"/>
    <mergeCell ref="AI121:AM121"/>
    <mergeCell ref="AN121:AR121"/>
    <mergeCell ref="AS121:AX121"/>
    <mergeCell ref="AY121:BD121"/>
    <mergeCell ref="AS122:AX122"/>
    <mergeCell ref="AY122:BD122"/>
    <mergeCell ref="B123:C123"/>
    <mergeCell ref="D123:T123"/>
    <mergeCell ref="U123:AA123"/>
    <mergeCell ref="AB123:AH123"/>
    <mergeCell ref="AI123:AM123"/>
    <mergeCell ref="AN123:AR123"/>
    <mergeCell ref="AS123:AX123"/>
    <mergeCell ref="AY123:BD123"/>
    <mergeCell ref="B122:C122"/>
    <mergeCell ref="D122:T122"/>
    <mergeCell ref="U122:AA122"/>
    <mergeCell ref="AB122:AH122"/>
    <mergeCell ref="AI122:AM122"/>
    <mergeCell ref="AN122:AR122"/>
    <mergeCell ref="AS124:AX124"/>
    <mergeCell ref="AY124:BD124"/>
    <mergeCell ref="B125:BD125"/>
    <mergeCell ref="B126:C126"/>
    <mergeCell ref="D126:T126"/>
    <mergeCell ref="U126:AA126"/>
    <mergeCell ref="AB126:AH126"/>
    <mergeCell ref="AI126:AM126"/>
    <mergeCell ref="AN126:AR126"/>
    <mergeCell ref="AS126:AX126"/>
    <mergeCell ref="B124:C124"/>
    <mergeCell ref="D124:T124"/>
    <mergeCell ref="U124:AA124"/>
    <mergeCell ref="AB124:AH124"/>
    <mergeCell ref="AI124:AM124"/>
    <mergeCell ref="AN124:AR124"/>
    <mergeCell ref="AY126:BD126"/>
    <mergeCell ref="B127:C127"/>
    <mergeCell ref="D127:T127"/>
    <mergeCell ref="U127:AA127"/>
    <mergeCell ref="AB127:AH127"/>
    <mergeCell ref="AI127:AM127"/>
    <mergeCell ref="AN127:AR127"/>
    <mergeCell ref="AS127:AX127"/>
    <mergeCell ref="AY127:BD127"/>
    <mergeCell ref="B132:BD132"/>
    <mergeCell ref="A134:BD134"/>
    <mergeCell ref="A136:BD136"/>
    <mergeCell ref="B142:BE142"/>
    <mergeCell ref="B144:BE144"/>
    <mergeCell ref="A146:P146"/>
    <mergeCell ref="AS128:AX128"/>
    <mergeCell ref="AY128:BD128"/>
    <mergeCell ref="B129:C129"/>
    <mergeCell ref="D129:T129"/>
    <mergeCell ref="U129:AA129"/>
    <mergeCell ref="AB129:AH129"/>
    <mergeCell ref="AI129:AM129"/>
    <mergeCell ref="AN129:AR129"/>
    <mergeCell ref="AS129:AX129"/>
    <mergeCell ref="AY129:BD129"/>
    <mergeCell ref="B128:C128"/>
    <mergeCell ref="D128:T128"/>
    <mergeCell ref="U128:AA128"/>
    <mergeCell ref="AB128:AH128"/>
    <mergeCell ref="AI128:AM128"/>
    <mergeCell ref="AN128:AR128"/>
    <mergeCell ref="B70:C70"/>
    <mergeCell ref="D70:T70"/>
    <mergeCell ref="U70:X70"/>
    <mergeCell ref="Y70:AB70"/>
    <mergeCell ref="AC70:AF70"/>
    <mergeCell ref="B65:C65"/>
    <mergeCell ref="D65:T65"/>
    <mergeCell ref="U65:X65"/>
    <mergeCell ref="Y65:AB65"/>
    <mergeCell ref="AC65:AF65"/>
    <mergeCell ref="B69:C69"/>
    <mergeCell ref="D69:T69"/>
    <mergeCell ref="U69:X69"/>
    <mergeCell ref="Y69:AB69"/>
    <mergeCell ref="AC69:AF69"/>
    <mergeCell ref="B68:C68"/>
    <mergeCell ref="D68:T68"/>
    <mergeCell ref="U68:X68"/>
    <mergeCell ref="Y68:AB68"/>
    <mergeCell ref="AC68:AF68"/>
    <mergeCell ref="AK65:AN65"/>
    <mergeCell ref="AO65:AR65"/>
    <mergeCell ref="AS65:AV65"/>
    <mergeCell ref="AW65:AZ65"/>
    <mergeCell ref="BA65:BD65"/>
    <mergeCell ref="AG65:AJ65"/>
    <mergeCell ref="AG69:AJ69"/>
    <mergeCell ref="AK69:AN69"/>
    <mergeCell ref="AO69:AR69"/>
    <mergeCell ref="AS69:AV69"/>
    <mergeCell ref="AW69:AZ69"/>
    <mergeCell ref="BA69:BD69"/>
    <mergeCell ref="AK68:AN68"/>
    <mergeCell ref="AO68:AR68"/>
    <mergeCell ref="AS68:AV68"/>
    <mergeCell ref="AW68:AZ68"/>
    <mergeCell ref="BA68:BD68"/>
    <mergeCell ref="AG68:AJ68"/>
    <mergeCell ref="AG67:AJ67"/>
    <mergeCell ref="AK67:AN67"/>
    <mergeCell ref="AO67:AR67"/>
    <mergeCell ref="AS67:AV67"/>
    <mergeCell ref="AW67:AZ67"/>
    <mergeCell ref="BA67:BD67"/>
    <mergeCell ref="D92:T92"/>
    <mergeCell ref="U92:X92"/>
    <mergeCell ref="Y92:AB92"/>
    <mergeCell ref="AG70:AJ70"/>
    <mergeCell ref="AK70:AN70"/>
    <mergeCell ref="AO70:AR70"/>
    <mergeCell ref="AS70:AV70"/>
    <mergeCell ref="AW70:AZ70"/>
    <mergeCell ref="BA70:BD70"/>
    <mergeCell ref="D90:T90"/>
    <mergeCell ref="U90:X90"/>
    <mergeCell ref="Y90:AB90"/>
    <mergeCell ref="AC90:AF90"/>
    <mergeCell ref="AG90:AJ90"/>
    <mergeCell ref="AK90:AN90"/>
    <mergeCell ref="AC92:AF92"/>
    <mergeCell ref="AG92:AJ92"/>
    <mergeCell ref="AK92:AN92"/>
    <mergeCell ref="AO92:AR92"/>
    <mergeCell ref="B88:BD88"/>
    <mergeCell ref="B89:C89"/>
    <mergeCell ref="D89:T89"/>
    <mergeCell ref="U89:X89"/>
    <mergeCell ref="Y89:AB89"/>
    <mergeCell ref="BA90:BD90"/>
    <mergeCell ref="AO90:AR90"/>
    <mergeCell ref="AG87:AJ87"/>
    <mergeCell ref="B95:C95"/>
    <mergeCell ref="D95:T95"/>
    <mergeCell ref="U95:X95"/>
    <mergeCell ref="Y95:AB95"/>
    <mergeCell ref="AC95:AF95"/>
    <mergeCell ref="B71:C71"/>
    <mergeCell ref="D71:T71"/>
    <mergeCell ref="U71:X71"/>
    <mergeCell ref="Y71:AB71"/>
    <mergeCell ref="AC71:AF71"/>
    <mergeCell ref="B93:C93"/>
    <mergeCell ref="D93:T93"/>
    <mergeCell ref="U93:X93"/>
    <mergeCell ref="Y93:AB93"/>
    <mergeCell ref="AC93:AF93"/>
    <mergeCell ref="B94:C94"/>
    <mergeCell ref="D94:T94"/>
    <mergeCell ref="U94:X94"/>
    <mergeCell ref="Y94:AB94"/>
    <mergeCell ref="AC94:AF94"/>
    <mergeCell ref="B92:C92"/>
    <mergeCell ref="U98:X98"/>
    <mergeCell ref="Y98:AB98"/>
    <mergeCell ref="AC98:AF98"/>
    <mergeCell ref="AK71:AN71"/>
    <mergeCell ref="AO71:AR71"/>
    <mergeCell ref="AS71:AV71"/>
    <mergeCell ref="AW71:AZ71"/>
    <mergeCell ref="BA71:BD71"/>
    <mergeCell ref="AG71:AJ71"/>
    <mergeCell ref="AG93:AJ93"/>
    <mergeCell ref="AK93:AN93"/>
    <mergeCell ref="AO93:AR93"/>
    <mergeCell ref="AS93:AV93"/>
    <mergeCell ref="AW93:AZ93"/>
    <mergeCell ref="BA93:BD93"/>
    <mergeCell ref="AS92:AV92"/>
    <mergeCell ref="AW92:AZ92"/>
    <mergeCell ref="BA92:BD92"/>
    <mergeCell ref="AO91:AR91"/>
    <mergeCell ref="AS91:AV91"/>
    <mergeCell ref="AW91:AZ91"/>
    <mergeCell ref="BA91:BD91"/>
    <mergeCell ref="AS90:AV90"/>
    <mergeCell ref="AW90:AZ90"/>
    <mergeCell ref="B96:C96"/>
    <mergeCell ref="D96:T96"/>
    <mergeCell ref="U96:X96"/>
    <mergeCell ref="Y96:AB96"/>
    <mergeCell ref="AC96:AF96"/>
    <mergeCell ref="B97:C97"/>
    <mergeCell ref="D97:T97"/>
    <mergeCell ref="U97:X97"/>
    <mergeCell ref="Y97:AB97"/>
    <mergeCell ref="AC97:AF97"/>
    <mergeCell ref="AS96:AV96"/>
    <mergeCell ref="AW96:AZ96"/>
    <mergeCell ref="BA96:BD96"/>
    <mergeCell ref="AK97:AN97"/>
    <mergeCell ref="AO97:AR97"/>
    <mergeCell ref="AS97:AV97"/>
    <mergeCell ref="AW97:AZ97"/>
    <mergeCell ref="BA97:BD97"/>
    <mergeCell ref="AG101:AJ101"/>
    <mergeCell ref="AK101:AN101"/>
    <mergeCell ref="AO101:AR101"/>
    <mergeCell ref="AS101:AV101"/>
    <mergeCell ref="AW101:AZ101"/>
    <mergeCell ref="BA101:BD101"/>
    <mergeCell ref="AK100:AN100"/>
    <mergeCell ref="AO100:AR100"/>
    <mergeCell ref="AK99:AN99"/>
    <mergeCell ref="AO99:AR99"/>
    <mergeCell ref="AS99:AV99"/>
    <mergeCell ref="AW99:AZ99"/>
    <mergeCell ref="BA99:BD99"/>
    <mergeCell ref="AS100:AV100"/>
    <mergeCell ref="AW100:AZ100"/>
    <mergeCell ref="BA100:BD100"/>
    <mergeCell ref="AG100:AJ100"/>
    <mergeCell ref="AG98:AJ98"/>
    <mergeCell ref="AK98:AN98"/>
    <mergeCell ref="AO98:AR98"/>
    <mergeCell ref="AS98:AV98"/>
    <mergeCell ref="AW98:AZ98"/>
    <mergeCell ref="BA98:BD98"/>
    <mergeCell ref="B101:C101"/>
    <mergeCell ref="D101:T101"/>
    <mergeCell ref="U101:X101"/>
    <mergeCell ref="Y101:AB101"/>
    <mergeCell ref="AC101:AF101"/>
    <mergeCell ref="B100:C100"/>
    <mergeCell ref="D100:T100"/>
    <mergeCell ref="U100:X100"/>
    <mergeCell ref="Y100:AB100"/>
    <mergeCell ref="AC100:AF100"/>
    <mergeCell ref="B99:C99"/>
    <mergeCell ref="D99:T99"/>
    <mergeCell ref="U99:X99"/>
    <mergeCell ref="Y99:AB99"/>
    <mergeCell ref="AC99:AF99"/>
    <mergeCell ref="B98:C98"/>
    <mergeCell ref="D98:T98"/>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L149"/>
  <sheetViews>
    <sheetView topLeftCell="A101" workbookViewId="0">
      <selection activeCell="AS96" sqref="AS96:BD96"/>
    </sheetView>
  </sheetViews>
  <sheetFormatPr defaultRowHeight="12.75" x14ac:dyDescent="0.2"/>
  <cols>
    <col min="1" max="1" width="3.28515625" style="1" customWidth="1"/>
    <col min="2" max="55" width="2.85546875" style="1" customWidth="1"/>
    <col min="56" max="56" width="3.28515625" style="1" customWidth="1"/>
    <col min="57" max="58" width="2.85546875" style="1" customWidth="1"/>
    <col min="59" max="60" width="0" style="1" hidden="1" customWidth="1"/>
    <col min="61" max="256" width="9.140625" style="1"/>
    <col min="257" max="257" width="3.28515625" style="1" customWidth="1"/>
    <col min="258" max="311" width="2.85546875" style="1" customWidth="1"/>
    <col min="312" max="312" width="3.28515625" style="1" customWidth="1"/>
    <col min="313" max="314" width="2.85546875" style="1" customWidth="1"/>
    <col min="315" max="316" width="0" style="1" hidden="1" customWidth="1"/>
    <col min="317" max="512" width="9.140625" style="1"/>
    <col min="513" max="513" width="3.28515625" style="1" customWidth="1"/>
    <col min="514" max="567" width="2.85546875" style="1" customWidth="1"/>
    <col min="568" max="568" width="3.28515625" style="1" customWidth="1"/>
    <col min="569" max="570" width="2.85546875" style="1" customWidth="1"/>
    <col min="571" max="572" width="0" style="1" hidden="1" customWidth="1"/>
    <col min="573" max="768" width="9.140625" style="1"/>
    <col min="769" max="769" width="3.28515625" style="1" customWidth="1"/>
    <col min="770" max="823" width="2.85546875" style="1" customWidth="1"/>
    <col min="824" max="824" width="3.28515625" style="1" customWidth="1"/>
    <col min="825" max="826" width="2.85546875" style="1" customWidth="1"/>
    <col min="827" max="828" width="0" style="1" hidden="1" customWidth="1"/>
    <col min="829" max="1024" width="9.140625" style="1"/>
    <col min="1025" max="1025" width="3.28515625" style="1" customWidth="1"/>
    <col min="1026" max="1079" width="2.85546875" style="1" customWidth="1"/>
    <col min="1080" max="1080" width="3.28515625" style="1" customWidth="1"/>
    <col min="1081" max="1082" width="2.85546875" style="1" customWidth="1"/>
    <col min="1083" max="1084" width="0" style="1" hidden="1" customWidth="1"/>
    <col min="1085" max="1280" width="9.140625" style="1"/>
    <col min="1281" max="1281" width="3.28515625" style="1" customWidth="1"/>
    <col min="1282" max="1335" width="2.85546875" style="1" customWidth="1"/>
    <col min="1336" max="1336" width="3.28515625" style="1" customWidth="1"/>
    <col min="1337" max="1338" width="2.85546875" style="1" customWidth="1"/>
    <col min="1339" max="1340" width="0" style="1" hidden="1" customWidth="1"/>
    <col min="1341" max="1536" width="9.140625" style="1"/>
    <col min="1537" max="1537" width="3.28515625" style="1" customWidth="1"/>
    <col min="1538" max="1591" width="2.85546875" style="1" customWidth="1"/>
    <col min="1592" max="1592" width="3.28515625" style="1" customWidth="1"/>
    <col min="1593" max="1594" width="2.85546875" style="1" customWidth="1"/>
    <col min="1595" max="1596" width="0" style="1" hidden="1" customWidth="1"/>
    <col min="1597" max="1792" width="9.140625" style="1"/>
    <col min="1793" max="1793" width="3.28515625" style="1" customWidth="1"/>
    <col min="1794" max="1847" width="2.85546875" style="1" customWidth="1"/>
    <col min="1848" max="1848" width="3.28515625" style="1" customWidth="1"/>
    <col min="1849" max="1850" width="2.85546875" style="1" customWidth="1"/>
    <col min="1851" max="1852" width="0" style="1" hidden="1" customWidth="1"/>
    <col min="1853" max="2048" width="9.140625" style="1"/>
    <col min="2049" max="2049" width="3.28515625" style="1" customWidth="1"/>
    <col min="2050" max="2103" width="2.85546875" style="1" customWidth="1"/>
    <col min="2104" max="2104" width="3.28515625" style="1" customWidth="1"/>
    <col min="2105" max="2106" width="2.85546875" style="1" customWidth="1"/>
    <col min="2107" max="2108" width="0" style="1" hidden="1" customWidth="1"/>
    <col min="2109" max="2304" width="9.140625" style="1"/>
    <col min="2305" max="2305" width="3.28515625" style="1" customWidth="1"/>
    <col min="2306" max="2359" width="2.85546875" style="1" customWidth="1"/>
    <col min="2360" max="2360" width="3.28515625" style="1" customWidth="1"/>
    <col min="2361" max="2362" width="2.85546875" style="1" customWidth="1"/>
    <col min="2363" max="2364" width="0" style="1" hidden="1" customWidth="1"/>
    <col min="2365" max="2560" width="9.140625" style="1"/>
    <col min="2561" max="2561" width="3.28515625" style="1" customWidth="1"/>
    <col min="2562" max="2615" width="2.85546875" style="1" customWidth="1"/>
    <col min="2616" max="2616" width="3.28515625" style="1" customWidth="1"/>
    <col min="2617" max="2618" width="2.85546875" style="1" customWidth="1"/>
    <col min="2619" max="2620" width="0" style="1" hidden="1" customWidth="1"/>
    <col min="2621" max="2816" width="9.140625" style="1"/>
    <col min="2817" max="2817" width="3.28515625" style="1" customWidth="1"/>
    <col min="2818" max="2871" width="2.85546875" style="1" customWidth="1"/>
    <col min="2872" max="2872" width="3.28515625" style="1" customWidth="1"/>
    <col min="2873" max="2874" width="2.85546875" style="1" customWidth="1"/>
    <col min="2875" max="2876" width="0" style="1" hidden="1" customWidth="1"/>
    <col min="2877" max="3072" width="9.140625" style="1"/>
    <col min="3073" max="3073" width="3.28515625" style="1" customWidth="1"/>
    <col min="3074" max="3127" width="2.85546875" style="1" customWidth="1"/>
    <col min="3128" max="3128" width="3.28515625" style="1" customWidth="1"/>
    <col min="3129" max="3130" width="2.85546875" style="1" customWidth="1"/>
    <col min="3131" max="3132" width="0" style="1" hidden="1" customWidth="1"/>
    <col min="3133" max="3328" width="9.140625" style="1"/>
    <col min="3329" max="3329" width="3.28515625" style="1" customWidth="1"/>
    <col min="3330" max="3383" width="2.85546875" style="1" customWidth="1"/>
    <col min="3384" max="3384" width="3.28515625" style="1" customWidth="1"/>
    <col min="3385" max="3386" width="2.85546875" style="1" customWidth="1"/>
    <col min="3387" max="3388" width="0" style="1" hidden="1" customWidth="1"/>
    <col min="3389" max="3584" width="9.140625" style="1"/>
    <col min="3585" max="3585" width="3.28515625" style="1" customWidth="1"/>
    <col min="3586" max="3639" width="2.85546875" style="1" customWidth="1"/>
    <col min="3640" max="3640" width="3.28515625" style="1" customWidth="1"/>
    <col min="3641" max="3642" width="2.85546875" style="1" customWidth="1"/>
    <col min="3643" max="3644" width="0" style="1" hidden="1" customWidth="1"/>
    <col min="3645" max="3840" width="9.140625" style="1"/>
    <col min="3841" max="3841" width="3.28515625" style="1" customWidth="1"/>
    <col min="3842" max="3895" width="2.85546875" style="1" customWidth="1"/>
    <col min="3896" max="3896" width="3.28515625" style="1" customWidth="1"/>
    <col min="3897" max="3898" width="2.85546875" style="1" customWidth="1"/>
    <col min="3899" max="3900" width="0" style="1" hidden="1" customWidth="1"/>
    <col min="3901" max="4096" width="9.140625" style="1"/>
    <col min="4097" max="4097" width="3.28515625" style="1" customWidth="1"/>
    <col min="4098" max="4151" width="2.85546875" style="1" customWidth="1"/>
    <col min="4152" max="4152" width="3.28515625" style="1" customWidth="1"/>
    <col min="4153" max="4154" width="2.85546875" style="1" customWidth="1"/>
    <col min="4155" max="4156" width="0" style="1" hidden="1" customWidth="1"/>
    <col min="4157" max="4352" width="9.140625" style="1"/>
    <col min="4353" max="4353" width="3.28515625" style="1" customWidth="1"/>
    <col min="4354" max="4407" width="2.85546875" style="1" customWidth="1"/>
    <col min="4408" max="4408" width="3.28515625" style="1" customWidth="1"/>
    <col min="4409" max="4410" width="2.85546875" style="1" customWidth="1"/>
    <col min="4411" max="4412" width="0" style="1" hidden="1" customWidth="1"/>
    <col min="4413" max="4608" width="9.140625" style="1"/>
    <col min="4609" max="4609" width="3.28515625" style="1" customWidth="1"/>
    <col min="4610" max="4663" width="2.85546875" style="1" customWidth="1"/>
    <col min="4664" max="4664" width="3.28515625" style="1" customWidth="1"/>
    <col min="4665" max="4666" width="2.85546875" style="1" customWidth="1"/>
    <col min="4667" max="4668" width="0" style="1" hidden="1" customWidth="1"/>
    <col min="4669" max="4864" width="9.140625" style="1"/>
    <col min="4865" max="4865" width="3.28515625" style="1" customWidth="1"/>
    <col min="4866" max="4919" width="2.85546875" style="1" customWidth="1"/>
    <col min="4920" max="4920" width="3.28515625" style="1" customWidth="1"/>
    <col min="4921" max="4922" width="2.85546875" style="1" customWidth="1"/>
    <col min="4923" max="4924" width="0" style="1" hidden="1" customWidth="1"/>
    <col min="4925" max="5120" width="9.140625" style="1"/>
    <col min="5121" max="5121" width="3.28515625" style="1" customWidth="1"/>
    <col min="5122" max="5175" width="2.85546875" style="1" customWidth="1"/>
    <col min="5176" max="5176" width="3.28515625" style="1" customWidth="1"/>
    <col min="5177" max="5178" width="2.85546875" style="1" customWidth="1"/>
    <col min="5179" max="5180" width="0" style="1" hidden="1" customWidth="1"/>
    <col min="5181" max="5376" width="9.140625" style="1"/>
    <col min="5377" max="5377" width="3.28515625" style="1" customWidth="1"/>
    <col min="5378" max="5431" width="2.85546875" style="1" customWidth="1"/>
    <col min="5432" max="5432" width="3.28515625" style="1" customWidth="1"/>
    <col min="5433" max="5434" width="2.85546875" style="1" customWidth="1"/>
    <col min="5435" max="5436" width="0" style="1" hidden="1" customWidth="1"/>
    <col min="5437" max="5632" width="9.140625" style="1"/>
    <col min="5633" max="5633" width="3.28515625" style="1" customWidth="1"/>
    <col min="5634" max="5687" width="2.85546875" style="1" customWidth="1"/>
    <col min="5688" max="5688" width="3.28515625" style="1" customWidth="1"/>
    <col min="5689" max="5690" width="2.85546875" style="1" customWidth="1"/>
    <col min="5691" max="5692" width="0" style="1" hidden="1" customWidth="1"/>
    <col min="5693" max="5888" width="9.140625" style="1"/>
    <col min="5889" max="5889" width="3.28515625" style="1" customWidth="1"/>
    <col min="5890" max="5943" width="2.85546875" style="1" customWidth="1"/>
    <col min="5944" max="5944" width="3.28515625" style="1" customWidth="1"/>
    <col min="5945" max="5946" width="2.85546875" style="1" customWidth="1"/>
    <col min="5947" max="5948" width="0" style="1" hidden="1" customWidth="1"/>
    <col min="5949" max="6144" width="9.140625" style="1"/>
    <col min="6145" max="6145" width="3.28515625" style="1" customWidth="1"/>
    <col min="6146" max="6199" width="2.85546875" style="1" customWidth="1"/>
    <col min="6200" max="6200" width="3.28515625" style="1" customWidth="1"/>
    <col min="6201" max="6202" width="2.85546875" style="1" customWidth="1"/>
    <col min="6203" max="6204" width="0" style="1" hidden="1" customWidth="1"/>
    <col min="6205" max="6400" width="9.140625" style="1"/>
    <col min="6401" max="6401" width="3.28515625" style="1" customWidth="1"/>
    <col min="6402" max="6455" width="2.85546875" style="1" customWidth="1"/>
    <col min="6456" max="6456" width="3.28515625" style="1" customWidth="1"/>
    <col min="6457" max="6458" width="2.85546875" style="1" customWidth="1"/>
    <col min="6459" max="6460" width="0" style="1" hidden="1" customWidth="1"/>
    <col min="6461" max="6656" width="9.140625" style="1"/>
    <col min="6657" max="6657" width="3.28515625" style="1" customWidth="1"/>
    <col min="6658" max="6711" width="2.85546875" style="1" customWidth="1"/>
    <col min="6712" max="6712" width="3.28515625" style="1" customWidth="1"/>
    <col min="6713" max="6714" width="2.85546875" style="1" customWidth="1"/>
    <col min="6715" max="6716" width="0" style="1" hidden="1" customWidth="1"/>
    <col min="6717" max="6912" width="9.140625" style="1"/>
    <col min="6913" max="6913" width="3.28515625" style="1" customWidth="1"/>
    <col min="6914" max="6967" width="2.85546875" style="1" customWidth="1"/>
    <col min="6968" max="6968" width="3.28515625" style="1" customWidth="1"/>
    <col min="6969" max="6970" width="2.85546875" style="1" customWidth="1"/>
    <col min="6971" max="6972" width="0" style="1" hidden="1" customWidth="1"/>
    <col min="6973" max="7168" width="9.140625" style="1"/>
    <col min="7169" max="7169" width="3.28515625" style="1" customWidth="1"/>
    <col min="7170" max="7223" width="2.85546875" style="1" customWidth="1"/>
    <col min="7224" max="7224" width="3.28515625" style="1" customWidth="1"/>
    <col min="7225" max="7226" width="2.85546875" style="1" customWidth="1"/>
    <col min="7227" max="7228" width="0" style="1" hidden="1" customWidth="1"/>
    <col min="7229" max="7424" width="9.140625" style="1"/>
    <col min="7425" max="7425" width="3.28515625" style="1" customWidth="1"/>
    <col min="7426" max="7479" width="2.85546875" style="1" customWidth="1"/>
    <col min="7480" max="7480" width="3.28515625" style="1" customWidth="1"/>
    <col min="7481" max="7482" width="2.85546875" style="1" customWidth="1"/>
    <col min="7483" max="7484" width="0" style="1" hidden="1" customWidth="1"/>
    <col min="7485" max="7680" width="9.140625" style="1"/>
    <col min="7681" max="7681" width="3.28515625" style="1" customWidth="1"/>
    <col min="7682" max="7735" width="2.85546875" style="1" customWidth="1"/>
    <col min="7736" max="7736" width="3.28515625" style="1" customWidth="1"/>
    <col min="7737" max="7738" width="2.85546875" style="1" customWidth="1"/>
    <col min="7739" max="7740" width="0" style="1" hidden="1" customWidth="1"/>
    <col min="7741" max="7936" width="9.140625" style="1"/>
    <col min="7937" max="7937" width="3.28515625" style="1" customWidth="1"/>
    <col min="7938" max="7991" width="2.85546875" style="1" customWidth="1"/>
    <col min="7992" max="7992" width="3.28515625" style="1" customWidth="1"/>
    <col min="7993" max="7994" width="2.85546875" style="1" customWidth="1"/>
    <col min="7995" max="7996" width="0" style="1" hidden="1" customWidth="1"/>
    <col min="7997" max="8192" width="9.140625" style="1"/>
    <col min="8193" max="8193" width="3.28515625" style="1" customWidth="1"/>
    <col min="8194" max="8247" width="2.85546875" style="1" customWidth="1"/>
    <col min="8248" max="8248" width="3.28515625" style="1" customWidth="1"/>
    <col min="8249" max="8250" width="2.85546875" style="1" customWidth="1"/>
    <col min="8251" max="8252" width="0" style="1" hidden="1" customWidth="1"/>
    <col min="8253" max="8448" width="9.140625" style="1"/>
    <col min="8449" max="8449" width="3.28515625" style="1" customWidth="1"/>
    <col min="8450" max="8503" width="2.85546875" style="1" customWidth="1"/>
    <col min="8504" max="8504" width="3.28515625" style="1" customWidth="1"/>
    <col min="8505" max="8506" width="2.85546875" style="1" customWidth="1"/>
    <col min="8507" max="8508" width="0" style="1" hidden="1" customWidth="1"/>
    <col min="8509" max="8704" width="9.140625" style="1"/>
    <col min="8705" max="8705" width="3.28515625" style="1" customWidth="1"/>
    <col min="8706" max="8759" width="2.85546875" style="1" customWidth="1"/>
    <col min="8760" max="8760" width="3.28515625" style="1" customWidth="1"/>
    <col min="8761" max="8762" width="2.85546875" style="1" customWidth="1"/>
    <col min="8763" max="8764" width="0" style="1" hidden="1" customWidth="1"/>
    <col min="8765" max="8960" width="9.140625" style="1"/>
    <col min="8961" max="8961" width="3.28515625" style="1" customWidth="1"/>
    <col min="8962" max="9015" width="2.85546875" style="1" customWidth="1"/>
    <col min="9016" max="9016" width="3.28515625" style="1" customWidth="1"/>
    <col min="9017" max="9018" width="2.85546875" style="1" customWidth="1"/>
    <col min="9019" max="9020" width="0" style="1" hidden="1" customWidth="1"/>
    <col min="9021" max="9216" width="9.140625" style="1"/>
    <col min="9217" max="9217" width="3.28515625" style="1" customWidth="1"/>
    <col min="9218" max="9271" width="2.85546875" style="1" customWidth="1"/>
    <col min="9272" max="9272" width="3.28515625" style="1" customWidth="1"/>
    <col min="9273" max="9274" width="2.85546875" style="1" customWidth="1"/>
    <col min="9275" max="9276" width="0" style="1" hidden="1" customWidth="1"/>
    <col min="9277" max="9472" width="9.140625" style="1"/>
    <col min="9473" max="9473" width="3.28515625" style="1" customWidth="1"/>
    <col min="9474" max="9527" width="2.85546875" style="1" customWidth="1"/>
    <col min="9528" max="9528" width="3.28515625" style="1" customWidth="1"/>
    <col min="9529" max="9530" width="2.85546875" style="1" customWidth="1"/>
    <col min="9531" max="9532" width="0" style="1" hidden="1" customWidth="1"/>
    <col min="9533" max="9728" width="9.140625" style="1"/>
    <col min="9729" max="9729" width="3.28515625" style="1" customWidth="1"/>
    <col min="9730" max="9783" width="2.85546875" style="1" customWidth="1"/>
    <col min="9784" max="9784" width="3.28515625" style="1" customWidth="1"/>
    <col min="9785" max="9786" width="2.85546875" style="1" customWidth="1"/>
    <col min="9787" max="9788" width="0" style="1" hidden="1" customWidth="1"/>
    <col min="9789" max="9984" width="9.140625" style="1"/>
    <col min="9985" max="9985" width="3.28515625" style="1" customWidth="1"/>
    <col min="9986" max="10039" width="2.85546875" style="1" customWidth="1"/>
    <col min="10040" max="10040" width="3.28515625" style="1" customWidth="1"/>
    <col min="10041" max="10042" width="2.85546875" style="1" customWidth="1"/>
    <col min="10043" max="10044" width="0" style="1" hidden="1" customWidth="1"/>
    <col min="10045" max="10240" width="9.140625" style="1"/>
    <col min="10241" max="10241" width="3.28515625" style="1" customWidth="1"/>
    <col min="10242" max="10295" width="2.85546875" style="1" customWidth="1"/>
    <col min="10296" max="10296" width="3.28515625" style="1" customWidth="1"/>
    <col min="10297" max="10298" width="2.85546875" style="1" customWidth="1"/>
    <col min="10299" max="10300" width="0" style="1" hidden="1" customWidth="1"/>
    <col min="10301" max="10496" width="9.140625" style="1"/>
    <col min="10497" max="10497" width="3.28515625" style="1" customWidth="1"/>
    <col min="10498" max="10551" width="2.85546875" style="1" customWidth="1"/>
    <col min="10552" max="10552" width="3.28515625" style="1" customWidth="1"/>
    <col min="10553" max="10554" width="2.85546875" style="1" customWidth="1"/>
    <col min="10555" max="10556" width="0" style="1" hidden="1" customWidth="1"/>
    <col min="10557" max="10752" width="9.140625" style="1"/>
    <col min="10753" max="10753" width="3.28515625" style="1" customWidth="1"/>
    <col min="10754" max="10807" width="2.85546875" style="1" customWidth="1"/>
    <col min="10808" max="10808" width="3.28515625" style="1" customWidth="1"/>
    <col min="10809" max="10810" width="2.85546875" style="1" customWidth="1"/>
    <col min="10811" max="10812" width="0" style="1" hidden="1" customWidth="1"/>
    <col min="10813" max="11008" width="9.140625" style="1"/>
    <col min="11009" max="11009" width="3.28515625" style="1" customWidth="1"/>
    <col min="11010" max="11063" width="2.85546875" style="1" customWidth="1"/>
    <col min="11064" max="11064" width="3.28515625" style="1" customWidth="1"/>
    <col min="11065" max="11066" width="2.85546875" style="1" customWidth="1"/>
    <col min="11067" max="11068" width="0" style="1" hidden="1" customWidth="1"/>
    <col min="11069" max="11264" width="9.140625" style="1"/>
    <col min="11265" max="11265" width="3.28515625" style="1" customWidth="1"/>
    <col min="11266" max="11319" width="2.85546875" style="1" customWidth="1"/>
    <col min="11320" max="11320" width="3.28515625" style="1" customWidth="1"/>
    <col min="11321" max="11322" width="2.85546875" style="1" customWidth="1"/>
    <col min="11323" max="11324" width="0" style="1" hidden="1" customWidth="1"/>
    <col min="11325" max="11520" width="9.140625" style="1"/>
    <col min="11521" max="11521" width="3.28515625" style="1" customWidth="1"/>
    <col min="11522" max="11575" width="2.85546875" style="1" customWidth="1"/>
    <col min="11576" max="11576" width="3.28515625" style="1" customWidth="1"/>
    <col min="11577" max="11578" width="2.85546875" style="1" customWidth="1"/>
    <col min="11579" max="11580" width="0" style="1" hidden="1" customWidth="1"/>
    <col min="11581" max="11776" width="9.140625" style="1"/>
    <col min="11777" max="11777" width="3.28515625" style="1" customWidth="1"/>
    <col min="11778" max="11831" width="2.85546875" style="1" customWidth="1"/>
    <col min="11832" max="11832" width="3.28515625" style="1" customWidth="1"/>
    <col min="11833" max="11834" width="2.85546875" style="1" customWidth="1"/>
    <col min="11835" max="11836" width="0" style="1" hidden="1" customWidth="1"/>
    <col min="11837" max="12032" width="9.140625" style="1"/>
    <col min="12033" max="12033" width="3.28515625" style="1" customWidth="1"/>
    <col min="12034" max="12087" width="2.85546875" style="1" customWidth="1"/>
    <col min="12088" max="12088" width="3.28515625" style="1" customWidth="1"/>
    <col min="12089" max="12090" width="2.85546875" style="1" customWidth="1"/>
    <col min="12091" max="12092" width="0" style="1" hidden="1" customWidth="1"/>
    <col min="12093" max="12288" width="9.140625" style="1"/>
    <col min="12289" max="12289" width="3.28515625" style="1" customWidth="1"/>
    <col min="12290" max="12343" width="2.85546875" style="1" customWidth="1"/>
    <col min="12344" max="12344" width="3.28515625" style="1" customWidth="1"/>
    <col min="12345" max="12346" width="2.85546875" style="1" customWidth="1"/>
    <col min="12347" max="12348" width="0" style="1" hidden="1" customWidth="1"/>
    <col min="12349" max="12544" width="9.140625" style="1"/>
    <col min="12545" max="12545" width="3.28515625" style="1" customWidth="1"/>
    <col min="12546" max="12599" width="2.85546875" style="1" customWidth="1"/>
    <col min="12600" max="12600" width="3.28515625" style="1" customWidth="1"/>
    <col min="12601" max="12602" width="2.85546875" style="1" customWidth="1"/>
    <col min="12603" max="12604" width="0" style="1" hidden="1" customWidth="1"/>
    <col min="12605" max="12800" width="9.140625" style="1"/>
    <col min="12801" max="12801" width="3.28515625" style="1" customWidth="1"/>
    <col min="12802" max="12855" width="2.85546875" style="1" customWidth="1"/>
    <col min="12856" max="12856" width="3.28515625" style="1" customWidth="1"/>
    <col min="12857" max="12858" width="2.85546875" style="1" customWidth="1"/>
    <col min="12859" max="12860" width="0" style="1" hidden="1" customWidth="1"/>
    <col min="12861" max="13056" width="9.140625" style="1"/>
    <col min="13057" max="13057" width="3.28515625" style="1" customWidth="1"/>
    <col min="13058" max="13111" width="2.85546875" style="1" customWidth="1"/>
    <col min="13112" max="13112" width="3.28515625" style="1" customWidth="1"/>
    <col min="13113" max="13114" width="2.85546875" style="1" customWidth="1"/>
    <col min="13115" max="13116" width="0" style="1" hidden="1" customWidth="1"/>
    <col min="13117" max="13312" width="9.140625" style="1"/>
    <col min="13313" max="13313" width="3.28515625" style="1" customWidth="1"/>
    <col min="13314" max="13367" width="2.85546875" style="1" customWidth="1"/>
    <col min="13368" max="13368" width="3.28515625" style="1" customWidth="1"/>
    <col min="13369" max="13370" width="2.85546875" style="1" customWidth="1"/>
    <col min="13371" max="13372" width="0" style="1" hidden="1" customWidth="1"/>
    <col min="13373" max="13568" width="9.140625" style="1"/>
    <col min="13569" max="13569" width="3.28515625" style="1" customWidth="1"/>
    <col min="13570" max="13623" width="2.85546875" style="1" customWidth="1"/>
    <col min="13624" max="13624" width="3.28515625" style="1" customWidth="1"/>
    <col min="13625" max="13626" width="2.85546875" style="1" customWidth="1"/>
    <col min="13627" max="13628" width="0" style="1" hidden="1" customWidth="1"/>
    <col min="13629" max="13824" width="9.140625" style="1"/>
    <col min="13825" max="13825" width="3.28515625" style="1" customWidth="1"/>
    <col min="13826" max="13879" width="2.85546875" style="1" customWidth="1"/>
    <col min="13880" max="13880" width="3.28515625" style="1" customWidth="1"/>
    <col min="13881" max="13882" width="2.85546875" style="1" customWidth="1"/>
    <col min="13883" max="13884" width="0" style="1" hidden="1" customWidth="1"/>
    <col min="13885" max="14080" width="9.140625" style="1"/>
    <col min="14081" max="14081" width="3.28515625" style="1" customWidth="1"/>
    <col min="14082" max="14135" width="2.85546875" style="1" customWidth="1"/>
    <col min="14136" max="14136" width="3.28515625" style="1" customWidth="1"/>
    <col min="14137" max="14138" width="2.85546875" style="1" customWidth="1"/>
    <col min="14139" max="14140" width="0" style="1" hidden="1" customWidth="1"/>
    <col min="14141" max="14336" width="9.140625" style="1"/>
    <col min="14337" max="14337" width="3.28515625" style="1" customWidth="1"/>
    <col min="14338" max="14391" width="2.85546875" style="1" customWidth="1"/>
    <col min="14392" max="14392" width="3.28515625" style="1" customWidth="1"/>
    <col min="14393" max="14394" width="2.85546875" style="1" customWidth="1"/>
    <col min="14395" max="14396" width="0" style="1" hidden="1" customWidth="1"/>
    <col min="14397" max="14592" width="9.140625" style="1"/>
    <col min="14593" max="14593" width="3.28515625" style="1" customWidth="1"/>
    <col min="14594" max="14647" width="2.85546875" style="1" customWidth="1"/>
    <col min="14648" max="14648" width="3.28515625" style="1" customWidth="1"/>
    <col min="14649" max="14650" width="2.85546875" style="1" customWidth="1"/>
    <col min="14651" max="14652" width="0" style="1" hidden="1" customWidth="1"/>
    <col min="14653" max="14848" width="9.140625" style="1"/>
    <col min="14849" max="14849" width="3.28515625" style="1" customWidth="1"/>
    <col min="14850" max="14903" width="2.85546875" style="1" customWidth="1"/>
    <col min="14904" max="14904" width="3.28515625" style="1" customWidth="1"/>
    <col min="14905" max="14906" width="2.85546875" style="1" customWidth="1"/>
    <col min="14907" max="14908" width="0" style="1" hidden="1" customWidth="1"/>
    <col min="14909" max="15104" width="9.140625" style="1"/>
    <col min="15105" max="15105" width="3.28515625" style="1" customWidth="1"/>
    <col min="15106" max="15159" width="2.85546875" style="1" customWidth="1"/>
    <col min="15160" max="15160" width="3.28515625" style="1" customWidth="1"/>
    <col min="15161" max="15162" width="2.85546875" style="1" customWidth="1"/>
    <col min="15163" max="15164" width="0" style="1" hidden="1" customWidth="1"/>
    <col min="15165" max="15360" width="9.140625" style="1"/>
    <col min="15361" max="15361" width="3.28515625" style="1" customWidth="1"/>
    <col min="15362" max="15415" width="2.85546875" style="1" customWidth="1"/>
    <col min="15416" max="15416" width="3.28515625" style="1" customWidth="1"/>
    <col min="15417" max="15418" width="2.85546875" style="1" customWidth="1"/>
    <col min="15419" max="15420" width="0" style="1" hidden="1" customWidth="1"/>
    <col min="15421" max="15616" width="9.140625" style="1"/>
    <col min="15617" max="15617" width="3.28515625" style="1" customWidth="1"/>
    <col min="15618" max="15671" width="2.85546875" style="1" customWidth="1"/>
    <col min="15672" max="15672" width="3.28515625" style="1" customWidth="1"/>
    <col min="15673" max="15674" width="2.85546875" style="1" customWidth="1"/>
    <col min="15675" max="15676" width="0" style="1" hidden="1" customWidth="1"/>
    <col min="15677" max="15872" width="9.140625" style="1"/>
    <col min="15873" max="15873" width="3.28515625" style="1" customWidth="1"/>
    <col min="15874" max="15927" width="2.85546875" style="1" customWidth="1"/>
    <col min="15928" max="15928" width="3.28515625" style="1" customWidth="1"/>
    <col min="15929" max="15930" width="2.85546875" style="1" customWidth="1"/>
    <col min="15931" max="15932" width="0" style="1" hidden="1" customWidth="1"/>
    <col min="15933" max="16128" width="9.140625" style="1"/>
    <col min="16129" max="16129" width="3.28515625" style="1" customWidth="1"/>
    <col min="16130" max="16183" width="2.85546875" style="1" customWidth="1"/>
    <col min="16184" max="16184" width="3.28515625" style="1" customWidth="1"/>
    <col min="16185" max="16186" width="2.85546875" style="1" customWidth="1"/>
    <col min="16187" max="16188" width="0" style="1" hidden="1" customWidth="1"/>
    <col min="16189" max="16384" width="9.140625" style="1"/>
  </cols>
  <sheetData>
    <row r="2" spans="1:62" x14ac:dyDescent="0.2">
      <c r="W2" s="67"/>
      <c r="X2" s="67"/>
      <c r="Y2" s="67"/>
      <c r="Z2" s="67"/>
      <c r="AA2" s="67"/>
      <c r="AB2" s="67"/>
      <c r="AC2" s="67"/>
      <c r="AD2" s="67"/>
      <c r="AE2" s="67"/>
      <c r="AF2" s="67"/>
      <c r="AG2" s="67"/>
      <c r="AH2" s="67"/>
      <c r="AI2" s="67"/>
      <c r="AJ2" s="67"/>
      <c r="AK2" s="67"/>
      <c r="AL2" s="67"/>
      <c r="AM2" s="67"/>
      <c r="AN2" s="67"/>
      <c r="AO2" s="67"/>
      <c r="AP2" s="67"/>
      <c r="AQ2" s="67"/>
      <c r="AR2" s="67"/>
      <c r="AS2" s="67"/>
      <c r="AT2" s="1" t="s">
        <v>0</v>
      </c>
    </row>
    <row r="3" spans="1:62" x14ac:dyDescent="0.2">
      <c r="W3" s="67"/>
      <c r="X3" s="67"/>
      <c r="Y3" s="67"/>
      <c r="Z3" s="67"/>
      <c r="AA3" s="67"/>
      <c r="AB3" s="67"/>
      <c r="AC3" s="67"/>
      <c r="AD3" s="67"/>
      <c r="AE3" s="67"/>
      <c r="AF3" s="67"/>
      <c r="AG3" s="67"/>
      <c r="AH3" s="67"/>
      <c r="AI3" s="67"/>
      <c r="AJ3" s="67"/>
      <c r="AK3" s="67"/>
      <c r="AL3" s="67"/>
      <c r="AM3" s="67"/>
      <c r="AN3" s="67"/>
      <c r="AO3" s="67"/>
      <c r="AP3" s="67"/>
      <c r="AQ3" s="67"/>
      <c r="AR3" s="67"/>
      <c r="AS3" s="67"/>
      <c r="AT3" s="1" t="s">
        <v>1</v>
      </c>
      <c r="AY3" s="1" t="s">
        <v>2</v>
      </c>
    </row>
    <row r="4" spans="1:62" x14ac:dyDescent="0.2">
      <c r="W4" s="67"/>
      <c r="X4" s="67"/>
      <c r="Y4" s="67"/>
      <c r="Z4" s="67"/>
      <c r="AA4" s="67"/>
      <c r="AB4" s="67"/>
      <c r="AC4" s="67"/>
      <c r="AD4" s="67"/>
      <c r="AE4" s="67"/>
      <c r="AF4" s="67"/>
      <c r="AG4" s="67"/>
      <c r="AH4" s="67"/>
      <c r="AI4" s="67"/>
      <c r="AJ4" s="67"/>
      <c r="AK4" s="67"/>
      <c r="AL4" s="67"/>
      <c r="AM4" s="67"/>
      <c r="AN4" s="67"/>
      <c r="AO4" s="67"/>
      <c r="AP4" s="67"/>
      <c r="AQ4" s="67"/>
      <c r="AR4" s="67"/>
      <c r="AS4" s="67"/>
      <c r="AT4" s="1" t="s">
        <v>3</v>
      </c>
    </row>
    <row r="5" spans="1:62" x14ac:dyDescent="0.2">
      <c r="AT5" s="1" t="s">
        <v>4</v>
      </c>
    </row>
    <row r="9" spans="1:62" ht="19.5" customHeight="1" x14ac:dyDescent="0.2">
      <c r="A9" s="74" t="s">
        <v>360</v>
      </c>
      <c r="B9" s="74"/>
      <c r="C9" s="74"/>
      <c r="D9" s="74"/>
      <c r="E9" s="74"/>
      <c r="F9" s="74"/>
      <c r="G9" s="74"/>
      <c r="H9" s="74"/>
      <c r="I9" s="74"/>
      <c r="J9" s="74"/>
      <c r="K9" s="74"/>
      <c r="L9" s="74"/>
      <c r="M9" s="74"/>
      <c r="N9" s="74"/>
      <c r="O9" s="74"/>
      <c r="P9" s="74"/>
      <c r="Q9" s="74"/>
      <c r="R9" s="74"/>
      <c r="S9" s="74"/>
      <c r="T9" s="74"/>
      <c r="U9" s="74"/>
      <c r="V9" s="74"/>
      <c r="W9" s="74"/>
      <c r="X9" s="74"/>
      <c r="Y9" s="74"/>
      <c r="Z9" s="74"/>
      <c r="AA9" s="74"/>
      <c r="AB9" s="74"/>
      <c r="AC9" s="74"/>
      <c r="AD9" s="74"/>
      <c r="AE9" s="74"/>
      <c r="AF9" s="74"/>
      <c r="AG9" s="74"/>
      <c r="AH9" s="74"/>
      <c r="AI9" s="74"/>
      <c r="AJ9" s="74"/>
      <c r="AK9" s="74"/>
      <c r="AL9" s="74"/>
      <c r="AM9" s="74"/>
      <c r="AN9" s="74"/>
      <c r="AO9" s="74"/>
      <c r="AP9" s="74"/>
      <c r="AQ9" s="74"/>
      <c r="AR9" s="74"/>
      <c r="AS9" s="74"/>
    </row>
    <row r="10" spans="1:62" ht="15.75" x14ac:dyDescent="0.2">
      <c r="A10" s="74" t="s">
        <v>108</v>
      </c>
      <c r="B10" s="74"/>
      <c r="C10" s="74"/>
      <c r="D10" s="74"/>
      <c r="E10" s="74"/>
      <c r="F10" s="74"/>
      <c r="G10" s="74"/>
      <c r="H10" s="74"/>
      <c r="I10" s="74"/>
      <c r="J10" s="74"/>
      <c r="K10" s="74"/>
      <c r="L10" s="74"/>
      <c r="M10" s="74"/>
      <c r="N10" s="74"/>
      <c r="O10" s="74"/>
      <c r="P10" s="74"/>
      <c r="Q10" s="74"/>
      <c r="R10" s="74"/>
      <c r="S10" s="74"/>
      <c r="T10" s="74"/>
      <c r="U10" s="74"/>
      <c r="V10" s="74"/>
      <c r="W10" s="74"/>
      <c r="X10" s="74"/>
      <c r="Y10" s="74"/>
      <c r="Z10" s="74"/>
      <c r="AA10" s="74"/>
      <c r="AB10" s="74"/>
      <c r="AC10" s="74"/>
      <c r="AD10" s="74"/>
      <c r="AE10" s="74"/>
      <c r="AF10" s="74"/>
      <c r="AG10" s="74"/>
      <c r="AH10" s="74"/>
      <c r="AI10" s="74"/>
      <c r="AJ10" s="74"/>
      <c r="AK10" s="74"/>
      <c r="AL10" s="74"/>
      <c r="AM10" s="74"/>
      <c r="AN10" s="74"/>
      <c r="AO10" s="74"/>
      <c r="AP10" s="74"/>
      <c r="AQ10" s="74"/>
      <c r="AR10" s="74"/>
      <c r="AS10" s="74"/>
    </row>
    <row r="11" spans="1:62" ht="15.75" x14ac:dyDescent="0.2">
      <c r="A11" s="2"/>
      <c r="B11" s="2"/>
      <c r="C11" s="2"/>
      <c r="D11" s="2"/>
      <c r="E11" s="2"/>
      <c r="F11" s="2"/>
      <c r="G11" s="2"/>
      <c r="H11" s="2"/>
      <c r="I11" s="2"/>
      <c r="J11" s="75"/>
      <c r="K11" s="75"/>
      <c r="L11" s="75"/>
      <c r="M11" s="75"/>
      <c r="N11" s="75"/>
      <c r="O11" s="75"/>
      <c r="P11" s="75"/>
      <c r="Q11" s="75"/>
      <c r="R11" s="75"/>
      <c r="S11" s="75"/>
      <c r="T11" s="75"/>
      <c r="U11" s="2"/>
      <c r="V11" s="2"/>
      <c r="W11" s="2"/>
      <c r="X11" s="2"/>
      <c r="Y11" s="2"/>
      <c r="Z11" s="2"/>
      <c r="AA11" s="2"/>
      <c r="AB11" s="2"/>
      <c r="AC11" s="2"/>
      <c r="AD11" s="2"/>
      <c r="AE11" s="2"/>
      <c r="AF11" s="2"/>
      <c r="AG11" s="2"/>
      <c r="AH11" s="2"/>
      <c r="AI11" s="2"/>
      <c r="AJ11" s="2"/>
      <c r="AK11" s="2"/>
      <c r="AL11" s="2"/>
      <c r="AM11" s="2"/>
      <c r="AN11" s="2"/>
      <c r="AO11" s="2"/>
      <c r="AP11" s="2"/>
      <c r="AQ11" s="2"/>
      <c r="AR11" s="2"/>
      <c r="AS11" s="2"/>
    </row>
    <row r="12" spans="1:62" s="5" customFormat="1" ht="22.5" customHeight="1" x14ac:dyDescent="0.25">
      <c r="A12" s="3" t="s">
        <v>5</v>
      </c>
      <c r="B12" s="76" t="s">
        <v>109</v>
      </c>
      <c r="C12" s="69"/>
      <c r="D12" s="69"/>
      <c r="E12" s="69"/>
      <c r="F12" s="69"/>
      <c r="G12" s="69"/>
      <c r="H12" s="69"/>
      <c r="I12" s="69"/>
      <c r="J12" s="69"/>
      <c r="K12" s="70" t="s">
        <v>110</v>
      </c>
      <c r="L12" s="70"/>
      <c r="M12" s="70"/>
      <c r="N12" s="70"/>
      <c r="O12" s="70"/>
      <c r="P12" s="70"/>
      <c r="Q12" s="70"/>
      <c r="R12" s="70"/>
      <c r="S12" s="70"/>
      <c r="T12" s="70"/>
      <c r="U12" s="70"/>
      <c r="V12" s="70"/>
      <c r="W12" s="70"/>
      <c r="X12" s="70"/>
      <c r="Y12" s="70"/>
      <c r="Z12" s="70"/>
      <c r="AA12" s="70"/>
      <c r="AB12" s="70"/>
      <c r="AC12" s="70"/>
      <c r="AD12" s="70"/>
      <c r="AE12" s="70"/>
      <c r="AF12" s="70"/>
      <c r="AG12" s="70"/>
      <c r="AH12" s="70"/>
      <c r="AI12" s="70"/>
      <c r="AJ12" s="70"/>
      <c r="AK12" s="70"/>
      <c r="AL12" s="70"/>
      <c r="AM12" s="70"/>
      <c r="AN12" s="70"/>
      <c r="AO12" s="70"/>
      <c r="AP12" s="70"/>
      <c r="AQ12" s="70"/>
      <c r="AR12" s="70"/>
      <c r="AS12" s="70"/>
      <c r="AT12" s="4"/>
      <c r="AU12" s="4"/>
      <c r="AV12" s="4"/>
      <c r="AW12" s="4"/>
      <c r="AX12" s="4"/>
      <c r="AY12" s="4"/>
      <c r="AZ12" s="4"/>
      <c r="BA12" s="4"/>
      <c r="BB12" s="4"/>
      <c r="BC12" s="4"/>
      <c r="BD12" s="4"/>
      <c r="BE12" s="4"/>
      <c r="BF12" s="4"/>
      <c r="BG12" s="4"/>
      <c r="BH12" s="4"/>
      <c r="BI12" s="4"/>
      <c r="BJ12" s="4"/>
    </row>
    <row r="13" spans="1:62" s="6" customFormat="1" x14ac:dyDescent="0.2">
      <c r="A13" s="68" t="s">
        <v>6</v>
      </c>
      <c r="B13" s="68"/>
      <c r="C13" s="68"/>
      <c r="D13" s="68"/>
      <c r="E13" s="68"/>
      <c r="F13" s="68"/>
      <c r="G13" s="68"/>
      <c r="H13" s="68"/>
      <c r="I13" s="68"/>
      <c r="J13" s="68"/>
      <c r="K13" s="72" t="s">
        <v>7</v>
      </c>
      <c r="L13" s="72"/>
      <c r="M13" s="72"/>
      <c r="N13" s="72"/>
      <c r="O13" s="72"/>
      <c r="P13" s="72"/>
      <c r="Q13" s="72"/>
      <c r="R13" s="72"/>
      <c r="S13" s="72"/>
      <c r="T13" s="72"/>
      <c r="U13" s="72"/>
      <c r="V13" s="72"/>
      <c r="W13" s="72"/>
      <c r="X13" s="72"/>
      <c r="Y13" s="72"/>
      <c r="Z13" s="72"/>
      <c r="AA13" s="72"/>
      <c r="AB13" s="72"/>
      <c r="AC13" s="72"/>
      <c r="AD13" s="72"/>
      <c r="AE13" s="72"/>
      <c r="AF13" s="72"/>
      <c r="AG13" s="72"/>
      <c r="AH13" s="72"/>
      <c r="AI13" s="72"/>
      <c r="AJ13" s="72"/>
      <c r="AK13" s="72"/>
      <c r="AL13" s="72"/>
      <c r="AM13" s="72"/>
      <c r="AN13" s="72"/>
      <c r="AO13" s="72"/>
      <c r="AT13" s="7"/>
      <c r="AU13" s="7"/>
      <c r="AV13" s="7"/>
      <c r="AW13" s="7"/>
      <c r="AX13" s="7"/>
      <c r="AY13" s="7"/>
      <c r="AZ13" s="7"/>
      <c r="BA13" s="7"/>
      <c r="BB13" s="7"/>
      <c r="BC13" s="7"/>
      <c r="BD13" s="7"/>
      <c r="BE13" s="7"/>
      <c r="BF13" s="7"/>
      <c r="BG13" s="7"/>
      <c r="BH13" s="7"/>
      <c r="BI13" s="7"/>
      <c r="BJ13" s="7"/>
    </row>
    <row r="14" spans="1:62" s="5" customFormat="1" ht="23.25" customHeight="1" x14ac:dyDescent="0.25">
      <c r="A14" s="3" t="s">
        <v>8</v>
      </c>
      <c r="B14" s="69" t="s">
        <v>111</v>
      </c>
      <c r="C14" s="69"/>
      <c r="D14" s="69"/>
      <c r="E14" s="69"/>
      <c r="F14" s="69"/>
      <c r="G14" s="69"/>
      <c r="H14" s="69"/>
      <c r="I14" s="69"/>
      <c r="J14" s="69"/>
      <c r="K14" s="70" t="str">
        <f>K12</f>
        <v>Управлiння освiти, молодi та спорту Лиманської мiської ради</v>
      </c>
      <c r="L14" s="71"/>
      <c r="M14" s="71"/>
      <c r="N14" s="71"/>
      <c r="O14" s="71"/>
      <c r="P14" s="71"/>
      <c r="Q14" s="71"/>
      <c r="R14" s="71"/>
      <c r="S14" s="71"/>
      <c r="T14" s="71"/>
      <c r="U14" s="71"/>
      <c r="V14" s="71"/>
      <c r="W14" s="71"/>
      <c r="X14" s="71"/>
      <c r="Y14" s="71"/>
      <c r="Z14" s="71"/>
      <c r="AA14" s="71"/>
      <c r="AB14" s="71"/>
      <c r="AC14" s="71"/>
      <c r="AD14" s="71"/>
      <c r="AE14" s="71"/>
      <c r="AF14" s="71"/>
      <c r="AG14" s="71"/>
      <c r="AH14" s="71"/>
      <c r="AI14" s="71"/>
      <c r="AJ14" s="71"/>
      <c r="AK14" s="71"/>
      <c r="AL14" s="71"/>
      <c r="AM14" s="71"/>
      <c r="AN14" s="71"/>
      <c r="AO14" s="71"/>
      <c r="AP14" s="71"/>
      <c r="AQ14" s="71"/>
      <c r="AR14" s="71"/>
      <c r="AS14" s="71"/>
      <c r="AT14" s="4"/>
      <c r="AU14" s="4"/>
      <c r="AV14" s="4"/>
      <c r="AW14" s="4"/>
      <c r="AX14" s="4"/>
      <c r="AY14" s="4"/>
      <c r="AZ14" s="4"/>
      <c r="BA14" s="4"/>
      <c r="BB14" s="4"/>
      <c r="BC14" s="4"/>
      <c r="BD14" s="4"/>
      <c r="BE14" s="4"/>
      <c r="BF14" s="4"/>
      <c r="BG14" s="4"/>
      <c r="BH14" s="4"/>
      <c r="BI14" s="4"/>
      <c r="BJ14" s="4"/>
    </row>
    <row r="15" spans="1:62" s="6" customFormat="1" x14ac:dyDescent="0.2">
      <c r="A15" s="68" t="s">
        <v>6</v>
      </c>
      <c r="B15" s="68"/>
      <c r="C15" s="68"/>
      <c r="D15" s="68"/>
      <c r="E15" s="68"/>
      <c r="F15" s="68"/>
      <c r="G15" s="68"/>
      <c r="H15" s="68"/>
      <c r="I15" s="68"/>
      <c r="J15" s="68"/>
      <c r="K15" s="72" t="s">
        <v>9</v>
      </c>
      <c r="L15" s="72"/>
      <c r="M15" s="72"/>
      <c r="N15" s="72"/>
      <c r="O15" s="72"/>
      <c r="P15" s="72"/>
      <c r="Q15" s="72"/>
      <c r="R15" s="72"/>
      <c r="S15" s="72"/>
      <c r="T15" s="72"/>
      <c r="U15" s="72"/>
      <c r="V15" s="72"/>
      <c r="W15" s="72"/>
      <c r="X15" s="72"/>
      <c r="Y15" s="72"/>
      <c r="Z15" s="72"/>
      <c r="AA15" s="72"/>
      <c r="AB15" s="72"/>
      <c r="AC15" s="72"/>
      <c r="AD15" s="72"/>
      <c r="AE15" s="72"/>
      <c r="AF15" s="72"/>
      <c r="AG15" s="72"/>
      <c r="AH15" s="72"/>
      <c r="AI15" s="72"/>
      <c r="AJ15" s="72"/>
      <c r="AK15" s="72"/>
      <c r="AL15" s="72"/>
      <c r="AM15" s="72"/>
      <c r="AN15" s="72"/>
      <c r="AO15" s="72"/>
    </row>
    <row r="16" spans="1:62" s="5" customFormat="1" ht="35.25" customHeight="1" x14ac:dyDescent="0.25">
      <c r="A16" s="3" t="s">
        <v>10</v>
      </c>
      <c r="B16" s="69" t="s">
        <v>381</v>
      </c>
      <c r="C16" s="69"/>
      <c r="D16" s="69"/>
      <c r="E16" s="69"/>
      <c r="F16" s="69"/>
      <c r="G16" s="69"/>
      <c r="H16" s="69"/>
      <c r="I16" s="69"/>
      <c r="J16" s="69"/>
      <c r="K16" s="8"/>
      <c r="L16" s="69" t="s">
        <v>382</v>
      </c>
      <c r="M16" s="73"/>
      <c r="N16" s="73"/>
      <c r="O16" s="73"/>
      <c r="P16" s="73"/>
      <c r="Q16" s="73"/>
      <c r="R16" s="73"/>
      <c r="S16" s="73"/>
      <c r="T16" s="73"/>
      <c r="U16" s="73"/>
      <c r="V16" s="73"/>
      <c r="W16" s="73"/>
      <c r="X16" s="73"/>
      <c r="Y16" s="73"/>
      <c r="Z16" s="73"/>
      <c r="AA16" s="8"/>
      <c r="AB16" s="69" t="s">
        <v>383</v>
      </c>
      <c r="AC16" s="69"/>
      <c r="AD16" s="69"/>
      <c r="AE16" s="69"/>
      <c r="AF16" s="69"/>
      <c r="AG16" s="69"/>
      <c r="AH16" s="69"/>
      <c r="AI16" s="69"/>
      <c r="AJ16" s="69"/>
      <c r="AK16" s="69"/>
      <c r="AL16" s="69"/>
      <c r="AM16" s="69"/>
      <c r="AN16" s="69"/>
      <c r="AO16" s="69"/>
      <c r="AP16" s="69"/>
      <c r="AQ16" s="69"/>
      <c r="AR16" s="69"/>
      <c r="AS16" s="69"/>
      <c r="AT16" s="69"/>
      <c r="AU16" s="69"/>
      <c r="AV16" s="69"/>
      <c r="AW16" s="69"/>
      <c r="AX16" s="69"/>
      <c r="AY16" s="69"/>
      <c r="AZ16" s="69"/>
      <c r="BA16" s="69"/>
      <c r="BB16" s="4"/>
      <c r="BC16" s="4"/>
      <c r="BD16" s="4"/>
      <c r="BE16" s="4"/>
      <c r="BF16" s="4"/>
      <c r="BG16" s="4"/>
      <c r="BH16" s="4"/>
      <c r="BI16" s="4"/>
      <c r="BJ16" s="4"/>
    </row>
    <row r="17" spans="1:64" s="6" customFormat="1" x14ac:dyDescent="0.2">
      <c r="A17" s="68" t="s">
        <v>6</v>
      </c>
      <c r="B17" s="68"/>
      <c r="C17" s="68"/>
      <c r="D17" s="68"/>
      <c r="E17" s="68"/>
      <c r="F17" s="68"/>
      <c r="G17" s="68"/>
      <c r="H17" s="68"/>
      <c r="I17" s="68"/>
      <c r="J17" s="68"/>
      <c r="K17" s="68" t="s">
        <v>12</v>
      </c>
      <c r="L17" s="68"/>
      <c r="M17" s="68"/>
      <c r="N17" s="68"/>
      <c r="O17" s="68"/>
      <c r="P17" s="68"/>
      <c r="Q17" s="68"/>
      <c r="R17" s="68"/>
      <c r="S17" s="68"/>
      <c r="T17" s="68"/>
      <c r="U17" s="68"/>
      <c r="V17" s="68"/>
      <c r="W17" s="68"/>
      <c r="X17" s="68"/>
      <c r="Y17" s="68"/>
      <c r="Z17" s="68"/>
      <c r="AA17" s="68"/>
      <c r="AB17" s="68" t="s">
        <v>13</v>
      </c>
      <c r="AC17" s="68"/>
      <c r="AD17" s="68"/>
      <c r="AE17" s="68"/>
      <c r="AF17" s="68"/>
      <c r="AG17" s="68"/>
      <c r="AH17" s="68"/>
      <c r="AI17" s="68"/>
      <c r="AJ17" s="68"/>
      <c r="AK17" s="68"/>
      <c r="AL17" s="68"/>
      <c r="AM17" s="68"/>
      <c r="AN17" s="68"/>
      <c r="AO17" s="68"/>
      <c r="AP17" s="68"/>
      <c r="AQ17" s="68"/>
      <c r="AR17" s="68"/>
      <c r="AS17" s="68"/>
      <c r="AT17" s="68"/>
      <c r="AU17" s="68"/>
      <c r="AV17" s="68"/>
      <c r="AW17" s="68"/>
      <c r="AX17" s="68"/>
      <c r="AY17" s="68"/>
      <c r="AZ17" s="68"/>
      <c r="BA17" s="68"/>
    </row>
    <row r="18" spans="1:64" s="9" customFormat="1" x14ac:dyDescent="0.2"/>
    <row r="19" spans="1:64" s="10" customFormat="1" ht="23.25" customHeight="1" x14ac:dyDescent="0.3">
      <c r="A19" s="77" t="s">
        <v>384</v>
      </c>
      <c r="B19" s="77"/>
      <c r="C19" s="77"/>
      <c r="D19" s="77"/>
      <c r="E19" s="77"/>
      <c r="F19" s="77"/>
      <c r="G19" s="77"/>
      <c r="H19" s="77"/>
      <c r="I19" s="77"/>
      <c r="J19" s="77"/>
      <c r="K19" s="77"/>
      <c r="L19" s="77"/>
      <c r="M19" s="77"/>
      <c r="N19" s="77"/>
      <c r="O19" s="77"/>
      <c r="P19" s="77"/>
      <c r="Q19" s="77"/>
      <c r="R19" s="77"/>
      <c r="S19" s="77"/>
      <c r="T19" s="77"/>
      <c r="U19" s="77"/>
      <c r="V19" s="77"/>
      <c r="W19" s="77"/>
      <c r="X19" s="77"/>
      <c r="Y19" s="77"/>
      <c r="Z19" s="77"/>
      <c r="AA19" s="77"/>
      <c r="AB19" s="77"/>
      <c r="AC19" s="77"/>
      <c r="AD19" s="77"/>
      <c r="AE19" s="77"/>
      <c r="AF19" s="77"/>
      <c r="AG19" s="77"/>
      <c r="AH19" s="77"/>
      <c r="AI19" s="77"/>
      <c r="AJ19" s="77"/>
      <c r="AK19" s="77"/>
      <c r="AL19" s="77"/>
      <c r="AM19" s="77"/>
      <c r="AN19" s="77"/>
      <c r="AO19" s="77"/>
      <c r="AP19" s="77"/>
      <c r="AQ19" s="77"/>
      <c r="AR19" s="77"/>
      <c r="AS19" s="77"/>
      <c r="AT19" s="77"/>
      <c r="AU19" s="77"/>
      <c r="AV19" s="77"/>
      <c r="AW19" s="77"/>
      <c r="AX19" s="77"/>
      <c r="AY19" s="77"/>
      <c r="AZ19" s="77"/>
      <c r="BA19" s="77"/>
      <c r="BB19" s="77"/>
      <c r="BC19" s="77"/>
      <c r="BD19" s="77"/>
    </row>
    <row r="20" spans="1:64" s="10" customFormat="1" ht="24.75" customHeight="1" x14ac:dyDescent="0.3">
      <c r="A20" s="77" t="s">
        <v>14</v>
      </c>
      <c r="B20" s="77"/>
      <c r="C20" s="77"/>
      <c r="D20" s="77"/>
      <c r="E20" s="77"/>
      <c r="F20" s="77"/>
      <c r="G20" s="77"/>
      <c r="H20" s="77"/>
      <c r="I20" s="77"/>
      <c r="J20" s="77"/>
      <c r="K20" s="77"/>
      <c r="L20" s="77"/>
      <c r="M20" s="77"/>
      <c r="N20" s="77"/>
      <c r="O20" s="77"/>
      <c r="P20" s="77"/>
      <c r="Q20" s="77"/>
      <c r="R20" s="77"/>
      <c r="S20" s="77"/>
      <c r="T20" s="77"/>
      <c r="U20" s="77"/>
      <c r="V20" s="77"/>
      <c r="W20" s="77"/>
      <c r="X20" s="77"/>
      <c r="Y20" s="77"/>
      <c r="Z20" s="77"/>
      <c r="AA20" s="77"/>
      <c r="AB20" s="77"/>
      <c r="AC20" s="77"/>
      <c r="AD20" s="77"/>
      <c r="AE20" s="77"/>
      <c r="AF20" s="77"/>
      <c r="AG20" s="77"/>
      <c r="AH20" s="77"/>
      <c r="AI20" s="77"/>
      <c r="AJ20" s="77"/>
      <c r="AK20" s="77"/>
      <c r="AL20" s="77"/>
      <c r="AM20" s="77"/>
      <c r="AN20" s="77"/>
      <c r="AO20" s="77"/>
      <c r="AP20" s="77"/>
      <c r="AQ20" s="77"/>
      <c r="AR20" s="77"/>
      <c r="AS20" s="77"/>
    </row>
    <row r="21" spans="1:64" s="10" customFormat="1" ht="33.75" customHeight="1" x14ac:dyDescent="0.3">
      <c r="A21" s="77" t="s">
        <v>15</v>
      </c>
      <c r="B21" s="77"/>
      <c r="C21" s="77"/>
      <c r="D21" s="77"/>
      <c r="E21" s="77"/>
      <c r="F21" s="77"/>
      <c r="G21" s="77"/>
      <c r="H21" s="77"/>
      <c r="I21" s="77"/>
      <c r="J21" s="77"/>
      <c r="K21" s="77"/>
      <c r="L21" s="77"/>
      <c r="M21" s="77"/>
      <c r="N21" s="77"/>
      <c r="O21" s="77"/>
      <c r="P21" s="77"/>
      <c r="Q21" s="77"/>
      <c r="R21" s="77"/>
      <c r="S21" s="77"/>
      <c r="T21" s="77"/>
      <c r="U21" s="77"/>
      <c r="V21" s="77"/>
      <c r="W21" s="77"/>
      <c r="X21" s="77"/>
      <c r="Y21" s="77"/>
      <c r="Z21" s="77"/>
      <c r="AA21" s="77"/>
      <c r="AB21" s="77"/>
      <c r="AC21" s="77"/>
      <c r="AD21" s="77"/>
      <c r="AE21" s="77"/>
      <c r="AF21" s="77"/>
      <c r="AG21" s="77"/>
      <c r="AH21" s="77"/>
      <c r="AI21" s="77"/>
      <c r="AJ21" s="77"/>
      <c r="AK21" s="77"/>
      <c r="AL21" s="77"/>
      <c r="AM21" s="77"/>
      <c r="AN21" s="77"/>
      <c r="AO21" s="77"/>
      <c r="AP21" s="77"/>
      <c r="AQ21" s="77"/>
      <c r="AR21" s="77"/>
      <c r="AS21" s="77"/>
      <c r="AT21" s="78"/>
      <c r="AU21" s="78"/>
      <c r="AV21" s="78"/>
      <c r="AW21" s="78"/>
      <c r="AX21" s="78"/>
      <c r="AY21" s="78"/>
      <c r="AZ21" s="78"/>
      <c r="BA21" s="78"/>
      <c r="BB21" s="78"/>
      <c r="BC21" s="78"/>
      <c r="BD21" s="78"/>
    </row>
    <row r="22" spans="1:64" ht="15" x14ac:dyDescent="0.2">
      <c r="A22" s="11"/>
      <c r="B22" s="11"/>
      <c r="C22" s="11"/>
      <c r="D22" s="11"/>
      <c r="E22" s="11"/>
      <c r="F22" s="11"/>
      <c r="G22" s="11"/>
      <c r="H22" s="11"/>
      <c r="I22" s="11"/>
      <c r="J22" s="11"/>
      <c r="K22" s="11"/>
      <c r="L22" s="11"/>
      <c r="M22" s="11"/>
      <c r="N22" s="11"/>
      <c r="O22" s="11"/>
      <c r="P22" s="11"/>
      <c r="Q22" s="11"/>
      <c r="R22" s="11"/>
      <c r="S22" s="11"/>
      <c r="T22" s="11"/>
      <c r="U22" s="11"/>
      <c r="V22" s="11"/>
      <c r="W22" s="11"/>
      <c r="X22" s="11"/>
      <c r="Y22" s="11"/>
      <c r="Z22" s="11"/>
      <c r="AA22" s="11"/>
      <c r="AB22" s="11"/>
      <c r="AC22" s="11"/>
      <c r="AD22" s="11"/>
      <c r="AE22" s="11"/>
      <c r="AF22" s="11"/>
      <c r="AG22" s="11"/>
      <c r="AH22" s="11"/>
      <c r="AI22" s="11"/>
      <c r="AJ22" s="11"/>
      <c r="AK22" s="11"/>
      <c r="AL22" s="11"/>
      <c r="AM22" s="11"/>
      <c r="AN22" s="11"/>
      <c r="AO22" s="11"/>
      <c r="AP22" s="11"/>
      <c r="AQ22" s="11"/>
      <c r="AR22" s="11"/>
      <c r="AS22" s="11"/>
      <c r="BA22" s="79" t="s">
        <v>16</v>
      </c>
      <c r="BB22" s="79"/>
      <c r="BC22" s="79"/>
      <c r="BD22" s="79"/>
    </row>
    <row r="23" spans="1:64" ht="40.5" customHeight="1" x14ac:dyDescent="0.2">
      <c r="A23" s="11"/>
      <c r="B23" s="80" t="s">
        <v>17</v>
      </c>
      <c r="C23" s="81"/>
      <c r="D23" s="80" t="s">
        <v>18</v>
      </c>
      <c r="E23" s="84"/>
      <c r="F23" s="84"/>
      <c r="G23" s="84"/>
      <c r="H23" s="84"/>
      <c r="I23" s="84"/>
      <c r="J23" s="84"/>
      <c r="K23" s="84"/>
      <c r="L23" s="84"/>
      <c r="M23" s="84"/>
      <c r="N23" s="84"/>
      <c r="O23" s="84"/>
      <c r="P23" s="84"/>
      <c r="Q23" s="84"/>
      <c r="R23" s="84"/>
      <c r="S23" s="84"/>
      <c r="T23" s="81"/>
      <c r="U23" s="86" t="s">
        <v>19</v>
      </c>
      <c r="V23" s="87"/>
      <c r="W23" s="87"/>
      <c r="X23" s="87"/>
      <c r="Y23" s="87"/>
      <c r="Z23" s="87"/>
      <c r="AA23" s="87"/>
      <c r="AB23" s="87"/>
      <c r="AC23" s="87"/>
      <c r="AD23" s="87"/>
      <c r="AE23" s="87"/>
      <c r="AF23" s="88"/>
      <c r="AG23" s="86" t="s">
        <v>20</v>
      </c>
      <c r="AH23" s="87"/>
      <c r="AI23" s="87"/>
      <c r="AJ23" s="87"/>
      <c r="AK23" s="87"/>
      <c r="AL23" s="87"/>
      <c r="AM23" s="87"/>
      <c r="AN23" s="87"/>
      <c r="AO23" s="87"/>
      <c r="AP23" s="87"/>
      <c r="AQ23" s="87"/>
      <c r="AR23" s="88"/>
      <c r="AS23" s="65" t="s">
        <v>21</v>
      </c>
      <c r="AT23" s="65"/>
      <c r="AU23" s="65"/>
      <c r="AV23" s="65"/>
      <c r="AW23" s="65"/>
      <c r="AX23" s="65"/>
      <c r="AY23" s="65"/>
      <c r="AZ23" s="65"/>
      <c r="BA23" s="65"/>
      <c r="BB23" s="65"/>
      <c r="BC23" s="65"/>
      <c r="BD23" s="65"/>
    </row>
    <row r="24" spans="1:64" ht="42.75" customHeight="1" x14ac:dyDescent="0.2">
      <c r="A24" s="11"/>
      <c r="B24" s="82"/>
      <c r="C24" s="83"/>
      <c r="D24" s="82"/>
      <c r="E24" s="85"/>
      <c r="F24" s="85"/>
      <c r="G24" s="85"/>
      <c r="H24" s="85"/>
      <c r="I24" s="85"/>
      <c r="J24" s="85"/>
      <c r="K24" s="85"/>
      <c r="L24" s="85"/>
      <c r="M24" s="85"/>
      <c r="N24" s="85"/>
      <c r="O24" s="85"/>
      <c r="P24" s="85"/>
      <c r="Q24" s="85"/>
      <c r="R24" s="85"/>
      <c r="S24" s="85"/>
      <c r="T24" s="83"/>
      <c r="U24" s="86" t="s">
        <v>22</v>
      </c>
      <c r="V24" s="87"/>
      <c r="W24" s="87"/>
      <c r="X24" s="88"/>
      <c r="Y24" s="86" t="s">
        <v>23</v>
      </c>
      <c r="Z24" s="87"/>
      <c r="AA24" s="87"/>
      <c r="AB24" s="88"/>
      <c r="AC24" s="86" t="s">
        <v>24</v>
      </c>
      <c r="AD24" s="87"/>
      <c r="AE24" s="87"/>
      <c r="AF24" s="88"/>
      <c r="AG24" s="86" t="s">
        <v>22</v>
      </c>
      <c r="AH24" s="87"/>
      <c r="AI24" s="87"/>
      <c r="AJ24" s="88"/>
      <c r="AK24" s="86" t="s">
        <v>23</v>
      </c>
      <c r="AL24" s="87"/>
      <c r="AM24" s="87"/>
      <c r="AN24" s="88"/>
      <c r="AO24" s="86" t="s">
        <v>24</v>
      </c>
      <c r="AP24" s="87"/>
      <c r="AQ24" s="87"/>
      <c r="AR24" s="88"/>
      <c r="AS24" s="65" t="s">
        <v>22</v>
      </c>
      <c r="AT24" s="65"/>
      <c r="AU24" s="65"/>
      <c r="AV24" s="65"/>
      <c r="AW24" s="65" t="s">
        <v>23</v>
      </c>
      <c r="AX24" s="65"/>
      <c r="AY24" s="65"/>
      <c r="AZ24" s="65"/>
      <c r="BA24" s="65" t="s">
        <v>24</v>
      </c>
      <c r="BB24" s="65"/>
      <c r="BC24" s="65"/>
      <c r="BD24" s="65"/>
    </row>
    <row r="25" spans="1:64" ht="15.75" x14ac:dyDescent="0.2">
      <c r="A25" s="11"/>
      <c r="B25" s="65">
        <v>1</v>
      </c>
      <c r="C25" s="66"/>
      <c r="D25" s="65" t="s">
        <v>25</v>
      </c>
      <c r="E25" s="66"/>
      <c r="F25" s="66"/>
      <c r="G25" s="66"/>
      <c r="H25" s="66"/>
      <c r="I25" s="66"/>
      <c r="J25" s="66"/>
      <c r="K25" s="66"/>
      <c r="L25" s="66"/>
      <c r="M25" s="66"/>
      <c r="N25" s="66"/>
      <c r="O25" s="66"/>
      <c r="P25" s="66"/>
      <c r="Q25" s="66"/>
      <c r="R25" s="66"/>
      <c r="S25" s="66"/>
      <c r="T25" s="66"/>
      <c r="U25" s="92">
        <v>99.3</v>
      </c>
      <c r="V25" s="92"/>
      <c r="W25" s="92"/>
      <c r="X25" s="92"/>
      <c r="Y25" s="92">
        <v>0</v>
      </c>
      <c r="Z25" s="92"/>
      <c r="AA25" s="92"/>
      <c r="AB25" s="92"/>
      <c r="AC25" s="92">
        <f>U25+Y25</f>
        <v>99.3</v>
      </c>
      <c r="AD25" s="92"/>
      <c r="AE25" s="92"/>
      <c r="AF25" s="92"/>
      <c r="AG25" s="92">
        <v>81.599999999999994</v>
      </c>
      <c r="AH25" s="92"/>
      <c r="AI25" s="92"/>
      <c r="AJ25" s="92"/>
      <c r="AK25" s="92">
        <v>0</v>
      </c>
      <c r="AL25" s="92"/>
      <c r="AM25" s="92"/>
      <c r="AN25" s="92"/>
      <c r="AO25" s="92">
        <f>AG25+AK25</f>
        <v>81.599999999999994</v>
      </c>
      <c r="AP25" s="92"/>
      <c r="AQ25" s="92"/>
      <c r="AR25" s="92"/>
      <c r="AS25" s="92">
        <f>AG25-U25</f>
        <v>-17.700000000000003</v>
      </c>
      <c r="AT25" s="92"/>
      <c r="AU25" s="92"/>
      <c r="AV25" s="92"/>
      <c r="AW25" s="92">
        <f>AK25-Y25</f>
        <v>0</v>
      </c>
      <c r="AX25" s="92"/>
      <c r="AY25" s="92"/>
      <c r="AZ25" s="92"/>
      <c r="BA25" s="92">
        <f>AO25-AC25</f>
        <v>-17.700000000000003</v>
      </c>
      <c r="BB25" s="92"/>
      <c r="BC25" s="92"/>
      <c r="BD25" s="92"/>
    </row>
    <row r="26" spans="1:64" ht="47.25" customHeight="1" x14ac:dyDescent="0.2">
      <c r="A26" s="11"/>
      <c r="B26" s="86" t="s">
        <v>385</v>
      </c>
      <c r="C26" s="87"/>
      <c r="D26" s="87"/>
      <c r="E26" s="87"/>
      <c r="F26" s="87"/>
      <c r="G26" s="87"/>
      <c r="H26" s="87"/>
      <c r="I26" s="87"/>
      <c r="J26" s="87"/>
      <c r="K26" s="87"/>
      <c r="L26" s="87"/>
      <c r="M26" s="87"/>
      <c r="N26" s="87"/>
      <c r="O26" s="87"/>
      <c r="P26" s="87"/>
      <c r="Q26" s="87"/>
      <c r="R26" s="87"/>
      <c r="S26" s="87"/>
      <c r="T26" s="87"/>
      <c r="U26" s="87"/>
      <c r="V26" s="87"/>
      <c r="W26" s="87"/>
      <c r="X26" s="87"/>
      <c r="Y26" s="87"/>
      <c r="Z26" s="87"/>
      <c r="AA26" s="87"/>
      <c r="AB26" s="87"/>
      <c r="AC26" s="87"/>
      <c r="AD26" s="87"/>
      <c r="AE26" s="87"/>
      <c r="AF26" s="87"/>
      <c r="AG26" s="87"/>
      <c r="AH26" s="87"/>
      <c r="AI26" s="87"/>
      <c r="AJ26" s="87"/>
      <c r="AK26" s="87"/>
      <c r="AL26" s="87"/>
      <c r="AM26" s="87"/>
      <c r="AN26" s="87"/>
      <c r="AO26" s="87"/>
      <c r="AP26" s="87"/>
      <c r="AQ26" s="87"/>
      <c r="AR26" s="87"/>
      <c r="AS26" s="87"/>
      <c r="AT26" s="87"/>
      <c r="AU26" s="87"/>
      <c r="AV26" s="87"/>
      <c r="AW26" s="87"/>
      <c r="AX26" s="87"/>
      <c r="AY26" s="87"/>
      <c r="AZ26" s="87"/>
      <c r="BA26" s="87"/>
      <c r="BB26" s="87"/>
      <c r="BC26" s="87"/>
      <c r="BD26" s="88"/>
      <c r="BE26" s="15"/>
      <c r="BF26" s="15"/>
      <c r="BG26" s="15"/>
      <c r="BH26" s="15"/>
      <c r="BI26" s="15"/>
      <c r="BJ26" s="15"/>
      <c r="BK26" s="15"/>
      <c r="BL26" s="15"/>
    </row>
    <row r="27" spans="1:64" ht="15.75" x14ac:dyDescent="0.2">
      <c r="A27" s="11"/>
      <c r="B27" s="93"/>
      <c r="C27" s="93"/>
      <c r="D27" s="95" t="s">
        <v>26</v>
      </c>
      <c r="E27" s="95"/>
      <c r="F27" s="95"/>
      <c r="G27" s="95"/>
      <c r="H27" s="95"/>
      <c r="I27" s="95"/>
      <c r="J27" s="95"/>
      <c r="K27" s="95"/>
      <c r="L27" s="95"/>
      <c r="M27" s="95"/>
      <c r="N27" s="95"/>
      <c r="O27" s="95"/>
      <c r="P27" s="95"/>
      <c r="Q27" s="95"/>
      <c r="R27" s="95"/>
      <c r="S27" s="95"/>
      <c r="T27" s="95"/>
      <c r="U27" s="96"/>
      <c r="V27" s="96"/>
      <c r="W27" s="96"/>
      <c r="X27" s="96"/>
      <c r="Y27" s="97"/>
      <c r="Z27" s="97"/>
      <c r="AA27" s="97"/>
      <c r="AB27" s="97"/>
      <c r="AC27" s="97"/>
      <c r="AD27" s="97"/>
      <c r="AE27" s="97"/>
      <c r="AF27" s="97"/>
      <c r="AG27" s="89"/>
      <c r="AH27" s="90"/>
      <c r="AI27" s="90"/>
      <c r="AJ27" s="91"/>
      <c r="AK27" s="97"/>
      <c r="AL27" s="97"/>
      <c r="AM27" s="97"/>
      <c r="AN27" s="97"/>
      <c r="AO27" s="97"/>
      <c r="AP27" s="97"/>
      <c r="AQ27" s="97"/>
      <c r="AR27" s="97"/>
      <c r="AS27" s="97"/>
      <c r="AT27" s="97"/>
      <c r="AU27" s="97"/>
      <c r="AV27" s="97"/>
      <c r="AW27" s="97"/>
      <c r="AX27" s="97"/>
      <c r="AY27" s="97"/>
      <c r="AZ27" s="97"/>
      <c r="BA27" s="97"/>
      <c r="BB27" s="97"/>
      <c r="BC27" s="97"/>
      <c r="BD27" s="97"/>
    </row>
    <row r="28" spans="1:64" ht="73.5" customHeight="1" x14ac:dyDescent="0.2">
      <c r="A28" s="11"/>
      <c r="B28" s="93" t="s">
        <v>27</v>
      </c>
      <c r="C28" s="93"/>
      <c r="D28" s="94" t="s">
        <v>386</v>
      </c>
      <c r="E28" s="94"/>
      <c r="F28" s="94"/>
      <c r="G28" s="94"/>
      <c r="H28" s="94"/>
      <c r="I28" s="94"/>
      <c r="J28" s="94"/>
      <c r="K28" s="94"/>
      <c r="L28" s="94"/>
      <c r="M28" s="94"/>
      <c r="N28" s="94"/>
      <c r="O28" s="94"/>
      <c r="P28" s="94"/>
      <c r="Q28" s="94"/>
      <c r="R28" s="94"/>
      <c r="S28" s="94"/>
      <c r="T28" s="94"/>
      <c r="U28" s="92">
        <f>U25</f>
        <v>99.3</v>
      </c>
      <c r="V28" s="92"/>
      <c r="W28" s="92"/>
      <c r="X28" s="92"/>
      <c r="Y28" s="92">
        <f>Y25</f>
        <v>0</v>
      </c>
      <c r="Z28" s="92"/>
      <c r="AA28" s="92"/>
      <c r="AB28" s="92"/>
      <c r="AC28" s="92">
        <f>AC25</f>
        <v>99.3</v>
      </c>
      <c r="AD28" s="92"/>
      <c r="AE28" s="92"/>
      <c r="AF28" s="92"/>
      <c r="AG28" s="92">
        <f>AG25</f>
        <v>81.599999999999994</v>
      </c>
      <c r="AH28" s="92"/>
      <c r="AI28" s="92"/>
      <c r="AJ28" s="92"/>
      <c r="AK28" s="92">
        <f>AK25</f>
        <v>0</v>
      </c>
      <c r="AL28" s="92"/>
      <c r="AM28" s="92"/>
      <c r="AN28" s="92"/>
      <c r="AO28" s="92">
        <f>AO25</f>
        <v>81.599999999999994</v>
      </c>
      <c r="AP28" s="92"/>
      <c r="AQ28" s="92"/>
      <c r="AR28" s="92"/>
      <c r="AS28" s="92">
        <f>AS25</f>
        <v>-17.700000000000003</v>
      </c>
      <c r="AT28" s="92"/>
      <c r="AU28" s="92"/>
      <c r="AV28" s="92"/>
      <c r="AW28" s="92">
        <f>AW25</f>
        <v>0</v>
      </c>
      <c r="AX28" s="92"/>
      <c r="AY28" s="92"/>
      <c r="AZ28" s="92"/>
      <c r="BA28" s="92">
        <f>BA25</f>
        <v>-17.700000000000003</v>
      </c>
      <c r="BB28" s="92"/>
      <c r="BC28" s="92"/>
      <c r="BD28" s="92"/>
    </row>
    <row r="29" spans="1:64" ht="62.25" customHeight="1" x14ac:dyDescent="0.2">
      <c r="A29" s="11"/>
      <c r="B29" s="86" t="s">
        <v>385</v>
      </c>
      <c r="C29" s="87"/>
      <c r="D29" s="87"/>
      <c r="E29" s="87"/>
      <c r="F29" s="87"/>
      <c r="G29" s="87"/>
      <c r="H29" s="87"/>
      <c r="I29" s="87"/>
      <c r="J29" s="87"/>
      <c r="K29" s="87"/>
      <c r="L29" s="87"/>
      <c r="M29" s="87"/>
      <c r="N29" s="87"/>
      <c r="O29" s="87"/>
      <c r="P29" s="87"/>
      <c r="Q29" s="87"/>
      <c r="R29" s="87"/>
      <c r="S29" s="87"/>
      <c r="T29" s="87"/>
      <c r="U29" s="87"/>
      <c r="V29" s="87"/>
      <c r="W29" s="87"/>
      <c r="X29" s="87"/>
      <c r="Y29" s="87"/>
      <c r="Z29" s="87"/>
      <c r="AA29" s="87"/>
      <c r="AB29" s="87"/>
      <c r="AC29" s="87"/>
      <c r="AD29" s="87"/>
      <c r="AE29" s="87"/>
      <c r="AF29" s="87"/>
      <c r="AG29" s="87"/>
      <c r="AH29" s="87"/>
      <c r="AI29" s="87"/>
      <c r="AJ29" s="87"/>
      <c r="AK29" s="87"/>
      <c r="AL29" s="87"/>
      <c r="AM29" s="87"/>
      <c r="AN29" s="87"/>
      <c r="AO29" s="87"/>
      <c r="AP29" s="87"/>
      <c r="AQ29" s="87"/>
      <c r="AR29" s="87"/>
      <c r="AS29" s="87"/>
      <c r="AT29" s="87"/>
      <c r="AU29" s="87"/>
      <c r="AV29" s="87"/>
      <c r="AW29" s="87"/>
      <c r="AX29" s="87"/>
      <c r="AY29" s="87"/>
      <c r="AZ29" s="87"/>
      <c r="BA29" s="87"/>
      <c r="BB29" s="87"/>
      <c r="BC29" s="87"/>
      <c r="BD29" s="88"/>
      <c r="BE29" s="15"/>
      <c r="BF29" s="15"/>
      <c r="BG29" s="15"/>
      <c r="BH29" s="15"/>
      <c r="BI29" s="15"/>
      <c r="BJ29" s="15"/>
      <c r="BK29" s="15"/>
      <c r="BL29" s="15"/>
    </row>
    <row r="30" spans="1:64" s="13" customFormat="1" ht="15.75" x14ac:dyDescent="0.25">
      <c r="A30" s="38"/>
      <c r="B30" s="98"/>
      <c r="C30" s="99"/>
      <c r="D30" s="99"/>
      <c r="E30" s="99"/>
      <c r="F30" s="99"/>
      <c r="G30" s="99"/>
      <c r="H30" s="99"/>
      <c r="I30" s="99"/>
      <c r="J30" s="99"/>
      <c r="K30" s="99"/>
      <c r="L30" s="99"/>
      <c r="M30" s="99"/>
      <c r="N30" s="99"/>
      <c r="O30" s="99"/>
      <c r="P30" s="99"/>
      <c r="Q30" s="99"/>
      <c r="R30" s="99"/>
      <c r="S30" s="99"/>
      <c r="T30" s="99"/>
      <c r="U30" s="99"/>
      <c r="V30" s="99"/>
      <c r="W30" s="99"/>
      <c r="X30" s="99"/>
      <c r="Y30" s="99"/>
      <c r="Z30" s="99"/>
      <c r="AA30" s="99"/>
      <c r="AB30" s="99"/>
      <c r="AC30" s="99"/>
      <c r="AD30" s="99"/>
      <c r="AE30" s="99"/>
      <c r="AF30" s="99"/>
      <c r="AG30" s="99"/>
      <c r="AH30" s="99"/>
      <c r="AI30" s="99"/>
      <c r="AJ30" s="99"/>
      <c r="AK30" s="99"/>
      <c r="AL30" s="99"/>
      <c r="AM30" s="99"/>
      <c r="AN30" s="99"/>
      <c r="AO30" s="99"/>
      <c r="AP30" s="99"/>
      <c r="AQ30" s="99"/>
      <c r="AR30" s="99"/>
      <c r="AS30" s="99"/>
      <c r="AT30" s="99"/>
      <c r="AU30" s="99"/>
      <c r="AV30" s="99"/>
      <c r="AW30" s="99"/>
      <c r="AX30" s="99"/>
      <c r="AY30" s="99"/>
      <c r="AZ30" s="99"/>
      <c r="BA30" s="99"/>
      <c r="BB30" s="99"/>
      <c r="BC30" s="99"/>
      <c r="BD30" s="99"/>
    </row>
    <row r="31" spans="1:64" s="13" customFormat="1" ht="33" customHeight="1" x14ac:dyDescent="0.25">
      <c r="A31" s="100" t="s">
        <v>28</v>
      </c>
      <c r="B31" s="101"/>
      <c r="C31" s="101"/>
      <c r="D31" s="101"/>
      <c r="E31" s="101"/>
      <c r="F31" s="101"/>
      <c r="G31" s="101"/>
      <c r="H31" s="101"/>
      <c r="I31" s="101"/>
      <c r="J31" s="101"/>
      <c r="K31" s="101"/>
      <c r="L31" s="101"/>
      <c r="M31" s="101"/>
      <c r="N31" s="101"/>
      <c r="O31" s="101"/>
      <c r="P31" s="101"/>
      <c r="Q31" s="101"/>
      <c r="R31" s="101"/>
      <c r="S31" s="101"/>
      <c r="T31" s="101"/>
      <c r="U31" s="101"/>
      <c r="V31" s="101"/>
      <c r="W31" s="101"/>
      <c r="X31" s="101"/>
      <c r="Y31" s="101"/>
      <c r="Z31" s="101"/>
      <c r="AA31" s="101"/>
      <c r="AB31" s="101"/>
      <c r="AC31" s="101"/>
      <c r="AD31" s="101"/>
      <c r="AE31" s="101"/>
      <c r="AF31" s="101"/>
      <c r="AG31" s="101"/>
      <c r="AH31" s="101"/>
      <c r="AI31" s="101"/>
      <c r="AJ31" s="101"/>
      <c r="AK31" s="101"/>
      <c r="AL31" s="101"/>
      <c r="AM31" s="101"/>
      <c r="AN31" s="101"/>
      <c r="AO31" s="101"/>
      <c r="AP31" s="101"/>
      <c r="AQ31" s="101"/>
      <c r="AR31" s="101"/>
      <c r="AS31" s="101"/>
      <c r="AT31" s="101"/>
      <c r="AU31" s="101"/>
      <c r="AV31" s="101"/>
      <c r="AW31" s="101"/>
      <c r="AX31" s="101"/>
      <c r="AY31" s="101"/>
      <c r="AZ31" s="101"/>
      <c r="BA31" s="101"/>
      <c r="BB31" s="101"/>
      <c r="BC31" s="101"/>
      <c r="BD31" s="101"/>
    </row>
    <row r="32" spans="1:64" s="13" customFormat="1" ht="15.75" x14ac:dyDescent="0.25">
      <c r="A32" s="38"/>
      <c r="B32" s="38"/>
      <c r="C32" s="38"/>
      <c r="D32" s="38"/>
      <c r="E32" s="38"/>
      <c r="F32" s="38"/>
      <c r="G32" s="38"/>
      <c r="H32" s="38"/>
      <c r="I32" s="38"/>
      <c r="J32" s="38"/>
      <c r="K32" s="38"/>
      <c r="L32" s="38"/>
      <c r="M32" s="38"/>
      <c r="N32" s="38"/>
      <c r="O32" s="38"/>
      <c r="P32" s="38"/>
      <c r="Q32" s="38"/>
      <c r="R32" s="38"/>
      <c r="S32" s="38"/>
      <c r="T32" s="38"/>
      <c r="U32" s="38"/>
      <c r="V32" s="38"/>
      <c r="W32" s="38"/>
      <c r="X32" s="38"/>
      <c r="Y32" s="38"/>
      <c r="Z32" s="38"/>
      <c r="AA32" s="38"/>
      <c r="AB32" s="38"/>
      <c r="AC32" s="38"/>
      <c r="AD32" s="38"/>
      <c r="AE32" s="38"/>
      <c r="AF32" s="38"/>
      <c r="AG32" s="38"/>
      <c r="AH32" s="38"/>
      <c r="AI32" s="38"/>
      <c r="AJ32" s="38"/>
      <c r="AK32" s="38"/>
      <c r="AL32" s="38"/>
      <c r="AM32" s="38"/>
      <c r="AN32" s="38"/>
      <c r="AO32" s="38"/>
      <c r="AP32" s="38"/>
      <c r="AQ32" s="38"/>
      <c r="AR32" s="38"/>
      <c r="AS32" s="38"/>
      <c r="AY32" s="102" t="s">
        <v>29</v>
      </c>
      <c r="AZ32" s="102"/>
      <c r="BA32" s="102"/>
      <c r="BB32" s="102"/>
      <c r="BC32" s="102"/>
      <c r="BD32" s="102"/>
    </row>
    <row r="33" spans="1:64" s="13" customFormat="1" ht="28.5" customHeight="1" x14ac:dyDescent="0.25">
      <c r="A33" s="38"/>
      <c r="B33" s="86" t="s">
        <v>17</v>
      </c>
      <c r="C33" s="87"/>
      <c r="D33" s="88"/>
      <c r="E33" s="86" t="s">
        <v>30</v>
      </c>
      <c r="F33" s="87"/>
      <c r="G33" s="87"/>
      <c r="H33" s="87"/>
      <c r="I33" s="87"/>
      <c r="J33" s="87"/>
      <c r="K33" s="87"/>
      <c r="L33" s="87"/>
      <c r="M33" s="87"/>
      <c r="N33" s="87"/>
      <c r="O33" s="87"/>
      <c r="P33" s="87"/>
      <c r="Q33" s="87"/>
      <c r="R33" s="87"/>
      <c r="S33" s="87"/>
      <c r="T33" s="87"/>
      <c r="U33" s="88"/>
      <c r="V33" s="86" t="s">
        <v>19</v>
      </c>
      <c r="W33" s="87"/>
      <c r="X33" s="87"/>
      <c r="Y33" s="87"/>
      <c r="Z33" s="87"/>
      <c r="AA33" s="87"/>
      <c r="AB33" s="87"/>
      <c r="AC33" s="87"/>
      <c r="AD33" s="87"/>
      <c r="AE33" s="87"/>
      <c r="AF33" s="87"/>
      <c r="AG33" s="88"/>
      <c r="AH33" s="86" t="s">
        <v>20</v>
      </c>
      <c r="AI33" s="87"/>
      <c r="AJ33" s="87"/>
      <c r="AK33" s="87"/>
      <c r="AL33" s="87"/>
      <c r="AM33" s="87"/>
      <c r="AN33" s="87"/>
      <c r="AO33" s="87"/>
      <c r="AP33" s="87"/>
      <c r="AQ33" s="87"/>
      <c r="AR33" s="87"/>
      <c r="AS33" s="88"/>
      <c r="AT33" s="65" t="s">
        <v>21</v>
      </c>
      <c r="AU33" s="65"/>
      <c r="AV33" s="65"/>
      <c r="AW33" s="65"/>
      <c r="AX33" s="65"/>
      <c r="AY33" s="65"/>
      <c r="AZ33" s="65"/>
      <c r="BA33" s="65"/>
      <c r="BB33" s="65"/>
      <c r="BC33" s="65"/>
      <c r="BD33" s="65"/>
    </row>
    <row r="34" spans="1:64" s="13" customFormat="1" ht="15.75" x14ac:dyDescent="0.25">
      <c r="A34" s="38"/>
      <c r="B34" s="86" t="s">
        <v>5</v>
      </c>
      <c r="C34" s="87"/>
      <c r="D34" s="88"/>
      <c r="E34" s="103" t="s">
        <v>31</v>
      </c>
      <c r="F34" s="104"/>
      <c r="G34" s="104"/>
      <c r="H34" s="104"/>
      <c r="I34" s="104"/>
      <c r="J34" s="104"/>
      <c r="K34" s="104"/>
      <c r="L34" s="104"/>
      <c r="M34" s="104"/>
      <c r="N34" s="104"/>
      <c r="O34" s="104"/>
      <c r="P34" s="104"/>
      <c r="Q34" s="104"/>
      <c r="R34" s="104"/>
      <c r="S34" s="104"/>
      <c r="T34" s="104"/>
      <c r="U34" s="105"/>
      <c r="V34" s="86" t="s">
        <v>32</v>
      </c>
      <c r="W34" s="87"/>
      <c r="X34" s="87"/>
      <c r="Y34" s="87"/>
      <c r="Z34" s="87"/>
      <c r="AA34" s="87"/>
      <c r="AB34" s="87"/>
      <c r="AC34" s="87"/>
      <c r="AD34" s="87"/>
      <c r="AE34" s="87"/>
      <c r="AF34" s="87"/>
      <c r="AG34" s="88"/>
      <c r="AH34" s="86">
        <v>0</v>
      </c>
      <c r="AI34" s="87"/>
      <c r="AJ34" s="87"/>
      <c r="AK34" s="87"/>
      <c r="AL34" s="87"/>
      <c r="AM34" s="87"/>
      <c r="AN34" s="87"/>
      <c r="AO34" s="87"/>
      <c r="AP34" s="87"/>
      <c r="AQ34" s="87"/>
      <c r="AR34" s="87"/>
      <c r="AS34" s="88"/>
      <c r="AT34" s="65" t="s">
        <v>32</v>
      </c>
      <c r="AU34" s="65"/>
      <c r="AV34" s="65"/>
      <c r="AW34" s="65"/>
      <c r="AX34" s="65"/>
      <c r="AY34" s="65"/>
      <c r="AZ34" s="65"/>
      <c r="BA34" s="65"/>
      <c r="BB34" s="65"/>
      <c r="BC34" s="65"/>
      <c r="BD34" s="65"/>
    </row>
    <row r="35" spans="1:64" s="13" customFormat="1" ht="15.75" x14ac:dyDescent="0.25">
      <c r="A35" s="38"/>
      <c r="B35" s="86"/>
      <c r="C35" s="87"/>
      <c r="D35" s="88"/>
      <c r="E35" s="103" t="s">
        <v>26</v>
      </c>
      <c r="F35" s="104"/>
      <c r="G35" s="104"/>
      <c r="H35" s="104"/>
      <c r="I35" s="104"/>
      <c r="J35" s="104"/>
      <c r="K35" s="104"/>
      <c r="L35" s="104"/>
      <c r="M35" s="104"/>
      <c r="N35" s="104"/>
      <c r="O35" s="104"/>
      <c r="P35" s="104"/>
      <c r="Q35" s="104"/>
      <c r="R35" s="104"/>
      <c r="S35" s="104"/>
      <c r="T35" s="104"/>
      <c r="U35" s="105"/>
      <c r="V35" s="86"/>
      <c r="W35" s="87"/>
      <c r="X35" s="87"/>
      <c r="Y35" s="87"/>
      <c r="Z35" s="87"/>
      <c r="AA35" s="87"/>
      <c r="AB35" s="87"/>
      <c r="AC35" s="87"/>
      <c r="AD35" s="87"/>
      <c r="AE35" s="87"/>
      <c r="AF35" s="87"/>
      <c r="AG35" s="88"/>
      <c r="AH35" s="86"/>
      <c r="AI35" s="87"/>
      <c r="AJ35" s="87"/>
      <c r="AK35" s="87"/>
      <c r="AL35" s="87"/>
      <c r="AM35" s="87"/>
      <c r="AN35" s="87"/>
      <c r="AO35" s="87"/>
      <c r="AP35" s="87"/>
      <c r="AQ35" s="87"/>
      <c r="AR35" s="87"/>
      <c r="AS35" s="88"/>
      <c r="AT35" s="65"/>
      <c r="AU35" s="65"/>
      <c r="AV35" s="65"/>
      <c r="AW35" s="65"/>
      <c r="AX35" s="65"/>
      <c r="AY35" s="65"/>
      <c r="AZ35" s="65"/>
      <c r="BA35" s="65"/>
      <c r="BB35" s="65"/>
      <c r="BC35" s="65"/>
      <c r="BD35" s="65"/>
    </row>
    <row r="36" spans="1:64" ht="15.75" x14ac:dyDescent="0.2">
      <c r="A36" s="11"/>
      <c r="B36" s="86" t="s">
        <v>27</v>
      </c>
      <c r="C36" s="87"/>
      <c r="D36" s="88"/>
      <c r="E36" s="103" t="s">
        <v>33</v>
      </c>
      <c r="F36" s="104"/>
      <c r="G36" s="104"/>
      <c r="H36" s="104"/>
      <c r="I36" s="104"/>
      <c r="J36" s="104"/>
      <c r="K36" s="104"/>
      <c r="L36" s="104"/>
      <c r="M36" s="104"/>
      <c r="N36" s="104"/>
      <c r="O36" s="104"/>
      <c r="P36" s="104"/>
      <c r="Q36" s="104"/>
      <c r="R36" s="104"/>
      <c r="S36" s="104"/>
      <c r="T36" s="104"/>
      <c r="U36" s="105"/>
      <c r="V36" s="86" t="s">
        <v>32</v>
      </c>
      <c r="W36" s="87"/>
      <c r="X36" s="87"/>
      <c r="Y36" s="87"/>
      <c r="Z36" s="87"/>
      <c r="AA36" s="87"/>
      <c r="AB36" s="87"/>
      <c r="AC36" s="87"/>
      <c r="AD36" s="87"/>
      <c r="AE36" s="87"/>
      <c r="AF36" s="87"/>
      <c r="AG36" s="88"/>
      <c r="AH36" s="86">
        <v>0</v>
      </c>
      <c r="AI36" s="87"/>
      <c r="AJ36" s="87"/>
      <c r="AK36" s="87"/>
      <c r="AL36" s="87"/>
      <c r="AM36" s="87"/>
      <c r="AN36" s="87"/>
      <c r="AO36" s="87"/>
      <c r="AP36" s="87"/>
      <c r="AQ36" s="87"/>
      <c r="AR36" s="87"/>
      <c r="AS36" s="88"/>
      <c r="AT36" s="65" t="s">
        <v>32</v>
      </c>
      <c r="AU36" s="114"/>
      <c r="AV36" s="114"/>
      <c r="AW36" s="114"/>
      <c r="AX36" s="114"/>
      <c r="AY36" s="114"/>
      <c r="AZ36" s="114"/>
      <c r="BA36" s="114"/>
      <c r="BB36" s="114"/>
      <c r="BC36" s="114"/>
      <c r="BD36" s="114"/>
    </row>
    <row r="37" spans="1:64" ht="15.75" x14ac:dyDescent="0.2">
      <c r="A37" s="11"/>
      <c r="B37" s="115" t="s">
        <v>34</v>
      </c>
      <c r="C37" s="116"/>
      <c r="D37" s="117"/>
      <c r="E37" s="106" t="s">
        <v>35</v>
      </c>
      <c r="F37" s="107"/>
      <c r="G37" s="107"/>
      <c r="H37" s="107"/>
      <c r="I37" s="107"/>
      <c r="J37" s="107"/>
      <c r="K37" s="107"/>
      <c r="L37" s="107"/>
      <c r="M37" s="107"/>
      <c r="N37" s="107"/>
      <c r="O37" s="107"/>
      <c r="P37" s="107"/>
      <c r="Q37" s="107"/>
      <c r="R37" s="107"/>
      <c r="S37" s="107"/>
      <c r="T37" s="107"/>
      <c r="U37" s="108"/>
      <c r="V37" s="118" t="s">
        <v>32</v>
      </c>
      <c r="W37" s="119"/>
      <c r="X37" s="119"/>
      <c r="Y37" s="119"/>
      <c r="Z37" s="119"/>
      <c r="AA37" s="119"/>
      <c r="AB37" s="119"/>
      <c r="AC37" s="119"/>
      <c r="AD37" s="119"/>
      <c r="AE37" s="119"/>
      <c r="AF37" s="119"/>
      <c r="AG37" s="120"/>
      <c r="AH37" s="109">
        <v>0</v>
      </c>
      <c r="AI37" s="110"/>
      <c r="AJ37" s="110"/>
      <c r="AK37" s="110"/>
      <c r="AL37" s="110"/>
      <c r="AM37" s="110"/>
      <c r="AN37" s="110"/>
      <c r="AO37" s="110"/>
      <c r="AP37" s="110"/>
      <c r="AQ37" s="110"/>
      <c r="AR37" s="110"/>
      <c r="AS37" s="111"/>
      <c r="AT37" s="96" t="s">
        <v>32</v>
      </c>
      <c r="AU37" s="66"/>
      <c r="AV37" s="66"/>
      <c r="AW37" s="66"/>
      <c r="AX37" s="66"/>
      <c r="AY37" s="66"/>
      <c r="AZ37" s="66"/>
      <c r="BA37" s="66"/>
      <c r="BB37" s="66"/>
      <c r="BC37" s="66"/>
      <c r="BD37" s="66"/>
    </row>
    <row r="38" spans="1:64" ht="15.75" x14ac:dyDescent="0.2">
      <c r="A38" s="11"/>
      <c r="B38" s="86" t="s">
        <v>36</v>
      </c>
      <c r="C38" s="87"/>
      <c r="D38" s="87"/>
      <c r="E38" s="87"/>
      <c r="F38" s="87"/>
      <c r="G38" s="87"/>
      <c r="H38" s="87"/>
      <c r="I38" s="87"/>
      <c r="J38" s="87"/>
      <c r="K38" s="87"/>
      <c r="L38" s="87"/>
      <c r="M38" s="87"/>
      <c r="N38" s="87"/>
      <c r="O38" s="87"/>
      <c r="P38" s="87"/>
      <c r="Q38" s="87"/>
      <c r="R38" s="87"/>
      <c r="S38" s="87"/>
      <c r="T38" s="87"/>
      <c r="U38" s="87"/>
      <c r="V38" s="87"/>
      <c r="W38" s="87"/>
      <c r="X38" s="87"/>
      <c r="Y38" s="87"/>
      <c r="Z38" s="87"/>
      <c r="AA38" s="87"/>
      <c r="AB38" s="87"/>
      <c r="AC38" s="87"/>
      <c r="AD38" s="87"/>
      <c r="AE38" s="87"/>
      <c r="AF38" s="87"/>
      <c r="AG38" s="87"/>
      <c r="AH38" s="87"/>
      <c r="AI38" s="87"/>
      <c r="AJ38" s="87"/>
      <c r="AK38" s="87"/>
      <c r="AL38" s="87"/>
      <c r="AM38" s="87"/>
      <c r="AN38" s="87"/>
      <c r="AO38" s="87"/>
      <c r="AP38" s="87"/>
      <c r="AQ38" s="87"/>
      <c r="AR38" s="87"/>
      <c r="AS38" s="87"/>
      <c r="AT38" s="87"/>
      <c r="AU38" s="87"/>
      <c r="AV38" s="87"/>
      <c r="AW38" s="87"/>
      <c r="AX38" s="87"/>
      <c r="AY38" s="87"/>
      <c r="AZ38" s="87"/>
      <c r="BA38" s="87"/>
      <c r="BB38" s="87"/>
      <c r="BC38" s="87"/>
      <c r="BD38" s="88"/>
      <c r="BE38" s="15"/>
      <c r="BF38" s="15"/>
      <c r="BG38" s="15"/>
      <c r="BH38" s="15"/>
      <c r="BI38" s="15"/>
      <c r="BJ38" s="15"/>
      <c r="BK38" s="15"/>
      <c r="BL38" s="15"/>
    </row>
    <row r="39" spans="1:64" ht="15.75" x14ac:dyDescent="0.2">
      <c r="A39" s="11"/>
      <c r="B39" s="86" t="s">
        <v>37</v>
      </c>
      <c r="C39" s="87"/>
      <c r="D39" s="88"/>
      <c r="E39" s="106" t="s">
        <v>38</v>
      </c>
      <c r="F39" s="107"/>
      <c r="G39" s="107"/>
      <c r="H39" s="107"/>
      <c r="I39" s="107"/>
      <c r="J39" s="107"/>
      <c r="K39" s="107"/>
      <c r="L39" s="107"/>
      <c r="M39" s="107"/>
      <c r="N39" s="107"/>
      <c r="O39" s="107"/>
      <c r="P39" s="107"/>
      <c r="Q39" s="107"/>
      <c r="R39" s="107"/>
      <c r="S39" s="107"/>
      <c r="T39" s="107"/>
      <c r="U39" s="108"/>
      <c r="V39" s="109">
        <v>0</v>
      </c>
      <c r="W39" s="110"/>
      <c r="X39" s="110"/>
      <c r="Y39" s="110"/>
      <c r="Z39" s="110"/>
      <c r="AA39" s="110"/>
      <c r="AB39" s="110"/>
      <c r="AC39" s="110"/>
      <c r="AD39" s="110"/>
      <c r="AE39" s="110"/>
      <c r="AF39" s="110"/>
      <c r="AG39" s="111"/>
      <c r="AH39" s="109">
        <v>0</v>
      </c>
      <c r="AI39" s="110"/>
      <c r="AJ39" s="110"/>
      <c r="AK39" s="110"/>
      <c r="AL39" s="110"/>
      <c r="AM39" s="110"/>
      <c r="AN39" s="110"/>
      <c r="AO39" s="110"/>
      <c r="AP39" s="110"/>
      <c r="AQ39" s="110"/>
      <c r="AR39" s="110"/>
      <c r="AS39" s="111"/>
      <c r="AT39" s="112">
        <f>AH39-V39</f>
        <v>0</v>
      </c>
      <c r="AU39" s="113"/>
      <c r="AV39" s="113"/>
      <c r="AW39" s="113"/>
      <c r="AX39" s="113"/>
      <c r="AY39" s="113"/>
      <c r="AZ39" s="113"/>
      <c r="BA39" s="113"/>
      <c r="BB39" s="113"/>
      <c r="BC39" s="113"/>
      <c r="BD39" s="113"/>
      <c r="BE39" s="15"/>
      <c r="BF39" s="15"/>
      <c r="BG39" s="15"/>
      <c r="BH39" s="15"/>
      <c r="BI39" s="15"/>
      <c r="BJ39" s="15"/>
      <c r="BK39" s="15"/>
      <c r="BL39" s="15"/>
    </row>
    <row r="40" spans="1:64" ht="15.75" x14ac:dyDescent="0.2">
      <c r="A40" s="11"/>
      <c r="B40" s="86"/>
      <c r="C40" s="87"/>
      <c r="D40" s="88"/>
      <c r="E40" s="103" t="s">
        <v>39</v>
      </c>
      <c r="F40" s="104"/>
      <c r="G40" s="104"/>
      <c r="H40" s="104"/>
      <c r="I40" s="104"/>
      <c r="J40" s="104"/>
      <c r="K40" s="104"/>
      <c r="L40" s="104"/>
      <c r="M40" s="104"/>
      <c r="N40" s="104"/>
      <c r="O40" s="104"/>
      <c r="P40" s="104"/>
      <c r="Q40" s="104"/>
      <c r="R40" s="104"/>
      <c r="S40" s="104"/>
      <c r="T40" s="104"/>
      <c r="U40" s="105"/>
      <c r="V40" s="109"/>
      <c r="W40" s="110"/>
      <c r="X40" s="110"/>
      <c r="Y40" s="110"/>
      <c r="Z40" s="110"/>
      <c r="AA40" s="110"/>
      <c r="AB40" s="110"/>
      <c r="AC40" s="110"/>
      <c r="AD40" s="110"/>
      <c r="AE40" s="110"/>
      <c r="AF40" s="110"/>
      <c r="AG40" s="111"/>
      <c r="AH40" s="109"/>
      <c r="AI40" s="110"/>
      <c r="AJ40" s="110"/>
      <c r="AK40" s="110"/>
      <c r="AL40" s="110"/>
      <c r="AM40" s="110"/>
      <c r="AN40" s="110"/>
      <c r="AO40" s="110"/>
      <c r="AP40" s="110"/>
      <c r="AQ40" s="110"/>
      <c r="AR40" s="110"/>
      <c r="AS40" s="111"/>
      <c r="AT40" s="112"/>
      <c r="AU40" s="112"/>
      <c r="AV40" s="112"/>
      <c r="AW40" s="112"/>
      <c r="AX40" s="112"/>
      <c r="AY40" s="112"/>
      <c r="AZ40" s="112"/>
      <c r="BA40" s="112"/>
      <c r="BB40" s="112"/>
      <c r="BC40" s="112"/>
      <c r="BD40" s="112"/>
      <c r="BE40" s="15"/>
      <c r="BF40" s="15"/>
      <c r="BG40" s="15"/>
      <c r="BH40" s="15"/>
      <c r="BI40" s="15"/>
      <c r="BJ40" s="15"/>
      <c r="BK40" s="15"/>
      <c r="BL40" s="15"/>
    </row>
    <row r="41" spans="1:64" ht="15.75" x14ac:dyDescent="0.2">
      <c r="A41" s="11"/>
      <c r="B41" s="86" t="s">
        <v>40</v>
      </c>
      <c r="C41" s="87"/>
      <c r="D41" s="88"/>
      <c r="E41" s="103" t="s">
        <v>41</v>
      </c>
      <c r="F41" s="104"/>
      <c r="G41" s="104"/>
      <c r="H41" s="104"/>
      <c r="I41" s="104"/>
      <c r="J41" s="104"/>
      <c r="K41" s="104"/>
      <c r="L41" s="104"/>
      <c r="M41" s="104"/>
      <c r="N41" s="104"/>
      <c r="O41" s="104"/>
      <c r="P41" s="104"/>
      <c r="Q41" s="104"/>
      <c r="R41" s="104"/>
      <c r="S41" s="104"/>
      <c r="T41" s="104"/>
      <c r="U41" s="105"/>
      <c r="V41" s="109">
        <v>0</v>
      </c>
      <c r="W41" s="110"/>
      <c r="X41" s="110"/>
      <c r="Y41" s="110"/>
      <c r="Z41" s="110"/>
      <c r="AA41" s="110"/>
      <c r="AB41" s="110"/>
      <c r="AC41" s="110"/>
      <c r="AD41" s="110"/>
      <c r="AE41" s="110"/>
      <c r="AF41" s="110"/>
      <c r="AG41" s="111"/>
      <c r="AH41" s="109">
        <v>0</v>
      </c>
      <c r="AI41" s="110"/>
      <c r="AJ41" s="110"/>
      <c r="AK41" s="110"/>
      <c r="AL41" s="110"/>
      <c r="AM41" s="110"/>
      <c r="AN41" s="110"/>
      <c r="AO41" s="110"/>
      <c r="AP41" s="110"/>
      <c r="AQ41" s="110"/>
      <c r="AR41" s="110"/>
      <c r="AS41" s="111"/>
      <c r="AT41" s="112">
        <f>AH41-V41</f>
        <v>0</v>
      </c>
      <c r="AU41" s="113"/>
      <c r="AV41" s="113"/>
      <c r="AW41" s="113"/>
      <c r="AX41" s="113"/>
      <c r="AY41" s="113"/>
      <c r="AZ41" s="113"/>
      <c r="BA41" s="113"/>
      <c r="BB41" s="113"/>
      <c r="BC41" s="113"/>
      <c r="BD41" s="113"/>
      <c r="BE41" s="15"/>
      <c r="BF41" s="15"/>
      <c r="BG41" s="15"/>
      <c r="BH41" s="15"/>
      <c r="BI41" s="15"/>
      <c r="BJ41" s="15"/>
      <c r="BK41" s="15"/>
      <c r="BL41" s="15"/>
    </row>
    <row r="42" spans="1:64" ht="15.75" x14ac:dyDescent="0.2">
      <c r="A42" s="11"/>
      <c r="B42" s="86" t="s">
        <v>42</v>
      </c>
      <c r="C42" s="87"/>
      <c r="D42" s="88"/>
      <c r="E42" s="103" t="s">
        <v>43</v>
      </c>
      <c r="F42" s="104"/>
      <c r="G42" s="104"/>
      <c r="H42" s="104"/>
      <c r="I42" s="104"/>
      <c r="J42" s="104"/>
      <c r="K42" s="104"/>
      <c r="L42" s="104"/>
      <c r="M42" s="104"/>
      <c r="N42" s="104"/>
      <c r="O42" s="104"/>
      <c r="P42" s="104"/>
      <c r="Q42" s="104"/>
      <c r="R42" s="104"/>
      <c r="S42" s="104"/>
      <c r="T42" s="104"/>
      <c r="U42" s="105"/>
      <c r="V42" s="109">
        <v>0</v>
      </c>
      <c r="W42" s="110"/>
      <c r="X42" s="110"/>
      <c r="Y42" s="110"/>
      <c r="Z42" s="110"/>
      <c r="AA42" s="110"/>
      <c r="AB42" s="110"/>
      <c r="AC42" s="110"/>
      <c r="AD42" s="110"/>
      <c r="AE42" s="110"/>
      <c r="AF42" s="110"/>
      <c r="AG42" s="111"/>
      <c r="AH42" s="109">
        <v>0</v>
      </c>
      <c r="AI42" s="110"/>
      <c r="AJ42" s="110"/>
      <c r="AK42" s="110"/>
      <c r="AL42" s="110"/>
      <c r="AM42" s="110"/>
      <c r="AN42" s="110"/>
      <c r="AO42" s="110"/>
      <c r="AP42" s="110"/>
      <c r="AQ42" s="110"/>
      <c r="AR42" s="110"/>
      <c r="AS42" s="111"/>
      <c r="AT42" s="112">
        <f t="shared" ref="AT42:AT44" si="0">AH42-V42</f>
        <v>0</v>
      </c>
      <c r="AU42" s="113"/>
      <c r="AV42" s="113"/>
      <c r="AW42" s="113"/>
      <c r="AX42" s="113"/>
      <c r="AY42" s="113"/>
      <c r="AZ42" s="113"/>
      <c r="BA42" s="113"/>
      <c r="BB42" s="113"/>
      <c r="BC42" s="113"/>
      <c r="BD42" s="113"/>
      <c r="BE42" s="15"/>
      <c r="BF42" s="15"/>
      <c r="BG42" s="15"/>
      <c r="BH42" s="15"/>
      <c r="BI42" s="15"/>
      <c r="BJ42" s="15"/>
      <c r="BK42" s="15"/>
      <c r="BL42" s="15"/>
    </row>
    <row r="43" spans="1:64" ht="15.75" x14ac:dyDescent="0.2">
      <c r="A43" s="11"/>
      <c r="B43" s="86" t="s">
        <v>44</v>
      </c>
      <c r="C43" s="87"/>
      <c r="D43" s="88"/>
      <c r="E43" s="103" t="s">
        <v>45</v>
      </c>
      <c r="F43" s="104"/>
      <c r="G43" s="104"/>
      <c r="H43" s="104"/>
      <c r="I43" s="104"/>
      <c r="J43" s="104"/>
      <c r="K43" s="104"/>
      <c r="L43" s="104"/>
      <c r="M43" s="104"/>
      <c r="N43" s="104"/>
      <c r="O43" s="104"/>
      <c r="P43" s="104"/>
      <c r="Q43" s="104"/>
      <c r="R43" s="104"/>
      <c r="S43" s="104"/>
      <c r="T43" s="104"/>
      <c r="U43" s="105"/>
      <c r="V43" s="109">
        <v>0</v>
      </c>
      <c r="W43" s="110"/>
      <c r="X43" s="110"/>
      <c r="Y43" s="110"/>
      <c r="Z43" s="110"/>
      <c r="AA43" s="110"/>
      <c r="AB43" s="110"/>
      <c r="AC43" s="110"/>
      <c r="AD43" s="110"/>
      <c r="AE43" s="110"/>
      <c r="AF43" s="110"/>
      <c r="AG43" s="111"/>
      <c r="AH43" s="109">
        <v>0</v>
      </c>
      <c r="AI43" s="110"/>
      <c r="AJ43" s="110"/>
      <c r="AK43" s="110"/>
      <c r="AL43" s="110"/>
      <c r="AM43" s="110"/>
      <c r="AN43" s="110"/>
      <c r="AO43" s="110"/>
      <c r="AP43" s="110"/>
      <c r="AQ43" s="110"/>
      <c r="AR43" s="110"/>
      <c r="AS43" s="111"/>
      <c r="AT43" s="112">
        <f t="shared" si="0"/>
        <v>0</v>
      </c>
      <c r="AU43" s="113"/>
      <c r="AV43" s="113"/>
      <c r="AW43" s="113"/>
      <c r="AX43" s="113"/>
      <c r="AY43" s="113"/>
      <c r="AZ43" s="113"/>
      <c r="BA43" s="113"/>
      <c r="BB43" s="113"/>
      <c r="BC43" s="113"/>
      <c r="BD43" s="113"/>
      <c r="BE43" s="15"/>
      <c r="BF43" s="15"/>
      <c r="BG43" s="15"/>
      <c r="BH43" s="15"/>
      <c r="BI43" s="15"/>
      <c r="BJ43" s="15"/>
      <c r="BK43" s="15"/>
      <c r="BL43" s="15"/>
    </row>
    <row r="44" spans="1:64" ht="15.75" x14ac:dyDescent="0.2">
      <c r="A44" s="11"/>
      <c r="B44" s="115" t="s">
        <v>46</v>
      </c>
      <c r="C44" s="116"/>
      <c r="D44" s="117"/>
      <c r="E44" s="106" t="s">
        <v>47</v>
      </c>
      <c r="F44" s="107"/>
      <c r="G44" s="107"/>
      <c r="H44" s="107"/>
      <c r="I44" s="107"/>
      <c r="J44" s="107"/>
      <c r="K44" s="107"/>
      <c r="L44" s="107"/>
      <c r="M44" s="107"/>
      <c r="N44" s="107"/>
      <c r="O44" s="107"/>
      <c r="P44" s="107"/>
      <c r="Q44" s="107"/>
      <c r="R44" s="107"/>
      <c r="S44" s="107"/>
      <c r="T44" s="107"/>
      <c r="U44" s="108"/>
      <c r="V44" s="109">
        <v>0</v>
      </c>
      <c r="W44" s="110"/>
      <c r="X44" s="110"/>
      <c r="Y44" s="110"/>
      <c r="Z44" s="110"/>
      <c r="AA44" s="110"/>
      <c r="AB44" s="110"/>
      <c r="AC44" s="110"/>
      <c r="AD44" s="110"/>
      <c r="AE44" s="110"/>
      <c r="AF44" s="110"/>
      <c r="AG44" s="111"/>
      <c r="AH44" s="109">
        <v>0</v>
      </c>
      <c r="AI44" s="110"/>
      <c r="AJ44" s="110"/>
      <c r="AK44" s="110"/>
      <c r="AL44" s="110"/>
      <c r="AM44" s="110"/>
      <c r="AN44" s="110"/>
      <c r="AO44" s="110"/>
      <c r="AP44" s="110"/>
      <c r="AQ44" s="110"/>
      <c r="AR44" s="110"/>
      <c r="AS44" s="111"/>
      <c r="AT44" s="112">
        <f t="shared" si="0"/>
        <v>0</v>
      </c>
      <c r="AU44" s="113"/>
      <c r="AV44" s="113"/>
      <c r="AW44" s="113"/>
      <c r="AX44" s="113"/>
      <c r="AY44" s="113"/>
      <c r="AZ44" s="113"/>
      <c r="BA44" s="113"/>
      <c r="BB44" s="113"/>
      <c r="BC44" s="113"/>
      <c r="BD44" s="113"/>
      <c r="BE44" s="15"/>
      <c r="BF44" s="15"/>
      <c r="BG44" s="15"/>
      <c r="BH44" s="15"/>
      <c r="BI44" s="15"/>
      <c r="BJ44" s="15"/>
      <c r="BK44" s="15"/>
      <c r="BL44" s="15"/>
    </row>
    <row r="45" spans="1:64" ht="15.75" x14ac:dyDescent="0.2">
      <c r="A45" s="11"/>
      <c r="B45" s="121" t="s">
        <v>116</v>
      </c>
      <c r="C45" s="121"/>
      <c r="D45" s="121"/>
      <c r="E45" s="121"/>
      <c r="F45" s="121"/>
      <c r="G45" s="121"/>
      <c r="H45" s="121"/>
      <c r="I45" s="121"/>
      <c r="J45" s="121"/>
      <c r="K45" s="121"/>
      <c r="L45" s="121"/>
      <c r="M45" s="121"/>
      <c r="N45" s="121"/>
      <c r="O45" s="121"/>
      <c r="P45" s="121"/>
      <c r="Q45" s="121"/>
      <c r="R45" s="121"/>
      <c r="S45" s="121"/>
      <c r="T45" s="121"/>
      <c r="U45" s="121"/>
      <c r="V45" s="121"/>
      <c r="W45" s="121"/>
      <c r="X45" s="121"/>
      <c r="Y45" s="121"/>
      <c r="Z45" s="121"/>
      <c r="AA45" s="121"/>
      <c r="AB45" s="121"/>
      <c r="AC45" s="121"/>
      <c r="AD45" s="121"/>
      <c r="AE45" s="121"/>
      <c r="AF45" s="121"/>
      <c r="AG45" s="121"/>
      <c r="AH45" s="121"/>
      <c r="AI45" s="121"/>
      <c r="AJ45" s="121"/>
      <c r="AK45" s="121"/>
      <c r="AL45" s="121"/>
      <c r="AM45" s="121"/>
      <c r="AN45" s="121"/>
      <c r="AO45" s="121"/>
      <c r="AP45" s="121"/>
      <c r="AQ45" s="121"/>
      <c r="AR45" s="121"/>
      <c r="AS45" s="121"/>
      <c r="AT45" s="121"/>
      <c r="AU45" s="121"/>
      <c r="AV45" s="121"/>
      <c r="AW45" s="121"/>
      <c r="AX45" s="121"/>
      <c r="AY45" s="121"/>
      <c r="AZ45" s="121"/>
      <c r="BA45" s="121"/>
      <c r="BB45" s="121"/>
      <c r="BC45" s="121"/>
      <c r="BD45" s="121"/>
      <c r="BE45" s="16"/>
      <c r="BF45" s="16"/>
      <c r="BG45" s="16"/>
      <c r="BH45" s="16"/>
      <c r="BI45" s="16"/>
      <c r="BJ45" s="16"/>
      <c r="BK45" s="16"/>
      <c r="BL45" s="16"/>
    </row>
    <row r="46" spans="1:64" ht="15.75" x14ac:dyDescent="0.2">
      <c r="A46" s="11"/>
      <c r="B46" s="86">
        <v>3</v>
      </c>
      <c r="C46" s="87"/>
      <c r="D46" s="88"/>
      <c r="E46" s="103" t="s">
        <v>48</v>
      </c>
      <c r="F46" s="104"/>
      <c r="G46" s="104"/>
      <c r="H46" s="104"/>
      <c r="I46" s="104"/>
      <c r="J46" s="104"/>
      <c r="K46" s="104"/>
      <c r="L46" s="104"/>
      <c r="M46" s="104"/>
      <c r="N46" s="104"/>
      <c r="O46" s="104"/>
      <c r="P46" s="104"/>
      <c r="Q46" s="104"/>
      <c r="R46" s="104"/>
      <c r="S46" s="104"/>
      <c r="T46" s="104"/>
      <c r="U46" s="105"/>
      <c r="V46" s="86" t="s">
        <v>32</v>
      </c>
      <c r="W46" s="87"/>
      <c r="X46" s="87"/>
      <c r="Y46" s="87"/>
      <c r="Z46" s="87"/>
      <c r="AA46" s="87"/>
      <c r="AB46" s="87"/>
      <c r="AC46" s="87"/>
      <c r="AD46" s="87"/>
      <c r="AE46" s="87"/>
      <c r="AF46" s="87"/>
      <c r="AG46" s="88"/>
      <c r="AH46" s="86">
        <v>0</v>
      </c>
      <c r="AI46" s="87"/>
      <c r="AJ46" s="87"/>
      <c r="AK46" s="87"/>
      <c r="AL46" s="87"/>
      <c r="AM46" s="87"/>
      <c r="AN46" s="87"/>
      <c r="AO46" s="87"/>
      <c r="AP46" s="87"/>
      <c r="AQ46" s="87"/>
      <c r="AR46" s="87"/>
      <c r="AS46" s="88"/>
      <c r="AT46" s="65">
        <v>0</v>
      </c>
      <c r="AU46" s="65"/>
      <c r="AV46" s="65"/>
      <c r="AW46" s="65"/>
      <c r="AX46" s="65"/>
      <c r="AY46" s="65"/>
      <c r="AZ46" s="65"/>
      <c r="BA46" s="65"/>
      <c r="BB46" s="65"/>
      <c r="BC46" s="65"/>
      <c r="BD46" s="65"/>
      <c r="BE46" s="15"/>
      <c r="BF46" s="15"/>
      <c r="BG46" s="15"/>
      <c r="BH46" s="15"/>
      <c r="BI46" s="15"/>
      <c r="BJ46" s="15"/>
      <c r="BK46" s="15"/>
      <c r="BL46" s="15"/>
    </row>
    <row r="47" spans="1:64" ht="15.75" x14ac:dyDescent="0.2">
      <c r="A47" s="11"/>
      <c r="B47" s="86"/>
      <c r="C47" s="87"/>
      <c r="D47" s="88"/>
      <c r="E47" s="103" t="s">
        <v>26</v>
      </c>
      <c r="F47" s="104"/>
      <c r="G47" s="104"/>
      <c r="H47" s="104"/>
      <c r="I47" s="104"/>
      <c r="J47" s="104"/>
      <c r="K47" s="104"/>
      <c r="L47" s="104"/>
      <c r="M47" s="104"/>
      <c r="N47" s="104"/>
      <c r="O47" s="104"/>
      <c r="P47" s="104"/>
      <c r="Q47" s="104"/>
      <c r="R47" s="104"/>
      <c r="S47" s="104"/>
      <c r="T47" s="104"/>
      <c r="U47" s="105"/>
      <c r="V47" s="86"/>
      <c r="W47" s="87"/>
      <c r="X47" s="87"/>
      <c r="Y47" s="87"/>
      <c r="Z47" s="87"/>
      <c r="AA47" s="87"/>
      <c r="AB47" s="87"/>
      <c r="AC47" s="87"/>
      <c r="AD47" s="87"/>
      <c r="AE47" s="87"/>
      <c r="AF47" s="87"/>
      <c r="AG47" s="88"/>
      <c r="AH47" s="86"/>
      <c r="AI47" s="87"/>
      <c r="AJ47" s="87"/>
      <c r="AK47" s="87"/>
      <c r="AL47" s="87"/>
      <c r="AM47" s="87"/>
      <c r="AN47" s="87"/>
      <c r="AO47" s="87"/>
      <c r="AP47" s="87"/>
      <c r="AQ47" s="87"/>
      <c r="AR47" s="87"/>
      <c r="AS47" s="88"/>
      <c r="AT47" s="65"/>
      <c r="AU47" s="66"/>
      <c r="AV47" s="66"/>
      <c r="AW47" s="66"/>
      <c r="AX47" s="66"/>
      <c r="AY47" s="66"/>
      <c r="AZ47" s="66"/>
      <c r="BA47" s="66"/>
      <c r="BB47" s="66"/>
      <c r="BC47" s="66"/>
      <c r="BD47" s="66"/>
      <c r="BE47" s="15"/>
      <c r="BF47" s="15"/>
      <c r="BG47" s="15"/>
      <c r="BH47" s="15"/>
      <c r="BI47" s="15"/>
      <c r="BJ47" s="15"/>
      <c r="BK47" s="15"/>
      <c r="BL47" s="15"/>
    </row>
    <row r="48" spans="1:64" ht="15.75" x14ac:dyDescent="0.2">
      <c r="A48" s="11"/>
      <c r="B48" s="86" t="s">
        <v>49</v>
      </c>
      <c r="C48" s="87"/>
      <c r="D48" s="88"/>
      <c r="E48" s="103" t="s">
        <v>33</v>
      </c>
      <c r="F48" s="104"/>
      <c r="G48" s="104"/>
      <c r="H48" s="104"/>
      <c r="I48" s="104"/>
      <c r="J48" s="104"/>
      <c r="K48" s="104"/>
      <c r="L48" s="104"/>
      <c r="M48" s="104"/>
      <c r="N48" s="104"/>
      <c r="O48" s="104"/>
      <c r="P48" s="104"/>
      <c r="Q48" s="104"/>
      <c r="R48" s="104"/>
      <c r="S48" s="104"/>
      <c r="T48" s="104"/>
      <c r="U48" s="105"/>
      <c r="V48" s="86" t="s">
        <v>32</v>
      </c>
      <c r="W48" s="87"/>
      <c r="X48" s="87"/>
      <c r="Y48" s="87"/>
      <c r="Z48" s="87"/>
      <c r="AA48" s="87"/>
      <c r="AB48" s="87"/>
      <c r="AC48" s="87"/>
      <c r="AD48" s="87"/>
      <c r="AE48" s="87"/>
      <c r="AF48" s="87"/>
      <c r="AG48" s="88"/>
      <c r="AH48" s="86">
        <v>0</v>
      </c>
      <c r="AI48" s="87"/>
      <c r="AJ48" s="87"/>
      <c r="AK48" s="87"/>
      <c r="AL48" s="87"/>
      <c r="AM48" s="87"/>
      <c r="AN48" s="87"/>
      <c r="AO48" s="87"/>
      <c r="AP48" s="87"/>
      <c r="AQ48" s="87"/>
      <c r="AR48" s="87"/>
      <c r="AS48" s="88"/>
      <c r="AT48" s="65">
        <v>0</v>
      </c>
      <c r="AU48" s="66"/>
      <c r="AV48" s="66"/>
      <c r="AW48" s="66"/>
      <c r="AX48" s="66"/>
      <c r="AY48" s="66"/>
      <c r="AZ48" s="66"/>
      <c r="BA48" s="66"/>
      <c r="BB48" s="66"/>
      <c r="BC48" s="66"/>
      <c r="BD48" s="66"/>
      <c r="BE48" s="15"/>
      <c r="BF48" s="15"/>
      <c r="BG48" s="15"/>
      <c r="BH48" s="15"/>
      <c r="BI48" s="15"/>
      <c r="BJ48" s="15"/>
      <c r="BK48" s="15"/>
      <c r="BL48" s="15"/>
    </row>
    <row r="49" spans="1:64" ht="15.75" x14ac:dyDescent="0.2">
      <c r="A49" s="11"/>
      <c r="B49" s="86" t="s">
        <v>50</v>
      </c>
      <c r="C49" s="87"/>
      <c r="D49" s="88"/>
      <c r="E49" s="103" t="s">
        <v>35</v>
      </c>
      <c r="F49" s="104"/>
      <c r="G49" s="104"/>
      <c r="H49" s="104"/>
      <c r="I49" s="104"/>
      <c r="J49" s="104"/>
      <c r="K49" s="104"/>
      <c r="L49" s="104"/>
      <c r="M49" s="104"/>
      <c r="N49" s="104"/>
      <c r="O49" s="104"/>
      <c r="P49" s="104"/>
      <c r="Q49" s="104"/>
      <c r="R49" s="104"/>
      <c r="S49" s="104"/>
      <c r="T49" s="104"/>
      <c r="U49" s="105"/>
      <c r="V49" s="86" t="s">
        <v>32</v>
      </c>
      <c r="W49" s="87"/>
      <c r="X49" s="87"/>
      <c r="Y49" s="87"/>
      <c r="Z49" s="87"/>
      <c r="AA49" s="87"/>
      <c r="AB49" s="87"/>
      <c r="AC49" s="87"/>
      <c r="AD49" s="87"/>
      <c r="AE49" s="87"/>
      <c r="AF49" s="87"/>
      <c r="AG49" s="88"/>
      <c r="AH49" s="86">
        <v>0</v>
      </c>
      <c r="AI49" s="87"/>
      <c r="AJ49" s="87"/>
      <c r="AK49" s="87"/>
      <c r="AL49" s="87"/>
      <c r="AM49" s="87"/>
      <c r="AN49" s="87"/>
      <c r="AO49" s="87"/>
      <c r="AP49" s="87"/>
      <c r="AQ49" s="87"/>
      <c r="AR49" s="87"/>
      <c r="AS49" s="88"/>
      <c r="AT49" s="65">
        <v>0</v>
      </c>
      <c r="AU49" s="66"/>
      <c r="AV49" s="66"/>
      <c r="AW49" s="66"/>
      <c r="AX49" s="66"/>
      <c r="AY49" s="66"/>
      <c r="AZ49" s="66"/>
      <c r="BA49" s="66"/>
      <c r="BB49" s="66"/>
      <c r="BC49" s="66"/>
      <c r="BD49" s="66"/>
      <c r="BE49" s="15"/>
      <c r="BF49" s="15"/>
      <c r="BG49" s="15"/>
      <c r="BH49" s="15"/>
      <c r="BI49" s="15"/>
      <c r="BJ49" s="15"/>
      <c r="BK49" s="15"/>
      <c r="BL49" s="15"/>
    </row>
    <row r="50" spans="1:64" ht="15.75" x14ac:dyDescent="0.2">
      <c r="A50" s="17"/>
      <c r="B50" s="121" t="s">
        <v>51</v>
      </c>
      <c r="C50" s="121"/>
      <c r="D50" s="121"/>
      <c r="E50" s="121"/>
      <c r="F50" s="121"/>
      <c r="G50" s="121"/>
      <c r="H50" s="121"/>
      <c r="I50" s="121"/>
      <c r="J50" s="121"/>
      <c r="K50" s="121"/>
      <c r="L50" s="121"/>
      <c r="M50" s="121"/>
      <c r="N50" s="121"/>
      <c r="O50" s="121"/>
      <c r="P50" s="121"/>
      <c r="Q50" s="121"/>
      <c r="R50" s="121"/>
      <c r="S50" s="121"/>
      <c r="T50" s="121"/>
      <c r="U50" s="121"/>
      <c r="V50" s="121"/>
      <c r="W50" s="121"/>
      <c r="X50" s="121"/>
      <c r="Y50" s="121"/>
      <c r="Z50" s="121"/>
      <c r="AA50" s="121"/>
      <c r="AB50" s="121"/>
      <c r="AC50" s="121"/>
      <c r="AD50" s="121"/>
      <c r="AE50" s="121"/>
      <c r="AF50" s="121"/>
      <c r="AG50" s="121"/>
      <c r="AH50" s="121"/>
      <c r="AI50" s="121"/>
      <c r="AJ50" s="121"/>
      <c r="AK50" s="121"/>
      <c r="AL50" s="121"/>
      <c r="AM50" s="121"/>
      <c r="AN50" s="121"/>
      <c r="AO50" s="121"/>
      <c r="AP50" s="121"/>
      <c r="AQ50" s="121"/>
      <c r="AR50" s="121"/>
      <c r="AS50" s="121"/>
      <c r="AT50" s="121"/>
      <c r="AU50" s="121"/>
      <c r="AV50" s="121"/>
      <c r="AW50" s="121"/>
      <c r="AX50" s="121"/>
      <c r="AY50" s="121"/>
      <c r="AZ50" s="121"/>
      <c r="BA50" s="121"/>
      <c r="BB50" s="121"/>
      <c r="BC50" s="121"/>
      <c r="BD50" s="121"/>
      <c r="BE50" s="18"/>
      <c r="BF50" s="18"/>
      <c r="BG50" s="18"/>
      <c r="BH50" s="18"/>
      <c r="BI50" s="18"/>
    </row>
    <row r="51" spans="1:64" ht="15.75" x14ac:dyDescent="0.2">
      <c r="A51" s="17"/>
      <c r="B51" s="19"/>
      <c r="C51" s="19"/>
      <c r="D51" s="19"/>
      <c r="E51" s="19"/>
      <c r="F51" s="19"/>
      <c r="G51" s="19"/>
      <c r="H51" s="19"/>
      <c r="I51" s="19"/>
      <c r="J51" s="19"/>
      <c r="K51" s="19"/>
      <c r="L51" s="19"/>
      <c r="M51" s="19"/>
      <c r="N51" s="19"/>
      <c r="O51" s="19"/>
      <c r="P51" s="19"/>
      <c r="Q51" s="19"/>
      <c r="R51" s="19"/>
      <c r="S51" s="19"/>
      <c r="T51" s="19"/>
      <c r="U51" s="19"/>
      <c r="V51" s="19"/>
      <c r="W51" s="19"/>
      <c r="X51" s="19"/>
      <c r="Y51" s="19"/>
      <c r="Z51" s="19"/>
      <c r="AA51" s="19"/>
      <c r="AB51" s="19"/>
      <c r="AC51" s="19"/>
      <c r="AD51" s="19"/>
      <c r="AE51" s="19"/>
      <c r="AF51" s="19"/>
      <c r="AG51" s="19"/>
      <c r="AH51" s="19"/>
      <c r="AI51" s="19"/>
      <c r="AJ51" s="19"/>
      <c r="AK51" s="19"/>
      <c r="AL51" s="19"/>
      <c r="AM51" s="19"/>
      <c r="AN51" s="19"/>
      <c r="AO51" s="19"/>
      <c r="AP51" s="19"/>
      <c r="AQ51" s="19"/>
      <c r="AR51" s="19"/>
      <c r="AS51" s="19"/>
      <c r="AT51" s="19"/>
      <c r="AU51" s="19"/>
      <c r="AV51" s="19"/>
      <c r="AW51" s="19"/>
      <c r="AX51" s="19"/>
      <c r="AY51" s="19"/>
      <c r="AZ51" s="19"/>
      <c r="BA51" s="19"/>
      <c r="BB51" s="19"/>
      <c r="BC51" s="19"/>
      <c r="BD51" s="19"/>
      <c r="BE51" s="18"/>
      <c r="BF51" s="18"/>
      <c r="BG51" s="18"/>
      <c r="BH51" s="18"/>
      <c r="BI51" s="18"/>
    </row>
    <row r="52" spans="1:64" s="13" customFormat="1" ht="15.75" x14ac:dyDescent="0.25">
      <c r="A52" s="100" t="s">
        <v>52</v>
      </c>
      <c r="B52" s="101"/>
      <c r="C52" s="101"/>
      <c r="D52" s="101"/>
      <c r="E52" s="101"/>
      <c r="F52" s="101"/>
      <c r="G52" s="101"/>
      <c r="H52" s="101"/>
      <c r="I52" s="101"/>
      <c r="J52" s="101"/>
      <c r="K52" s="101"/>
      <c r="L52" s="101"/>
      <c r="M52" s="101"/>
      <c r="N52" s="101"/>
      <c r="O52" s="101"/>
      <c r="P52" s="101"/>
      <c r="Q52" s="101"/>
      <c r="R52" s="101"/>
      <c r="S52" s="101"/>
      <c r="T52" s="101"/>
      <c r="U52" s="101"/>
      <c r="V52" s="101"/>
      <c r="W52" s="101"/>
      <c r="X52" s="101"/>
      <c r="Y52" s="101"/>
      <c r="Z52" s="101"/>
      <c r="AA52" s="101"/>
      <c r="AB52" s="101"/>
      <c r="AC52" s="101"/>
      <c r="AD52" s="101"/>
      <c r="AE52" s="101"/>
      <c r="AF52" s="101"/>
      <c r="AG52" s="101"/>
      <c r="AH52" s="101"/>
      <c r="AI52" s="101"/>
      <c r="AJ52" s="101"/>
      <c r="AK52" s="101"/>
      <c r="AL52" s="101"/>
      <c r="AM52" s="101"/>
      <c r="AN52" s="101"/>
      <c r="AO52" s="101"/>
      <c r="AP52" s="101"/>
      <c r="AQ52" s="101"/>
      <c r="AR52" s="101"/>
      <c r="AS52" s="101"/>
      <c r="AT52" s="101"/>
      <c r="AU52" s="101"/>
      <c r="AV52" s="101"/>
      <c r="AW52" s="101"/>
      <c r="AX52" s="101"/>
      <c r="AY52" s="101"/>
      <c r="AZ52" s="101"/>
      <c r="BA52" s="101"/>
      <c r="BB52" s="101"/>
      <c r="BC52" s="101"/>
      <c r="BD52" s="101"/>
      <c r="BE52" s="39"/>
      <c r="BF52" s="39"/>
      <c r="BG52" s="39"/>
      <c r="BH52" s="39"/>
      <c r="BI52" s="39"/>
    </row>
    <row r="53" spans="1:64" s="13" customFormat="1" ht="15.75" x14ac:dyDescent="0.25">
      <c r="A53" s="38"/>
      <c r="B53" s="39"/>
      <c r="C53" s="39"/>
      <c r="D53" s="39"/>
      <c r="E53" s="39"/>
      <c r="F53" s="39"/>
      <c r="G53" s="39"/>
      <c r="H53" s="39"/>
      <c r="I53" s="39"/>
      <c r="J53" s="39"/>
      <c r="K53" s="39"/>
      <c r="L53" s="39"/>
      <c r="M53" s="39"/>
      <c r="N53" s="39"/>
      <c r="O53" s="39"/>
      <c r="P53" s="39"/>
      <c r="Q53" s="39"/>
      <c r="R53" s="39"/>
      <c r="S53" s="39"/>
      <c r="T53" s="39"/>
      <c r="U53" s="39"/>
      <c r="V53" s="39"/>
      <c r="W53" s="39"/>
      <c r="X53" s="39"/>
      <c r="Y53" s="39"/>
      <c r="Z53" s="39"/>
      <c r="AA53" s="39"/>
      <c r="AB53" s="39"/>
      <c r="AC53" s="39"/>
      <c r="AD53" s="39"/>
      <c r="AE53" s="39"/>
      <c r="AF53" s="39"/>
      <c r="AG53" s="39"/>
      <c r="AH53" s="39"/>
      <c r="AI53" s="39"/>
      <c r="AJ53" s="39"/>
      <c r="AK53" s="39"/>
      <c r="AL53" s="39"/>
      <c r="AM53" s="39"/>
      <c r="AN53" s="39"/>
      <c r="AO53" s="39"/>
      <c r="AP53" s="39"/>
      <c r="AQ53" s="39"/>
      <c r="AR53" s="39"/>
      <c r="AS53" s="39"/>
      <c r="AT53" s="39"/>
      <c r="AU53" s="39"/>
      <c r="AV53" s="39"/>
      <c r="AW53" s="39"/>
      <c r="AX53" s="39"/>
      <c r="AY53" s="39"/>
      <c r="AZ53" s="39"/>
      <c r="BA53" s="102" t="s">
        <v>29</v>
      </c>
      <c r="BB53" s="102"/>
      <c r="BC53" s="102"/>
      <c r="BD53" s="102"/>
      <c r="BE53" s="39"/>
      <c r="BF53" s="39"/>
      <c r="BG53" s="39"/>
      <c r="BH53" s="39"/>
      <c r="BI53" s="39"/>
    </row>
    <row r="54" spans="1:64" s="13" customFormat="1" ht="29.25" customHeight="1" x14ac:dyDescent="0.25">
      <c r="B54" s="80" t="s">
        <v>53</v>
      </c>
      <c r="C54" s="81"/>
      <c r="D54" s="80" t="s">
        <v>18</v>
      </c>
      <c r="E54" s="84"/>
      <c r="F54" s="84"/>
      <c r="G54" s="84"/>
      <c r="H54" s="84"/>
      <c r="I54" s="84"/>
      <c r="J54" s="84"/>
      <c r="K54" s="84"/>
      <c r="L54" s="84"/>
      <c r="M54" s="84"/>
      <c r="N54" s="84"/>
      <c r="O54" s="84"/>
      <c r="P54" s="84"/>
      <c r="Q54" s="84"/>
      <c r="R54" s="84"/>
      <c r="S54" s="84"/>
      <c r="T54" s="81"/>
      <c r="U54" s="86" t="s">
        <v>54</v>
      </c>
      <c r="V54" s="87"/>
      <c r="W54" s="87"/>
      <c r="X54" s="87"/>
      <c r="Y54" s="87"/>
      <c r="Z54" s="87"/>
      <c r="AA54" s="87"/>
      <c r="AB54" s="87"/>
      <c r="AC54" s="87"/>
      <c r="AD54" s="87"/>
      <c r="AE54" s="87"/>
      <c r="AF54" s="88"/>
      <c r="AG54" s="86" t="s">
        <v>20</v>
      </c>
      <c r="AH54" s="87"/>
      <c r="AI54" s="87"/>
      <c r="AJ54" s="87"/>
      <c r="AK54" s="87"/>
      <c r="AL54" s="87"/>
      <c r="AM54" s="87"/>
      <c r="AN54" s="87"/>
      <c r="AO54" s="87"/>
      <c r="AP54" s="87"/>
      <c r="AQ54" s="87"/>
      <c r="AR54" s="88"/>
      <c r="AS54" s="65" t="s">
        <v>21</v>
      </c>
      <c r="AT54" s="65"/>
      <c r="AU54" s="65"/>
      <c r="AV54" s="65"/>
      <c r="AW54" s="65"/>
      <c r="AX54" s="65"/>
      <c r="AY54" s="65"/>
      <c r="AZ54" s="65"/>
      <c r="BA54" s="65"/>
      <c r="BB54" s="65"/>
      <c r="BC54" s="65"/>
      <c r="BD54" s="65"/>
    </row>
    <row r="55" spans="1:64" s="13" customFormat="1" ht="39.75" customHeight="1" x14ac:dyDescent="0.25">
      <c r="B55" s="82"/>
      <c r="C55" s="83"/>
      <c r="D55" s="82"/>
      <c r="E55" s="85"/>
      <c r="F55" s="85"/>
      <c r="G55" s="85"/>
      <c r="H55" s="85"/>
      <c r="I55" s="85"/>
      <c r="J55" s="85"/>
      <c r="K55" s="85"/>
      <c r="L55" s="85"/>
      <c r="M55" s="85"/>
      <c r="N55" s="85"/>
      <c r="O55" s="85"/>
      <c r="P55" s="85"/>
      <c r="Q55" s="85"/>
      <c r="R55" s="85"/>
      <c r="S55" s="85"/>
      <c r="T55" s="83"/>
      <c r="U55" s="86" t="s">
        <v>22</v>
      </c>
      <c r="V55" s="87"/>
      <c r="W55" s="87"/>
      <c r="X55" s="88"/>
      <c r="Y55" s="86" t="s">
        <v>23</v>
      </c>
      <c r="Z55" s="87"/>
      <c r="AA55" s="87"/>
      <c r="AB55" s="88"/>
      <c r="AC55" s="86" t="s">
        <v>24</v>
      </c>
      <c r="AD55" s="87"/>
      <c r="AE55" s="87"/>
      <c r="AF55" s="88"/>
      <c r="AG55" s="86" t="s">
        <v>22</v>
      </c>
      <c r="AH55" s="87"/>
      <c r="AI55" s="87"/>
      <c r="AJ55" s="88"/>
      <c r="AK55" s="86" t="s">
        <v>23</v>
      </c>
      <c r="AL55" s="87"/>
      <c r="AM55" s="87"/>
      <c r="AN55" s="88"/>
      <c r="AO55" s="86" t="s">
        <v>24</v>
      </c>
      <c r="AP55" s="87"/>
      <c r="AQ55" s="87"/>
      <c r="AR55" s="88"/>
      <c r="AS55" s="65" t="s">
        <v>22</v>
      </c>
      <c r="AT55" s="65"/>
      <c r="AU55" s="65"/>
      <c r="AV55" s="65"/>
      <c r="AW55" s="65" t="s">
        <v>23</v>
      </c>
      <c r="AX55" s="65"/>
      <c r="AY55" s="65"/>
      <c r="AZ55" s="65"/>
      <c r="BA55" s="65" t="s">
        <v>24</v>
      </c>
      <c r="BB55" s="65"/>
      <c r="BC55" s="65"/>
      <c r="BD55" s="65"/>
    </row>
    <row r="56" spans="1:64" s="13" customFormat="1" ht="41.25" customHeight="1" x14ac:dyDescent="0.25">
      <c r="B56" s="86" t="s">
        <v>387</v>
      </c>
      <c r="C56" s="87"/>
      <c r="D56" s="87"/>
      <c r="E56" s="87"/>
      <c r="F56" s="87"/>
      <c r="G56" s="87"/>
      <c r="H56" s="87"/>
      <c r="I56" s="87"/>
      <c r="J56" s="87"/>
      <c r="K56" s="87"/>
      <c r="L56" s="87"/>
      <c r="M56" s="87"/>
      <c r="N56" s="87"/>
      <c r="O56" s="87"/>
      <c r="P56" s="87"/>
      <c r="Q56" s="87"/>
      <c r="R56" s="87"/>
      <c r="S56" s="87"/>
      <c r="T56" s="87"/>
      <c r="U56" s="87"/>
      <c r="V56" s="87"/>
      <c r="W56" s="87"/>
      <c r="X56" s="87"/>
      <c r="Y56" s="87"/>
      <c r="Z56" s="87"/>
      <c r="AA56" s="87"/>
      <c r="AB56" s="87"/>
      <c r="AC56" s="87"/>
      <c r="AD56" s="87"/>
      <c r="AE56" s="87"/>
      <c r="AF56" s="87"/>
      <c r="AG56" s="87"/>
      <c r="AH56" s="87"/>
      <c r="AI56" s="87"/>
      <c r="AJ56" s="87"/>
      <c r="AK56" s="87"/>
      <c r="AL56" s="87"/>
      <c r="AM56" s="87"/>
      <c r="AN56" s="87"/>
      <c r="AO56" s="87"/>
      <c r="AP56" s="87"/>
      <c r="AQ56" s="87"/>
      <c r="AR56" s="87"/>
      <c r="AS56" s="87"/>
      <c r="AT56" s="87"/>
      <c r="AU56" s="87"/>
      <c r="AV56" s="87"/>
      <c r="AW56" s="87"/>
      <c r="AX56" s="87"/>
      <c r="AY56" s="87"/>
      <c r="AZ56" s="87"/>
      <c r="BA56" s="87"/>
      <c r="BB56" s="87"/>
      <c r="BC56" s="87"/>
      <c r="BD56" s="88"/>
    </row>
    <row r="57" spans="1:64" s="13" customFormat="1" ht="15.75" x14ac:dyDescent="0.25">
      <c r="B57" s="103" t="s">
        <v>5</v>
      </c>
      <c r="C57" s="105"/>
      <c r="D57" s="106" t="s">
        <v>55</v>
      </c>
      <c r="E57" s="107"/>
      <c r="F57" s="107"/>
      <c r="G57" s="107"/>
      <c r="H57" s="107"/>
      <c r="I57" s="107"/>
      <c r="J57" s="107"/>
      <c r="K57" s="107"/>
      <c r="L57" s="107"/>
      <c r="M57" s="107"/>
      <c r="N57" s="107"/>
      <c r="O57" s="107"/>
      <c r="P57" s="107"/>
      <c r="Q57" s="107"/>
      <c r="R57" s="107"/>
      <c r="S57" s="107"/>
      <c r="T57" s="108"/>
      <c r="U57" s="118"/>
      <c r="V57" s="119"/>
      <c r="W57" s="119"/>
      <c r="X57" s="120"/>
      <c r="Y57" s="118"/>
      <c r="Z57" s="119"/>
      <c r="AA57" s="119"/>
      <c r="AB57" s="120"/>
      <c r="AC57" s="118"/>
      <c r="AD57" s="119"/>
      <c r="AE57" s="119"/>
      <c r="AF57" s="120"/>
      <c r="AG57" s="118"/>
      <c r="AH57" s="119"/>
      <c r="AI57" s="119"/>
      <c r="AJ57" s="120"/>
      <c r="AK57" s="118"/>
      <c r="AL57" s="119"/>
      <c r="AM57" s="119"/>
      <c r="AN57" s="120"/>
      <c r="AO57" s="118"/>
      <c r="AP57" s="119"/>
      <c r="AQ57" s="119"/>
      <c r="AR57" s="120"/>
      <c r="AS57" s="96"/>
      <c r="AT57" s="96"/>
      <c r="AU57" s="96"/>
      <c r="AV57" s="96"/>
      <c r="AW57" s="96"/>
      <c r="AX57" s="96"/>
      <c r="AY57" s="96"/>
      <c r="AZ57" s="96"/>
      <c r="BA57" s="96"/>
      <c r="BB57" s="96"/>
      <c r="BC57" s="96"/>
      <c r="BD57" s="96"/>
    </row>
    <row r="58" spans="1:64" s="13" customFormat="1" ht="15.75" x14ac:dyDescent="0.25">
      <c r="B58" s="103"/>
      <c r="C58" s="105"/>
      <c r="D58" s="122" t="s">
        <v>253</v>
      </c>
      <c r="E58" s="123"/>
      <c r="F58" s="123"/>
      <c r="G58" s="123"/>
      <c r="H58" s="123"/>
      <c r="I58" s="123"/>
      <c r="J58" s="123"/>
      <c r="K58" s="123"/>
      <c r="L58" s="123"/>
      <c r="M58" s="123"/>
      <c r="N58" s="123"/>
      <c r="O58" s="123"/>
      <c r="P58" s="123"/>
      <c r="Q58" s="123"/>
      <c r="R58" s="123"/>
      <c r="S58" s="123"/>
      <c r="T58" s="124"/>
      <c r="U58" s="125">
        <v>99.3</v>
      </c>
      <c r="V58" s="126"/>
      <c r="W58" s="126"/>
      <c r="X58" s="127"/>
      <c r="Y58" s="125">
        <v>0</v>
      </c>
      <c r="Z58" s="126"/>
      <c r="AA58" s="126"/>
      <c r="AB58" s="127"/>
      <c r="AC58" s="125">
        <f t="shared" ref="AC58:AC59" si="1">U58+Y58</f>
        <v>99.3</v>
      </c>
      <c r="AD58" s="126"/>
      <c r="AE58" s="126"/>
      <c r="AF58" s="127"/>
      <c r="AG58" s="125">
        <v>81.599999999999994</v>
      </c>
      <c r="AH58" s="126"/>
      <c r="AI58" s="126"/>
      <c r="AJ58" s="127"/>
      <c r="AK58" s="125">
        <v>0</v>
      </c>
      <c r="AL58" s="126"/>
      <c r="AM58" s="126"/>
      <c r="AN58" s="127"/>
      <c r="AO58" s="125">
        <f t="shared" ref="AO58:AO59" si="2">AG58+AK58</f>
        <v>81.599999999999994</v>
      </c>
      <c r="AP58" s="126"/>
      <c r="AQ58" s="126"/>
      <c r="AR58" s="127"/>
      <c r="AS58" s="125">
        <f t="shared" ref="AS58:AS59" si="3">AG58-U58</f>
        <v>-17.700000000000003</v>
      </c>
      <c r="AT58" s="126"/>
      <c r="AU58" s="126"/>
      <c r="AV58" s="127"/>
      <c r="AW58" s="125">
        <f t="shared" ref="AW58:AW59" si="4">AK58-Y58</f>
        <v>0</v>
      </c>
      <c r="AX58" s="126"/>
      <c r="AY58" s="126"/>
      <c r="AZ58" s="127"/>
      <c r="BA58" s="125">
        <f t="shared" ref="BA58:BA59" si="5">AO58-AC58</f>
        <v>-17.700000000000003</v>
      </c>
      <c r="BB58" s="126"/>
      <c r="BC58" s="126"/>
      <c r="BD58" s="127"/>
    </row>
    <row r="59" spans="1:64" s="13" customFormat="1" ht="37.5" customHeight="1" x14ac:dyDescent="0.25">
      <c r="B59" s="103"/>
      <c r="C59" s="105"/>
      <c r="D59" s="122" t="s">
        <v>388</v>
      </c>
      <c r="E59" s="123"/>
      <c r="F59" s="123"/>
      <c r="G59" s="123"/>
      <c r="H59" s="123"/>
      <c r="I59" s="123"/>
      <c r="J59" s="123"/>
      <c r="K59" s="123"/>
      <c r="L59" s="123"/>
      <c r="M59" s="123"/>
      <c r="N59" s="123"/>
      <c r="O59" s="123"/>
      <c r="P59" s="123"/>
      <c r="Q59" s="123"/>
      <c r="R59" s="123"/>
      <c r="S59" s="123"/>
      <c r="T59" s="124"/>
      <c r="U59" s="125">
        <v>10</v>
      </c>
      <c r="V59" s="126"/>
      <c r="W59" s="126"/>
      <c r="X59" s="127"/>
      <c r="Y59" s="125">
        <v>0</v>
      </c>
      <c r="Z59" s="126"/>
      <c r="AA59" s="126"/>
      <c r="AB59" s="127"/>
      <c r="AC59" s="125">
        <f t="shared" si="1"/>
        <v>10</v>
      </c>
      <c r="AD59" s="126"/>
      <c r="AE59" s="126"/>
      <c r="AF59" s="127"/>
      <c r="AG59" s="125">
        <v>8</v>
      </c>
      <c r="AH59" s="126"/>
      <c r="AI59" s="126"/>
      <c r="AJ59" s="127"/>
      <c r="AK59" s="125">
        <v>0</v>
      </c>
      <c r="AL59" s="126"/>
      <c r="AM59" s="126"/>
      <c r="AN59" s="127"/>
      <c r="AO59" s="125">
        <f t="shared" si="2"/>
        <v>8</v>
      </c>
      <c r="AP59" s="126"/>
      <c r="AQ59" s="126"/>
      <c r="AR59" s="127"/>
      <c r="AS59" s="125">
        <f t="shared" si="3"/>
        <v>-2</v>
      </c>
      <c r="AT59" s="126"/>
      <c r="AU59" s="126"/>
      <c r="AV59" s="127"/>
      <c r="AW59" s="125">
        <f t="shared" si="4"/>
        <v>0</v>
      </c>
      <c r="AX59" s="126"/>
      <c r="AY59" s="126"/>
      <c r="AZ59" s="127"/>
      <c r="BA59" s="125">
        <f t="shared" si="5"/>
        <v>-2</v>
      </c>
      <c r="BB59" s="126"/>
      <c r="BC59" s="126"/>
      <c r="BD59" s="127"/>
    </row>
    <row r="60" spans="1:64" s="13" customFormat="1" ht="63.75" customHeight="1" x14ac:dyDescent="0.25">
      <c r="B60" s="86" t="s">
        <v>389</v>
      </c>
      <c r="C60" s="87"/>
      <c r="D60" s="87"/>
      <c r="E60" s="87"/>
      <c r="F60" s="87"/>
      <c r="G60" s="87"/>
      <c r="H60" s="87"/>
      <c r="I60" s="87"/>
      <c r="J60" s="87"/>
      <c r="K60" s="87"/>
      <c r="L60" s="87"/>
      <c r="M60" s="87"/>
      <c r="N60" s="87"/>
      <c r="O60" s="87"/>
      <c r="P60" s="87"/>
      <c r="Q60" s="87"/>
      <c r="R60" s="87"/>
      <c r="S60" s="87"/>
      <c r="T60" s="87"/>
      <c r="U60" s="87"/>
      <c r="V60" s="87"/>
      <c r="W60" s="87"/>
      <c r="X60" s="87"/>
      <c r="Y60" s="87"/>
      <c r="Z60" s="87"/>
      <c r="AA60" s="87"/>
      <c r="AB60" s="87"/>
      <c r="AC60" s="87"/>
      <c r="AD60" s="87"/>
      <c r="AE60" s="87"/>
      <c r="AF60" s="87"/>
      <c r="AG60" s="87"/>
      <c r="AH60" s="87"/>
      <c r="AI60" s="87"/>
      <c r="AJ60" s="87"/>
      <c r="AK60" s="87"/>
      <c r="AL60" s="87"/>
      <c r="AM60" s="87"/>
      <c r="AN60" s="87"/>
      <c r="AO60" s="87"/>
      <c r="AP60" s="87"/>
      <c r="AQ60" s="87"/>
      <c r="AR60" s="87"/>
      <c r="AS60" s="87"/>
      <c r="AT60" s="87"/>
      <c r="AU60" s="87"/>
      <c r="AV60" s="87"/>
      <c r="AW60" s="87"/>
      <c r="AX60" s="87"/>
      <c r="AY60" s="87"/>
      <c r="AZ60" s="87"/>
      <c r="BA60" s="87"/>
      <c r="BB60" s="87"/>
      <c r="BC60" s="87"/>
      <c r="BD60" s="88"/>
    </row>
    <row r="61" spans="1:64" s="13" customFormat="1" ht="15.75" x14ac:dyDescent="0.25">
      <c r="B61" s="103" t="s">
        <v>37</v>
      </c>
      <c r="C61" s="105"/>
      <c r="D61" s="128" t="s">
        <v>56</v>
      </c>
      <c r="E61" s="129"/>
      <c r="F61" s="129"/>
      <c r="G61" s="129"/>
      <c r="H61" s="129"/>
      <c r="I61" s="129"/>
      <c r="J61" s="129"/>
      <c r="K61" s="129"/>
      <c r="L61" s="129"/>
      <c r="M61" s="129"/>
      <c r="N61" s="129"/>
      <c r="O61" s="129"/>
      <c r="P61" s="129"/>
      <c r="Q61" s="129"/>
      <c r="R61" s="129"/>
      <c r="S61" s="129"/>
      <c r="T61" s="130"/>
      <c r="U61" s="118"/>
      <c r="V61" s="119"/>
      <c r="W61" s="119"/>
      <c r="X61" s="120"/>
      <c r="Y61" s="118"/>
      <c r="Z61" s="119"/>
      <c r="AA61" s="119"/>
      <c r="AB61" s="120"/>
      <c r="AC61" s="118"/>
      <c r="AD61" s="119"/>
      <c r="AE61" s="119"/>
      <c r="AF61" s="120"/>
      <c r="AG61" s="118"/>
      <c r="AH61" s="119"/>
      <c r="AI61" s="119"/>
      <c r="AJ61" s="120"/>
      <c r="AK61" s="118"/>
      <c r="AL61" s="119"/>
      <c r="AM61" s="119"/>
      <c r="AN61" s="120"/>
      <c r="AO61" s="118"/>
      <c r="AP61" s="119"/>
      <c r="AQ61" s="119"/>
      <c r="AR61" s="120"/>
      <c r="AS61" s="96"/>
      <c r="AT61" s="96"/>
      <c r="AU61" s="96"/>
      <c r="AV61" s="96"/>
      <c r="AW61" s="96"/>
      <c r="AX61" s="96"/>
      <c r="AY61" s="96"/>
      <c r="AZ61" s="96"/>
      <c r="BA61" s="96"/>
      <c r="BB61" s="96"/>
      <c r="BC61" s="96"/>
      <c r="BD61" s="96"/>
    </row>
    <row r="62" spans="1:64" s="13" customFormat="1" ht="58.5" customHeight="1" x14ac:dyDescent="0.25">
      <c r="B62" s="103"/>
      <c r="C62" s="105"/>
      <c r="D62" s="122" t="s">
        <v>390</v>
      </c>
      <c r="E62" s="123"/>
      <c r="F62" s="123"/>
      <c r="G62" s="123"/>
      <c r="H62" s="123"/>
      <c r="I62" s="123"/>
      <c r="J62" s="123"/>
      <c r="K62" s="123"/>
      <c r="L62" s="123"/>
      <c r="M62" s="123"/>
      <c r="N62" s="123"/>
      <c r="O62" s="123"/>
      <c r="P62" s="123"/>
      <c r="Q62" s="123"/>
      <c r="R62" s="123"/>
      <c r="S62" s="123"/>
      <c r="T62" s="124"/>
      <c r="U62" s="125">
        <v>1300</v>
      </c>
      <c r="V62" s="126"/>
      <c r="W62" s="126"/>
      <c r="X62" s="127"/>
      <c r="Y62" s="125">
        <v>0</v>
      </c>
      <c r="Z62" s="126"/>
      <c r="AA62" s="126"/>
      <c r="AB62" s="127"/>
      <c r="AC62" s="125">
        <f>U62+Y62</f>
        <v>1300</v>
      </c>
      <c r="AD62" s="126"/>
      <c r="AE62" s="126"/>
      <c r="AF62" s="127"/>
      <c r="AG62" s="125">
        <v>0</v>
      </c>
      <c r="AH62" s="126"/>
      <c r="AI62" s="126"/>
      <c r="AJ62" s="127"/>
      <c r="AK62" s="125">
        <v>0</v>
      </c>
      <c r="AL62" s="126"/>
      <c r="AM62" s="126"/>
      <c r="AN62" s="127"/>
      <c r="AO62" s="125">
        <f>AG62+AK62</f>
        <v>0</v>
      </c>
      <c r="AP62" s="126"/>
      <c r="AQ62" s="126"/>
      <c r="AR62" s="127"/>
      <c r="AS62" s="92">
        <f>AG62-U62</f>
        <v>-1300</v>
      </c>
      <c r="AT62" s="92"/>
      <c r="AU62" s="92"/>
      <c r="AV62" s="92"/>
      <c r="AW62" s="92">
        <f>AK62-Y62</f>
        <v>0</v>
      </c>
      <c r="AX62" s="92"/>
      <c r="AY62" s="92"/>
      <c r="AZ62" s="92"/>
      <c r="BA62" s="92">
        <f>AO62-AC62</f>
        <v>-1300</v>
      </c>
      <c r="BB62" s="92"/>
      <c r="BC62" s="92"/>
      <c r="BD62" s="92"/>
    </row>
    <row r="63" spans="1:64" s="13" customFormat="1" ht="43.5" customHeight="1" x14ac:dyDescent="0.25">
      <c r="B63" s="86" t="s">
        <v>391</v>
      </c>
      <c r="C63" s="87"/>
      <c r="D63" s="87"/>
      <c r="E63" s="87"/>
      <c r="F63" s="87"/>
      <c r="G63" s="87"/>
      <c r="H63" s="87"/>
      <c r="I63" s="87"/>
      <c r="J63" s="87"/>
      <c r="K63" s="87"/>
      <c r="L63" s="87"/>
      <c r="M63" s="87"/>
      <c r="N63" s="87"/>
      <c r="O63" s="87"/>
      <c r="P63" s="87"/>
      <c r="Q63" s="87"/>
      <c r="R63" s="87"/>
      <c r="S63" s="87"/>
      <c r="T63" s="87"/>
      <c r="U63" s="87"/>
      <c r="V63" s="87"/>
      <c r="W63" s="87"/>
      <c r="X63" s="87"/>
      <c r="Y63" s="87"/>
      <c r="Z63" s="87"/>
      <c r="AA63" s="87"/>
      <c r="AB63" s="87"/>
      <c r="AC63" s="87"/>
      <c r="AD63" s="87"/>
      <c r="AE63" s="87"/>
      <c r="AF63" s="87"/>
      <c r="AG63" s="87"/>
      <c r="AH63" s="87"/>
      <c r="AI63" s="87"/>
      <c r="AJ63" s="87"/>
      <c r="AK63" s="87"/>
      <c r="AL63" s="87"/>
      <c r="AM63" s="87"/>
      <c r="AN63" s="87"/>
      <c r="AO63" s="87"/>
      <c r="AP63" s="87"/>
      <c r="AQ63" s="87"/>
      <c r="AR63" s="87"/>
      <c r="AS63" s="87"/>
      <c r="AT63" s="87"/>
      <c r="AU63" s="87"/>
      <c r="AV63" s="87"/>
      <c r="AW63" s="87"/>
      <c r="AX63" s="87"/>
      <c r="AY63" s="87"/>
      <c r="AZ63" s="87"/>
      <c r="BA63" s="87"/>
      <c r="BB63" s="87"/>
      <c r="BC63" s="87"/>
      <c r="BD63" s="88"/>
    </row>
    <row r="64" spans="1:64" s="13" customFormat="1" ht="15.75" x14ac:dyDescent="0.25">
      <c r="B64" s="103" t="s">
        <v>57</v>
      </c>
      <c r="C64" s="105"/>
      <c r="D64" s="106" t="s">
        <v>58</v>
      </c>
      <c r="E64" s="107"/>
      <c r="F64" s="107"/>
      <c r="G64" s="107"/>
      <c r="H64" s="107"/>
      <c r="I64" s="107"/>
      <c r="J64" s="107"/>
      <c r="K64" s="107"/>
      <c r="L64" s="107"/>
      <c r="M64" s="107"/>
      <c r="N64" s="107"/>
      <c r="O64" s="107"/>
      <c r="P64" s="107"/>
      <c r="Q64" s="107"/>
      <c r="R64" s="107"/>
      <c r="S64" s="107"/>
      <c r="T64" s="108"/>
      <c r="U64" s="118"/>
      <c r="V64" s="119"/>
      <c r="W64" s="119"/>
      <c r="X64" s="120"/>
      <c r="Y64" s="118"/>
      <c r="Z64" s="119"/>
      <c r="AA64" s="119"/>
      <c r="AB64" s="120"/>
      <c r="AC64" s="118"/>
      <c r="AD64" s="119"/>
      <c r="AE64" s="119"/>
      <c r="AF64" s="120"/>
      <c r="AG64" s="118"/>
      <c r="AH64" s="119"/>
      <c r="AI64" s="119"/>
      <c r="AJ64" s="120"/>
      <c r="AK64" s="118"/>
      <c r="AL64" s="119"/>
      <c r="AM64" s="119"/>
      <c r="AN64" s="120"/>
      <c r="AO64" s="118"/>
      <c r="AP64" s="119"/>
      <c r="AQ64" s="119"/>
      <c r="AR64" s="120"/>
      <c r="AS64" s="96"/>
      <c r="AT64" s="96"/>
      <c r="AU64" s="96"/>
      <c r="AV64" s="96"/>
      <c r="AW64" s="96"/>
      <c r="AX64" s="96"/>
      <c r="AY64" s="96"/>
      <c r="AZ64" s="96"/>
      <c r="BA64" s="96"/>
      <c r="BB64" s="96"/>
      <c r="BC64" s="96"/>
      <c r="BD64" s="96"/>
    </row>
    <row r="65" spans="1:56" s="13" customFormat="1" ht="63.75" customHeight="1" x14ac:dyDescent="0.25">
      <c r="B65" s="103"/>
      <c r="C65" s="105"/>
      <c r="D65" s="122" t="s">
        <v>392</v>
      </c>
      <c r="E65" s="123"/>
      <c r="F65" s="123"/>
      <c r="G65" s="123"/>
      <c r="H65" s="123"/>
      <c r="I65" s="123"/>
      <c r="J65" s="123"/>
      <c r="K65" s="123"/>
      <c r="L65" s="123"/>
      <c r="M65" s="123"/>
      <c r="N65" s="123"/>
      <c r="O65" s="123"/>
      <c r="P65" s="123"/>
      <c r="Q65" s="123"/>
      <c r="R65" s="123"/>
      <c r="S65" s="123"/>
      <c r="T65" s="124"/>
      <c r="U65" s="125">
        <v>0.1</v>
      </c>
      <c r="V65" s="126"/>
      <c r="W65" s="126"/>
      <c r="X65" s="127"/>
      <c r="Y65" s="125">
        <v>0</v>
      </c>
      <c r="Z65" s="126"/>
      <c r="AA65" s="126"/>
      <c r="AB65" s="127"/>
      <c r="AC65" s="125">
        <f t="shared" ref="AC65:AC66" si="6">U65+Y65</f>
        <v>0.1</v>
      </c>
      <c r="AD65" s="126"/>
      <c r="AE65" s="126"/>
      <c r="AF65" s="127"/>
      <c r="AG65" s="125">
        <v>0</v>
      </c>
      <c r="AH65" s="126"/>
      <c r="AI65" s="126"/>
      <c r="AJ65" s="127"/>
      <c r="AK65" s="125">
        <v>0</v>
      </c>
      <c r="AL65" s="126"/>
      <c r="AM65" s="126"/>
      <c r="AN65" s="127"/>
      <c r="AO65" s="125">
        <f t="shared" ref="AO65:AO66" si="7">AG65+AK65</f>
        <v>0</v>
      </c>
      <c r="AP65" s="126"/>
      <c r="AQ65" s="126"/>
      <c r="AR65" s="127"/>
      <c r="AS65" s="92">
        <f t="shared" ref="AS65:AS66" si="8">AG65-U65</f>
        <v>-0.1</v>
      </c>
      <c r="AT65" s="92"/>
      <c r="AU65" s="92"/>
      <c r="AV65" s="92"/>
      <c r="AW65" s="92">
        <f t="shared" ref="AW65:AW66" si="9">AK65-Y65</f>
        <v>0</v>
      </c>
      <c r="AX65" s="92"/>
      <c r="AY65" s="92"/>
      <c r="AZ65" s="92"/>
      <c r="BA65" s="92">
        <f t="shared" ref="BA65:BA66" si="10">AO65-AC65</f>
        <v>-0.1</v>
      </c>
      <c r="BB65" s="92"/>
      <c r="BC65" s="92"/>
      <c r="BD65" s="92"/>
    </row>
    <row r="66" spans="1:56" s="13" customFormat="1" ht="15.75" x14ac:dyDescent="0.25">
      <c r="B66" s="103"/>
      <c r="C66" s="105"/>
      <c r="D66" s="122" t="s">
        <v>393</v>
      </c>
      <c r="E66" s="123"/>
      <c r="F66" s="123"/>
      <c r="G66" s="123"/>
      <c r="H66" s="123"/>
      <c r="I66" s="123"/>
      <c r="J66" s="123"/>
      <c r="K66" s="123"/>
      <c r="L66" s="123"/>
      <c r="M66" s="123"/>
      <c r="N66" s="123"/>
      <c r="O66" s="123"/>
      <c r="P66" s="123"/>
      <c r="Q66" s="123"/>
      <c r="R66" s="123"/>
      <c r="S66" s="123"/>
      <c r="T66" s="124"/>
      <c r="U66" s="125">
        <v>9.9</v>
      </c>
      <c r="V66" s="126"/>
      <c r="W66" s="126"/>
      <c r="X66" s="127"/>
      <c r="Y66" s="125">
        <v>0</v>
      </c>
      <c r="Z66" s="126"/>
      <c r="AA66" s="126"/>
      <c r="AB66" s="127"/>
      <c r="AC66" s="125">
        <f t="shared" si="6"/>
        <v>9.9</v>
      </c>
      <c r="AD66" s="126"/>
      <c r="AE66" s="126"/>
      <c r="AF66" s="127"/>
      <c r="AG66" s="125">
        <v>10.199999999999999</v>
      </c>
      <c r="AH66" s="126"/>
      <c r="AI66" s="126"/>
      <c r="AJ66" s="127"/>
      <c r="AK66" s="125">
        <v>0</v>
      </c>
      <c r="AL66" s="126"/>
      <c r="AM66" s="126"/>
      <c r="AN66" s="127"/>
      <c r="AO66" s="125">
        <f t="shared" si="7"/>
        <v>10.199999999999999</v>
      </c>
      <c r="AP66" s="126"/>
      <c r="AQ66" s="126"/>
      <c r="AR66" s="127"/>
      <c r="AS66" s="92">
        <f t="shared" si="8"/>
        <v>0.29999999999999893</v>
      </c>
      <c r="AT66" s="92"/>
      <c r="AU66" s="92"/>
      <c r="AV66" s="92"/>
      <c r="AW66" s="92">
        <f t="shared" si="9"/>
        <v>0</v>
      </c>
      <c r="AX66" s="92"/>
      <c r="AY66" s="92"/>
      <c r="AZ66" s="92"/>
      <c r="BA66" s="92">
        <f t="shared" si="10"/>
        <v>0.29999999999999893</v>
      </c>
      <c r="BB66" s="92"/>
      <c r="BC66" s="92"/>
      <c r="BD66" s="92"/>
    </row>
    <row r="67" spans="1:56" s="13" customFormat="1" ht="50.25" customHeight="1" x14ac:dyDescent="0.25">
      <c r="B67" s="86" t="s">
        <v>394</v>
      </c>
      <c r="C67" s="87"/>
      <c r="D67" s="87"/>
      <c r="E67" s="87"/>
      <c r="F67" s="87"/>
      <c r="G67" s="87"/>
      <c r="H67" s="87"/>
      <c r="I67" s="87"/>
      <c r="J67" s="87"/>
      <c r="K67" s="87"/>
      <c r="L67" s="87"/>
      <c r="M67" s="87"/>
      <c r="N67" s="87"/>
      <c r="O67" s="87"/>
      <c r="P67" s="87"/>
      <c r="Q67" s="87"/>
      <c r="R67" s="87"/>
      <c r="S67" s="87"/>
      <c r="T67" s="87"/>
      <c r="U67" s="87"/>
      <c r="V67" s="87"/>
      <c r="W67" s="87"/>
      <c r="X67" s="87"/>
      <c r="Y67" s="87"/>
      <c r="Z67" s="87"/>
      <c r="AA67" s="87"/>
      <c r="AB67" s="87"/>
      <c r="AC67" s="87"/>
      <c r="AD67" s="87"/>
      <c r="AE67" s="87"/>
      <c r="AF67" s="87"/>
      <c r="AG67" s="87"/>
      <c r="AH67" s="87"/>
      <c r="AI67" s="87"/>
      <c r="AJ67" s="87"/>
      <c r="AK67" s="87"/>
      <c r="AL67" s="87"/>
      <c r="AM67" s="87"/>
      <c r="AN67" s="87"/>
      <c r="AO67" s="87"/>
      <c r="AP67" s="87"/>
      <c r="AQ67" s="87"/>
      <c r="AR67" s="87"/>
      <c r="AS67" s="87"/>
      <c r="AT67" s="87"/>
      <c r="AU67" s="87"/>
      <c r="AV67" s="87"/>
      <c r="AW67" s="87"/>
      <c r="AX67" s="87"/>
      <c r="AY67" s="87"/>
      <c r="AZ67" s="87"/>
      <c r="BA67" s="87"/>
      <c r="BB67" s="87"/>
      <c r="BC67" s="87"/>
      <c r="BD67" s="88"/>
    </row>
    <row r="68" spans="1:56" s="13" customFormat="1" ht="15.75" x14ac:dyDescent="0.25">
      <c r="B68" s="103" t="s">
        <v>59</v>
      </c>
      <c r="C68" s="105"/>
      <c r="D68" s="106" t="s">
        <v>60</v>
      </c>
      <c r="E68" s="107"/>
      <c r="F68" s="107"/>
      <c r="G68" s="107"/>
      <c r="H68" s="107"/>
      <c r="I68" s="107"/>
      <c r="J68" s="107"/>
      <c r="K68" s="107"/>
      <c r="L68" s="107"/>
      <c r="M68" s="107"/>
      <c r="N68" s="107"/>
      <c r="O68" s="107"/>
      <c r="P68" s="107"/>
      <c r="Q68" s="107"/>
      <c r="R68" s="107"/>
      <c r="S68" s="107"/>
      <c r="T68" s="108"/>
      <c r="U68" s="118"/>
      <c r="V68" s="119"/>
      <c r="W68" s="119"/>
      <c r="X68" s="120"/>
      <c r="Y68" s="118"/>
      <c r="Z68" s="119"/>
      <c r="AA68" s="119"/>
      <c r="AB68" s="120"/>
      <c r="AC68" s="118"/>
      <c r="AD68" s="119"/>
      <c r="AE68" s="119"/>
      <c r="AF68" s="120"/>
      <c r="AG68" s="118"/>
      <c r="AH68" s="119"/>
      <c r="AI68" s="119"/>
      <c r="AJ68" s="120"/>
      <c r="AK68" s="118"/>
      <c r="AL68" s="119"/>
      <c r="AM68" s="119"/>
      <c r="AN68" s="120"/>
      <c r="AO68" s="118"/>
      <c r="AP68" s="119"/>
      <c r="AQ68" s="119"/>
      <c r="AR68" s="120"/>
      <c r="AS68" s="96"/>
      <c r="AT68" s="96"/>
      <c r="AU68" s="96"/>
      <c r="AV68" s="96"/>
      <c r="AW68" s="96"/>
      <c r="AX68" s="96"/>
      <c r="AY68" s="96"/>
      <c r="AZ68" s="96"/>
      <c r="BA68" s="96"/>
      <c r="BB68" s="96"/>
      <c r="BC68" s="96"/>
      <c r="BD68" s="96"/>
    </row>
    <row r="69" spans="1:56" s="13" customFormat="1" ht="55.5" customHeight="1" x14ac:dyDescent="0.25">
      <c r="B69" s="103"/>
      <c r="C69" s="105"/>
      <c r="D69" s="122" t="s">
        <v>395</v>
      </c>
      <c r="E69" s="123"/>
      <c r="F69" s="123"/>
      <c r="G69" s="123"/>
      <c r="H69" s="123"/>
      <c r="I69" s="123"/>
      <c r="J69" s="123"/>
      <c r="K69" s="123"/>
      <c r="L69" s="123"/>
      <c r="M69" s="123"/>
      <c r="N69" s="123"/>
      <c r="O69" s="123"/>
      <c r="P69" s="123"/>
      <c r="Q69" s="123"/>
      <c r="R69" s="123"/>
      <c r="S69" s="123"/>
      <c r="T69" s="124"/>
      <c r="U69" s="125">
        <v>15.9</v>
      </c>
      <c r="V69" s="126"/>
      <c r="W69" s="126"/>
      <c r="X69" s="127"/>
      <c r="Y69" s="125">
        <v>0</v>
      </c>
      <c r="Z69" s="126"/>
      <c r="AA69" s="126"/>
      <c r="AB69" s="127"/>
      <c r="AC69" s="125">
        <f t="shared" ref="AC69" si="11">U69+Y69</f>
        <v>15.9</v>
      </c>
      <c r="AD69" s="126"/>
      <c r="AE69" s="126"/>
      <c r="AF69" s="127"/>
      <c r="AG69" s="125">
        <v>12.7</v>
      </c>
      <c r="AH69" s="126"/>
      <c r="AI69" s="126"/>
      <c r="AJ69" s="127"/>
      <c r="AK69" s="125">
        <v>0</v>
      </c>
      <c r="AL69" s="126"/>
      <c r="AM69" s="126"/>
      <c r="AN69" s="127"/>
      <c r="AO69" s="125">
        <f t="shared" ref="AO69" si="12">AG69+AK69</f>
        <v>12.7</v>
      </c>
      <c r="AP69" s="126"/>
      <c r="AQ69" s="126"/>
      <c r="AR69" s="127"/>
      <c r="AS69" s="92">
        <f t="shared" ref="AS69" si="13">AG69-U69</f>
        <v>-3.2000000000000011</v>
      </c>
      <c r="AT69" s="92"/>
      <c r="AU69" s="92"/>
      <c r="AV69" s="92"/>
      <c r="AW69" s="92">
        <f t="shared" ref="AW69" si="14">AK69-Y69</f>
        <v>0</v>
      </c>
      <c r="AX69" s="92"/>
      <c r="AY69" s="92"/>
      <c r="AZ69" s="92"/>
      <c r="BA69" s="92">
        <f t="shared" ref="BA69" si="15">AO69-AC69</f>
        <v>-3.2000000000000011</v>
      </c>
      <c r="BB69" s="92"/>
      <c r="BC69" s="92"/>
      <c r="BD69" s="92"/>
    </row>
    <row r="70" spans="1:56" s="13" customFormat="1" ht="39.75" customHeight="1" x14ac:dyDescent="0.25">
      <c r="B70" s="86" t="s">
        <v>396</v>
      </c>
      <c r="C70" s="87"/>
      <c r="D70" s="87"/>
      <c r="E70" s="87"/>
      <c r="F70" s="87"/>
      <c r="G70" s="87"/>
      <c r="H70" s="87"/>
      <c r="I70" s="87"/>
      <c r="J70" s="87"/>
      <c r="K70" s="87"/>
      <c r="L70" s="87"/>
      <c r="M70" s="87"/>
      <c r="N70" s="87"/>
      <c r="O70" s="87"/>
      <c r="P70" s="87"/>
      <c r="Q70" s="87"/>
      <c r="R70" s="87"/>
      <c r="S70" s="87"/>
      <c r="T70" s="87"/>
      <c r="U70" s="87"/>
      <c r="V70" s="87"/>
      <c r="W70" s="87"/>
      <c r="X70" s="87"/>
      <c r="Y70" s="87"/>
      <c r="Z70" s="87"/>
      <c r="AA70" s="87"/>
      <c r="AB70" s="87"/>
      <c r="AC70" s="87"/>
      <c r="AD70" s="87"/>
      <c r="AE70" s="87"/>
      <c r="AF70" s="87"/>
      <c r="AG70" s="87"/>
      <c r="AH70" s="87"/>
      <c r="AI70" s="87"/>
      <c r="AJ70" s="87"/>
      <c r="AK70" s="87"/>
      <c r="AL70" s="87"/>
      <c r="AM70" s="87"/>
      <c r="AN70" s="87"/>
      <c r="AO70" s="87"/>
      <c r="AP70" s="87"/>
      <c r="AQ70" s="87"/>
      <c r="AR70" s="87"/>
      <c r="AS70" s="87"/>
      <c r="AT70" s="87"/>
      <c r="AU70" s="87"/>
      <c r="AV70" s="87"/>
      <c r="AW70" s="87"/>
      <c r="AX70" s="87"/>
      <c r="AY70" s="87"/>
      <c r="AZ70" s="87"/>
      <c r="BA70" s="87"/>
      <c r="BB70" s="87"/>
      <c r="BC70" s="87"/>
      <c r="BD70" s="88"/>
    </row>
    <row r="71" spans="1:56" s="13" customFormat="1" ht="37.5" customHeight="1" x14ac:dyDescent="0.25">
      <c r="B71" s="86" t="s">
        <v>137</v>
      </c>
      <c r="C71" s="87"/>
      <c r="D71" s="87"/>
      <c r="E71" s="87"/>
      <c r="F71" s="87"/>
      <c r="G71" s="87"/>
      <c r="H71" s="87"/>
      <c r="I71" s="87"/>
      <c r="J71" s="87"/>
      <c r="K71" s="87"/>
      <c r="L71" s="87"/>
      <c r="M71" s="87"/>
      <c r="N71" s="87"/>
      <c r="O71" s="87"/>
      <c r="P71" s="87"/>
      <c r="Q71" s="87"/>
      <c r="R71" s="87"/>
      <c r="S71" s="87"/>
      <c r="T71" s="87"/>
      <c r="U71" s="87"/>
      <c r="V71" s="87"/>
      <c r="W71" s="87"/>
      <c r="X71" s="87"/>
      <c r="Y71" s="87"/>
      <c r="Z71" s="87"/>
      <c r="AA71" s="87"/>
      <c r="AB71" s="87"/>
      <c r="AC71" s="87"/>
      <c r="AD71" s="87"/>
      <c r="AE71" s="87"/>
      <c r="AF71" s="87"/>
      <c r="AG71" s="87"/>
      <c r="AH71" s="87"/>
      <c r="AI71" s="87"/>
      <c r="AJ71" s="87"/>
      <c r="AK71" s="87"/>
      <c r="AL71" s="87"/>
      <c r="AM71" s="87"/>
      <c r="AN71" s="87"/>
      <c r="AO71" s="87"/>
      <c r="AP71" s="87"/>
      <c r="AQ71" s="87"/>
      <c r="AR71" s="87"/>
      <c r="AS71" s="87"/>
      <c r="AT71" s="87"/>
      <c r="AU71" s="87"/>
      <c r="AV71" s="87"/>
      <c r="AW71" s="87"/>
      <c r="AX71" s="87"/>
      <c r="AY71" s="87"/>
      <c r="AZ71" s="87"/>
      <c r="BA71" s="87"/>
      <c r="BB71" s="87"/>
      <c r="BC71" s="87"/>
      <c r="BD71" s="88"/>
    </row>
    <row r="72" spans="1:56" s="13" customFormat="1" ht="15.75" x14ac:dyDescent="0.25">
      <c r="B72" s="131"/>
      <c r="C72" s="131"/>
      <c r="D72" s="131"/>
      <c r="E72" s="131"/>
      <c r="F72" s="131"/>
      <c r="G72" s="131"/>
      <c r="H72" s="131"/>
      <c r="I72" s="131"/>
      <c r="J72" s="131"/>
      <c r="K72" s="131"/>
      <c r="L72" s="131"/>
      <c r="M72" s="131"/>
      <c r="N72" s="131"/>
      <c r="O72" s="131"/>
      <c r="P72" s="131"/>
      <c r="Q72" s="131"/>
      <c r="R72" s="131"/>
      <c r="S72" s="131"/>
      <c r="T72" s="131"/>
      <c r="U72" s="131"/>
      <c r="V72" s="131"/>
      <c r="W72" s="131"/>
      <c r="X72" s="131"/>
      <c r="Y72" s="131"/>
      <c r="Z72" s="131"/>
      <c r="AA72" s="131"/>
      <c r="AB72" s="131"/>
      <c r="AC72" s="131"/>
      <c r="AD72" s="131"/>
      <c r="AE72" s="131"/>
      <c r="AF72" s="131"/>
      <c r="AG72" s="131"/>
      <c r="AH72" s="131"/>
      <c r="AI72" s="131"/>
      <c r="AJ72" s="131"/>
      <c r="AK72" s="131"/>
      <c r="AL72" s="131"/>
      <c r="AM72" s="131"/>
      <c r="AN72" s="131"/>
      <c r="AO72" s="131"/>
      <c r="AP72" s="131"/>
      <c r="AQ72" s="131"/>
      <c r="AR72" s="131"/>
      <c r="AS72" s="131"/>
      <c r="AT72" s="131"/>
      <c r="AU72" s="131"/>
      <c r="AV72" s="131"/>
      <c r="AW72" s="131"/>
      <c r="AX72" s="131"/>
      <c r="AY72" s="131"/>
      <c r="AZ72" s="131"/>
      <c r="BA72" s="131"/>
      <c r="BB72" s="131"/>
      <c r="BC72" s="131"/>
      <c r="BD72" s="131"/>
    </row>
    <row r="73" spans="1:56" s="13" customFormat="1" ht="15.75" x14ac:dyDescent="0.25">
      <c r="B73" s="132">
        <v>1</v>
      </c>
      <c r="C73" s="21"/>
      <c r="D73" s="22"/>
      <c r="E73" s="22"/>
      <c r="F73" s="22"/>
      <c r="G73" s="22"/>
      <c r="H73" s="22"/>
      <c r="I73" s="22"/>
      <c r="J73" s="23"/>
      <c r="K73" s="23"/>
      <c r="L73" s="23"/>
      <c r="M73" s="23"/>
      <c r="N73" s="23"/>
      <c r="O73" s="23"/>
      <c r="P73" s="23"/>
      <c r="Q73" s="23"/>
      <c r="R73" s="23"/>
      <c r="S73" s="23"/>
      <c r="T73" s="23"/>
      <c r="U73" s="23"/>
      <c r="V73" s="23"/>
      <c r="W73" s="23"/>
      <c r="X73" s="23"/>
      <c r="Y73" s="23"/>
      <c r="Z73" s="23"/>
      <c r="AA73" s="23"/>
      <c r="AB73" s="23"/>
      <c r="AC73" s="23"/>
      <c r="AD73" s="23"/>
      <c r="AE73" s="23"/>
      <c r="AF73" s="23"/>
      <c r="AG73" s="23"/>
      <c r="AH73" s="23"/>
      <c r="AI73" s="23"/>
      <c r="AJ73" s="23"/>
      <c r="AK73" s="23"/>
      <c r="AL73" s="23"/>
      <c r="AM73" s="23"/>
      <c r="AN73" s="23"/>
      <c r="AO73" s="23"/>
      <c r="AP73" s="23"/>
      <c r="AQ73" s="23"/>
      <c r="AR73" s="23"/>
      <c r="AS73" s="23"/>
      <c r="AT73" s="23"/>
      <c r="AU73" s="23"/>
      <c r="AV73" s="23"/>
      <c r="AW73" s="23"/>
      <c r="AX73" s="23"/>
      <c r="AY73" s="23"/>
      <c r="AZ73" s="23"/>
      <c r="BA73" s="23"/>
      <c r="BB73" s="23"/>
      <c r="BC73" s="23"/>
      <c r="BD73" s="23"/>
    </row>
    <row r="74" spans="1:56" s="13" customFormat="1" ht="15.75" x14ac:dyDescent="0.25">
      <c r="B74" s="133"/>
      <c r="C74" s="134" t="s">
        <v>61</v>
      </c>
      <c r="D74" s="134"/>
      <c r="E74" s="134"/>
      <c r="F74" s="134"/>
      <c r="G74" s="134"/>
      <c r="H74" s="134"/>
      <c r="I74" s="134"/>
      <c r="J74" s="134"/>
      <c r="K74" s="134"/>
      <c r="L74" s="134"/>
      <c r="M74" s="134"/>
      <c r="N74" s="134"/>
      <c r="O74" s="134"/>
      <c r="P74" s="134"/>
      <c r="Q74" s="134"/>
      <c r="R74" s="134"/>
      <c r="S74" s="134"/>
      <c r="T74" s="134"/>
      <c r="U74" s="134"/>
      <c r="V74" s="134"/>
      <c r="W74" s="134"/>
      <c r="X74" s="134"/>
      <c r="Y74" s="134"/>
      <c r="Z74" s="134"/>
      <c r="AA74" s="134"/>
      <c r="AB74" s="134"/>
      <c r="AC74" s="134"/>
      <c r="AD74" s="134"/>
      <c r="AE74" s="134"/>
      <c r="AF74" s="134"/>
      <c r="AG74" s="134"/>
      <c r="AH74" s="134"/>
      <c r="AI74" s="134"/>
      <c r="AJ74" s="134"/>
      <c r="AK74" s="134"/>
      <c r="AL74" s="134"/>
      <c r="AM74" s="134"/>
      <c r="AN74" s="134"/>
      <c r="AO74" s="134"/>
      <c r="AP74" s="134"/>
      <c r="AQ74" s="134"/>
      <c r="AR74" s="134"/>
      <c r="AS74" s="134"/>
      <c r="AT74" s="134"/>
      <c r="AU74" s="134"/>
      <c r="AV74" s="134"/>
      <c r="AW74" s="134"/>
      <c r="AX74" s="134"/>
      <c r="AY74" s="134"/>
      <c r="AZ74" s="134"/>
      <c r="BA74" s="134"/>
      <c r="BB74" s="134"/>
      <c r="BC74" s="134"/>
      <c r="BD74" s="134"/>
    </row>
    <row r="75" spans="1:56" s="13" customFormat="1" ht="15.75" x14ac:dyDescent="0.25">
      <c r="B75" s="40"/>
      <c r="C75" s="40"/>
      <c r="D75" s="40"/>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row>
    <row r="76" spans="1:56" ht="15.75" x14ac:dyDescent="0.25">
      <c r="A76" s="25" t="s">
        <v>62</v>
      </c>
      <c r="B76" s="25"/>
      <c r="C76" s="25"/>
      <c r="D76" s="25"/>
      <c r="E76" s="25"/>
      <c r="F76" s="25"/>
      <c r="G76" s="25"/>
      <c r="H76" s="25"/>
      <c r="I76" s="25"/>
      <c r="J76" s="25"/>
      <c r="K76" s="25"/>
      <c r="L76" s="25"/>
      <c r="M76" s="25"/>
      <c r="N76" s="25"/>
      <c r="O76" s="25"/>
      <c r="P76" s="25"/>
      <c r="Q76" s="25"/>
      <c r="R76" s="25"/>
      <c r="S76" s="25"/>
      <c r="T76" s="25"/>
      <c r="U76" s="25"/>
      <c r="V76" s="25"/>
      <c r="W76" s="25"/>
      <c r="X76" s="25"/>
      <c r="Y76" s="25"/>
      <c r="Z76" s="25"/>
      <c r="AA76" s="25"/>
      <c r="AB76" s="25"/>
      <c r="AC76" s="25"/>
      <c r="AD76" s="25"/>
      <c r="AE76" s="25"/>
      <c r="AF76" s="25"/>
      <c r="AG76" s="25"/>
      <c r="AH76" s="25"/>
      <c r="AI76" s="25"/>
      <c r="AJ76" s="25"/>
      <c r="AK76" s="25"/>
      <c r="AL76" s="25"/>
      <c r="AM76" s="25"/>
      <c r="AN76" s="25"/>
      <c r="AO76" s="25"/>
      <c r="AP76" s="25"/>
      <c r="AQ76" s="25"/>
      <c r="AR76" s="25"/>
      <c r="AS76" s="25"/>
      <c r="AT76" s="25"/>
      <c r="AU76" s="25"/>
      <c r="AV76" s="25"/>
      <c r="AW76" s="25"/>
      <c r="AX76" s="25"/>
      <c r="AY76" s="25"/>
      <c r="AZ76" s="25"/>
      <c r="BA76" s="25"/>
      <c r="BB76" s="25"/>
      <c r="BC76" s="25"/>
      <c r="BD76" s="25"/>
    </row>
    <row r="77" spans="1:56" ht="36.75" customHeight="1" x14ac:dyDescent="0.2">
      <c r="B77" s="80" t="s">
        <v>17</v>
      </c>
      <c r="C77" s="81"/>
      <c r="D77" s="80" t="s">
        <v>18</v>
      </c>
      <c r="E77" s="84"/>
      <c r="F77" s="84"/>
      <c r="G77" s="84"/>
      <c r="H77" s="84"/>
      <c r="I77" s="84"/>
      <c r="J77" s="84"/>
      <c r="K77" s="84"/>
      <c r="L77" s="84"/>
      <c r="M77" s="84"/>
      <c r="N77" s="84"/>
      <c r="O77" s="84"/>
      <c r="P77" s="84"/>
      <c r="Q77" s="84"/>
      <c r="R77" s="84"/>
      <c r="S77" s="84"/>
      <c r="T77" s="81"/>
      <c r="U77" s="86" t="s">
        <v>63</v>
      </c>
      <c r="V77" s="87"/>
      <c r="W77" s="87"/>
      <c r="X77" s="87"/>
      <c r="Y77" s="87"/>
      <c r="Z77" s="87"/>
      <c r="AA77" s="87"/>
      <c r="AB77" s="87"/>
      <c r="AC77" s="87"/>
      <c r="AD77" s="87"/>
      <c r="AE77" s="87"/>
      <c r="AF77" s="88"/>
      <c r="AG77" s="86" t="s">
        <v>64</v>
      </c>
      <c r="AH77" s="87"/>
      <c r="AI77" s="87"/>
      <c r="AJ77" s="87"/>
      <c r="AK77" s="87"/>
      <c r="AL77" s="87"/>
      <c r="AM77" s="87"/>
      <c r="AN77" s="87"/>
      <c r="AO77" s="87"/>
      <c r="AP77" s="87"/>
      <c r="AQ77" s="87"/>
      <c r="AR77" s="88"/>
      <c r="AS77" s="65" t="s">
        <v>65</v>
      </c>
      <c r="AT77" s="65"/>
      <c r="AU77" s="65"/>
      <c r="AV77" s="65"/>
      <c r="AW77" s="65"/>
      <c r="AX77" s="65"/>
      <c r="AY77" s="65"/>
      <c r="AZ77" s="65"/>
      <c r="BA77" s="65"/>
      <c r="BB77" s="65"/>
      <c r="BC77" s="65"/>
      <c r="BD77" s="65"/>
    </row>
    <row r="78" spans="1:56" ht="41.25" customHeight="1" x14ac:dyDescent="0.2">
      <c r="B78" s="82"/>
      <c r="C78" s="83"/>
      <c r="D78" s="82"/>
      <c r="E78" s="85"/>
      <c r="F78" s="85"/>
      <c r="G78" s="85"/>
      <c r="H78" s="85"/>
      <c r="I78" s="85"/>
      <c r="J78" s="85"/>
      <c r="K78" s="85"/>
      <c r="L78" s="85"/>
      <c r="M78" s="85"/>
      <c r="N78" s="85"/>
      <c r="O78" s="85"/>
      <c r="P78" s="85"/>
      <c r="Q78" s="85"/>
      <c r="R78" s="85"/>
      <c r="S78" s="85"/>
      <c r="T78" s="83"/>
      <c r="U78" s="86" t="s">
        <v>22</v>
      </c>
      <c r="V78" s="87"/>
      <c r="W78" s="87"/>
      <c r="X78" s="88"/>
      <c r="Y78" s="86" t="s">
        <v>23</v>
      </c>
      <c r="Z78" s="87"/>
      <c r="AA78" s="87"/>
      <c r="AB78" s="88"/>
      <c r="AC78" s="86" t="s">
        <v>66</v>
      </c>
      <c r="AD78" s="87"/>
      <c r="AE78" s="87"/>
      <c r="AF78" s="88"/>
      <c r="AG78" s="86" t="s">
        <v>22</v>
      </c>
      <c r="AH78" s="87"/>
      <c r="AI78" s="87"/>
      <c r="AJ78" s="88"/>
      <c r="AK78" s="86" t="s">
        <v>23</v>
      </c>
      <c r="AL78" s="87"/>
      <c r="AM78" s="87"/>
      <c r="AN78" s="88"/>
      <c r="AO78" s="86" t="s">
        <v>66</v>
      </c>
      <c r="AP78" s="87"/>
      <c r="AQ78" s="87"/>
      <c r="AR78" s="88"/>
      <c r="AS78" s="86" t="s">
        <v>22</v>
      </c>
      <c r="AT78" s="87"/>
      <c r="AU78" s="87"/>
      <c r="AV78" s="88"/>
      <c r="AW78" s="86" t="s">
        <v>23</v>
      </c>
      <c r="AX78" s="87"/>
      <c r="AY78" s="87"/>
      <c r="AZ78" s="88"/>
      <c r="BA78" s="86" t="s">
        <v>66</v>
      </c>
      <c r="BB78" s="87"/>
      <c r="BC78" s="87"/>
      <c r="BD78" s="88"/>
    </row>
    <row r="79" spans="1:56" ht="15.75" x14ac:dyDescent="0.2">
      <c r="B79" s="86"/>
      <c r="C79" s="138"/>
      <c r="D79" s="103" t="s">
        <v>25</v>
      </c>
      <c r="E79" s="139"/>
      <c r="F79" s="139"/>
      <c r="G79" s="139"/>
      <c r="H79" s="139"/>
      <c r="I79" s="139"/>
      <c r="J79" s="139"/>
      <c r="K79" s="139"/>
      <c r="L79" s="139"/>
      <c r="M79" s="139"/>
      <c r="N79" s="139"/>
      <c r="O79" s="139"/>
      <c r="P79" s="139"/>
      <c r="Q79" s="139"/>
      <c r="R79" s="139"/>
      <c r="S79" s="139"/>
      <c r="T79" s="140"/>
      <c r="U79" s="135">
        <v>720.6</v>
      </c>
      <c r="V79" s="136"/>
      <c r="W79" s="136"/>
      <c r="X79" s="137"/>
      <c r="Y79" s="86">
        <v>199.5</v>
      </c>
      <c r="Z79" s="141"/>
      <c r="AA79" s="141"/>
      <c r="AB79" s="138"/>
      <c r="AC79" s="135">
        <f>U79+Y79</f>
        <v>920.1</v>
      </c>
      <c r="AD79" s="136"/>
      <c r="AE79" s="136"/>
      <c r="AF79" s="137"/>
      <c r="AG79" s="135">
        <v>81.599999999999994</v>
      </c>
      <c r="AH79" s="136"/>
      <c r="AI79" s="136"/>
      <c r="AJ79" s="137"/>
      <c r="AK79" s="86">
        <v>0</v>
      </c>
      <c r="AL79" s="141"/>
      <c r="AM79" s="141"/>
      <c r="AN79" s="138"/>
      <c r="AO79" s="135">
        <f>AG79+AK79</f>
        <v>81.599999999999994</v>
      </c>
      <c r="AP79" s="136"/>
      <c r="AQ79" s="136"/>
      <c r="AR79" s="137"/>
      <c r="AS79" s="135">
        <f>(AG79-U79)/(U79)*100</f>
        <v>-88.676103247293909</v>
      </c>
      <c r="AT79" s="136"/>
      <c r="AU79" s="136"/>
      <c r="AV79" s="137"/>
      <c r="AW79" s="135">
        <f>(AK79-Y79)/(Y79)*100</f>
        <v>-100</v>
      </c>
      <c r="AX79" s="136"/>
      <c r="AY79" s="136"/>
      <c r="AZ79" s="137"/>
      <c r="BA79" s="135">
        <f t="shared" ref="BA79" si="16">(AO79-AC79)/(AC79)*100</f>
        <v>-91.131398761004235</v>
      </c>
      <c r="BB79" s="136"/>
      <c r="BC79" s="136"/>
      <c r="BD79" s="137"/>
    </row>
    <row r="80" spans="1:56" ht="72" customHeight="1" x14ac:dyDescent="0.2">
      <c r="B80" s="86" t="s">
        <v>397</v>
      </c>
      <c r="C80" s="87"/>
      <c r="D80" s="87"/>
      <c r="E80" s="87"/>
      <c r="F80" s="87"/>
      <c r="G80" s="87"/>
      <c r="H80" s="87"/>
      <c r="I80" s="87"/>
      <c r="J80" s="87"/>
      <c r="K80" s="87"/>
      <c r="L80" s="87"/>
      <c r="M80" s="87"/>
      <c r="N80" s="87"/>
      <c r="O80" s="87"/>
      <c r="P80" s="87"/>
      <c r="Q80" s="87"/>
      <c r="R80" s="87"/>
      <c r="S80" s="87"/>
      <c r="T80" s="87"/>
      <c r="U80" s="87"/>
      <c r="V80" s="87"/>
      <c r="W80" s="87"/>
      <c r="X80" s="87"/>
      <c r="Y80" s="87"/>
      <c r="Z80" s="87"/>
      <c r="AA80" s="87"/>
      <c r="AB80" s="87"/>
      <c r="AC80" s="87"/>
      <c r="AD80" s="87"/>
      <c r="AE80" s="87"/>
      <c r="AF80" s="87"/>
      <c r="AG80" s="87"/>
      <c r="AH80" s="87"/>
      <c r="AI80" s="87"/>
      <c r="AJ80" s="87"/>
      <c r="AK80" s="87"/>
      <c r="AL80" s="87"/>
      <c r="AM80" s="87"/>
      <c r="AN80" s="87"/>
      <c r="AO80" s="87"/>
      <c r="AP80" s="87"/>
      <c r="AQ80" s="87"/>
      <c r="AR80" s="87"/>
      <c r="AS80" s="87"/>
      <c r="AT80" s="87"/>
      <c r="AU80" s="87"/>
      <c r="AV80" s="87"/>
      <c r="AW80" s="87"/>
      <c r="AX80" s="87"/>
      <c r="AY80" s="87"/>
      <c r="AZ80" s="87"/>
      <c r="BA80" s="87"/>
      <c r="BB80" s="87"/>
      <c r="BC80" s="87"/>
      <c r="BD80" s="88"/>
    </row>
    <row r="81" spans="2:56" ht="15.75" x14ac:dyDescent="0.2">
      <c r="B81" s="86"/>
      <c r="C81" s="138"/>
      <c r="D81" s="103" t="s">
        <v>26</v>
      </c>
      <c r="E81" s="139"/>
      <c r="F81" s="139"/>
      <c r="G81" s="139"/>
      <c r="H81" s="139"/>
      <c r="I81" s="139"/>
      <c r="J81" s="139"/>
      <c r="K81" s="139"/>
      <c r="L81" s="139"/>
      <c r="M81" s="139"/>
      <c r="N81" s="139"/>
      <c r="O81" s="139"/>
      <c r="P81" s="139"/>
      <c r="Q81" s="139"/>
      <c r="R81" s="139"/>
      <c r="S81" s="139"/>
      <c r="T81" s="140"/>
      <c r="U81" s="86"/>
      <c r="V81" s="141"/>
      <c r="W81" s="141"/>
      <c r="X81" s="138"/>
      <c r="Y81" s="86"/>
      <c r="Z81" s="141"/>
      <c r="AA81" s="141"/>
      <c r="AB81" s="138"/>
      <c r="AC81" s="86"/>
      <c r="AD81" s="141"/>
      <c r="AE81" s="141"/>
      <c r="AF81" s="138"/>
      <c r="AG81" s="86"/>
      <c r="AH81" s="141"/>
      <c r="AI81" s="141"/>
      <c r="AJ81" s="138"/>
      <c r="AK81" s="86"/>
      <c r="AL81" s="141"/>
      <c r="AM81" s="141"/>
      <c r="AN81" s="138"/>
      <c r="AO81" s="86"/>
      <c r="AP81" s="141"/>
      <c r="AQ81" s="141"/>
      <c r="AR81" s="138"/>
      <c r="AS81" s="86"/>
      <c r="AT81" s="141"/>
      <c r="AU81" s="141"/>
      <c r="AV81" s="138"/>
      <c r="AW81" s="86"/>
      <c r="AX81" s="141"/>
      <c r="AY81" s="141"/>
      <c r="AZ81" s="138"/>
      <c r="BA81" s="86"/>
      <c r="BB81" s="141"/>
      <c r="BC81" s="141"/>
      <c r="BD81" s="138"/>
    </row>
    <row r="82" spans="2:56" ht="72.75" customHeight="1" x14ac:dyDescent="0.2">
      <c r="B82" s="86"/>
      <c r="C82" s="138"/>
      <c r="D82" s="103" t="s">
        <v>386</v>
      </c>
      <c r="E82" s="139"/>
      <c r="F82" s="139"/>
      <c r="G82" s="139"/>
      <c r="H82" s="139"/>
      <c r="I82" s="139"/>
      <c r="J82" s="139"/>
      <c r="K82" s="139"/>
      <c r="L82" s="139"/>
      <c r="M82" s="139"/>
      <c r="N82" s="139"/>
      <c r="O82" s="139"/>
      <c r="P82" s="139"/>
      <c r="Q82" s="139"/>
      <c r="R82" s="139"/>
      <c r="S82" s="139"/>
      <c r="T82" s="140"/>
      <c r="U82" s="86">
        <v>720.6</v>
      </c>
      <c r="V82" s="141"/>
      <c r="W82" s="141"/>
      <c r="X82" s="138"/>
      <c r="Y82" s="86">
        <v>0</v>
      </c>
      <c r="Z82" s="141"/>
      <c r="AA82" s="141"/>
      <c r="AB82" s="138"/>
      <c r="AC82" s="135">
        <f>U82+Y82</f>
        <v>720.6</v>
      </c>
      <c r="AD82" s="136"/>
      <c r="AE82" s="136"/>
      <c r="AF82" s="137"/>
      <c r="AG82" s="135">
        <v>81.599999999999994</v>
      </c>
      <c r="AH82" s="136"/>
      <c r="AI82" s="136"/>
      <c r="AJ82" s="137"/>
      <c r="AK82" s="86">
        <v>0</v>
      </c>
      <c r="AL82" s="141"/>
      <c r="AM82" s="141"/>
      <c r="AN82" s="138"/>
      <c r="AO82" s="135">
        <f>AG82+AK82</f>
        <v>81.599999999999994</v>
      </c>
      <c r="AP82" s="136"/>
      <c r="AQ82" s="136"/>
      <c r="AR82" s="137"/>
      <c r="AS82" s="135">
        <f>(AG82-U82)/(U82)*100</f>
        <v>-88.676103247293909</v>
      </c>
      <c r="AT82" s="136"/>
      <c r="AU82" s="136"/>
      <c r="AV82" s="137"/>
      <c r="AW82" s="135">
        <v>0</v>
      </c>
      <c r="AX82" s="136"/>
      <c r="AY82" s="136"/>
      <c r="AZ82" s="137"/>
      <c r="BA82" s="135">
        <f t="shared" ref="BA82" si="17">(AO82-AC82)/(AC82)*100</f>
        <v>-88.676103247293909</v>
      </c>
      <c r="BB82" s="136"/>
      <c r="BC82" s="136"/>
      <c r="BD82" s="137"/>
    </row>
    <row r="83" spans="2:56" ht="78" customHeight="1" x14ac:dyDescent="0.2">
      <c r="B83" s="86" t="s">
        <v>398</v>
      </c>
      <c r="C83" s="87"/>
      <c r="D83" s="87"/>
      <c r="E83" s="87"/>
      <c r="F83" s="87"/>
      <c r="G83" s="87"/>
      <c r="H83" s="87"/>
      <c r="I83" s="87"/>
      <c r="J83" s="87"/>
      <c r="K83" s="87"/>
      <c r="L83" s="87"/>
      <c r="M83" s="87"/>
      <c r="N83" s="87"/>
      <c r="O83" s="87"/>
      <c r="P83" s="87"/>
      <c r="Q83" s="87"/>
      <c r="R83" s="87"/>
      <c r="S83" s="87"/>
      <c r="T83" s="87"/>
      <c r="U83" s="87"/>
      <c r="V83" s="87"/>
      <c r="W83" s="87"/>
      <c r="X83" s="87"/>
      <c r="Y83" s="87"/>
      <c r="Z83" s="87"/>
      <c r="AA83" s="87"/>
      <c r="AB83" s="87"/>
      <c r="AC83" s="87"/>
      <c r="AD83" s="87"/>
      <c r="AE83" s="87"/>
      <c r="AF83" s="87"/>
      <c r="AG83" s="87"/>
      <c r="AH83" s="87"/>
      <c r="AI83" s="87"/>
      <c r="AJ83" s="87"/>
      <c r="AK83" s="87"/>
      <c r="AL83" s="87"/>
      <c r="AM83" s="87"/>
      <c r="AN83" s="87"/>
      <c r="AO83" s="87"/>
      <c r="AP83" s="87"/>
      <c r="AQ83" s="87"/>
      <c r="AR83" s="87"/>
      <c r="AS83" s="87"/>
      <c r="AT83" s="87"/>
      <c r="AU83" s="87"/>
      <c r="AV83" s="87"/>
      <c r="AW83" s="87"/>
      <c r="AX83" s="87"/>
      <c r="AY83" s="87"/>
      <c r="AZ83" s="87"/>
      <c r="BA83" s="87"/>
      <c r="BB83" s="87"/>
      <c r="BC83" s="87"/>
      <c r="BD83" s="88"/>
    </row>
    <row r="84" spans="2:56" ht="15.75" x14ac:dyDescent="0.2">
      <c r="B84" s="86" t="s">
        <v>5</v>
      </c>
      <c r="C84" s="138"/>
      <c r="D84" s="142" t="s">
        <v>55</v>
      </c>
      <c r="E84" s="143"/>
      <c r="F84" s="143"/>
      <c r="G84" s="143"/>
      <c r="H84" s="143"/>
      <c r="I84" s="143"/>
      <c r="J84" s="143"/>
      <c r="K84" s="143"/>
      <c r="L84" s="143"/>
      <c r="M84" s="143"/>
      <c r="N84" s="143"/>
      <c r="O84" s="143"/>
      <c r="P84" s="143"/>
      <c r="Q84" s="143"/>
      <c r="R84" s="143"/>
      <c r="S84" s="143"/>
      <c r="T84" s="144"/>
      <c r="U84" s="86"/>
      <c r="V84" s="141"/>
      <c r="W84" s="141"/>
      <c r="X84" s="138"/>
      <c r="Y84" s="86"/>
      <c r="Z84" s="141"/>
      <c r="AA84" s="141"/>
      <c r="AB84" s="138"/>
      <c r="AC84" s="86"/>
      <c r="AD84" s="141"/>
      <c r="AE84" s="141"/>
      <c r="AF84" s="138"/>
      <c r="AG84" s="86"/>
      <c r="AH84" s="141"/>
      <c r="AI84" s="141"/>
      <c r="AJ84" s="138"/>
      <c r="AK84" s="86"/>
      <c r="AL84" s="141"/>
      <c r="AM84" s="141"/>
      <c r="AN84" s="138"/>
      <c r="AO84" s="86"/>
      <c r="AP84" s="141"/>
      <c r="AQ84" s="141"/>
      <c r="AR84" s="138"/>
      <c r="AS84" s="86"/>
      <c r="AT84" s="141"/>
      <c r="AU84" s="141"/>
      <c r="AV84" s="138"/>
      <c r="AW84" s="86"/>
      <c r="AX84" s="141"/>
      <c r="AY84" s="141"/>
      <c r="AZ84" s="138"/>
      <c r="BA84" s="86"/>
      <c r="BB84" s="141"/>
      <c r="BC84" s="141"/>
      <c r="BD84" s="138"/>
    </row>
    <row r="85" spans="2:56" s="13" customFormat="1" ht="15.75" x14ac:dyDescent="0.25">
      <c r="B85" s="103"/>
      <c r="C85" s="105"/>
      <c r="D85" s="122" t="s">
        <v>253</v>
      </c>
      <c r="E85" s="123"/>
      <c r="F85" s="123"/>
      <c r="G85" s="123"/>
      <c r="H85" s="123"/>
      <c r="I85" s="123"/>
      <c r="J85" s="123"/>
      <c r="K85" s="123"/>
      <c r="L85" s="123"/>
      <c r="M85" s="123"/>
      <c r="N85" s="123"/>
      <c r="O85" s="123"/>
      <c r="P85" s="123"/>
      <c r="Q85" s="123"/>
      <c r="R85" s="123"/>
      <c r="S85" s="123"/>
      <c r="T85" s="124"/>
      <c r="U85" s="125">
        <v>720.6</v>
      </c>
      <c r="V85" s="126"/>
      <c r="W85" s="126"/>
      <c r="X85" s="127"/>
      <c r="Y85" s="125">
        <v>0</v>
      </c>
      <c r="Z85" s="126"/>
      <c r="AA85" s="126"/>
      <c r="AB85" s="127"/>
      <c r="AC85" s="125">
        <f t="shared" ref="AC85:AC86" si="18">U85+Y85</f>
        <v>720.6</v>
      </c>
      <c r="AD85" s="126"/>
      <c r="AE85" s="126"/>
      <c r="AF85" s="127"/>
      <c r="AG85" s="125">
        <v>81.599999999999994</v>
      </c>
      <c r="AH85" s="126"/>
      <c r="AI85" s="126"/>
      <c r="AJ85" s="127"/>
      <c r="AK85" s="125">
        <v>0</v>
      </c>
      <c r="AL85" s="126"/>
      <c r="AM85" s="126"/>
      <c r="AN85" s="127"/>
      <c r="AO85" s="125">
        <f t="shared" ref="AO85:AO86" si="19">AG85+AK85</f>
        <v>81.599999999999994</v>
      </c>
      <c r="AP85" s="126"/>
      <c r="AQ85" s="126"/>
      <c r="AR85" s="127"/>
      <c r="AS85" s="135">
        <f t="shared" ref="AS85:AS86" si="20">(AG85-U85)/(U85)*100</f>
        <v>-88.676103247293909</v>
      </c>
      <c r="AT85" s="136"/>
      <c r="AU85" s="136"/>
      <c r="AV85" s="137"/>
      <c r="AW85" s="135">
        <v>0</v>
      </c>
      <c r="AX85" s="136"/>
      <c r="AY85" s="136"/>
      <c r="AZ85" s="137"/>
      <c r="BA85" s="135">
        <f t="shared" ref="BA85:BA86" si="21">(AO85-AC85)/(AC85)*100</f>
        <v>-88.676103247293909</v>
      </c>
      <c r="BB85" s="136"/>
      <c r="BC85" s="136"/>
      <c r="BD85" s="137"/>
    </row>
    <row r="86" spans="2:56" s="13" customFormat="1" ht="37.5" customHeight="1" x14ac:dyDescent="0.25">
      <c r="B86" s="103"/>
      <c r="C86" s="105"/>
      <c r="D86" s="122" t="s">
        <v>388</v>
      </c>
      <c r="E86" s="123"/>
      <c r="F86" s="123"/>
      <c r="G86" s="123"/>
      <c r="H86" s="123"/>
      <c r="I86" s="123"/>
      <c r="J86" s="123"/>
      <c r="K86" s="123"/>
      <c r="L86" s="123"/>
      <c r="M86" s="123"/>
      <c r="N86" s="123"/>
      <c r="O86" s="123"/>
      <c r="P86" s="123"/>
      <c r="Q86" s="123"/>
      <c r="R86" s="123"/>
      <c r="S86" s="123"/>
      <c r="T86" s="124"/>
      <c r="U86" s="125">
        <v>63</v>
      </c>
      <c r="V86" s="126"/>
      <c r="W86" s="126"/>
      <c r="X86" s="127"/>
      <c r="Y86" s="125">
        <v>0</v>
      </c>
      <c r="Z86" s="126"/>
      <c r="AA86" s="126"/>
      <c r="AB86" s="127"/>
      <c r="AC86" s="125">
        <f t="shared" si="18"/>
        <v>63</v>
      </c>
      <c r="AD86" s="126"/>
      <c r="AE86" s="126"/>
      <c r="AF86" s="127"/>
      <c r="AG86" s="125">
        <v>8</v>
      </c>
      <c r="AH86" s="126"/>
      <c r="AI86" s="126"/>
      <c r="AJ86" s="127"/>
      <c r="AK86" s="125">
        <v>0</v>
      </c>
      <c r="AL86" s="126"/>
      <c r="AM86" s="126"/>
      <c r="AN86" s="127"/>
      <c r="AO86" s="125">
        <f t="shared" si="19"/>
        <v>8</v>
      </c>
      <c r="AP86" s="126"/>
      <c r="AQ86" s="126"/>
      <c r="AR86" s="127"/>
      <c r="AS86" s="135">
        <f t="shared" si="20"/>
        <v>-87.301587301587304</v>
      </c>
      <c r="AT86" s="136"/>
      <c r="AU86" s="136"/>
      <c r="AV86" s="137"/>
      <c r="AW86" s="135">
        <v>0</v>
      </c>
      <c r="AX86" s="136"/>
      <c r="AY86" s="136"/>
      <c r="AZ86" s="137"/>
      <c r="BA86" s="135">
        <f t="shared" si="21"/>
        <v>-87.301587301587304</v>
      </c>
      <c r="BB86" s="136"/>
      <c r="BC86" s="136"/>
      <c r="BD86" s="137"/>
    </row>
    <row r="87" spans="2:56" ht="15.75" x14ac:dyDescent="0.2">
      <c r="B87" s="86" t="s">
        <v>37</v>
      </c>
      <c r="C87" s="138"/>
      <c r="D87" s="142" t="s">
        <v>56</v>
      </c>
      <c r="E87" s="143"/>
      <c r="F87" s="143"/>
      <c r="G87" s="143"/>
      <c r="H87" s="143"/>
      <c r="I87" s="143"/>
      <c r="J87" s="143"/>
      <c r="K87" s="143"/>
      <c r="L87" s="143"/>
      <c r="M87" s="143"/>
      <c r="N87" s="143"/>
      <c r="O87" s="143"/>
      <c r="P87" s="143"/>
      <c r="Q87" s="143"/>
      <c r="R87" s="143"/>
      <c r="S87" s="143"/>
      <c r="T87" s="144"/>
      <c r="U87" s="86"/>
      <c r="V87" s="141"/>
      <c r="W87" s="141"/>
      <c r="X87" s="138"/>
      <c r="Y87" s="86"/>
      <c r="Z87" s="141"/>
      <c r="AA87" s="141"/>
      <c r="AB87" s="138"/>
      <c r="AC87" s="86"/>
      <c r="AD87" s="141"/>
      <c r="AE87" s="141"/>
      <c r="AF87" s="138"/>
      <c r="AG87" s="86"/>
      <c r="AH87" s="141"/>
      <c r="AI87" s="141"/>
      <c r="AJ87" s="138"/>
      <c r="AK87" s="86"/>
      <c r="AL87" s="141"/>
      <c r="AM87" s="141"/>
      <c r="AN87" s="138"/>
      <c r="AO87" s="86"/>
      <c r="AP87" s="141"/>
      <c r="AQ87" s="141"/>
      <c r="AR87" s="138"/>
      <c r="AS87" s="86"/>
      <c r="AT87" s="141"/>
      <c r="AU87" s="141"/>
      <c r="AV87" s="138"/>
      <c r="AW87" s="86"/>
      <c r="AX87" s="141"/>
      <c r="AY87" s="141"/>
      <c r="AZ87" s="138"/>
      <c r="BA87" s="86"/>
      <c r="BB87" s="141"/>
      <c r="BC87" s="141"/>
      <c r="BD87" s="138"/>
    </row>
    <row r="88" spans="2:56" s="13" customFormat="1" ht="58.5" customHeight="1" x14ac:dyDescent="0.25">
      <c r="B88" s="103"/>
      <c r="C88" s="105"/>
      <c r="D88" s="122" t="s">
        <v>390</v>
      </c>
      <c r="E88" s="123"/>
      <c r="F88" s="123"/>
      <c r="G88" s="123"/>
      <c r="H88" s="123"/>
      <c r="I88" s="123"/>
      <c r="J88" s="123"/>
      <c r="K88" s="123"/>
      <c r="L88" s="123"/>
      <c r="M88" s="123"/>
      <c r="N88" s="123"/>
      <c r="O88" s="123"/>
      <c r="P88" s="123"/>
      <c r="Q88" s="123"/>
      <c r="R88" s="123"/>
      <c r="S88" s="123"/>
      <c r="T88" s="124"/>
      <c r="U88" s="125">
        <v>5124</v>
      </c>
      <c r="V88" s="126"/>
      <c r="W88" s="126"/>
      <c r="X88" s="127"/>
      <c r="Y88" s="125">
        <v>0</v>
      </c>
      <c r="Z88" s="126"/>
      <c r="AA88" s="126"/>
      <c r="AB88" s="127"/>
      <c r="AC88" s="125">
        <f>U88+Y88</f>
        <v>5124</v>
      </c>
      <c r="AD88" s="126"/>
      <c r="AE88" s="126"/>
      <c r="AF88" s="127"/>
      <c r="AG88" s="125">
        <v>0</v>
      </c>
      <c r="AH88" s="126"/>
      <c r="AI88" s="126"/>
      <c r="AJ88" s="127"/>
      <c r="AK88" s="125">
        <v>0</v>
      </c>
      <c r="AL88" s="126"/>
      <c r="AM88" s="126"/>
      <c r="AN88" s="127"/>
      <c r="AO88" s="125">
        <f>AG88+AK88</f>
        <v>0</v>
      </c>
      <c r="AP88" s="126"/>
      <c r="AQ88" s="126"/>
      <c r="AR88" s="127"/>
      <c r="AS88" s="135">
        <f t="shared" ref="AS88" si="22">(AG88-U88)/(U88)*100</f>
        <v>-100</v>
      </c>
      <c r="AT88" s="136"/>
      <c r="AU88" s="136"/>
      <c r="AV88" s="137"/>
      <c r="AW88" s="92">
        <f>AK88-Y88</f>
        <v>0</v>
      </c>
      <c r="AX88" s="92"/>
      <c r="AY88" s="92"/>
      <c r="AZ88" s="92"/>
      <c r="BA88" s="135">
        <f t="shared" ref="BA88" si="23">(AO88-AC88)/(AC88)*100</f>
        <v>-100</v>
      </c>
      <c r="BB88" s="136"/>
      <c r="BC88" s="136"/>
      <c r="BD88" s="137"/>
    </row>
    <row r="89" spans="2:56" ht="15.75" x14ac:dyDescent="0.2">
      <c r="B89" s="86" t="s">
        <v>57</v>
      </c>
      <c r="C89" s="138"/>
      <c r="D89" s="142" t="s">
        <v>58</v>
      </c>
      <c r="E89" s="143"/>
      <c r="F89" s="143"/>
      <c r="G89" s="143"/>
      <c r="H89" s="143"/>
      <c r="I89" s="143"/>
      <c r="J89" s="143"/>
      <c r="K89" s="143"/>
      <c r="L89" s="143"/>
      <c r="M89" s="143"/>
      <c r="N89" s="143"/>
      <c r="O89" s="143"/>
      <c r="P89" s="143"/>
      <c r="Q89" s="143"/>
      <c r="R89" s="143"/>
      <c r="S89" s="143"/>
      <c r="T89" s="144"/>
      <c r="U89" s="86"/>
      <c r="V89" s="141"/>
      <c r="W89" s="141"/>
      <c r="X89" s="138"/>
      <c r="Y89" s="86"/>
      <c r="Z89" s="141"/>
      <c r="AA89" s="141"/>
      <c r="AB89" s="138"/>
      <c r="AC89" s="86"/>
      <c r="AD89" s="141"/>
      <c r="AE89" s="141"/>
      <c r="AF89" s="138"/>
      <c r="AG89" s="86"/>
      <c r="AH89" s="141"/>
      <c r="AI89" s="141"/>
      <c r="AJ89" s="138"/>
      <c r="AK89" s="86"/>
      <c r="AL89" s="141"/>
      <c r="AM89" s="141"/>
      <c r="AN89" s="138"/>
      <c r="AO89" s="86"/>
      <c r="AP89" s="141"/>
      <c r="AQ89" s="141"/>
      <c r="AR89" s="138"/>
      <c r="AS89" s="86"/>
      <c r="AT89" s="141"/>
      <c r="AU89" s="141"/>
      <c r="AV89" s="138"/>
      <c r="AW89" s="86"/>
      <c r="AX89" s="141"/>
      <c r="AY89" s="141"/>
      <c r="AZ89" s="138"/>
      <c r="BA89" s="86"/>
      <c r="BB89" s="141"/>
      <c r="BC89" s="141"/>
      <c r="BD89" s="138"/>
    </row>
    <row r="90" spans="2:56" s="13" customFormat="1" ht="63.75" customHeight="1" x14ac:dyDescent="0.25">
      <c r="B90" s="103"/>
      <c r="C90" s="105"/>
      <c r="D90" s="122" t="s">
        <v>392</v>
      </c>
      <c r="E90" s="123"/>
      <c r="F90" s="123"/>
      <c r="G90" s="123"/>
      <c r="H90" s="123"/>
      <c r="I90" s="123"/>
      <c r="J90" s="123"/>
      <c r="K90" s="123"/>
      <c r="L90" s="123"/>
      <c r="M90" s="123"/>
      <c r="N90" s="123"/>
      <c r="O90" s="123"/>
      <c r="P90" s="123"/>
      <c r="Q90" s="123"/>
      <c r="R90" s="123"/>
      <c r="S90" s="123"/>
      <c r="T90" s="124"/>
      <c r="U90" s="125">
        <v>0.1</v>
      </c>
      <c r="V90" s="126"/>
      <c r="W90" s="126"/>
      <c r="X90" s="127"/>
      <c r="Y90" s="125">
        <v>0</v>
      </c>
      <c r="Z90" s="126"/>
      <c r="AA90" s="126"/>
      <c r="AB90" s="127"/>
      <c r="AC90" s="125">
        <f t="shared" ref="AC90:AC91" si="24">U90+Y90</f>
        <v>0.1</v>
      </c>
      <c r="AD90" s="126"/>
      <c r="AE90" s="126"/>
      <c r="AF90" s="127"/>
      <c r="AG90" s="125">
        <v>0</v>
      </c>
      <c r="AH90" s="126"/>
      <c r="AI90" s="126"/>
      <c r="AJ90" s="127"/>
      <c r="AK90" s="125">
        <v>0</v>
      </c>
      <c r="AL90" s="126"/>
      <c r="AM90" s="126"/>
      <c r="AN90" s="127"/>
      <c r="AO90" s="125">
        <f t="shared" ref="AO90:AO91" si="25">AG90+AK90</f>
        <v>0</v>
      </c>
      <c r="AP90" s="126"/>
      <c r="AQ90" s="126"/>
      <c r="AR90" s="127"/>
      <c r="AS90" s="135">
        <f t="shared" ref="AS90:AS91" si="26">(AG90-U90)/(U90)*100</f>
        <v>-100</v>
      </c>
      <c r="AT90" s="136"/>
      <c r="AU90" s="136"/>
      <c r="AV90" s="137"/>
      <c r="AW90" s="92">
        <f>AK90-Y90</f>
        <v>0</v>
      </c>
      <c r="AX90" s="92"/>
      <c r="AY90" s="92"/>
      <c r="AZ90" s="92"/>
      <c r="BA90" s="135">
        <f t="shared" ref="BA90:BA91" si="27">(AO90-AC90)/(AC90)*100</f>
        <v>-100</v>
      </c>
      <c r="BB90" s="136"/>
      <c r="BC90" s="136"/>
      <c r="BD90" s="137"/>
    </row>
    <row r="91" spans="2:56" s="13" customFormat="1" ht="15.75" x14ac:dyDescent="0.25">
      <c r="B91" s="103"/>
      <c r="C91" s="105"/>
      <c r="D91" s="122" t="s">
        <v>393</v>
      </c>
      <c r="E91" s="123"/>
      <c r="F91" s="123"/>
      <c r="G91" s="123"/>
      <c r="H91" s="123"/>
      <c r="I91" s="123"/>
      <c r="J91" s="123"/>
      <c r="K91" s="123"/>
      <c r="L91" s="123"/>
      <c r="M91" s="123"/>
      <c r="N91" s="123"/>
      <c r="O91" s="123"/>
      <c r="P91" s="123"/>
      <c r="Q91" s="123"/>
      <c r="R91" s="123"/>
      <c r="S91" s="123"/>
      <c r="T91" s="124"/>
      <c r="U91" s="125">
        <v>11.4</v>
      </c>
      <c r="V91" s="126"/>
      <c r="W91" s="126"/>
      <c r="X91" s="127"/>
      <c r="Y91" s="125">
        <v>0</v>
      </c>
      <c r="Z91" s="126"/>
      <c r="AA91" s="126"/>
      <c r="AB91" s="127"/>
      <c r="AC91" s="125">
        <f t="shared" si="24"/>
        <v>11.4</v>
      </c>
      <c r="AD91" s="126"/>
      <c r="AE91" s="126"/>
      <c r="AF91" s="127"/>
      <c r="AG91" s="125">
        <v>10.199999999999999</v>
      </c>
      <c r="AH91" s="126"/>
      <c r="AI91" s="126"/>
      <c r="AJ91" s="127"/>
      <c r="AK91" s="125">
        <v>0</v>
      </c>
      <c r="AL91" s="126"/>
      <c r="AM91" s="126"/>
      <c r="AN91" s="127"/>
      <c r="AO91" s="125">
        <f t="shared" si="25"/>
        <v>10.199999999999999</v>
      </c>
      <c r="AP91" s="126"/>
      <c r="AQ91" s="126"/>
      <c r="AR91" s="127"/>
      <c r="AS91" s="135">
        <f t="shared" si="26"/>
        <v>-10.526315789473694</v>
      </c>
      <c r="AT91" s="136"/>
      <c r="AU91" s="136"/>
      <c r="AV91" s="137"/>
      <c r="AW91" s="92">
        <f>AK91-Y91</f>
        <v>0</v>
      </c>
      <c r="AX91" s="92"/>
      <c r="AY91" s="92"/>
      <c r="AZ91" s="92"/>
      <c r="BA91" s="135">
        <f t="shared" si="27"/>
        <v>-10.526315789473694</v>
      </c>
      <c r="BB91" s="136"/>
      <c r="BC91" s="136"/>
      <c r="BD91" s="137"/>
    </row>
    <row r="92" spans="2:56" s="13" customFormat="1" ht="15.75" x14ac:dyDescent="0.25">
      <c r="B92" s="103" t="s">
        <v>59</v>
      </c>
      <c r="C92" s="105"/>
      <c r="D92" s="106" t="s">
        <v>60</v>
      </c>
      <c r="E92" s="107"/>
      <c r="F92" s="107"/>
      <c r="G92" s="107"/>
      <c r="H92" s="107"/>
      <c r="I92" s="107"/>
      <c r="J92" s="107"/>
      <c r="K92" s="107"/>
      <c r="L92" s="107"/>
      <c r="M92" s="107"/>
      <c r="N92" s="107"/>
      <c r="O92" s="107"/>
      <c r="P92" s="107"/>
      <c r="Q92" s="107"/>
      <c r="R92" s="107"/>
      <c r="S92" s="107"/>
      <c r="T92" s="108"/>
      <c r="U92" s="118"/>
      <c r="V92" s="119"/>
      <c r="W92" s="119"/>
      <c r="X92" s="120"/>
      <c r="Y92" s="118"/>
      <c r="Z92" s="119"/>
      <c r="AA92" s="119"/>
      <c r="AB92" s="120"/>
      <c r="AC92" s="118"/>
      <c r="AD92" s="119"/>
      <c r="AE92" s="119"/>
      <c r="AF92" s="120"/>
      <c r="AG92" s="118"/>
      <c r="AH92" s="119"/>
      <c r="AI92" s="119"/>
      <c r="AJ92" s="120"/>
      <c r="AK92" s="118"/>
      <c r="AL92" s="119"/>
      <c r="AM92" s="119"/>
      <c r="AN92" s="120"/>
      <c r="AO92" s="118"/>
      <c r="AP92" s="119"/>
      <c r="AQ92" s="119"/>
      <c r="AR92" s="120"/>
      <c r="AS92" s="96"/>
      <c r="AT92" s="96"/>
      <c r="AU92" s="96"/>
      <c r="AV92" s="96"/>
      <c r="AW92" s="96"/>
      <c r="AX92" s="96"/>
      <c r="AY92" s="96"/>
      <c r="AZ92" s="96"/>
      <c r="BA92" s="96"/>
      <c r="BB92" s="96"/>
      <c r="BC92" s="96"/>
      <c r="BD92" s="96"/>
    </row>
    <row r="93" spans="2:56" s="13" customFormat="1" ht="69.75" customHeight="1" x14ac:dyDescent="0.25">
      <c r="B93" s="103"/>
      <c r="C93" s="105"/>
      <c r="D93" s="122" t="s">
        <v>395</v>
      </c>
      <c r="E93" s="123"/>
      <c r="F93" s="123"/>
      <c r="G93" s="123"/>
      <c r="H93" s="123"/>
      <c r="I93" s="123"/>
      <c r="J93" s="123"/>
      <c r="K93" s="123"/>
      <c r="L93" s="123"/>
      <c r="M93" s="123"/>
      <c r="N93" s="123"/>
      <c r="O93" s="123"/>
      <c r="P93" s="123"/>
      <c r="Q93" s="123"/>
      <c r="R93" s="123"/>
      <c r="S93" s="123"/>
      <c r="T93" s="124"/>
      <c r="U93" s="125">
        <v>108.7</v>
      </c>
      <c r="V93" s="126"/>
      <c r="W93" s="126"/>
      <c r="X93" s="127"/>
      <c r="Y93" s="125">
        <v>0</v>
      </c>
      <c r="Z93" s="126"/>
      <c r="AA93" s="126"/>
      <c r="AB93" s="127"/>
      <c r="AC93" s="125">
        <f t="shared" ref="AC93" si="28">U93+Y93</f>
        <v>108.7</v>
      </c>
      <c r="AD93" s="126"/>
      <c r="AE93" s="126"/>
      <c r="AF93" s="127"/>
      <c r="AG93" s="125">
        <v>12.7</v>
      </c>
      <c r="AH93" s="126"/>
      <c r="AI93" s="126"/>
      <c r="AJ93" s="127"/>
      <c r="AK93" s="125">
        <v>0</v>
      </c>
      <c r="AL93" s="126"/>
      <c r="AM93" s="126"/>
      <c r="AN93" s="127"/>
      <c r="AO93" s="125">
        <f t="shared" ref="AO93" si="29">AG93+AK93</f>
        <v>12.7</v>
      </c>
      <c r="AP93" s="126"/>
      <c r="AQ93" s="126"/>
      <c r="AR93" s="127"/>
      <c r="AS93" s="135">
        <f t="shared" ref="AS93" si="30">(AG93-U93)/(U93)*100</f>
        <v>-88.31646734130635</v>
      </c>
      <c r="AT93" s="136"/>
      <c r="AU93" s="136"/>
      <c r="AV93" s="137"/>
      <c r="AW93" s="135">
        <v>0</v>
      </c>
      <c r="AX93" s="136"/>
      <c r="AY93" s="136"/>
      <c r="AZ93" s="137"/>
      <c r="BA93" s="135">
        <f t="shared" ref="BA93" si="31">(AO93-AC93)/(AC93)*100</f>
        <v>-88.31646734130635</v>
      </c>
      <c r="BB93" s="136"/>
      <c r="BC93" s="136"/>
      <c r="BD93" s="137"/>
    </row>
    <row r="94" spans="2:56" ht="50.25" customHeight="1" x14ac:dyDescent="0.2">
      <c r="B94" s="86" t="s">
        <v>311</v>
      </c>
      <c r="C94" s="87"/>
      <c r="D94" s="87"/>
      <c r="E94" s="87"/>
      <c r="F94" s="87"/>
      <c r="G94" s="87"/>
      <c r="H94" s="87"/>
      <c r="I94" s="87"/>
      <c r="J94" s="87"/>
      <c r="K94" s="87"/>
      <c r="L94" s="87"/>
      <c r="M94" s="87"/>
      <c r="N94" s="87"/>
      <c r="O94" s="87"/>
      <c r="P94" s="87"/>
      <c r="Q94" s="87"/>
      <c r="R94" s="87"/>
      <c r="S94" s="87"/>
      <c r="T94" s="87"/>
      <c r="U94" s="87"/>
      <c r="V94" s="87"/>
      <c r="W94" s="87"/>
      <c r="X94" s="87"/>
      <c r="Y94" s="87"/>
      <c r="Z94" s="87"/>
      <c r="AA94" s="87"/>
      <c r="AB94" s="87"/>
      <c r="AC94" s="87"/>
      <c r="AD94" s="87"/>
      <c r="AE94" s="87"/>
      <c r="AF94" s="87"/>
      <c r="AG94" s="87"/>
      <c r="AH94" s="87"/>
      <c r="AI94" s="87"/>
      <c r="AJ94" s="87"/>
      <c r="AK94" s="87"/>
      <c r="AL94" s="87"/>
      <c r="AM94" s="87"/>
      <c r="AN94" s="87"/>
      <c r="AO94" s="87"/>
      <c r="AP94" s="87"/>
      <c r="AQ94" s="87"/>
      <c r="AR94" s="87"/>
      <c r="AS94" s="87"/>
      <c r="AT94" s="87"/>
      <c r="AU94" s="87"/>
      <c r="AV94" s="87"/>
      <c r="AW94" s="87"/>
      <c r="AX94" s="87"/>
      <c r="AY94" s="87"/>
      <c r="AZ94" s="87"/>
      <c r="BA94" s="87"/>
      <c r="BB94" s="87"/>
      <c r="BC94" s="87"/>
      <c r="BD94" s="88"/>
    </row>
    <row r="95" spans="2:56" ht="15.75" x14ac:dyDescent="0.2">
      <c r="B95" s="86"/>
      <c r="C95" s="138"/>
      <c r="D95" s="103" t="s">
        <v>26</v>
      </c>
      <c r="E95" s="139"/>
      <c r="F95" s="139"/>
      <c r="G95" s="139"/>
      <c r="H95" s="139"/>
      <c r="I95" s="139"/>
      <c r="J95" s="139"/>
      <c r="K95" s="139"/>
      <c r="L95" s="139"/>
      <c r="M95" s="139"/>
      <c r="N95" s="139"/>
      <c r="O95" s="139"/>
      <c r="P95" s="139"/>
      <c r="Q95" s="139"/>
      <c r="R95" s="139"/>
      <c r="S95" s="139"/>
      <c r="T95" s="140"/>
      <c r="U95" s="86"/>
      <c r="V95" s="141"/>
      <c r="W95" s="141"/>
      <c r="X95" s="138"/>
      <c r="Y95" s="86"/>
      <c r="Z95" s="141"/>
      <c r="AA95" s="141"/>
      <c r="AB95" s="138"/>
      <c r="AC95" s="86"/>
      <c r="AD95" s="141"/>
      <c r="AE95" s="141"/>
      <c r="AF95" s="138"/>
      <c r="AG95" s="86"/>
      <c r="AH95" s="141"/>
      <c r="AI95" s="141"/>
      <c r="AJ95" s="138"/>
      <c r="AK95" s="86"/>
      <c r="AL95" s="141"/>
      <c r="AM95" s="141"/>
      <c r="AN95" s="138"/>
      <c r="AO95" s="86"/>
      <c r="AP95" s="141"/>
      <c r="AQ95" s="141"/>
      <c r="AR95" s="138"/>
      <c r="AS95" s="86"/>
      <c r="AT95" s="141"/>
      <c r="AU95" s="141"/>
      <c r="AV95" s="138"/>
      <c r="AW95" s="86"/>
      <c r="AX95" s="141"/>
      <c r="AY95" s="141"/>
      <c r="AZ95" s="138"/>
      <c r="BA95" s="86"/>
      <c r="BB95" s="141"/>
      <c r="BC95" s="141"/>
      <c r="BD95" s="138"/>
    </row>
    <row r="96" spans="2:56" ht="56.25" customHeight="1" x14ac:dyDescent="0.2">
      <c r="B96" s="86"/>
      <c r="C96" s="138"/>
      <c r="D96" s="103" t="s">
        <v>200</v>
      </c>
      <c r="E96" s="139"/>
      <c r="F96" s="139"/>
      <c r="G96" s="139"/>
      <c r="H96" s="139"/>
      <c r="I96" s="139"/>
      <c r="J96" s="139"/>
      <c r="K96" s="139"/>
      <c r="L96" s="139"/>
      <c r="M96" s="139"/>
      <c r="N96" s="139"/>
      <c r="O96" s="139"/>
      <c r="P96" s="139"/>
      <c r="Q96" s="139"/>
      <c r="R96" s="139"/>
      <c r="S96" s="139"/>
      <c r="T96" s="140"/>
      <c r="U96" s="86">
        <v>0</v>
      </c>
      <c r="V96" s="141"/>
      <c r="W96" s="141"/>
      <c r="X96" s="138"/>
      <c r="Y96" s="86">
        <v>199.5</v>
      </c>
      <c r="Z96" s="141"/>
      <c r="AA96" s="141"/>
      <c r="AB96" s="138"/>
      <c r="AC96" s="135">
        <f>U96+Y96</f>
        <v>199.5</v>
      </c>
      <c r="AD96" s="136"/>
      <c r="AE96" s="136"/>
      <c r="AF96" s="137"/>
      <c r="AG96" s="135">
        <v>0</v>
      </c>
      <c r="AH96" s="136"/>
      <c r="AI96" s="136"/>
      <c r="AJ96" s="137"/>
      <c r="AK96" s="135">
        <v>0</v>
      </c>
      <c r="AL96" s="136"/>
      <c r="AM96" s="136"/>
      <c r="AN96" s="137"/>
      <c r="AO96" s="135">
        <f>AG96+AK96</f>
        <v>0</v>
      </c>
      <c r="AP96" s="136"/>
      <c r="AQ96" s="136"/>
      <c r="AR96" s="137"/>
      <c r="AS96" s="135">
        <v>0</v>
      </c>
      <c r="AT96" s="136"/>
      <c r="AU96" s="136"/>
      <c r="AV96" s="137"/>
      <c r="AW96" s="135">
        <f t="shared" ref="AW96" si="32">(AK96-Y96)/(Y96)*100</f>
        <v>-100</v>
      </c>
      <c r="AX96" s="136"/>
      <c r="AY96" s="136"/>
      <c r="AZ96" s="137"/>
      <c r="BA96" s="135">
        <f t="shared" ref="BA96" si="33">(AO96-AC96)/(AC96)*100</f>
        <v>-100</v>
      </c>
      <c r="BB96" s="136"/>
      <c r="BC96" s="136"/>
      <c r="BD96" s="137"/>
    </row>
    <row r="97" spans="2:56" ht="53.25" customHeight="1" x14ac:dyDescent="0.2">
      <c r="B97" s="86" t="s">
        <v>399</v>
      </c>
      <c r="C97" s="87"/>
      <c r="D97" s="87"/>
      <c r="E97" s="87"/>
      <c r="F97" s="87"/>
      <c r="G97" s="87"/>
      <c r="H97" s="87"/>
      <c r="I97" s="87"/>
      <c r="J97" s="87"/>
      <c r="K97" s="87"/>
      <c r="L97" s="87"/>
      <c r="M97" s="87"/>
      <c r="N97" s="87"/>
      <c r="O97" s="87"/>
      <c r="P97" s="87"/>
      <c r="Q97" s="87"/>
      <c r="R97" s="87"/>
      <c r="S97" s="87"/>
      <c r="T97" s="87"/>
      <c r="U97" s="87"/>
      <c r="V97" s="87"/>
      <c r="W97" s="87"/>
      <c r="X97" s="87"/>
      <c r="Y97" s="87"/>
      <c r="Z97" s="87"/>
      <c r="AA97" s="87"/>
      <c r="AB97" s="87"/>
      <c r="AC97" s="87"/>
      <c r="AD97" s="87"/>
      <c r="AE97" s="87"/>
      <c r="AF97" s="87"/>
      <c r="AG97" s="87"/>
      <c r="AH97" s="87"/>
      <c r="AI97" s="87"/>
      <c r="AJ97" s="87"/>
      <c r="AK97" s="87"/>
      <c r="AL97" s="87"/>
      <c r="AM97" s="87"/>
      <c r="AN97" s="87"/>
      <c r="AO97" s="87"/>
      <c r="AP97" s="87"/>
      <c r="AQ97" s="87"/>
      <c r="AR97" s="87"/>
      <c r="AS97" s="87"/>
      <c r="AT97" s="87"/>
      <c r="AU97" s="87"/>
      <c r="AV97" s="87"/>
      <c r="AW97" s="87"/>
      <c r="AX97" s="87"/>
      <c r="AY97" s="87"/>
      <c r="AZ97" s="87"/>
      <c r="BA97" s="87"/>
      <c r="BB97" s="87"/>
      <c r="BC97" s="87"/>
      <c r="BD97" s="88"/>
    </row>
    <row r="98" spans="2:56" ht="15.75" x14ac:dyDescent="0.2">
      <c r="B98" s="86" t="s">
        <v>5</v>
      </c>
      <c r="C98" s="138"/>
      <c r="D98" s="142" t="s">
        <v>55</v>
      </c>
      <c r="E98" s="143"/>
      <c r="F98" s="143"/>
      <c r="G98" s="143"/>
      <c r="H98" s="143"/>
      <c r="I98" s="143"/>
      <c r="J98" s="143"/>
      <c r="K98" s="143"/>
      <c r="L98" s="143"/>
      <c r="M98" s="143"/>
      <c r="N98" s="143"/>
      <c r="O98" s="143"/>
      <c r="P98" s="143"/>
      <c r="Q98" s="143"/>
      <c r="R98" s="143"/>
      <c r="S98" s="143"/>
      <c r="T98" s="144"/>
      <c r="U98" s="86"/>
      <c r="V98" s="141"/>
      <c r="W98" s="141"/>
      <c r="X98" s="138"/>
      <c r="Y98" s="86"/>
      <c r="Z98" s="141"/>
      <c r="AA98" s="141"/>
      <c r="AB98" s="138"/>
      <c r="AC98" s="86"/>
      <c r="AD98" s="141"/>
      <c r="AE98" s="141"/>
      <c r="AF98" s="138"/>
      <c r="AG98" s="86"/>
      <c r="AH98" s="141"/>
      <c r="AI98" s="141"/>
      <c r="AJ98" s="138"/>
      <c r="AK98" s="86"/>
      <c r="AL98" s="141"/>
      <c r="AM98" s="141"/>
      <c r="AN98" s="138"/>
      <c r="AO98" s="86"/>
      <c r="AP98" s="141"/>
      <c r="AQ98" s="141"/>
      <c r="AR98" s="138"/>
      <c r="AS98" s="86"/>
      <c r="AT98" s="141"/>
      <c r="AU98" s="141"/>
      <c r="AV98" s="138"/>
      <c r="AW98" s="86"/>
      <c r="AX98" s="141"/>
      <c r="AY98" s="141"/>
      <c r="AZ98" s="138"/>
      <c r="BA98" s="86"/>
      <c r="BB98" s="141"/>
      <c r="BC98" s="141"/>
      <c r="BD98" s="138"/>
    </row>
    <row r="99" spans="2:56" s="13" customFormat="1" ht="15.75" customHeight="1" x14ac:dyDescent="0.25">
      <c r="B99" s="103"/>
      <c r="C99" s="105"/>
      <c r="D99" s="122" t="s">
        <v>339</v>
      </c>
      <c r="E99" s="123"/>
      <c r="F99" s="123"/>
      <c r="G99" s="123"/>
      <c r="H99" s="123"/>
      <c r="I99" s="123"/>
      <c r="J99" s="123"/>
      <c r="K99" s="123"/>
      <c r="L99" s="123"/>
      <c r="M99" s="123"/>
      <c r="N99" s="123"/>
      <c r="O99" s="123"/>
      <c r="P99" s="123"/>
      <c r="Q99" s="123"/>
      <c r="R99" s="123"/>
      <c r="S99" s="123"/>
      <c r="T99" s="124"/>
      <c r="U99" s="86">
        <v>0</v>
      </c>
      <c r="V99" s="141"/>
      <c r="W99" s="141"/>
      <c r="X99" s="138"/>
      <c r="Y99" s="86">
        <v>199.5</v>
      </c>
      <c r="Z99" s="141"/>
      <c r="AA99" s="141"/>
      <c r="AB99" s="138"/>
      <c r="AC99" s="125">
        <f t="shared" ref="AC99" si="34">U99+Y99</f>
        <v>199.5</v>
      </c>
      <c r="AD99" s="126"/>
      <c r="AE99" s="126"/>
      <c r="AF99" s="127"/>
      <c r="AG99" s="125">
        <v>0</v>
      </c>
      <c r="AH99" s="126"/>
      <c r="AI99" s="126"/>
      <c r="AJ99" s="127"/>
      <c r="AK99" s="125">
        <v>0</v>
      </c>
      <c r="AL99" s="126"/>
      <c r="AM99" s="126"/>
      <c r="AN99" s="127"/>
      <c r="AO99" s="125">
        <f t="shared" ref="AO99" si="35">AG99+AK99</f>
        <v>0</v>
      </c>
      <c r="AP99" s="126"/>
      <c r="AQ99" s="126"/>
      <c r="AR99" s="127"/>
      <c r="AS99" s="135">
        <v>0</v>
      </c>
      <c r="AT99" s="136"/>
      <c r="AU99" s="136"/>
      <c r="AV99" s="137"/>
      <c r="AW99" s="135">
        <f t="shared" ref="AW99" si="36">(AK99-Y99)/(Y99)*100</f>
        <v>-100</v>
      </c>
      <c r="AX99" s="136"/>
      <c r="AY99" s="136"/>
      <c r="AZ99" s="137"/>
      <c r="BA99" s="135">
        <f t="shared" ref="BA99" si="37">(AO99-AC99)/(AC99)*100</f>
        <v>-100</v>
      </c>
      <c r="BB99" s="136"/>
      <c r="BC99" s="136"/>
      <c r="BD99" s="137"/>
    </row>
    <row r="100" spans="2:56" ht="15.75" x14ac:dyDescent="0.2">
      <c r="B100" s="86" t="s">
        <v>37</v>
      </c>
      <c r="C100" s="138"/>
      <c r="D100" s="142" t="s">
        <v>56</v>
      </c>
      <c r="E100" s="143"/>
      <c r="F100" s="143"/>
      <c r="G100" s="143"/>
      <c r="H100" s="143"/>
      <c r="I100" s="143"/>
      <c r="J100" s="143"/>
      <c r="K100" s="143"/>
      <c r="L100" s="143"/>
      <c r="M100" s="143"/>
      <c r="N100" s="143"/>
      <c r="O100" s="143"/>
      <c r="P100" s="143"/>
      <c r="Q100" s="143"/>
      <c r="R100" s="143"/>
      <c r="S100" s="143"/>
      <c r="T100" s="144"/>
      <c r="U100" s="86"/>
      <c r="V100" s="141"/>
      <c r="W100" s="141"/>
      <c r="X100" s="138"/>
      <c r="Y100" s="86"/>
      <c r="Z100" s="141"/>
      <c r="AA100" s="141"/>
      <c r="AB100" s="138"/>
      <c r="AC100" s="86"/>
      <c r="AD100" s="141"/>
      <c r="AE100" s="141"/>
      <c r="AF100" s="138"/>
      <c r="AG100" s="86"/>
      <c r="AH100" s="141"/>
      <c r="AI100" s="141"/>
      <c r="AJ100" s="138"/>
      <c r="AK100" s="86"/>
      <c r="AL100" s="141"/>
      <c r="AM100" s="141"/>
      <c r="AN100" s="138"/>
      <c r="AO100" s="86"/>
      <c r="AP100" s="141"/>
      <c r="AQ100" s="141"/>
      <c r="AR100" s="138"/>
      <c r="AS100" s="86"/>
      <c r="AT100" s="141"/>
      <c r="AU100" s="141"/>
      <c r="AV100" s="138"/>
      <c r="AW100" s="86"/>
      <c r="AX100" s="141"/>
      <c r="AY100" s="141"/>
      <c r="AZ100" s="138"/>
      <c r="BA100" s="86"/>
      <c r="BB100" s="141"/>
      <c r="BC100" s="141"/>
      <c r="BD100" s="138"/>
    </row>
    <row r="101" spans="2:56" s="13" customFormat="1" ht="36.75" customHeight="1" x14ac:dyDescent="0.25">
      <c r="B101" s="103"/>
      <c r="C101" s="105"/>
      <c r="D101" s="145" t="s">
        <v>400</v>
      </c>
      <c r="E101" s="147"/>
      <c r="F101" s="147"/>
      <c r="G101" s="147"/>
      <c r="H101" s="147"/>
      <c r="I101" s="147"/>
      <c r="J101" s="147"/>
      <c r="K101" s="147"/>
      <c r="L101" s="147"/>
      <c r="M101" s="147"/>
      <c r="N101" s="147"/>
      <c r="O101" s="147"/>
      <c r="P101" s="147"/>
      <c r="Q101" s="147"/>
      <c r="R101" s="147"/>
      <c r="S101" s="147"/>
      <c r="T101" s="146"/>
      <c r="U101" s="125">
        <v>0</v>
      </c>
      <c r="V101" s="126"/>
      <c r="W101" s="126"/>
      <c r="X101" s="127"/>
      <c r="Y101" s="125">
        <v>15</v>
      </c>
      <c r="Z101" s="126"/>
      <c r="AA101" s="126"/>
      <c r="AB101" s="127"/>
      <c r="AC101" s="125">
        <f>U101+Y101</f>
        <v>15</v>
      </c>
      <c r="AD101" s="126"/>
      <c r="AE101" s="126"/>
      <c r="AF101" s="127"/>
      <c r="AG101" s="125">
        <v>0</v>
      </c>
      <c r="AH101" s="126"/>
      <c r="AI101" s="126"/>
      <c r="AJ101" s="127"/>
      <c r="AK101" s="125">
        <v>0</v>
      </c>
      <c r="AL101" s="126"/>
      <c r="AM101" s="126"/>
      <c r="AN101" s="127"/>
      <c r="AO101" s="125">
        <f>AG101+AK101</f>
        <v>0</v>
      </c>
      <c r="AP101" s="126"/>
      <c r="AQ101" s="126"/>
      <c r="AR101" s="127"/>
      <c r="AS101" s="135">
        <v>0</v>
      </c>
      <c r="AT101" s="136"/>
      <c r="AU101" s="136"/>
      <c r="AV101" s="137"/>
      <c r="AW101" s="135">
        <f t="shared" ref="AW101" si="38">(AK101-Y101)/(Y101)*100</f>
        <v>-100</v>
      </c>
      <c r="AX101" s="136"/>
      <c r="AY101" s="136"/>
      <c r="AZ101" s="137"/>
      <c r="BA101" s="135">
        <f t="shared" ref="BA101" si="39">(AO101-AC101)/(AC101)*100</f>
        <v>-100</v>
      </c>
      <c r="BB101" s="136"/>
      <c r="BC101" s="136"/>
      <c r="BD101" s="137"/>
    </row>
    <row r="102" spans="2:56" ht="15.75" x14ac:dyDescent="0.2">
      <c r="B102" s="86" t="s">
        <v>57</v>
      </c>
      <c r="C102" s="138"/>
      <c r="D102" s="142" t="s">
        <v>58</v>
      </c>
      <c r="E102" s="143"/>
      <c r="F102" s="143"/>
      <c r="G102" s="143"/>
      <c r="H102" s="143"/>
      <c r="I102" s="143"/>
      <c r="J102" s="143"/>
      <c r="K102" s="143"/>
      <c r="L102" s="143"/>
      <c r="M102" s="143"/>
      <c r="N102" s="143"/>
      <c r="O102" s="143"/>
      <c r="P102" s="143"/>
      <c r="Q102" s="143"/>
      <c r="R102" s="143"/>
      <c r="S102" s="143"/>
      <c r="T102" s="144"/>
      <c r="U102" s="86"/>
      <c r="V102" s="141"/>
      <c r="W102" s="141"/>
      <c r="X102" s="138"/>
      <c r="Y102" s="86"/>
      <c r="Z102" s="141"/>
      <c r="AA102" s="141"/>
      <c r="AB102" s="138"/>
      <c r="AC102" s="86"/>
      <c r="AD102" s="141"/>
      <c r="AE102" s="141"/>
      <c r="AF102" s="138"/>
      <c r="AG102" s="86"/>
      <c r="AH102" s="141"/>
      <c r="AI102" s="141"/>
      <c r="AJ102" s="138"/>
      <c r="AK102" s="86"/>
      <c r="AL102" s="141"/>
      <c r="AM102" s="141"/>
      <c r="AN102" s="138"/>
      <c r="AO102" s="86"/>
      <c r="AP102" s="141"/>
      <c r="AQ102" s="141"/>
      <c r="AR102" s="138"/>
      <c r="AS102" s="86"/>
      <c r="AT102" s="141"/>
      <c r="AU102" s="141"/>
      <c r="AV102" s="138"/>
      <c r="AW102" s="86"/>
      <c r="AX102" s="141"/>
      <c r="AY102" s="141"/>
      <c r="AZ102" s="138"/>
      <c r="BA102" s="86"/>
      <c r="BB102" s="141"/>
      <c r="BC102" s="141"/>
      <c r="BD102" s="138"/>
    </row>
    <row r="103" spans="2:56" s="13" customFormat="1" ht="39" customHeight="1" x14ac:dyDescent="0.25">
      <c r="B103" s="103"/>
      <c r="C103" s="105"/>
      <c r="D103" s="122" t="s">
        <v>401</v>
      </c>
      <c r="E103" s="123"/>
      <c r="F103" s="123"/>
      <c r="G103" s="123"/>
      <c r="H103" s="123"/>
      <c r="I103" s="123"/>
      <c r="J103" s="123"/>
      <c r="K103" s="123"/>
      <c r="L103" s="123"/>
      <c r="M103" s="123"/>
      <c r="N103" s="123"/>
      <c r="O103" s="123"/>
      <c r="P103" s="123"/>
      <c r="Q103" s="123"/>
      <c r="R103" s="123"/>
      <c r="S103" s="123"/>
      <c r="T103" s="124"/>
      <c r="U103" s="86">
        <v>0</v>
      </c>
      <c r="V103" s="141"/>
      <c r="W103" s="141"/>
      <c r="X103" s="138"/>
      <c r="Y103" s="86">
        <v>13.3</v>
      </c>
      <c r="Z103" s="141"/>
      <c r="AA103" s="141"/>
      <c r="AB103" s="138"/>
      <c r="AC103" s="125">
        <f t="shared" ref="AC103" si="40">U103+Y103</f>
        <v>13.3</v>
      </c>
      <c r="AD103" s="126"/>
      <c r="AE103" s="126"/>
      <c r="AF103" s="127"/>
      <c r="AG103" s="125">
        <v>0</v>
      </c>
      <c r="AH103" s="126"/>
      <c r="AI103" s="126"/>
      <c r="AJ103" s="127"/>
      <c r="AK103" s="125">
        <v>0</v>
      </c>
      <c r="AL103" s="126"/>
      <c r="AM103" s="126"/>
      <c r="AN103" s="127"/>
      <c r="AO103" s="125">
        <f t="shared" ref="AO103" si="41">AG103+AK103</f>
        <v>0</v>
      </c>
      <c r="AP103" s="126"/>
      <c r="AQ103" s="126"/>
      <c r="AR103" s="127"/>
      <c r="AS103" s="135">
        <v>0</v>
      </c>
      <c r="AT103" s="136"/>
      <c r="AU103" s="136"/>
      <c r="AV103" s="137"/>
      <c r="AW103" s="135">
        <f t="shared" ref="AW103" si="42">(AK103-Y103)/(Y103)*100</f>
        <v>-100</v>
      </c>
      <c r="AX103" s="136"/>
      <c r="AY103" s="136"/>
      <c r="AZ103" s="137"/>
      <c r="BA103" s="135">
        <f t="shared" ref="BA103" si="43">(AO103-AC103)/(AC103)*100</f>
        <v>-100</v>
      </c>
      <c r="BB103" s="136"/>
      <c r="BC103" s="136"/>
      <c r="BD103" s="137"/>
    </row>
    <row r="104" spans="2:56" s="13" customFormat="1" ht="15.75" x14ac:dyDescent="0.25">
      <c r="B104" s="103" t="s">
        <v>59</v>
      </c>
      <c r="C104" s="105"/>
      <c r="D104" s="106" t="s">
        <v>60</v>
      </c>
      <c r="E104" s="107"/>
      <c r="F104" s="107"/>
      <c r="G104" s="107"/>
      <c r="H104" s="107"/>
      <c r="I104" s="107"/>
      <c r="J104" s="107"/>
      <c r="K104" s="107"/>
      <c r="L104" s="107"/>
      <c r="M104" s="107"/>
      <c r="N104" s="107"/>
      <c r="O104" s="107"/>
      <c r="P104" s="107"/>
      <c r="Q104" s="107"/>
      <c r="R104" s="107"/>
      <c r="S104" s="107"/>
      <c r="T104" s="108"/>
      <c r="U104" s="118"/>
      <c r="V104" s="119"/>
      <c r="W104" s="119"/>
      <c r="X104" s="120"/>
      <c r="Y104" s="118"/>
      <c r="Z104" s="119"/>
      <c r="AA104" s="119"/>
      <c r="AB104" s="120"/>
      <c r="AC104" s="118"/>
      <c r="AD104" s="119"/>
      <c r="AE104" s="119"/>
      <c r="AF104" s="120"/>
      <c r="AG104" s="118"/>
      <c r="AH104" s="119"/>
      <c r="AI104" s="119"/>
      <c r="AJ104" s="120"/>
      <c r="AK104" s="118"/>
      <c r="AL104" s="119"/>
      <c r="AM104" s="119"/>
      <c r="AN104" s="120"/>
      <c r="AO104" s="118"/>
      <c r="AP104" s="119"/>
      <c r="AQ104" s="119"/>
      <c r="AR104" s="120"/>
      <c r="AS104" s="96"/>
      <c r="AT104" s="96"/>
      <c r="AU104" s="96"/>
      <c r="AV104" s="96"/>
      <c r="AW104" s="96"/>
      <c r="AX104" s="96"/>
      <c r="AY104" s="96"/>
      <c r="AZ104" s="96"/>
      <c r="BA104" s="96"/>
      <c r="BB104" s="96"/>
      <c r="BC104" s="96"/>
      <c r="BD104" s="96"/>
    </row>
    <row r="105" spans="2:56" s="13" customFormat="1" ht="39" customHeight="1" x14ac:dyDescent="0.25">
      <c r="B105" s="103"/>
      <c r="C105" s="105"/>
      <c r="D105" s="122" t="s">
        <v>402</v>
      </c>
      <c r="E105" s="123"/>
      <c r="F105" s="123"/>
      <c r="G105" s="123"/>
      <c r="H105" s="123"/>
      <c r="I105" s="123"/>
      <c r="J105" s="123"/>
      <c r="K105" s="123"/>
      <c r="L105" s="123"/>
      <c r="M105" s="123"/>
      <c r="N105" s="123"/>
      <c r="O105" s="123"/>
      <c r="P105" s="123"/>
      <c r="Q105" s="123"/>
      <c r="R105" s="123"/>
      <c r="S105" s="123"/>
      <c r="T105" s="124"/>
      <c r="U105" s="86">
        <v>0</v>
      </c>
      <c r="V105" s="141"/>
      <c r="W105" s="141"/>
      <c r="X105" s="138"/>
      <c r="Y105" s="86">
        <v>100</v>
      </c>
      <c r="Z105" s="141"/>
      <c r="AA105" s="141"/>
      <c r="AB105" s="138"/>
      <c r="AC105" s="125">
        <f t="shared" ref="AC105" si="44">U105+Y105</f>
        <v>100</v>
      </c>
      <c r="AD105" s="126"/>
      <c r="AE105" s="126"/>
      <c r="AF105" s="127"/>
      <c r="AG105" s="125">
        <v>0</v>
      </c>
      <c r="AH105" s="126"/>
      <c r="AI105" s="126"/>
      <c r="AJ105" s="127"/>
      <c r="AK105" s="125">
        <v>0</v>
      </c>
      <c r="AL105" s="126"/>
      <c r="AM105" s="126"/>
      <c r="AN105" s="127"/>
      <c r="AO105" s="125">
        <f t="shared" ref="AO105" si="45">AG105+AK105</f>
        <v>0</v>
      </c>
      <c r="AP105" s="126"/>
      <c r="AQ105" s="126"/>
      <c r="AR105" s="127"/>
      <c r="AS105" s="135">
        <v>0</v>
      </c>
      <c r="AT105" s="136"/>
      <c r="AU105" s="136"/>
      <c r="AV105" s="137"/>
      <c r="AW105" s="135">
        <f t="shared" ref="AW105" si="46">(AK105-Y105)/(Y105)*100</f>
        <v>-100</v>
      </c>
      <c r="AX105" s="136"/>
      <c r="AY105" s="136"/>
      <c r="AZ105" s="137"/>
      <c r="BA105" s="135">
        <f t="shared" ref="BA105" si="47">(AO105-AC105)/(AC105)*100</f>
        <v>-100</v>
      </c>
      <c r="BB105" s="136"/>
      <c r="BC105" s="136"/>
      <c r="BD105" s="137"/>
    </row>
    <row r="106" spans="2:56" ht="48.75" customHeight="1" x14ac:dyDescent="0.2">
      <c r="B106" s="86" t="s">
        <v>403</v>
      </c>
      <c r="C106" s="87"/>
      <c r="D106" s="87"/>
      <c r="E106" s="87"/>
      <c r="F106" s="87"/>
      <c r="G106" s="87"/>
      <c r="H106" s="87"/>
      <c r="I106" s="87"/>
      <c r="J106" s="87"/>
      <c r="K106" s="87"/>
      <c r="L106" s="87"/>
      <c r="M106" s="87"/>
      <c r="N106" s="87"/>
      <c r="O106" s="87"/>
      <c r="P106" s="87"/>
      <c r="Q106" s="87"/>
      <c r="R106" s="87"/>
      <c r="S106" s="87"/>
      <c r="T106" s="87"/>
      <c r="U106" s="87"/>
      <c r="V106" s="87"/>
      <c r="W106" s="87"/>
      <c r="X106" s="87"/>
      <c r="Y106" s="87"/>
      <c r="Z106" s="87"/>
      <c r="AA106" s="87"/>
      <c r="AB106" s="87"/>
      <c r="AC106" s="87"/>
      <c r="AD106" s="87"/>
      <c r="AE106" s="87"/>
      <c r="AF106" s="87"/>
      <c r="AG106" s="87"/>
      <c r="AH106" s="87"/>
      <c r="AI106" s="87"/>
      <c r="AJ106" s="87"/>
      <c r="AK106" s="87"/>
      <c r="AL106" s="87"/>
      <c r="AM106" s="87"/>
      <c r="AN106" s="87"/>
      <c r="AO106" s="87"/>
      <c r="AP106" s="87"/>
      <c r="AQ106" s="87"/>
      <c r="AR106" s="87"/>
      <c r="AS106" s="87"/>
      <c r="AT106" s="87"/>
      <c r="AU106" s="87"/>
      <c r="AV106" s="87"/>
      <c r="AW106" s="87"/>
      <c r="AX106" s="87"/>
      <c r="AY106" s="87"/>
      <c r="AZ106" s="87"/>
      <c r="BA106" s="87"/>
      <c r="BB106" s="87"/>
      <c r="BC106" s="87"/>
      <c r="BD106" s="88"/>
    </row>
    <row r="107" spans="2:56" s="13" customFormat="1" ht="15.75" x14ac:dyDescent="0.25"/>
    <row r="108" spans="2:56" s="13" customFormat="1" ht="15.75" x14ac:dyDescent="0.25">
      <c r="B108" s="13" t="s">
        <v>67</v>
      </c>
    </row>
    <row r="109" spans="2:56" s="13" customFormat="1" ht="83.25" customHeight="1" x14ac:dyDescent="0.25">
      <c r="B109" s="145" t="s">
        <v>68</v>
      </c>
      <c r="C109" s="146"/>
      <c r="D109" s="145" t="s">
        <v>18</v>
      </c>
      <c r="E109" s="147"/>
      <c r="F109" s="147"/>
      <c r="G109" s="147"/>
      <c r="H109" s="147"/>
      <c r="I109" s="147"/>
      <c r="J109" s="147"/>
      <c r="K109" s="147"/>
      <c r="L109" s="147"/>
      <c r="M109" s="147"/>
      <c r="N109" s="147"/>
      <c r="O109" s="147"/>
      <c r="P109" s="147"/>
      <c r="Q109" s="147"/>
      <c r="R109" s="147"/>
      <c r="S109" s="147"/>
      <c r="T109" s="146"/>
      <c r="U109" s="145" t="s">
        <v>69</v>
      </c>
      <c r="V109" s="147"/>
      <c r="W109" s="147"/>
      <c r="X109" s="147"/>
      <c r="Y109" s="147"/>
      <c r="Z109" s="147"/>
      <c r="AA109" s="146"/>
      <c r="AB109" s="145" t="s">
        <v>70</v>
      </c>
      <c r="AC109" s="147"/>
      <c r="AD109" s="147"/>
      <c r="AE109" s="147"/>
      <c r="AF109" s="147"/>
      <c r="AG109" s="147"/>
      <c r="AH109" s="146"/>
      <c r="AI109" s="145" t="s">
        <v>71</v>
      </c>
      <c r="AJ109" s="147"/>
      <c r="AK109" s="147"/>
      <c r="AL109" s="147"/>
      <c r="AM109" s="146"/>
      <c r="AN109" s="145" t="s">
        <v>21</v>
      </c>
      <c r="AO109" s="147"/>
      <c r="AP109" s="147"/>
      <c r="AQ109" s="147"/>
      <c r="AR109" s="146"/>
      <c r="AS109" s="145" t="s">
        <v>72</v>
      </c>
      <c r="AT109" s="147"/>
      <c r="AU109" s="147"/>
      <c r="AV109" s="147"/>
      <c r="AW109" s="147"/>
      <c r="AX109" s="146"/>
      <c r="AY109" s="145" t="s">
        <v>73</v>
      </c>
      <c r="AZ109" s="147"/>
      <c r="BA109" s="147"/>
      <c r="BB109" s="147"/>
      <c r="BC109" s="147"/>
      <c r="BD109" s="146"/>
    </row>
    <row r="110" spans="2:56" s="13" customFormat="1" ht="15.75" x14ac:dyDescent="0.25">
      <c r="B110" s="145" t="s">
        <v>74</v>
      </c>
      <c r="C110" s="146"/>
      <c r="D110" s="145" t="s">
        <v>75</v>
      </c>
      <c r="E110" s="147"/>
      <c r="F110" s="147"/>
      <c r="G110" s="147"/>
      <c r="H110" s="147"/>
      <c r="I110" s="147"/>
      <c r="J110" s="147"/>
      <c r="K110" s="147"/>
      <c r="L110" s="147"/>
      <c r="M110" s="147"/>
      <c r="N110" s="147"/>
      <c r="O110" s="147"/>
      <c r="P110" s="147"/>
      <c r="Q110" s="147"/>
      <c r="R110" s="147"/>
      <c r="S110" s="147"/>
      <c r="T110" s="146"/>
      <c r="U110" s="145" t="s">
        <v>76</v>
      </c>
      <c r="V110" s="147"/>
      <c r="W110" s="147"/>
      <c r="X110" s="147"/>
      <c r="Y110" s="147"/>
      <c r="Z110" s="147"/>
      <c r="AA110" s="146"/>
      <c r="AB110" s="145" t="s">
        <v>77</v>
      </c>
      <c r="AC110" s="147"/>
      <c r="AD110" s="147"/>
      <c r="AE110" s="147"/>
      <c r="AF110" s="147"/>
      <c r="AG110" s="147"/>
      <c r="AH110" s="146"/>
      <c r="AI110" s="145" t="s">
        <v>78</v>
      </c>
      <c r="AJ110" s="147"/>
      <c r="AK110" s="147"/>
      <c r="AL110" s="147"/>
      <c r="AM110" s="146"/>
      <c r="AN110" s="145" t="s">
        <v>79</v>
      </c>
      <c r="AO110" s="147"/>
      <c r="AP110" s="147"/>
      <c r="AQ110" s="147"/>
      <c r="AR110" s="146"/>
      <c r="AS110" s="145" t="s">
        <v>80</v>
      </c>
      <c r="AT110" s="147"/>
      <c r="AU110" s="147"/>
      <c r="AV110" s="147"/>
      <c r="AW110" s="147"/>
      <c r="AX110" s="146"/>
      <c r="AY110" s="145" t="s">
        <v>81</v>
      </c>
      <c r="AZ110" s="147"/>
      <c r="BA110" s="147"/>
      <c r="BB110" s="147"/>
      <c r="BC110" s="147"/>
      <c r="BD110" s="146"/>
    </row>
    <row r="111" spans="2:56" s="13" customFormat="1" ht="15.75" x14ac:dyDescent="0.25">
      <c r="B111" s="145" t="s">
        <v>5</v>
      </c>
      <c r="C111" s="146"/>
      <c r="D111" s="148" t="s">
        <v>82</v>
      </c>
      <c r="E111" s="149"/>
      <c r="F111" s="149"/>
      <c r="G111" s="149"/>
      <c r="H111" s="149"/>
      <c r="I111" s="149"/>
      <c r="J111" s="149"/>
      <c r="K111" s="149"/>
      <c r="L111" s="149"/>
      <c r="M111" s="149"/>
      <c r="N111" s="149"/>
      <c r="O111" s="149"/>
      <c r="P111" s="149"/>
      <c r="Q111" s="149"/>
      <c r="R111" s="149"/>
      <c r="S111" s="149"/>
      <c r="T111" s="150"/>
      <c r="U111" s="145" t="s">
        <v>32</v>
      </c>
      <c r="V111" s="147"/>
      <c r="W111" s="147"/>
      <c r="X111" s="147"/>
      <c r="Y111" s="147"/>
      <c r="Z111" s="147"/>
      <c r="AA111" s="146"/>
      <c r="AB111" s="145" t="s">
        <v>141</v>
      </c>
      <c r="AC111" s="147"/>
      <c r="AD111" s="147"/>
      <c r="AE111" s="147"/>
      <c r="AF111" s="147"/>
      <c r="AG111" s="147"/>
      <c r="AH111" s="146"/>
      <c r="AI111" s="145" t="s">
        <v>141</v>
      </c>
      <c r="AJ111" s="147"/>
      <c r="AK111" s="147"/>
      <c r="AL111" s="147"/>
      <c r="AM111" s="146"/>
      <c r="AN111" s="151">
        <f>AI111-AB111</f>
        <v>0</v>
      </c>
      <c r="AO111" s="152"/>
      <c r="AP111" s="152"/>
      <c r="AQ111" s="152"/>
      <c r="AR111" s="153"/>
      <c r="AS111" s="145" t="s">
        <v>32</v>
      </c>
      <c r="AT111" s="147"/>
      <c r="AU111" s="147"/>
      <c r="AV111" s="147"/>
      <c r="AW111" s="147"/>
      <c r="AX111" s="146"/>
      <c r="AY111" s="145" t="s">
        <v>32</v>
      </c>
      <c r="AZ111" s="147"/>
      <c r="BA111" s="147"/>
      <c r="BB111" s="147"/>
      <c r="BC111" s="147"/>
      <c r="BD111" s="146"/>
    </row>
    <row r="112" spans="2:56" s="13" customFormat="1" ht="15.75" x14ac:dyDescent="0.25">
      <c r="B112" s="145"/>
      <c r="C112" s="146"/>
      <c r="D112" s="148" t="s">
        <v>83</v>
      </c>
      <c r="E112" s="149"/>
      <c r="F112" s="149"/>
      <c r="G112" s="149"/>
      <c r="H112" s="149"/>
      <c r="I112" s="149"/>
      <c r="J112" s="149"/>
      <c r="K112" s="149"/>
      <c r="L112" s="149"/>
      <c r="M112" s="149"/>
      <c r="N112" s="149"/>
      <c r="O112" s="149"/>
      <c r="P112" s="149"/>
      <c r="Q112" s="149"/>
      <c r="R112" s="149"/>
      <c r="S112" s="149"/>
      <c r="T112" s="150"/>
      <c r="U112" s="145" t="s">
        <v>32</v>
      </c>
      <c r="V112" s="147"/>
      <c r="W112" s="147"/>
      <c r="X112" s="147"/>
      <c r="Y112" s="147"/>
      <c r="Z112" s="147"/>
      <c r="AA112" s="146"/>
      <c r="AB112" s="145" t="s">
        <v>141</v>
      </c>
      <c r="AC112" s="147"/>
      <c r="AD112" s="147"/>
      <c r="AE112" s="147"/>
      <c r="AF112" s="147"/>
      <c r="AG112" s="147"/>
      <c r="AH112" s="146"/>
      <c r="AI112" s="145" t="s">
        <v>141</v>
      </c>
      <c r="AJ112" s="147"/>
      <c r="AK112" s="147"/>
      <c r="AL112" s="147"/>
      <c r="AM112" s="146"/>
      <c r="AN112" s="151">
        <f>AI112-AB112</f>
        <v>0</v>
      </c>
      <c r="AO112" s="152"/>
      <c r="AP112" s="152"/>
      <c r="AQ112" s="152"/>
      <c r="AR112" s="153"/>
      <c r="AS112" s="145" t="s">
        <v>32</v>
      </c>
      <c r="AT112" s="147"/>
      <c r="AU112" s="147"/>
      <c r="AV112" s="147"/>
      <c r="AW112" s="147"/>
      <c r="AX112" s="146"/>
      <c r="AY112" s="145" t="s">
        <v>32</v>
      </c>
      <c r="AZ112" s="147"/>
      <c r="BA112" s="147"/>
      <c r="BB112" s="147"/>
      <c r="BC112" s="147"/>
      <c r="BD112" s="146"/>
    </row>
    <row r="113" spans="2:56" s="13" customFormat="1" ht="32.25" customHeight="1" x14ac:dyDescent="0.25">
      <c r="B113" s="145"/>
      <c r="C113" s="146"/>
      <c r="D113" s="148" t="s">
        <v>84</v>
      </c>
      <c r="E113" s="149"/>
      <c r="F113" s="149"/>
      <c r="G113" s="149"/>
      <c r="H113" s="149"/>
      <c r="I113" s="149"/>
      <c r="J113" s="149"/>
      <c r="K113" s="149"/>
      <c r="L113" s="149"/>
      <c r="M113" s="149"/>
      <c r="N113" s="149"/>
      <c r="O113" s="149"/>
      <c r="P113" s="149"/>
      <c r="Q113" s="149"/>
      <c r="R113" s="149"/>
      <c r="S113" s="149"/>
      <c r="T113" s="150"/>
      <c r="U113" s="145" t="s">
        <v>32</v>
      </c>
      <c r="V113" s="147"/>
      <c r="W113" s="147"/>
      <c r="X113" s="147"/>
      <c r="Y113" s="147"/>
      <c r="Z113" s="147"/>
      <c r="AA113" s="146"/>
      <c r="AB113" s="145" t="s">
        <v>141</v>
      </c>
      <c r="AC113" s="147"/>
      <c r="AD113" s="147"/>
      <c r="AE113" s="147"/>
      <c r="AF113" s="147"/>
      <c r="AG113" s="147"/>
      <c r="AH113" s="146"/>
      <c r="AI113" s="145" t="s">
        <v>141</v>
      </c>
      <c r="AJ113" s="147"/>
      <c r="AK113" s="147"/>
      <c r="AL113" s="147"/>
      <c r="AM113" s="146"/>
      <c r="AN113" s="151">
        <f>AI113-AB113</f>
        <v>0</v>
      </c>
      <c r="AO113" s="152"/>
      <c r="AP113" s="152"/>
      <c r="AQ113" s="152"/>
      <c r="AR113" s="153"/>
      <c r="AS113" s="145" t="s">
        <v>32</v>
      </c>
      <c r="AT113" s="147"/>
      <c r="AU113" s="147"/>
      <c r="AV113" s="147"/>
      <c r="AW113" s="147"/>
      <c r="AX113" s="146"/>
      <c r="AY113" s="145" t="s">
        <v>32</v>
      </c>
      <c r="AZ113" s="147"/>
      <c r="BA113" s="147"/>
      <c r="BB113" s="147"/>
      <c r="BC113" s="147"/>
      <c r="BD113" s="146"/>
    </row>
    <row r="114" spans="2:56" s="13" customFormat="1" ht="15.75" x14ac:dyDescent="0.25">
      <c r="B114" s="145"/>
      <c r="C114" s="146"/>
      <c r="D114" s="148" t="s">
        <v>85</v>
      </c>
      <c r="E114" s="149"/>
      <c r="F114" s="149"/>
      <c r="G114" s="149"/>
      <c r="H114" s="149"/>
      <c r="I114" s="149"/>
      <c r="J114" s="149"/>
      <c r="K114" s="149"/>
      <c r="L114" s="149"/>
      <c r="M114" s="149"/>
      <c r="N114" s="149"/>
      <c r="O114" s="149"/>
      <c r="P114" s="149"/>
      <c r="Q114" s="149"/>
      <c r="R114" s="149"/>
      <c r="S114" s="149"/>
      <c r="T114" s="150"/>
      <c r="U114" s="145" t="s">
        <v>32</v>
      </c>
      <c r="V114" s="147"/>
      <c r="W114" s="147"/>
      <c r="X114" s="147"/>
      <c r="Y114" s="147"/>
      <c r="Z114" s="147"/>
      <c r="AA114" s="146"/>
      <c r="AB114" s="145" t="s">
        <v>141</v>
      </c>
      <c r="AC114" s="147"/>
      <c r="AD114" s="147"/>
      <c r="AE114" s="147"/>
      <c r="AF114" s="147"/>
      <c r="AG114" s="147"/>
      <c r="AH114" s="146"/>
      <c r="AI114" s="145" t="s">
        <v>141</v>
      </c>
      <c r="AJ114" s="147"/>
      <c r="AK114" s="147"/>
      <c r="AL114" s="147"/>
      <c r="AM114" s="146"/>
      <c r="AN114" s="151">
        <f>AI114-AB114</f>
        <v>0</v>
      </c>
      <c r="AO114" s="152"/>
      <c r="AP114" s="152"/>
      <c r="AQ114" s="152"/>
      <c r="AR114" s="153"/>
      <c r="AS114" s="145" t="s">
        <v>32</v>
      </c>
      <c r="AT114" s="147"/>
      <c r="AU114" s="147"/>
      <c r="AV114" s="147"/>
      <c r="AW114" s="147"/>
      <c r="AX114" s="146"/>
      <c r="AY114" s="145" t="s">
        <v>32</v>
      </c>
      <c r="AZ114" s="147"/>
      <c r="BA114" s="147"/>
      <c r="BB114" s="147"/>
      <c r="BC114" s="147"/>
      <c r="BD114" s="146"/>
    </row>
    <row r="115" spans="2:56" s="13" customFormat="1" ht="15.75" x14ac:dyDescent="0.25">
      <c r="B115" s="145"/>
      <c r="C115" s="146"/>
      <c r="D115" s="148" t="s">
        <v>86</v>
      </c>
      <c r="E115" s="149"/>
      <c r="F115" s="149"/>
      <c r="G115" s="149"/>
      <c r="H115" s="149"/>
      <c r="I115" s="149"/>
      <c r="J115" s="149"/>
      <c r="K115" s="149"/>
      <c r="L115" s="149"/>
      <c r="M115" s="149"/>
      <c r="N115" s="149"/>
      <c r="O115" s="149"/>
      <c r="P115" s="149"/>
      <c r="Q115" s="149"/>
      <c r="R115" s="149"/>
      <c r="S115" s="149"/>
      <c r="T115" s="150"/>
      <c r="U115" s="145" t="s">
        <v>32</v>
      </c>
      <c r="V115" s="147"/>
      <c r="W115" s="147"/>
      <c r="X115" s="147"/>
      <c r="Y115" s="147"/>
      <c r="Z115" s="147"/>
      <c r="AA115" s="146"/>
      <c r="AB115" s="145" t="s">
        <v>141</v>
      </c>
      <c r="AC115" s="147"/>
      <c r="AD115" s="147"/>
      <c r="AE115" s="147"/>
      <c r="AF115" s="147"/>
      <c r="AG115" s="147"/>
      <c r="AH115" s="146"/>
      <c r="AI115" s="145" t="s">
        <v>141</v>
      </c>
      <c r="AJ115" s="147"/>
      <c r="AK115" s="147"/>
      <c r="AL115" s="147"/>
      <c r="AM115" s="146"/>
      <c r="AN115" s="151">
        <f>AI115-AB115</f>
        <v>0</v>
      </c>
      <c r="AO115" s="152"/>
      <c r="AP115" s="152"/>
      <c r="AQ115" s="152"/>
      <c r="AR115" s="153"/>
      <c r="AS115" s="145" t="s">
        <v>32</v>
      </c>
      <c r="AT115" s="147"/>
      <c r="AU115" s="147"/>
      <c r="AV115" s="147"/>
      <c r="AW115" s="147"/>
      <c r="AX115" s="146"/>
      <c r="AY115" s="145" t="s">
        <v>32</v>
      </c>
      <c r="AZ115" s="147"/>
      <c r="BA115" s="147"/>
      <c r="BB115" s="147"/>
      <c r="BC115" s="147"/>
      <c r="BD115" s="146"/>
    </row>
    <row r="116" spans="2:56" s="13" customFormat="1" ht="15.75" x14ac:dyDescent="0.25">
      <c r="B116" s="145" t="s">
        <v>87</v>
      </c>
      <c r="C116" s="147"/>
      <c r="D116" s="147"/>
      <c r="E116" s="147"/>
      <c r="F116" s="147"/>
      <c r="G116" s="147"/>
      <c r="H116" s="147"/>
      <c r="I116" s="147"/>
      <c r="J116" s="147"/>
      <c r="K116" s="147"/>
      <c r="L116" s="147"/>
      <c r="M116" s="147"/>
      <c r="N116" s="147"/>
      <c r="O116" s="147"/>
      <c r="P116" s="147"/>
      <c r="Q116" s="147"/>
      <c r="R116" s="147"/>
      <c r="S116" s="147"/>
      <c r="T116" s="147"/>
      <c r="U116" s="147"/>
      <c r="V116" s="147"/>
      <c r="W116" s="147"/>
      <c r="X116" s="147"/>
      <c r="Y116" s="147"/>
      <c r="Z116" s="147"/>
      <c r="AA116" s="147"/>
      <c r="AB116" s="147"/>
      <c r="AC116" s="147"/>
      <c r="AD116" s="147"/>
      <c r="AE116" s="147"/>
      <c r="AF116" s="147"/>
      <c r="AG116" s="147"/>
      <c r="AH116" s="147"/>
      <c r="AI116" s="147"/>
      <c r="AJ116" s="147"/>
      <c r="AK116" s="147"/>
      <c r="AL116" s="147"/>
      <c r="AM116" s="147"/>
      <c r="AN116" s="147"/>
      <c r="AO116" s="147"/>
      <c r="AP116" s="147"/>
      <c r="AQ116" s="147"/>
      <c r="AR116" s="147"/>
      <c r="AS116" s="147"/>
      <c r="AT116" s="147"/>
      <c r="AU116" s="147"/>
      <c r="AV116" s="147"/>
      <c r="AW116" s="147"/>
      <c r="AX116" s="147"/>
      <c r="AY116" s="147"/>
      <c r="AZ116" s="147"/>
      <c r="BA116" s="147"/>
      <c r="BB116" s="147"/>
      <c r="BC116" s="147"/>
      <c r="BD116" s="146"/>
    </row>
    <row r="117" spans="2:56" s="13" customFormat="1" ht="15.75" x14ac:dyDescent="0.25">
      <c r="B117" s="145" t="s">
        <v>37</v>
      </c>
      <c r="C117" s="146"/>
      <c r="D117" s="148" t="s">
        <v>88</v>
      </c>
      <c r="E117" s="149"/>
      <c r="F117" s="149"/>
      <c r="G117" s="149"/>
      <c r="H117" s="149"/>
      <c r="I117" s="149"/>
      <c r="J117" s="149"/>
      <c r="K117" s="149"/>
      <c r="L117" s="149"/>
      <c r="M117" s="149"/>
      <c r="N117" s="149"/>
      <c r="O117" s="149"/>
      <c r="P117" s="149"/>
      <c r="Q117" s="149"/>
      <c r="R117" s="149"/>
      <c r="S117" s="149"/>
      <c r="T117" s="150"/>
      <c r="U117" s="145" t="s">
        <v>141</v>
      </c>
      <c r="V117" s="147"/>
      <c r="W117" s="147"/>
      <c r="X117" s="147"/>
      <c r="Y117" s="147"/>
      <c r="Z117" s="147"/>
      <c r="AA117" s="146"/>
      <c r="AB117" s="145" t="s">
        <v>141</v>
      </c>
      <c r="AC117" s="147"/>
      <c r="AD117" s="147"/>
      <c r="AE117" s="147"/>
      <c r="AF117" s="147"/>
      <c r="AG117" s="147"/>
      <c r="AH117" s="146"/>
      <c r="AI117" s="145" t="s">
        <v>141</v>
      </c>
      <c r="AJ117" s="147"/>
      <c r="AK117" s="147"/>
      <c r="AL117" s="147"/>
      <c r="AM117" s="146"/>
      <c r="AN117" s="151">
        <v>0</v>
      </c>
      <c r="AO117" s="152"/>
      <c r="AP117" s="152"/>
      <c r="AQ117" s="152"/>
      <c r="AR117" s="153"/>
      <c r="AS117" s="145" t="s">
        <v>141</v>
      </c>
      <c r="AT117" s="147"/>
      <c r="AU117" s="147"/>
      <c r="AV117" s="147"/>
      <c r="AW117" s="147"/>
      <c r="AX117" s="146"/>
      <c r="AY117" s="145" t="s">
        <v>141</v>
      </c>
      <c r="AZ117" s="147"/>
      <c r="BA117" s="147"/>
      <c r="BB117" s="147"/>
      <c r="BC117" s="147"/>
      <c r="BD117" s="146"/>
    </row>
    <row r="118" spans="2:56" s="13" customFormat="1" ht="15.75" x14ac:dyDescent="0.25">
      <c r="B118" s="145" t="s">
        <v>89</v>
      </c>
      <c r="C118" s="147"/>
      <c r="D118" s="147"/>
      <c r="E118" s="147"/>
      <c r="F118" s="147"/>
      <c r="G118" s="147"/>
      <c r="H118" s="147"/>
      <c r="I118" s="147"/>
      <c r="J118" s="147"/>
      <c r="K118" s="147"/>
      <c r="L118" s="147"/>
      <c r="M118" s="147"/>
      <c r="N118" s="147"/>
      <c r="O118" s="147"/>
      <c r="P118" s="147"/>
      <c r="Q118" s="147"/>
      <c r="R118" s="147"/>
      <c r="S118" s="147"/>
      <c r="T118" s="147"/>
      <c r="U118" s="147"/>
      <c r="V118" s="147"/>
      <c r="W118" s="147"/>
      <c r="X118" s="147"/>
      <c r="Y118" s="147"/>
      <c r="Z118" s="147"/>
      <c r="AA118" s="147"/>
      <c r="AB118" s="147"/>
      <c r="AC118" s="147"/>
      <c r="AD118" s="147"/>
      <c r="AE118" s="147"/>
      <c r="AF118" s="147"/>
      <c r="AG118" s="147"/>
      <c r="AH118" s="147"/>
      <c r="AI118" s="147"/>
      <c r="AJ118" s="147"/>
      <c r="AK118" s="147"/>
      <c r="AL118" s="147"/>
      <c r="AM118" s="147"/>
      <c r="AN118" s="147"/>
      <c r="AO118" s="147"/>
      <c r="AP118" s="147"/>
      <c r="AQ118" s="147"/>
      <c r="AR118" s="147"/>
      <c r="AS118" s="147"/>
      <c r="AT118" s="147"/>
      <c r="AU118" s="147"/>
      <c r="AV118" s="147"/>
      <c r="AW118" s="147"/>
      <c r="AX118" s="147"/>
      <c r="AY118" s="147"/>
      <c r="AZ118" s="147"/>
      <c r="BA118" s="147"/>
      <c r="BB118" s="147"/>
      <c r="BC118" s="147"/>
      <c r="BD118" s="146"/>
    </row>
    <row r="119" spans="2:56" s="13" customFormat="1" ht="15.75" x14ac:dyDescent="0.25">
      <c r="B119" s="145" t="s">
        <v>90</v>
      </c>
      <c r="C119" s="147"/>
      <c r="D119" s="147"/>
      <c r="E119" s="147"/>
      <c r="F119" s="147"/>
      <c r="G119" s="147"/>
      <c r="H119" s="147"/>
      <c r="I119" s="147"/>
      <c r="J119" s="147"/>
      <c r="K119" s="147"/>
      <c r="L119" s="147"/>
      <c r="M119" s="147"/>
      <c r="N119" s="147"/>
      <c r="O119" s="147"/>
      <c r="P119" s="147"/>
      <c r="Q119" s="147"/>
      <c r="R119" s="147"/>
      <c r="S119" s="147"/>
      <c r="T119" s="147"/>
      <c r="U119" s="147"/>
      <c r="V119" s="147"/>
      <c r="W119" s="147"/>
      <c r="X119" s="147"/>
      <c r="Y119" s="147"/>
      <c r="Z119" s="147"/>
      <c r="AA119" s="147"/>
      <c r="AB119" s="147"/>
      <c r="AC119" s="147"/>
      <c r="AD119" s="147"/>
      <c r="AE119" s="147"/>
      <c r="AF119" s="147"/>
      <c r="AG119" s="147"/>
      <c r="AH119" s="147"/>
      <c r="AI119" s="147"/>
      <c r="AJ119" s="147"/>
      <c r="AK119" s="147"/>
      <c r="AL119" s="147"/>
      <c r="AM119" s="147"/>
      <c r="AN119" s="147"/>
      <c r="AO119" s="147"/>
      <c r="AP119" s="147"/>
      <c r="AQ119" s="147"/>
      <c r="AR119" s="147"/>
      <c r="AS119" s="147"/>
      <c r="AT119" s="147"/>
      <c r="AU119" s="147"/>
      <c r="AV119" s="147"/>
      <c r="AW119" s="147"/>
      <c r="AX119" s="147"/>
      <c r="AY119" s="147"/>
      <c r="AZ119" s="147"/>
      <c r="BA119" s="147"/>
      <c r="BB119" s="147"/>
      <c r="BC119" s="147"/>
      <c r="BD119" s="146"/>
    </row>
    <row r="120" spans="2:56" s="13" customFormat="1" ht="15.75" x14ac:dyDescent="0.25">
      <c r="B120" s="145" t="s">
        <v>91</v>
      </c>
      <c r="C120" s="146"/>
      <c r="D120" s="148" t="s">
        <v>92</v>
      </c>
      <c r="E120" s="149"/>
      <c r="F120" s="149"/>
      <c r="G120" s="149"/>
      <c r="H120" s="149"/>
      <c r="I120" s="149"/>
      <c r="J120" s="149"/>
      <c r="K120" s="149"/>
      <c r="L120" s="149"/>
      <c r="M120" s="149"/>
      <c r="N120" s="149"/>
      <c r="O120" s="149"/>
      <c r="P120" s="149"/>
      <c r="Q120" s="149"/>
      <c r="R120" s="149"/>
      <c r="S120" s="149"/>
      <c r="T120" s="150"/>
      <c r="U120" s="145" t="s">
        <v>141</v>
      </c>
      <c r="V120" s="147"/>
      <c r="W120" s="147"/>
      <c r="X120" s="147"/>
      <c r="Y120" s="147"/>
      <c r="Z120" s="147"/>
      <c r="AA120" s="146"/>
      <c r="AB120" s="145" t="s">
        <v>141</v>
      </c>
      <c r="AC120" s="147"/>
      <c r="AD120" s="147"/>
      <c r="AE120" s="147"/>
      <c r="AF120" s="147"/>
      <c r="AG120" s="147"/>
      <c r="AH120" s="146"/>
      <c r="AI120" s="145" t="s">
        <v>141</v>
      </c>
      <c r="AJ120" s="147"/>
      <c r="AK120" s="147"/>
      <c r="AL120" s="147"/>
      <c r="AM120" s="146"/>
      <c r="AN120" s="151">
        <v>0</v>
      </c>
      <c r="AO120" s="152"/>
      <c r="AP120" s="152"/>
      <c r="AQ120" s="152"/>
      <c r="AR120" s="153"/>
      <c r="AS120" s="145" t="s">
        <v>141</v>
      </c>
      <c r="AT120" s="147"/>
      <c r="AU120" s="147"/>
      <c r="AV120" s="147"/>
      <c r="AW120" s="147"/>
      <c r="AX120" s="146"/>
      <c r="AY120" s="145" t="s">
        <v>141</v>
      </c>
      <c r="AZ120" s="147"/>
      <c r="BA120" s="147"/>
      <c r="BB120" s="147"/>
      <c r="BC120" s="147"/>
      <c r="BD120" s="146"/>
    </row>
    <row r="121" spans="2:56" s="13" customFormat="1" ht="15.75" x14ac:dyDescent="0.25">
      <c r="B121" s="145"/>
      <c r="C121" s="146"/>
      <c r="D121" s="148" t="s">
        <v>93</v>
      </c>
      <c r="E121" s="149"/>
      <c r="F121" s="149"/>
      <c r="G121" s="149"/>
      <c r="H121" s="149"/>
      <c r="I121" s="149"/>
      <c r="J121" s="149"/>
      <c r="K121" s="149"/>
      <c r="L121" s="149"/>
      <c r="M121" s="149"/>
      <c r="N121" s="149"/>
      <c r="O121" s="149"/>
      <c r="P121" s="149"/>
      <c r="Q121" s="149"/>
      <c r="R121" s="149"/>
      <c r="S121" s="149"/>
      <c r="T121" s="150"/>
      <c r="U121" s="145" t="s">
        <v>141</v>
      </c>
      <c r="V121" s="147"/>
      <c r="W121" s="147"/>
      <c r="X121" s="147"/>
      <c r="Y121" s="147"/>
      <c r="Z121" s="147"/>
      <c r="AA121" s="146"/>
      <c r="AB121" s="145" t="s">
        <v>141</v>
      </c>
      <c r="AC121" s="147"/>
      <c r="AD121" s="147"/>
      <c r="AE121" s="147"/>
      <c r="AF121" s="147"/>
      <c r="AG121" s="147"/>
      <c r="AH121" s="146"/>
      <c r="AI121" s="145" t="s">
        <v>141</v>
      </c>
      <c r="AJ121" s="147"/>
      <c r="AK121" s="147"/>
      <c r="AL121" s="147"/>
      <c r="AM121" s="146"/>
      <c r="AN121" s="151">
        <v>0</v>
      </c>
      <c r="AO121" s="152"/>
      <c r="AP121" s="152"/>
      <c r="AQ121" s="152"/>
      <c r="AR121" s="153"/>
      <c r="AS121" s="145" t="s">
        <v>141</v>
      </c>
      <c r="AT121" s="147"/>
      <c r="AU121" s="147"/>
      <c r="AV121" s="147"/>
      <c r="AW121" s="147"/>
      <c r="AX121" s="146"/>
      <c r="AY121" s="145" t="s">
        <v>141</v>
      </c>
      <c r="AZ121" s="147"/>
      <c r="BA121" s="147"/>
      <c r="BB121" s="147"/>
      <c r="BC121" s="147"/>
      <c r="BD121" s="146"/>
    </row>
    <row r="122" spans="2:56" s="13" customFormat="1" ht="15.75" x14ac:dyDescent="0.25">
      <c r="B122" s="145" t="s">
        <v>94</v>
      </c>
      <c r="C122" s="147"/>
      <c r="D122" s="147"/>
      <c r="E122" s="147"/>
      <c r="F122" s="147"/>
      <c r="G122" s="147"/>
      <c r="H122" s="147"/>
      <c r="I122" s="147"/>
      <c r="J122" s="147"/>
      <c r="K122" s="147"/>
      <c r="L122" s="147"/>
      <c r="M122" s="147"/>
      <c r="N122" s="147"/>
      <c r="O122" s="147"/>
      <c r="P122" s="147"/>
      <c r="Q122" s="147"/>
      <c r="R122" s="147"/>
      <c r="S122" s="147"/>
      <c r="T122" s="147"/>
      <c r="U122" s="147"/>
      <c r="V122" s="147"/>
      <c r="W122" s="147"/>
      <c r="X122" s="147"/>
      <c r="Y122" s="147"/>
      <c r="Z122" s="147"/>
      <c r="AA122" s="147"/>
      <c r="AB122" s="147"/>
      <c r="AC122" s="147"/>
      <c r="AD122" s="147"/>
      <c r="AE122" s="147"/>
      <c r="AF122" s="147"/>
      <c r="AG122" s="147"/>
      <c r="AH122" s="147"/>
      <c r="AI122" s="147"/>
      <c r="AJ122" s="147"/>
      <c r="AK122" s="147"/>
      <c r="AL122" s="147"/>
      <c r="AM122" s="147"/>
      <c r="AN122" s="147"/>
      <c r="AO122" s="147"/>
      <c r="AP122" s="147"/>
      <c r="AQ122" s="147"/>
      <c r="AR122" s="147"/>
      <c r="AS122" s="147"/>
      <c r="AT122" s="147"/>
      <c r="AU122" s="147"/>
      <c r="AV122" s="147"/>
      <c r="AW122" s="147"/>
      <c r="AX122" s="147"/>
      <c r="AY122" s="147"/>
      <c r="AZ122" s="147"/>
      <c r="BA122" s="147"/>
      <c r="BB122" s="147"/>
      <c r="BC122" s="147"/>
      <c r="BD122" s="146"/>
    </row>
    <row r="123" spans="2:56" s="13" customFormat="1" ht="15.75" x14ac:dyDescent="0.25">
      <c r="B123" s="145"/>
      <c r="C123" s="146"/>
      <c r="D123" s="148" t="s">
        <v>95</v>
      </c>
      <c r="E123" s="149"/>
      <c r="F123" s="149"/>
      <c r="G123" s="149"/>
      <c r="H123" s="149"/>
      <c r="I123" s="149"/>
      <c r="J123" s="149"/>
      <c r="K123" s="149"/>
      <c r="L123" s="149"/>
      <c r="M123" s="149"/>
      <c r="N123" s="149"/>
      <c r="O123" s="149"/>
      <c r="P123" s="149"/>
      <c r="Q123" s="149"/>
      <c r="R123" s="149"/>
      <c r="S123" s="149"/>
      <c r="T123" s="150"/>
      <c r="U123" s="145" t="s">
        <v>141</v>
      </c>
      <c r="V123" s="147"/>
      <c r="W123" s="147"/>
      <c r="X123" s="147"/>
      <c r="Y123" s="147"/>
      <c r="Z123" s="147"/>
      <c r="AA123" s="146"/>
      <c r="AB123" s="145" t="s">
        <v>141</v>
      </c>
      <c r="AC123" s="147"/>
      <c r="AD123" s="147"/>
      <c r="AE123" s="147"/>
      <c r="AF123" s="147"/>
      <c r="AG123" s="147"/>
      <c r="AH123" s="146"/>
      <c r="AI123" s="145" t="s">
        <v>141</v>
      </c>
      <c r="AJ123" s="147"/>
      <c r="AK123" s="147"/>
      <c r="AL123" s="147"/>
      <c r="AM123" s="146"/>
      <c r="AN123" s="151">
        <v>0</v>
      </c>
      <c r="AO123" s="152"/>
      <c r="AP123" s="152"/>
      <c r="AQ123" s="152"/>
      <c r="AR123" s="153"/>
      <c r="AS123" s="145" t="s">
        <v>141</v>
      </c>
      <c r="AT123" s="147"/>
      <c r="AU123" s="147"/>
      <c r="AV123" s="147"/>
      <c r="AW123" s="147"/>
      <c r="AX123" s="146"/>
      <c r="AY123" s="145" t="s">
        <v>141</v>
      </c>
      <c r="AZ123" s="147"/>
      <c r="BA123" s="147"/>
      <c r="BB123" s="147"/>
      <c r="BC123" s="147"/>
      <c r="BD123" s="146"/>
    </row>
    <row r="124" spans="2:56" s="13" customFormat="1" ht="15.75" x14ac:dyDescent="0.25">
      <c r="B124" s="145"/>
      <c r="C124" s="146"/>
      <c r="D124" s="148" t="s">
        <v>96</v>
      </c>
      <c r="E124" s="149"/>
      <c r="F124" s="149"/>
      <c r="G124" s="149"/>
      <c r="H124" s="149"/>
      <c r="I124" s="149"/>
      <c r="J124" s="149"/>
      <c r="K124" s="149"/>
      <c r="L124" s="149"/>
      <c r="M124" s="149"/>
      <c r="N124" s="149"/>
      <c r="O124" s="149"/>
      <c r="P124" s="149"/>
      <c r="Q124" s="149"/>
      <c r="R124" s="149"/>
      <c r="S124" s="149"/>
      <c r="T124" s="150"/>
      <c r="U124" s="145" t="s">
        <v>141</v>
      </c>
      <c r="V124" s="147"/>
      <c r="W124" s="147"/>
      <c r="X124" s="147"/>
      <c r="Y124" s="147"/>
      <c r="Z124" s="147"/>
      <c r="AA124" s="146"/>
      <c r="AB124" s="145" t="s">
        <v>141</v>
      </c>
      <c r="AC124" s="147"/>
      <c r="AD124" s="147"/>
      <c r="AE124" s="147"/>
      <c r="AF124" s="147"/>
      <c r="AG124" s="147"/>
      <c r="AH124" s="146"/>
      <c r="AI124" s="145" t="s">
        <v>141</v>
      </c>
      <c r="AJ124" s="147"/>
      <c r="AK124" s="147"/>
      <c r="AL124" s="147"/>
      <c r="AM124" s="146"/>
      <c r="AN124" s="151">
        <v>0</v>
      </c>
      <c r="AO124" s="152"/>
      <c r="AP124" s="152"/>
      <c r="AQ124" s="152"/>
      <c r="AR124" s="153"/>
      <c r="AS124" s="145" t="s">
        <v>141</v>
      </c>
      <c r="AT124" s="147"/>
      <c r="AU124" s="147"/>
      <c r="AV124" s="147"/>
      <c r="AW124" s="147"/>
      <c r="AX124" s="146"/>
      <c r="AY124" s="145" t="s">
        <v>141</v>
      </c>
      <c r="AZ124" s="147"/>
      <c r="BA124" s="147"/>
      <c r="BB124" s="147"/>
      <c r="BC124" s="147"/>
      <c r="BD124" s="146"/>
    </row>
    <row r="125" spans="2:56" s="13" customFormat="1" ht="15.75" x14ac:dyDescent="0.25">
      <c r="B125" s="145"/>
      <c r="C125" s="146"/>
      <c r="D125" s="148" t="s">
        <v>97</v>
      </c>
      <c r="E125" s="149"/>
      <c r="F125" s="149"/>
      <c r="G125" s="149"/>
      <c r="H125" s="149"/>
      <c r="I125" s="149"/>
      <c r="J125" s="149"/>
      <c r="K125" s="149"/>
      <c r="L125" s="149"/>
      <c r="M125" s="149"/>
      <c r="N125" s="149"/>
      <c r="O125" s="149"/>
      <c r="P125" s="149"/>
      <c r="Q125" s="149"/>
      <c r="R125" s="149"/>
      <c r="S125" s="149"/>
      <c r="T125" s="150"/>
      <c r="U125" s="145" t="s">
        <v>141</v>
      </c>
      <c r="V125" s="147"/>
      <c r="W125" s="147"/>
      <c r="X125" s="147"/>
      <c r="Y125" s="147"/>
      <c r="Z125" s="147"/>
      <c r="AA125" s="146"/>
      <c r="AB125" s="145" t="s">
        <v>141</v>
      </c>
      <c r="AC125" s="147"/>
      <c r="AD125" s="147"/>
      <c r="AE125" s="147"/>
      <c r="AF125" s="147"/>
      <c r="AG125" s="147"/>
      <c r="AH125" s="146"/>
      <c r="AI125" s="145" t="s">
        <v>141</v>
      </c>
      <c r="AJ125" s="147"/>
      <c r="AK125" s="147"/>
      <c r="AL125" s="147"/>
      <c r="AM125" s="146"/>
      <c r="AN125" s="151">
        <v>0</v>
      </c>
      <c r="AO125" s="152"/>
      <c r="AP125" s="152"/>
      <c r="AQ125" s="152"/>
      <c r="AR125" s="153"/>
      <c r="AS125" s="145" t="s">
        <v>141</v>
      </c>
      <c r="AT125" s="147"/>
      <c r="AU125" s="147"/>
      <c r="AV125" s="147"/>
      <c r="AW125" s="147"/>
      <c r="AX125" s="146"/>
      <c r="AY125" s="145" t="s">
        <v>141</v>
      </c>
      <c r="AZ125" s="147"/>
      <c r="BA125" s="147"/>
      <c r="BB125" s="147"/>
      <c r="BC125" s="147"/>
      <c r="BD125" s="146"/>
    </row>
    <row r="126" spans="2:56" s="13" customFormat="1" ht="15.75" x14ac:dyDescent="0.25">
      <c r="B126" s="145"/>
      <c r="C126" s="146"/>
      <c r="D126" s="148" t="s">
        <v>98</v>
      </c>
      <c r="E126" s="149"/>
      <c r="F126" s="149"/>
      <c r="G126" s="149"/>
      <c r="H126" s="149"/>
      <c r="I126" s="149"/>
      <c r="J126" s="149"/>
      <c r="K126" s="149"/>
      <c r="L126" s="149"/>
      <c r="M126" s="149"/>
      <c r="N126" s="149"/>
      <c r="O126" s="149"/>
      <c r="P126" s="149"/>
      <c r="Q126" s="149"/>
      <c r="R126" s="149"/>
      <c r="S126" s="149"/>
      <c r="T126" s="150"/>
      <c r="U126" s="145" t="s">
        <v>141</v>
      </c>
      <c r="V126" s="147"/>
      <c r="W126" s="147"/>
      <c r="X126" s="147"/>
      <c r="Y126" s="147"/>
      <c r="Z126" s="147"/>
      <c r="AA126" s="146"/>
      <c r="AB126" s="145" t="s">
        <v>141</v>
      </c>
      <c r="AC126" s="147"/>
      <c r="AD126" s="147"/>
      <c r="AE126" s="147"/>
      <c r="AF126" s="147"/>
      <c r="AG126" s="147"/>
      <c r="AH126" s="146"/>
      <c r="AI126" s="145" t="s">
        <v>141</v>
      </c>
      <c r="AJ126" s="147"/>
      <c r="AK126" s="147"/>
      <c r="AL126" s="147"/>
      <c r="AM126" s="146"/>
      <c r="AN126" s="151">
        <v>0</v>
      </c>
      <c r="AO126" s="152"/>
      <c r="AP126" s="152"/>
      <c r="AQ126" s="152"/>
      <c r="AR126" s="153"/>
      <c r="AS126" s="145" t="s">
        <v>141</v>
      </c>
      <c r="AT126" s="147"/>
      <c r="AU126" s="147"/>
      <c r="AV126" s="147"/>
      <c r="AW126" s="147"/>
      <c r="AX126" s="146"/>
      <c r="AY126" s="145" t="s">
        <v>141</v>
      </c>
      <c r="AZ126" s="147"/>
      <c r="BA126" s="147"/>
      <c r="BB126" s="147"/>
      <c r="BC126" s="147"/>
      <c r="BD126" s="146"/>
    </row>
    <row r="127" spans="2:56" s="13" customFormat="1" ht="15.75" x14ac:dyDescent="0.25">
      <c r="B127" s="145" t="s">
        <v>99</v>
      </c>
      <c r="C127" s="147"/>
      <c r="D127" s="147"/>
      <c r="E127" s="147"/>
      <c r="F127" s="147"/>
      <c r="G127" s="147"/>
      <c r="H127" s="147"/>
      <c r="I127" s="147"/>
      <c r="J127" s="147"/>
      <c r="K127" s="147"/>
      <c r="L127" s="147"/>
      <c r="M127" s="147"/>
      <c r="N127" s="147"/>
      <c r="O127" s="147"/>
      <c r="P127" s="147"/>
      <c r="Q127" s="147"/>
      <c r="R127" s="147"/>
      <c r="S127" s="147"/>
      <c r="T127" s="147"/>
      <c r="U127" s="147"/>
      <c r="V127" s="147"/>
      <c r="W127" s="147"/>
      <c r="X127" s="147"/>
      <c r="Y127" s="147"/>
      <c r="Z127" s="147"/>
      <c r="AA127" s="147"/>
      <c r="AB127" s="147"/>
      <c r="AC127" s="147"/>
      <c r="AD127" s="147"/>
      <c r="AE127" s="147"/>
      <c r="AF127" s="147"/>
      <c r="AG127" s="147"/>
      <c r="AH127" s="147"/>
      <c r="AI127" s="147"/>
      <c r="AJ127" s="147"/>
      <c r="AK127" s="147"/>
      <c r="AL127" s="147"/>
      <c r="AM127" s="147"/>
      <c r="AN127" s="147"/>
      <c r="AO127" s="147"/>
      <c r="AP127" s="147"/>
      <c r="AQ127" s="147"/>
      <c r="AR127" s="147"/>
      <c r="AS127" s="147"/>
      <c r="AT127" s="147"/>
      <c r="AU127" s="147"/>
      <c r="AV127" s="147"/>
      <c r="AW127" s="147"/>
      <c r="AX127" s="147"/>
      <c r="AY127" s="147"/>
      <c r="AZ127" s="147"/>
      <c r="BA127" s="147"/>
      <c r="BB127" s="147"/>
      <c r="BC127" s="147"/>
      <c r="BD127" s="146"/>
    </row>
    <row r="128" spans="2:56" s="13" customFormat="1" ht="15.75" x14ac:dyDescent="0.25">
      <c r="B128" s="145"/>
      <c r="C128" s="146"/>
      <c r="D128" s="148" t="s">
        <v>95</v>
      </c>
      <c r="E128" s="149"/>
      <c r="F128" s="149"/>
      <c r="G128" s="149"/>
      <c r="H128" s="149"/>
      <c r="I128" s="149"/>
      <c r="J128" s="149"/>
      <c r="K128" s="149"/>
      <c r="L128" s="149"/>
      <c r="M128" s="149"/>
      <c r="N128" s="149"/>
      <c r="O128" s="149"/>
      <c r="P128" s="149"/>
      <c r="Q128" s="149"/>
      <c r="R128" s="149"/>
      <c r="S128" s="149"/>
      <c r="T128" s="150"/>
      <c r="U128" s="145" t="s">
        <v>141</v>
      </c>
      <c r="V128" s="147"/>
      <c r="W128" s="147"/>
      <c r="X128" s="147"/>
      <c r="Y128" s="147"/>
      <c r="Z128" s="147"/>
      <c r="AA128" s="146"/>
      <c r="AB128" s="145" t="s">
        <v>141</v>
      </c>
      <c r="AC128" s="147"/>
      <c r="AD128" s="147"/>
      <c r="AE128" s="147"/>
      <c r="AF128" s="147"/>
      <c r="AG128" s="147"/>
      <c r="AH128" s="146"/>
      <c r="AI128" s="145" t="s">
        <v>141</v>
      </c>
      <c r="AJ128" s="147"/>
      <c r="AK128" s="147"/>
      <c r="AL128" s="147"/>
      <c r="AM128" s="146"/>
      <c r="AN128" s="151">
        <v>0</v>
      </c>
      <c r="AO128" s="152"/>
      <c r="AP128" s="152"/>
      <c r="AQ128" s="152"/>
      <c r="AR128" s="153"/>
      <c r="AS128" s="145" t="s">
        <v>141</v>
      </c>
      <c r="AT128" s="147"/>
      <c r="AU128" s="147"/>
      <c r="AV128" s="147"/>
      <c r="AW128" s="147"/>
      <c r="AX128" s="146"/>
      <c r="AY128" s="145" t="s">
        <v>141</v>
      </c>
      <c r="AZ128" s="147"/>
      <c r="BA128" s="147"/>
      <c r="BB128" s="147"/>
      <c r="BC128" s="147"/>
      <c r="BD128" s="146"/>
    </row>
    <row r="129" spans="1:57" s="13" customFormat="1" ht="15.75" x14ac:dyDescent="0.25">
      <c r="B129" s="145"/>
      <c r="C129" s="146"/>
      <c r="D129" s="148" t="s">
        <v>96</v>
      </c>
      <c r="E129" s="149"/>
      <c r="F129" s="149"/>
      <c r="G129" s="149"/>
      <c r="H129" s="149"/>
      <c r="I129" s="149"/>
      <c r="J129" s="149"/>
      <c r="K129" s="149"/>
      <c r="L129" s="149"/>
      <c r="M129" s="149"/>
      <c r="N129" s="149"/>
      <c r="O129" s="149"/>
      <c r="P129" s="149"/>
      <c r="Q129" s="149"/>
      <c r="R129" s="149"/>
      <c r="S129" s="149"/>
      <c r="T129" s="150"/>
      <c r="U129" s="145" t="s">
        <v>141</v>
      </c>
      <c r="V129" s="147"/>
      <c r="W129" s="147"/>
      <c r="X129" s="147"/>
      <c r="Y129" s="147"/>
      <c r="Z129" s="147"/>
      <c r="AA129" s="146"/>
      <c r="AB129" s="145" t="s">
        <v>141</v>
      </c>
      <c r="AC129" s="147"/>
      <c r="AD129" s="147"/>
      <c r="AE129" s="147"/>
      <c r="AF129" s="147"/>
      <c r="AG129" s="147"/>
      <c r="AH129" s="146"/>
      <c r="AI129" s="145" t="s">
        <v>141</v>
      </c>
      <c r="AJ129" s="147"/>
      <c r="AK129" s="147"/>
      <c r="AL129" s="147"/>
      <c r="AM129" s="146"/>
      <c r="AN129" s="151">
        <v>0</v>
      </c>
      <c r="AO129" s="152"/>
      <c r="AP129" s="152"/>
      <c r="AQ129" s="152"/>
      <c r="AR129" s="153"/>
      <c r="AS129" s="145" t="s">
        <v>141</v>
      </c>
      <c r="AT129" s="147"/>
      <c r="AU129" s="147"/>
      <c r="AV129" s="147"/>
      <c r="AW129" s="147"/>
      <c r="AX129" s="146"/>
      <c r="AY129" s="145" t="s">
        <v>141</v>
      </c>
      <c r="AZ129" s="147"/>
      <c r="BA129" s="147"/>
      <c r="BB129" s="147"/>
      <c r="BC129" s="147"/>
      <c r="BD129" s="146"/>
    </row>
    <row r="130" spans="1:57" s="13" customFormat="1" ht="15.75" x14ac:dyDescent="0.25">
      <c r="B130" s="145"/>
      <c r="C130" s="146"/>
      <c r="D130" s="148" t="s">
        <v>97</v>
      </c>
      <c r="E130" s="149"/>
      <c r="F130" s="149"/>
      <c r="G130" s="149"/>
      <c r="H130" s="149"/>
      <c r="I130" s="149"/>
      <c r="J130" s="149"/>
      <c r="K130" s="149"/>
      <c r="L130" s="149"/>
      <c r="M130" s="149"/>
      <c r="N130" s="149"/>
      <c r="O130" s="149"/>
      <c r="P130" s="149"/>
      <c r="Q130" s="149"/>
      <c r="R130" s="149"/>
      <c r="S130" s="149"/>
      <c r="T130" s="150"/>
      <c r="U130" s="145" t="s">
        <v>141</v>
      </c>
      <c r="V130" s="147"/>
      <c r="W130" s="147"/>
      <c r="X130" s="147"/>
      <c r="Y130" s="147"/>
      <c r="Z130" s="147"/>
      <c r="AA130" s="146"/>
      <c r="AB130" s="145" t="s">
        <v>141</v>
      </c>
      <c r="AC130" s="147"/>
      <c r="AD130" s="147"/>
      <c r="AE130" s="147"/>
      <c r="AF130" s="147"/>
      <c r="AG130" s="147"/>
      <c r="AH130" s="146"/>
      <c r="AI130" s="145" t="s">
        <v>141</v>
      </c>
      <c r="AJ130" s="147"/>
      <c r="AK130" s="147"/>
      <c r="AL130" s="147"/>
      <c r="AM130" s="146"/>
      <c r="AN130" s="151">
        <v>0</v>
      </c>
      <c r="AO130" s="152"/>
      <c r="AP130" s="152"/>
      <c r="AQ130" s="152"/>
      <c r="AR130" s="153"/>
      <c r="AS130" s="145" t="s">
        <v>141</v>
      </c>
      <c r="AT130" s="147"/>
      <c r="AU130" s="147"/>
      <c r="AV130" s="147"/>
      <c r="AW130" s="147"/>
      <c r="AX130" s="146"/>
      <c r="AY130" s="145" t="s">
        <v>141</v>
      </c>
      <c r="AZ130" s="147"/>
      <c r="BA130" s="147"/>
      <c r="BB130" s="147"/>
      <c r="BC130" s="147"/>
      <c r="BD130" s="146"/>
    </row>
    <row r="131" spans="1:57" s="13" customFormat="1" ht="30" customHeight="1" x14ac:dyDescent="0.25">
      <c r="B131" s="145" t="s">
        <v>100</v>
      </c>
      <c r="C131" s="146"/>
      <c r="D131" s="148" t="s">
        <v>101</v>
      </c>
      <c r="E131" s="149"/>
      <c r="F131" s="149"/>
      <c r="G131" s="149"/>
      <c r="H131" s="149"/>
      <c r="I131" s="149"/>
      <c r="J131" s="149"/>
      <c r="K131" s="149"/>
      <c r="L131" s="149"/>
      <c r="M131" s="149"/>
      <c r="N131" s="149"/>
      <c r="O131" s="149"/>
      <c r="P131" s="149"/>
      <c r="Q131" s="149"/>
      <c r="R131" s="149"/>
      <c r="S131" s="149"/>
      <c r="T131" s="150"/>
      <c r="U131" s="145" t="s">
        <v>32</v>
      </c>
      <c r="V131" s="147"/>
      <c r="W131" s="147"/>
      <c r="X131" s="147"/>
      <c r="Y131" s="147"/>
      <c r="Z131" s="147"/>
      <c r="AA131" s="146"/>
      <c r="AB131" s="145" t="s">
        <v>141</v>
      </c>
      <c r="AC131" s="147"/>
      <c r="AD131" s="147"/>
      <c r="AE131" s="147"/>
      <c r="AF131" s="147"/>
      <c r="AG131" s="147"/>
      <c r="AH131" s="146"/>
      <c r="AI131" s="145" t="s">
        <v>141</v>
      </c>
      <c r="AJ131" s="147"/>
      <c r="AK131" s="147"/>
      <c r="AL131" s="147"/>
      <c r="AM131" s="146"/>
      <c r="AN131" s="151">
        <v>0</v>
      </c>
      <c r="AO131" s="152"/>
      <c r="AP131" s="152"/>
      <c r="AQ131" s="152"/>
      <c r="AR131" s="153"/>
      <c r="AS131" s="145" t="s">
        <v>32</v>
      </c>
      <c r="AT131" s="147"/>
      <c r="AU131" s="147"/>
      <c r="AV131" s="147"/>
      <c r="AW131" s="147"/>
      <c r="AX131" s="146"/>
      <c r="AY131" s="145" t="s">
        <v>32</v>
      </c>
      <c r="AZ131" s="147"/>
      <c r="BA131" s="147"/>
      <c r="BB131" s="147"/>
      <c r="BC131" s="147"/>
      <c r="BD131" s="146"/>
    </row>
    <row r="132" spans="1:57" s="13" customFormat="1" ht="15.75" x14ac:dyDescent="0.25"/>
    <row r="133" spans="1:57" s="13" customFormat="1" ht="15.75" x14ac:dyDescent="0.25">
      <c r="A133" s="13" t="s">
        <v>102</v>
      </c>
    </row>
    <row r="134" spans="1:57" s="13" customFormat="1" ht="15.75" x14ac:dyDescent="0.25">
      <c r="A134" s="41"/>
      <c r="B134" s="156" t="s">
        <v>103</v>
      </c>
      <c r="C134" s="156"/>
      <c r="D134" s="156"/>
      <c r="E134" s="156"/>
      <c r="F134" s="156"/>
      <c r="G134" s="156"/>
      <c r="H134" s="156"/>
      <c r="I134" s="156"/>
      <c r="J134" s="156"/>
      <c r="K134" s="156"/>
      <c r="L134" s="156"/>
      <c r="M134" s="156"/>
      <c r="N134" s="156"/>
      <c r="O134" s="156"/>
      <c r="P134" s="156"/>
      <c r="Q134" s="156"/>
      <c r="R134" s="156"/>
      <c r="S134" s="156"/>
      <c r="T134" s="156"/>
      <c r="U134" s="156"/>
      <c r="V134" s="156"/>
      <c r="W134" s="156"/>
      <c r="X134" s="156"/>
      <c r="Y134" s="156"/>
      <c r="Z134" s="156"/>
      <c r="AA134" s="156"/>
      <c r="AB134" s="156"/>
      <c r="AC134" s="156"/>
      <c r="AD134" s="156"/>
      <c r="AE134" s="156"/>
      <c r="AF134" s="156"/>
      <c r="AG134" s="156"/>
      <c r="AH134" s="156"/>
      <c r="AI134" s="156"/>
      <c r="AJ134" s="156"/>
      <c r="AK134" s="156"/>
      <c r="AL134" s="156"/>
      <c r="AM134" s="156"/>
      <c r="AN134" s="156"/>
      <c r="AO134" s="156"/>
      <c r="AP134" s="156"/>
      <c r="AQ134" s="156"/>
      <c r="AR134" s="156"/>
      <c r="AS134" s="156"/>
      <c r="AT134" s="156"/>
      <c r="AU134" s="156"/>
      <c r="AV134" s="156"/>
      <c r="AW134" s="156"/>
      <c r="AX134" s="156"/>
      <c r="AY134" s="156"/>
      <c r="AZ134" s="156"/>
      <c r="BA134" s="156"/>
      <c r="BB134" s="156"/>
      <c r="BC134" s="156"/>
      <c r="BD134" s="156"/>
    </row>
    <row r="135" spans="1:57" s="38" customFormat="1" ht="15.75" x14ac:dyDescent="0.25"/>
    <row r="136" spans="1:57" s="38" customFormat="1" ht="97.5" customHeight="1" x14ac:dyDescent="0.25">
      <c r="A136" s="100" t="s">
        <v>404</v>
      </c>
      <c r="B136" s="100"/>
      <c r="C136" s="100"/>
      <c r="D136" s="100"/>
      <c r="E136" s="100"/>
      <c r="F136" s="100"/>
      <c r="G136" s="100"/>
      <c r="H136" s="100"/>
      <c r="I136" s="100"/>
      <c r="J136" s="100"/>
      <c r="K136" s="100"/>
      <c r="L136" s="100"/>
      <c r="M136" s="100"/>
      <c r="N136" s="100"/>
      <c r="O136" s="100"/>
      <c r="P136" s="100"/>
      <c r="Q136" s="100"/>
      <c r="R136" s="100"/>
      <c r="S136" s="100"/>
      <c r="T136" s="100"/>
      <c r="U136" s="100"/>
      <c r="V136" s="100"/>
      <c r="W136" s="100"/>
      <c r="X136" s="100"/>
      <c r="Y136" s="100"/>
      <c r="Z136" s="100"/>
      <c r="AA136" s="100"/>
      <c r="AB136" s="100"/>
      <c r="AC136" s="100"/>
      <c r="AD136" s="100"/>
      <c r="AE136" s="100"/>
      <c r="AF136" s="100"/>
      <c r="AG136" s="100"/>
      <c r="AH136" s="100"/>
      <c r="AI136" s="100"/>
      <c r="AJ136" s="100"/>
      <c r="AK136" s="100"/>
      <c r="AL136" s="100"/>
      <c r="AM136" s="100"/>
      <c r="AN136" s="100"/>
      <c r="AO136" s="100"/>
      <c r="AP136" s="100"/>
      <c r="AQ136" s="100"/>
      <c r="AR136" s="100"/>
      <c r="AS136" s="100"/>
      <c r="AT136" s="100"/>
      <c r="AU136" s="100"/>
      <c r="AV136" s="100"/>
      <c r="AW136" s="100"/>
      <c r="AX136" s="100"/>
      <c r="AY136" s="100"/>
      <c r="AZ136" s="100"/>
      <c r="BA136" s="100"/>
      <c r="BB136" s="100"/>
      <c r="BC136" s="100"/>
      <c r="BD136" s="100"/>
    </row>
    <row r="137" spans="1:57" s="38" customFormat="1" ht="15.75" x14ac:dyDescent="0.25"/>
    <row r="138" spans="1:57" s="38" customFormat="1" ht="15.75" x14ac:dyDescent="0.25">
      <c r="A138" s="100" t="s">
        <v>104</v>
      </c>
      <c r="B138" s="100"/>
      <c r="C138" s="100"/>
      <c r="D138" s="100"/>
      <c r="E138" s="100"/>
      <c r="F138" s="100"/>
      <c r="G138" s="100"/>
      <c r="H138" s="100"/>
      <c r="I138" s="100"/>
      <c r="J138" s="100"/>
      <c r="K138" s="100"/>
      <c r="L138" s="100"/>
      <c r="M138" s="100"/>
      <c r="N138" s="100"/>
      <c r="O138" s="100"/>
      <c r="P138" s="100"/>
      <c r="Q138" s="100"/>
      <c r="R138" s="100"/>
      <c r="S138" s="100"/>
      <c r="T138" s="100"/>
      <c r="U138" s="100"/>
      <c r="V138" s="100"/>
      <c r="W138" s="100"/>
      <c r="X138" s="100"/>
      <c r="Y138" s="100"/>
      <c r="Z138" s="100"/>
      <c r="AA138" s="100"/>
      <c r="AB138" s="100"/>
      <c r="AC138" s="100"/>
      <c r="AD138" s="100"/>
      <c r="AE138" s="100"/>
      <c r="AF138" s="100"/>
      <c r="AG138" s="100"/>
      <c r="AH138" s="100"/>
      <c r="AI138" s="100"/>
      <c r="AJ138" s="100"/>
      <c r="AK138" s="100"/>
      <c r="AL138" s="100"/>
      <c r="AM138" s="100"/>
      <c r="AN138" s="100"/>
      <c r="AO138" s="100"/>
      <c r="AP138" s="100"/>
      <c r="AQ138" s="100"/>
      <c r="AR138" s="100"/>
      <c r="AS138" s="100"/>
      <c r="AT138" s="100"/>
      <c r="AU138" s="100"/>
      <c r="AV138" s="100"/>
      <c r="AW138" s="100"/>
      <c r="AX138" s="100"/>
      <c r="AY138" s="100"/>
      <c r="AZ138" s="100"/>
      <c r="BA138" s="100"/>
      <c r="BB138" s="100"/>
      <c r="BC138" s="100"/>
      <c r="BD138" s="100"/>
    </row>
    <row r="139" spans="1:57" s="13" customFormat="1" ht="15.75" x14ac:dyDescent="0.25"/>
    <row r="140" spans="1:57" s="28" customFormat="1" ht="15.75" x14ac:dyDescent="0.25">
      <c r="B140" s="29" t="s">
        <v>105</v>
      </c>
      <c r="N140" s="28" t="s">
        <v>106</v>
      </c>
    </row>
    <row r="141" spans="1:57" s="28" customFormat="1" ht="15.75" x14ac:dyDescent="0.25"/>
    <row r="142" spans="1:57" s="28" customFormat="1" ht="15.75" x14ac:dyDescent="0.25">
      <c r="B142" s="29" t="s">
        <v>379</v>
      </c>
      <c r="C142" s="30"/>
      <c r="D142" s="30"/>
      <c r="E142" s="30"/>
      <c r="F142" s="30"/>
      <c r="G142" s="30"/>
      <c r="H142" s="30"/>
      <c r="I142" s="30"/>
      <c r="J142" s="30"/>
      <c r="K142" s="30"/>
    </row>
    <row r="143" spans="1:57" s="28" customFormat="1" ht="15.75" x14ac:dyDescent="0.25">
      <c r="B143" s="29"/>
      <c r="C143" s="30"/>
      <c r="D143" s="30"/>
      <c r="E143" s="30"/>
      <c r="F143" s="30"/>
      <c r="G143" s="30"/>
      <c r="H143" s="30"/>
      <c r="I143" s="30"/>
      <c r="J143" s="30"/>
      <c r="K143" s="30"/>
    </row>
    <row r="144" spans="1:57" s="28" customFormat="1" ht="35.25" customHeight="1" x14ac:dyDescent="0.25">
      <c r="B144" s="157" t="s">
        <v>405</v>
      </c>
      <c r="C144" s="157"/>
      <c r="D144" s="157"/>
      <c r="E144" s="157"/>
      <c r="F144" s="157"/>
      <c r="G144" s="157"/>
      <c r="H144" s="157"/>
      <c r="I144" s="157"/>
      <c r="J144" s="157"/>
      <c r="K144" s="157"/>
      <c r="L144" s="157"/>
      <c r="M144" s="157"/>
      <c r="N144" s="157"/>
      <c r="O144" s="157"/>
      <c r="P144" s="157"/>
      <c r="Q144" s="157"/>
      <c r="R144" s="157"/>
      <c r="S144" s="157"/>
      <c r="T144" s="157"/>
      <c r="U144" s="157"/>
      <c r="V144" s="157"/>
      <c r="W144" s="157"/>
      <c r="X144" s="157"/>
      <c r="Y144" s="157"/>
      <c r="Z144" s="157"/>
      <c r="AA144" s="157"/>
      <c r="AB144" s="157"/>
      <c r="AC144" s="157"/>
      <c r="AD144" s="157"/>
      <c r="AE144" s="157"/>
      <c r="AF144" s="157"/>
      <c r="AG144" s="157"/>
      <c r="AH144" s="157"/>
      <c r="AI144" s="157"/>
      <c r="AJ144" s="157"/>
      <c r="AK144" s="157"/>
      <c r="AL144" s="157"/>
      <c r="AM144" s="157"/>
      <c r="AN144" s="157"/>
      <c r="AO144" s="157"/>
      <c r="AP144" s="157"/>
      <c r="AQ144" s="157"/>
      <c r="AR144" s="157"/>
      <c r="AS144" s="157"/>
      <c r="AT144" s="157"/>
      <c r="AU144" s="157"/>
      <c r="AV144" s="157"/>
      <c r="AW144" s="157"/>
      <c r="AX144" s="157"/>
      <c r="AY144" s="157"/>
      <c r="AZ144" s="157"/>
      <c r="BA144" s="157"/>
      <c r="BB144" s="157"/>
      <c r="BC144" s="157"/>
      <c r="BD144" s="157"/>
      <c r="BE144" s="157"/>
    </row>
    <row r="145" spans="1:57" s="13" customFormat="1" ht="15.75" x14ac:dyDescent="0.25">
      <c r="B145" s="31"/>
    </row>
    <row r="146" spans="1:57" s="13" customFormat="1" ht="15.75" x14ac:dyDescent="0.25">
      <c r="B146" s="154" t="s">
        <v>453</v>
      </c>
      <c r="C146" s="154"/>
      <c r="D146" s="154"/>
      <c r="E146" s="154"/>
      <c r="F146" s="154"/>
      <c r="G146" s="154"/>
      <c r="H146" s="154"/>
      <c r="I146" s="154"/>
      <c r="J146" s="154"/>
      <c r="K146" s="154"/>
      <c r="L146" s="154"/>
      <c r="M146" s="154"/>
      <c r="N146" s="154"/>
      <c r="O146" s="154"/>
      <c r="P146" s="154"/>
      <c r="Q146" s="154"/>
      <c r="R146" s="154"/>
      <c r="S146" s="154"/>
      <c r="T146" s="154"/>
      <c r="U146" s="154"/>
      <c r="V146" s="154"/>
      <c r="W146" s="154"/>
      <c r="X146" s="154"/>
      <c r="Y146" s="154"/>
      <c r="Z146" s="154"/>
      <c r="AA146" s="154"/>
      <c r="AB146" s="154"/>
      <c r="AC146" s="154"/>
      <c r="AD146" s="154"/>
      <c r="AE146" s="154"/>
      <c r="AF146" s="154"/>
      <c r="AG146" s="154"/>
      <c r="AH146" s="154"/>
      <c r="AI146" s="154"/>
      <c r="AJ146" s="154"/>
      <c r="AK146" s="154"/>
      <c r="AL146" s="154"/>
      <c r="AM146" s="154"/>
      <c r="AN146" s="154"/>
      <c r="AO146" s="154"/>
      <c r="AP146" s="154"/>
      <c r="AQ146" s="154"/>
      <c r="AR146" s="154"/>
      <c r="AS146" s="154"/>
      <c r="AT146" s="154"/>
      <c r="AU146" s="154"/>
      <c r="AV146" s="154"/>
      <c r="AW146" s="154"/>
      <c r="AX146" s="154"/>
      <c r="AY146" s="154"/>
      <c r="AZ146" s="154"/>
      <c r="BA146" s="154"/>
      <c r="BB146" s="154"/>
      <c r="BC146" s="154"/>
      <c r="BD146" s="154"/>
      <c r="BE146" s="154"/>
    </row>
    <row r="147" spans="1:57" s="13" customFormat="1" ht="15.75" x14ac:dyDescent="0.25"/>
    <row r="148" spans="1:57" s="32" customFormat="1" ht="57" customHeight="1" x14ac:dyDescent="0.3">
      <c r="A148" s="155" t="s">
        <v>143</v>
      </c>
      <c r="B148" s="155"/>
      <c r="C148" s="155"/>
      <c r="D148" s="155"/>
      <c r="E148" s="155"/>
      <c r="F148" s="155"/>
      <c r="G148" s="155"/>
      <c r="H148" s="155"/>
      <c r="I148" s="155"/>
      <c r="J148" s="155"/>
      <c r="K148" s="155"/>
      <c r="L148" s="155"/>
      <c r="M148" s="155"/>
      <c r="N148" s="155"/>
      <c r="O148" s="155"/>
      <c r="P148" s="155"/>
      <c r="AD148" s="33"/>
      <c r="AE148" s="33"/>
      <c r="AF148" s="33"/>
      <c r="AG148" s="33"/>
      <c r="AH148" s="33"/>
      <c r="AI148" s="33"/>
      <c r="AJ148" s="33"/>
      <c r="AK148" s="33"/>
      <c r="AV148" s="32" t="s">
        <v>144</v>
      </c>
    </row>
    <row r="149" spans="1:57" s="13" customFormat="1" ht="15.75" x14ac:dyDescent="0.25"/>
  </sheetData>
  <mergeCells count="714">
    <mergeCell ref="W2:AS4"/>
    <mergeCell ref="A9:AS9"/>
    <mergeCell ref="A10:AS10"/>
    <mergeCell ref="J11:T11"/>
    <mergeCell ref="B12:J12"/>
    <mergeCell ref="K12:AS12"/>
    <mergeCell ref="B16:J16"/>
    <mergeCell ref="L16:Z16"/>
    <mergeCell ref="AB16:BA16"/>
    <mergeCell ref="A17:J17"/>
    <mergeCell ref="K17:AA17"/>
    <mergeCell ref="AB17:BA17"/>
    <mergeCell ref="A13:J13"/>
    <mergeCell ref="K13:AO13"/>
    <mergeCell ref="B14:J14"/>
    <mergeCell ref="K14:AS14"/>
    <mergeCell ref="A15:J15"/>
    <mergeCell ref="K15:AO15"/>
    <mergeCell ref="A19:BD19"/>
    <mergeCell ref="A20:AS20"/>
    <mergeCell ref="A21:BD21"/>
    <mergeCell ref="BA22:BD22"/>
    <mergeCell ref="B23:C24"/>
    <mergeCell ref="D23:T24"/>
    <mergeCell ref="U23:AF23"/>
    <mergeCell ref="AG23:AR23"/>
    <mergeCell ref="AS23:BD23"/>
    <mergeCell ref="U24:X24"/>
    <mergeCell ref="AW24:AZ24"/>
    <mergeCell ref="BA24:BD24"/>
    <mergeCell ref="AS24:AV24"/>
    <mergeCell ref="AG25:AJ25"/>
    <mergeCell ref="AK25:AN25"/>
    <mergeCell ref="AO25:AR25"/>
    <mergeCell ref="AW27:AZ27"/>
    <mergeCell ref="BA27:BD27"/>
    <mergeCell ref="Y24:AB24"/>
    <mergeCell ref="AC24:AF24"/>
    <mergeCell ref="AG24:AJ24"/>
    <mergeCell ref="AK24:AN24"/>
    <mergeCell ref="AO24:AR24"/>
    <mergeCell ref="AY32:BD32"/>
    <mergeCell ref="B33:D33"/>
    <mergeCell ref="E33:U33"/>
    <mergeCell ref="V33:AG33"/>
    <mergeCell ref="AH33:AS33"/>
    <mergeCell ref="AT33:BD33"/>
    <mergeCell ref="AS25:AV25"/>
    <mergeCell ref="AW25:AZ25"/>
    <mergeCell ref="BA25:BD25"/>
    <mergeCell ref="B26:BD26"/>
    <mergeCell ref="B27:C27"/>
    <mergeCell ref="D27:T27"/>
    <mergeCell ref="U27:X27"/>
    <mergeCell ref="Y27:AB27"/>
    <mergeCell ref="AC27:AF27"/>
    <mergeCell ref="AG27:AJ27"/>
    <mergeCell ref="AK27:AN27"/>
    <mergeCell ref="AO27:AR27"/>
    <mergeCell ref="AS27:AV27"/>
    <mergeCell ref="B25:C25"/>
    <mergeCell ref="D25:T25"/>
    <mergeCell ref="U25:X25"/>
    <mergeCell ref="Y25:AB25"/>
    <mergeCell ref="AC25:AF25"/>
    <mergeCell ref="AW28:AZ28"/>
    <mergeCell ref="BA28:BD28"/>
    <mergeCell ref="B34:D34"/>
    <mergeCell ref="E34:U34"/>
    <mergeCell ref="V34:AG34"/>
    <mergeCell ref="AH34:AS34"/>
    <mergeCell ref="AT34:BD34"/>
    <mergeCell ref="B35:D35"/>
    <mergeCell ref="E35:U35"/>
    <mergeCell ref="V35:AG35"/>
    <mergeCell ref="AH35:AS35"/>
    <mergeCell ref="AT35:BD35"/>
    <mergeCell ref="B28:C28"/>
    <mergeCell ref="D28:T28"/>
    <mergeCell ref="U28:X28"/>
    <mergeCell ref="Y28:AB28"/>
    <mergeCell ref="AC28:AF28"/>
    <mergeCell ref="AG28:AJ28"/>
    <mergeCell ref="AK28:AN28"/>
    <mergeCell ref="AO28:AR28"/>
    <mergeCell ref="AS28:AV28"/>
    <mergeCell ref="B29:BD29"/>
    <mergeCell ref="B30:BD30"/>
    <mergeCell ref="A31:BD31"/>
    <mergeCell ref="B38:BD38"/>
    <mergeCell ref="B39:D39"/>
    <mergeCell ref="E39:U39"/>
    <mergeCell ref="V39:AG39"/>
    <mergeCell ref="AH39:AS39"/>
    <mergeCell ref="AT39:BD39"/>
    <mergeCell ref="B36:D36"/>
    <mergeCell ref="E36:U36"/>
    <mergeCell ref="V36:AG36"/>
    <mergeCell ref="AH36:AS36"/>
    <mergeCell ref="AT36:BD36"/>
    <mergeCell ref="B37:D37"/>
    <mergeCell ref="E37:U37"/>
    <mergeCell ref="V37:AG37"/>
    <mergeCell ref="AH37:AS37"/>
    <mergeCell ref="AT37:BD37"/>
    <mergeCell ref="B40:D40"/>
    <mergeCell ref="E40:U40"/>
    <mergeCell ref="V40:AG40"/>
    <mergeCell ref="AH40:AS40"/>
    <mergeCell ref="AT40:BD40"/>
    <mergeCell ref="B41:D41"/>
    <mergeCell ref="E41:U41"/>
    <mergeCell ref="V41:AG41"/>
    <mergeCell ref="AH41:AS41"/>
    <mergeCell ref="AT41:BD41"/>
    <mergeCell ref="B44:D44"/>
    <mergeCell ref="E44:U44"/>
    <mergeCell ref="V44:AG44"/>
    <mergeCell ref="AH44:AS44"/>
    <mergeCell ref="AT44:BD44"/>
    <mergeCell ref="B45:BD45"/>
    <mergeCell ref="B42:D42"/>
    <mergeCell ref="E42:U42"/>
    <mergeCell ref="V42:AG42"/>
    <mergeCell ref="AH42:AS42"/>
    <mergeCell ref="AT42:BD42"/>
    <mergeCell ref="B43:D43"/>
    <mergeCell ref="E43:U43"/>
    <mergeCell ref="V43:AG43"/>
    <mergeCell ref="AH43:AS43"/>
    <mergeCell ref="AT43:BD43"/>
    <mergeCell ref="B46:D46"/>
    <mergeCell ref="E46:U46"/>
    <mergeCell ref="V46:AG46"/>
    <mergeCell ref="AH46:AS46"/>
    <mergeCell ref="AT46:BD46"/>
    <mergeCell ref="B47:D47"/>
    <mergeCell ref="E47:U47"/>
    <mergeCell ref="V47:AG47"/>
    <mergeCell ref="AH47:AS47"/>
    <mergeCell ref="AT47:BD47"/>
    <mergeCell ref="B48:D48"/>
    <mergeCell ref="E48:U48"/>
    <mergeCell ref="V48:AG48"/>
    <mergeCell ref="AH48:AS48"/>
    <mergeCell ref="AT48:BD48"/>
    <mergeCell ref="B49:D49"/>
    <mergeCell ref="E49:U49"/>
    <mergeCell ref="V49:AG49"/>
    <mergeCell ref="AH49:AS49"/>
    <mergeCell ref="AT49:BD49"/>
    <mergeCell ref="B50:BD50"/>
    <mergeCell ref="A52:BD52"/>
    <mergeCell ref="BA53:BD53"/>
    <mergeCell ref="B54:C55"/>
    <mergeCell ref="D54:T55"/>
    <mergeCell ref="U54:AF54"/>
    <mergeCell ref="AG54:AR54"/>
    <mergeCell ref="AS54:BD54"/>
    <mergeCell ref="U55:X55"/>
    <mergeCell ref="Y55:AB55"/>
    <mergeCell ref="BA55:BD55"/>
    <mergeCell ref="AC55:AF55"/>
    <mergeCell ref="AG55:AJ55"/>
    <mergeCell ref="AK55:AN55"/>
    <mergeCell ref="AO55:AR55"/>
    <mergeCell ref="AS55:AV55"/>
    <mergeCell ref="AW55:AZ55"/>
    <mergeCell ref="D58:T58"/>
    <mergeCell ref="U58:X58"/>
    <mergeCell ref="Y58:AB58"/>
    <mergeCell ref="AC58:AF58"/>
    <mergeCell ref="AG58:AJ58"/>
    <mergeCell ref="AK58:AN58"/>
    <mergeCell ref="AO58:AR58"/>
    <mergeCell ref="AS58:AV58"/>
    <mergeCell ref="B56:BD56"/>
    <mergeCell ref="B57:C57"/>
    <mergeCell ref="D57:T57"/>
    <mergeCell ref="U57:X57"/>
    <mergeCell ref="Y57:AB57"/>
    <mergeCell ref="AC57:AF57"/>
    <mergeCell ref="AG57:AJ57"/>
    <mergeCell ref="AK57:AN57"/>
    <mergeCell ref="AO57:AR57"/>
    <mergeCell ref="AS57:AV57"/>
    <mergeCell ref="AW57:AZ57"/>
    <mergeCell ref="BA57:BD57"/>
    <mergeCell ref="AW58:AZ58"/>
    <mergeCell ref="BA58:BD58"/>
    <mergeCell ref="B60:BD60"/>
    <mergeCell ref="B61:C61"/>
    <mergeCell ref="D61:T61"/>
    <mergeCell ref="U61:X61"/>
    <mergeCell ref="Y61:AB61"/>
    <mergeCell ref="AC61:AF61"/>
    <mergeCell ref="AG61:AJ61"/>
    <mergeCell ref="AK61:AN61"/>
    <mergeCell ref="AO61:AR61"/>
    <mergeCell ref="AS61:AV61"/>
    <mergeCell ref="B59:C59"/>
    <mergeCell ref="D59:T59"/>
    <mergeCell ref="U59:X59"/>
    <mergeCell ref="Y59:AB59"/>
    <mergeCell ref="AC59:AF59"/>
    <mergeCell ref="AG59:AJ59"/>
    <mergeCell ref="AK59:AN59"/>
    <mergeCell ref="AO59:AR59"/>
    <mergeCell ref="AS59:AV59"/>
    <mergeCell ref="AW59:AZ59"/>
    <mergeCell ref="BA59:BD59"/>
    <mergeCell ref="B58:C58"/>
    <mergeCell ref="B63:BD63"/>
    <mergeCell ref="AS62:AV62"/>
    <mergeCell ref="AW62:AZ62"/>
    <mergeCell ref="BA62:BD62"/>
    <mergeCell ref="AW61:AZ61"/>
    <mergeCell ref="BA61:BD61"/>
    <mergeCell ref="B62:C62"/>
    <mergeCell ref="D62:T62"/>
    <mergeCell ref="U62:X62"/>
    <mergeCell ref="Y62:AB62"/>
    <mergeCell ref="AC62:AF62"/>
    <mergeCell ref="AG62:AJ62"/>
    <mergeCell ref="AK62:AN62"/>
    <mergeCell ref="AO62:AR62"/>
    <mergeCell ref="B65:C65"/>
    <mergeCell ref="D65:T65"/>
    <mergeCell ref="U65:X65"/>
    <mergeCell ref="Y65:AB65"/>
    <mergeCell ref="AC65:AF65"/>
    <mergeCell ref="B64:C64"/>
    <mergeCell ref="D64:T64"/>
    <mergeCell ref="U64:X64"/>
    <mergeCell ref="Y64:AB64"/>
    <mergeCell ref="AC64:AF64"/>
    <mergeCell ref="AG65:AJ65"/>
    <mergeCell ref="AK65:AN65"/>
    <mergeCell ref="AO65:AR65"/>
    <mergeCell ref="AS65:AV65"/>
    <mergeCell ref="AW65:AZ65"/>
    <mergeCell ref="BA65:BD65"/>
    <mergeCell ref="AK64:AN64"/>
    <mergeCell ref="AO64:AR64"/>
    <mergeCell ref="AS64:AV64"/>
    <mergeCell ref="AW64:AZ64"/>
    <mergeCell ref="BA64:BD64"/>
    <mergeCell ref="AG64:AJ64"/>
    <mergeCell ref="B67:BD67"/>
    <mergeCell ref="AK66:AN66"/>
    <mergeCell ref="AO66:AR66"/>
    <mergeCell ref="AS66:AV66"/>
    <mergeCell ref="AW66:AZ66"/>
    <mergeCell ref="BA66:BD66"/>
    <mergeCell ref="B66:C66"/>
    <mergeCell ref="D66:T66"/>
    <mergeCell ref="U66:X66"/>
    <mergeCell ref="Y66:AB66"/>
    <mergeCell ref="AC66:AF66"/>
    <mergeCell ref="AG66:AJ66"/>
    <mergeCell ref="B69:C69"/>
    <mergeCell ref="D69:T69"/>
    <mergeCell ref="U69:X69"/>
    <mergeCell ref="Y69:AB69"/>
    <mergeCell ref="AC69:AF69"/>
    <mergeCell ref="B68:C68"/>
    <mergeCell ref="D68:T68"/>
    <mergeCell ref="U68:X68"/>
    <mergeCell ref="Y68:AB68"/>
    <mergeCell ref="AC68:AF68"/>
    <mergeCell ref="AG69:AJ69"/>
    <mergeCell ref="AK69:AN69"/>
    <mergeCell ref="AO69:AR69"/>
    <mergeCell ref="AS69:AV69"/>
    <mergeCell ref="AW69:AZ69"/>
    <mergeCell ref="BA69:BD69"/>
    <mergeCell ref="AK68:AN68"/>
    <mergeCell ref="AO68:AR68"/>
    <mergeCell ref="AS68:AV68"/>
    <mergeCell ref="AW68:AZ68"/>
    <mergeCell ref="BA68:BD68"/>
    <mergeCell ref="AG68:AJ68"/>
    <mergeCell ref="U78:X78"/>
    <mergeCell ref="Y78:AB78"/>
    <mergeCell ref="AC78:AF78"/>
    <mergeCell ref="AG78:AJ78"/>
    <mergeCell ref="AK78:AN78"/>
    <mergeCell ref="B70:BD70"/>
    <mergeCell ref="B71:BD71"/>
    <mergeCell ref="B72:BD72"/>
    <mergeCell ref="B73:B74"/>
    <mergeCell ref="C74:BD74"/>
    <mergeCell ref="B77:C78"/>
    <mergeCell ref="D77:T78"/>
    <mergeCell ref="U77:AF77"/>
    <mergeCell ref="AG77:AR77"/>
    <mergeCell ref="AS77:BD77"/>
    <mergeCell ref="AS78:AV78"/>
    <mergeCell ref="AW78:AZ78"/>
    <mergeCell ref="BA78:BD78"/>
    <mergeCell ref="AO78:AR78"/>
    <mergeCell ref="AG81:AJ81"/>
    <mergeCell ref="AK81:AN81"/>
    <mergeCell ref="AO81:AR81"/>
    <mergeCell ref="AS81:AV81"/>
    <mergeCell ref="AW81:AZ81"/>
    <mergeCell ref="BA81:BD81"/>
    <mergeCell ref="AO79:AR79"/>
    <mergeCell ref="AS79:AV79"/>
    <mergeCell ref="AW79:AZ79"/>
    <mergeCell ref="BA79:BD79"/>
    <mergeCell ref="B80:BD80"/>
    <mergeCell ref="B81:C81"/>
    <mergeCell ref="D81:T81"/>
    <mergeCell ref="U81:X81"/>
    <mergeCell ref="Y81:AB81"/>
    <mergeCell ref="AC81:AF81"/>
    <mergeCell ref="B79:C79"/>
    <mergeCell ref="D79:T79"/>
    <mergeCell ref="U79:X79"/>
    <mergeCell ref="Y79:AB79"/>
    <mergeCell ref="AC79:AF79"/>
    <mergeCell ref="AG79:AJ79"/>
    <mergeCell ref="AK79:AN79"/>
    <mergeCell ref="AK82:AN82"/>
    <mergeCell ref="AO82:AR82"/>
    <mergeCell ref="AS82:AV82"/>
    <mergeCell ref="AW82:AZ82"/>
    <mergeCell ref="BA82:BD82"/>
    <mergeCell ref="B83:BD83"/>
    <mergeCell ref="B82:C82"/>
    <mergeCell ref="D82:T82"/>
    <mergeCell ref="U82:X82"/>
    <mergeCell ref="Y82:AB82"/>
    <mergeCell ref="AC82:AF82"/>
    <mergeCell ref="AG82:AJ82"/>
    <mergeCell ref="B85:C85"/>
    <mergeCell ref="D85:T85"/>
    <mergeCell ref="U85:X85"/>
    <mergeCell ref="Y85:AB85"/>
    <mergeCell ref="AC85:AF85"/>
    <mergeCell ref="B84:C84"/>
    <mergeCell ref="D84:T84"/>
    <mergeCell ref="U84:X84"/>
    <mergeCell ref="Y84:AB84"/>
    <mergeCell ref="AC84:AF84"/>
    <mergeCell ref="AG85:AJ85"/>
    <mergeCell ref="AK85:AN85"/>
    <mergeCell ref="AO85:AR85"/>
    <mergeCell ref="AS85:AV85"/>
    <mergeCell ref="AW85:AZ85"/>
    <mergeCell ref="BA85:BD85"/>
    <mergeCell ref="AK84:AN84"/>
    <mergeCell ref="AO84:AR84"/>
    <mergeCell ref="AS84:AV84"/>
    <mergeCell ref="AW84:AZ84"/>
    <mergeCell ref="BA84:BD84"/>
    <mergeCell ref="AG84:AJ84"/>
    <mergeCell ref="AK86:AN86"/>
    <mergeCell ref="AO86:AR86"/>
    <mergeCell ref="AS86:AV86"/>
    <mergeCell ref="AW86:AZ86"/>
    <mergeCell ref="BA86:BD86"/>
    <mergeCell ref="B86:C86"/>
    <mergeCell ref="D86:T86"/>
    <mergeCell ref="U86:X86"/>
    <mergeCell ref="Y86:AB86"/>
    <mergeCell ref="AC86:AF86"/>
    <mergeCell ref="AG86:AJ86"/>
    <mergeCell ref="B88:C88"/>
    <mergeCell ref="D88:T88"/>
    <mergeCell ref="U88:X88"/>
    <mergeCell ref="Y88:AB88"/>
    <mergeCell ref="AC88:AF88"/>
    <mergeCell ref="B87:C87"/>
    <mergeCell ref="D87:T87"/>
    <mergeCell ref="U87:X87"/>
    <mergeCell ref="Y87:AB87"/>
    <mergeCell ref="AC87:AF87"/>
    <mergeCell ref="AG88:AJ88"/>
    <mergeCell ref="AK88:AN88"/>
    <mergeCell ref="AO88:AR88"/>
    <mergeCell ref="AS88:AV88"/>
    <mergeCell ref="AW88:AZ88"/>
    <mergeCell ref="BA88:BD88"/>
    <mergeCell ref="AK87:AN87"/>
    <mergeCell ref="AO87:AR87"/>
    <mergeCell ref="AS87:AV87"/>
    <mergeCell ref="AW87:AZ87"/>
    <mergeCell ref="BA87:BD87"/>
    <mergeCell ref="AG87:AJ87"/>
    <mergeCell ref="B90:C90"/>
    <mergeCell ref="D90:T90"/>
    <mergeCell ref="U90:X90"/>
    <mergeCell ref="Y90:AB90"/>
    <mergeCell ref="AC90:AF90"/>
    <mergeCell ref="B89:C89"/>
    <mergeCell ref="D89:T89"/>
    <mergeCell ref="U89:X89"/>
    <mergeCell ref="Y89:AB89"/>
    <mergeCell ref="AC89:AF89"/>
    <mergeCell ref="AG90:AJ90"/>
    <mergeCell ref="AK90:AN90"/>
    <mergeCell ref="AO90:AR90"/>
    <mergeCell ref="AS90:AV90"/>
    <mergeCell ref="AW90:AZ90"/>
    <mergeCell ref="BA90:BD90"/>
    <mergeCell ref="AK89:AN89"/>
    <mergeCell ref="AO89:AR89"/>
    <mergeCell ref="AS89:AV89"/>
    <mergeCell ref="AW89:AZ89"/>
    <mergeCell ref="BA89:BD89"/>
    <mergeCell ref="AG89:AJ89"/>
    <mergeCell ref="AK91:AN91"/>
    <mergeCell ref="AO91:AR91"/>
    <mergeCell ref="AS91:AV91"/>
    <mergeCell ref="AW91:AZ91"/>
    <mergeCell ref="BA91:BD91"/>
    <mergeCell ref="B91:C91"/>
    <mergeCell ref="D91:T91"/>
    <mergeCell ref="U91:X91"/>
    <mergeCell ref="Y91:AB91"/>
    <mergeCell ref="AC91:AF91"/>
    <mergeCell ref="AG91:AJ91"/>
    <mergeCell ref="AG92:AJ92"/>
    <mergeCell ref="AK92:AN92"/>
    <mergeCell ref="AO92:AR92"/>
    <mergeCell ref="AS92:AV92"/>
    <mergeCell ref="AW92:AZ92"/>
    <mergeCell ref="BA92:BD92"/>
    <mergeCell ref="B92:C92"/>
    <mergeCell ref="D92:T92"/>
    <mergeCell ref="U92:X92"/>
    <mergeCell ref="Y92:AB92"/>
    <mergeCell ref="AC92:AF92"/>
    <mergeCell ref="AK93:AN93"/>
    <mergeCell ref="AO93:AR93"/>
    <mergeCell ref="AS93:AV93"/>
    <mergeCell ref="AW93:AZ93"/>
    <mergeCell ref="BA93:BD93"/>
    <mergeCell ref="B94:BD94"/>
    <mergeCell ref="B93:C93"/>
    <mergeCell ref="D93:T93"/>
    <mergeCell ref="U93:X93"/>
    <mergeCell ref="Y93:AB93"/>
    <mergeCell ref="AC93:AF93"/>
    <mergeCell ref="AG93:AJ93"/>
    <mergeCell ref="AS109:AX109"/>
    <mergeCell ref="AY109:BD109"/>
    <mergeCell ref="B110:C110"/>
    <mergeCell ref="D110:T110"/>
    <mergeCell ref="U110:AA110"/>
    <mergeCell ref="AB110:AH110"/>
    <mergeCell ref="AI110:AM110"/>
    <mergeCell ref="AN110:AR110"/>
    <mergeCell ref="AS110:AX110"/>
    <mergeCell ref="AY110:BD110"/>
    <mergeCell ref="B109:C109"/>
    <mergeCell ref="D109:T109"/>
    <mergeCell ref="U109:AA109"/>
    <mergeCell ref="AB109:AH109"/>
    <mergeCell ref="AI109:AM109"/>
    <mergeCell ref="AN109:AR109"/>
    <mergeCell ref="AS111:AX111"/>
    <mergeCell ref="AY111:BD111"/>
    <mergeCell ref="B112:C112"/>
    <mergeCell ref="D112:T112"/>
    <mergeCell ref="U112:AA112"/>
    <mergeCell ref="AB112:AH112"/>
    <mergeCell ref="AI112:AM112"/>
    <mergeCell ref="AN112:AR112"/>
    <mergeCell ref="AS112:AX112"/>
    <mergeCell ref="AY112:BD112"/>
    <mergeCell ref="B111:C111"/>
    <mergeCell ref="D111:T111"/>
    <mergeCell ref="U111:AA111"/>
    <mergeCell ref="AB111:AH111"/>
    <mergeCell ref="AI111:AM111"/>
    <mergeCell ref="AN111:AR111"/>
    <mergeCell ref="AS113:AX113"/>
    <mergeCell ref="AY113:BD113"/>
    <mergeCell ref="B114:C114"/>
    <mergeCell ref="D114:T114"/>
    <mergeCell ref="U114:AA114"/>
    <mergeCell ref="AB114:AH114"/>
    <mergeCell ref="AI114:AM114"/>
    <mergeCell ref="AN114:AR114"/>
    <mergeCell ref="AS114:AX114"/>
    <mergeCell ref="AY114:BD114"/>
    <mergeCell ref="B113:C113"/>
    <mergeCell ref="D113:T113"/>
    <mergeCell ref="U113:AA113"/>
    <mergeCell ref="AB113:AH113"/>
    <mergeCell ref="AI113:AM113"/>
    <mergeCell ref="AN113:AR113"/>
    <mergeCell ref="AS115:AX115"/>
    <mergeCell ref="AY115:BD115"/>
    <mergeCell ref="B116:BD116"/>
    <mergeCell ref="B117:C117"/>
    <mergeCell ref="D117:T117"/>
    <mergeCell ref="U117:AA117"/>
    <mergeCell ref="AB117:AH117"/>
    <mergeCell ref="AI117:AM117"/>
    <mergeCell ref="AN117:AR117"/>
    <mergeCell ref="AS117:AX117"/>
    <mergeCell ref="B115:C115"/>
    <mergeCell ref="D115:T115"/>
    <mergeCell ref="U115:AA115"/>
    <mergeCell ref="AB115:AH115"/>
    <mergeCell ref="AI115:AM115"/>
    <mergeCell ref="AN115:AR115"/>
    <mergeCell ref="AY117:BD117"/>
    <mergeCell ref="B118:BD118"/>
    <mergeCell ref="B119:BD119"/>
    <mergeCell ref="B120:C120"/>
    <mergeCell ref="D120:T120"/>
    <mergeCell ref="U120:AA120"/>
    <mergeCell ref="AB120:AH120"/>
    <mergeCell ref="AI120:AM120"/>
    <mergeCell ref="AN120:AR120"/>
    <mergeCell ref="AS120:AX120"/>
    <mergeCell ref="AY120:BD120"/>
    <mergeCell ref="B121:C121"/>
    <mergeCell ref="D121:T121"/>
    <mergeCell ref="U121:AA121"/>
    <mergeCell ref="AB121:AH121"/>
    <mergeCell ref="AI121:AM121"/>
    <mergeCell ref="AN121:AR121"/>
    <mergeCell ref="AS121:AX121"/>
    <mergeCell ref="AY121:BD121"/>
    <mergeCell ref="B122:BD122"/>
    <mergeCell ref="B123:C123"/>
    <mergeCell ref="D123:T123"/>
    <mergeCell ref="U123:AA123"/>
    <mergeCell ref="AB123:AH123"/>
    <mergeCell ref="AI123:AM123"/>
    <mergeCell ref="AN123:AR123"/>
    <mergeCell ref="AS123:AX123"/>
    <mergeCell ref="AY123:BD123"/>
    <mergeCell ref="AS124:AX124"/>
    <mergeCell ref="AY124:BD124"/>
    <mergeCell ref="B125:C125"/>
    <mergeCell ref="D125:T125"/>
    <mergeCell ref="U125:AA125"/>
    <mergeCell ref="AB125:AH125"/>
    <mergeCell ref="AI125:AM125"/>
    <mergeCell ref="AN125:AR125"/>
    <mergeCell ref="AS125:AX125"/>
    <mergeCell ref="AY125:BD125"/>
    <mergeCell ref="B124:C124"/>
    <mergeCell ref="D124:T124"/>
    <mergeCell ref="U124:AA124"/>
    <mergeCell ref="AB124:AH124"/>
    <mergeCell ref="AI124:AM124"/>
    <mergeCell ref="AN124:AR124"/>
    <mergeCell ref="AS126:AX126"/>
    <mergeCell ref="AY126:BD126"/>
    <mergeCell ref="B127:BD127"/>
    <mergeCell ref="B128:C128"/>
    <mergeCell ref="D128:T128"/>
    <mergeCell ref="U128:AA128"/>
    <mergeCell ref="AB128:AH128"/>
    <mergeCell ref="AI128:AM128"/>
    <mergeCell ref="AN128:AR128"/>
    <mergeCell ref="AS128:AX128"/>
    <mergeCell ref="B126:C126"/>
    <mergeCell ref="D126:T126"/>
    <mergeCell ref="U126:AA126"/>
    <mergeCell ref="AB126:AH126"/>
    <mergeCell ref="AI126:AM126"/>
    <mergeCell ref="AN126:AR126"/>
    <mergeCell ref="AY128:BD128"/>
    <mergeCell ref="B129:C129"/>
    <mergeCell ref="D129:T129"/>
    <mergeCell ref="U129:AA129"/>
    <mergeCell ref="AB129:AH129"/>
    <mergeCell ref="AI129:AM129"/>
    <mergeCell ref="AN129:AR129"/>
    <mergeCell ref="AS129:AX129"/>
    <mergeCell ref="AY129:BD129"/>
    <mergeCell ref="B134:BD134"/>
    <mergeCell ref="A136:BD136"/>
    <mergeCell ref="A138:BD138"/>
    <mergeCell ref="B144:BE144"/>
    <mergeCell ref="B146:BE146"/>
    <mergeCell ref="A148:P148"/>
    <mergeCell ref="AS130:AX130"/>
    <mergeCell ref="AY130:BD130"/>
    <mergeCell ref="B131:C131"/>
    <mergeCell ref="D131:T131"/>
    <mergeCell ref="U131:AA131"/>
    <mergeCell ref="AB131:AH131"/>
    <mergeCell ref="AI131:AM131"/>
    <mergeCell ref="AN131:AR131"/>
    <mergeCell ref="AS131:AX131"/>
    <mergeCell ref="AY131:BD131"/>
    <mergeCell ref="B130:C130"/>
    <mergeCell ref="D130:T130"/>
    <mergeCell ref="U130:AA130"/>
    <mergeCell ref="AB130:AH130"/>
    <mergeCell ref="AI130:AM130"/>
    <mergeCell ref="AN130:AR130"/>
    <mergeCell ref="B96:C96"/>
    <mergeCell ref="D96:T96"/>
    <mergeCell ref="U96:X96"/>
    <mergeCell ref="Y96:AB96"/>
    <mergeCell ref="AC96:AF96"/>
    <mergeCell ref="B95:C95"/>
    <mergeCell ref="D95:T95"/>
    <mergeCell ref="U95:X95"/>
    <mergeCell ref="Y95:AB95"/>
    <mergeCell ref="AC95:AF95"/>
    <mergeCell ref="AG96:AJ96"/>
    <mergeCell ref="AK96:AN96"/>
    <mergeCell ref="AO96:AR96"/>
    <mergeCell ref="AS96:AV96"/>
    <mergeCell ref="AW96:AZ96"/>
    <mergeCell ref="BA96:BD96"/>
    <mergeCell ref="AK95:AN95"/>
    <mergeCell ref="AO95:AR95"/>
    <mergeCell ref="AS95:AV95"/>
    <mergeCell ref="AW95:AZ95"/>
    <mergeCell ref="BA95:BD95"/>
    <mergeCell ref="AG95:AJ95"/>
    <mergeCell ref="B97:BD97"/>
    <mergeCell ref="B98:C98"/>
    <mergeCell ref="D98:T98"/>
    <mergeCell ref="U98:X98"/>
    <mergeCell ref="Y98:AB98"/>
    <mergeCell ref="AC98:AF98"/>
    <mergeCell ref="AG98:AJ98"/>
    <mergeCell ref="AK98:AN98"/>
    <mergeCell ref="AO98:AR98"/>
    <mergeCell ref="AS98:AV98"/>
    <mergeCell ref="AS99:AV99"/>
    <mergeCell ref="AW99:AZ99"/>
    <mergeCell ref="BA99:BD99"/>
    <mergeCell ref="AW98:AZ98"/>
    <mergeCell ref="BA98:BD98"/>
    <mergeCell ref="B99:C99"/>
    <mergeCell ref="D99:T99"/>
    <mergeCell ref="U99:X99"/>
    <mergeCell ref="Y99:AB99"/>
    <mergeCell ref="AC99:AF99"/>
    <mergeCell ref="AG99:AJ99"/>
    <mergeCell ref="AK99:AN99"/>
    <mergeCell ref="AO99:AR99"/>
    <mergeCell ref="AG100:AJ100"/>
    <mergeCell ref="AK100:AN100"/>
    <mergeCell ref="AO100:AR100"/>
    <mergeCell ref="AS100:AV100"/>
    <mergeCell ref="AW100:AZ100"/>
    <mergeCell ref="BA100:BD100"/>
    <mergeCell ref="B100:C100"/>
    <mergeCell ref="D100:T100"/>
    <mergeCell ref="U100:X100"/>
    <mergeCell ref="Y100:AB100"/>
    <mergeCell ref="AC100:AF100"/>
    <mergeCell ref="AK101:AN101"/>
    <mergeCell ref="AO101:AR101"/>
    <mergeCell ref="AS101:AV101"/>
    <mergeCell ref="AW101:AZ101"/>
    <mergeCell ref="BA101:BD101"/>
    <mergeCell ref="B101:C101"/>
    <mergeCell ref="D101:T101"/>
    <mergeCell ref="U101:X101"/>
    <mergeCell ref="Y101:AB101"/>
    <mergeCell ref="AC101:AF101"/>
    <mergeCell ref="AG101:AJ101"/>
    <mergeCell ref="B103:C103"/>
    <mergeCell ref="D103:T103"/>
    <mergeCell ref="U103:X103"/>
    <mergeCell ref="Y103:AB103"/>
    <mergeCell ref="AC103:AF103"/>
    <mergeCell ref="B102:C102"/>
    <mergeCell ref="D102:T102"/>
    <mergeCell ref="U102:X102"/>
    <mergeCell ref="Y102:AB102"/>
    <mergeCell ref="AC102:AF102"/>
    <mergeCell ref="AG103:AJ103"/>
    <mergeCell ref="AK103:AN103"/>
    <mergeCell ref="AO103:AR103"/>
    <mergeCell ref="AS103:AV103"/>
    <mergeCell ref="AW103:AZ103"/>
    <mergeCell ref="BA103:BD103"/>
    <mergeCell ref="AK102:AN102"/>
    <mergeCell ref="AO102:AR102"/>
    <mergeCell ref="AS102:AV102"/>
    <mergeCell ref="AW102:AZ102"/>
    <mergeCell ref="BA102:BD102"/>
    <mergeCell ref="AG102:AJ102"/>
    <mergeCell ref="AG104:AJ104"/>
    <mergeCell ref="AK104:AN104"/>
    <mergeCell ref="AO104:AR104"/>
    <mergeCell ref="AS104:AV104"/>
    <mergeCell ref="AW104:AZ104"/>
    <mergeCell ref="BA104:BD104"/>
    <mergeCell ref="B104:C104"/>
    <mergeCell ref="D104:T104"/>
    <mergeCell ref="U104:X104"/>
    <mergeCell ref="Y104:AB104"/>
    <mergeCell ref="AC104:AF104"/>
    <mergeCell ref="AK105:AN105"/>
    <mergeCell ref="AO105:AR105"/>
    <mergeCell ref="AS105:AV105"/>
    <mergeCell ref="AW105:AZ105"/>
    <mergeCell ref="BA105:BD105"/>
    <mergeCell ref="B106:BD106"/>
    <mergeCell ref="B105:C105"/>
    <mergeCell ref="D105:T105"/>
    <mergeCell ref="U105:X105"/>
    <mergeCell ref="Y105:AB105"/>
    <mergeCell ref="AC105:AF105"/>
    <mergeCell ref="AG105:AJ105"/>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L137"/>
  <sheetViews>
    <sheetView topLeftCell="A125" workbookViewId="0">
      <selection activeCell="W139" sqref="W139"/>
    </sheetView>
  </sheetViews>
  <sheetFormatPr defaultRowHeight="12.75" x14ac:dyDescent="0.2"/>
  <cols>
    <col min="1" max="1" width="3.28515625" style="1" customWidth="1"/>
    <col min="2" max="55" width="2.85546875" style="1" customWidth="1"/>
    <col min="56" max="56" width="3.28515625" style="1" customWidth="1"/>
    <col min="57" max="58" width="2.85546875" style="1" customWidth="1"/>
    <col min="59" max="60" width="0" style="1" hidden="1" customWidth="1"/>
    <col min="61" max="256" width="9.140625" style="1"/>
    <col min="257" max="257" width="3.28515625" style="1" customWidth="1"/>
    <col min="258" max="311" width="2.85546875" style="1" customWidth="1"/>
    <col min="312" max="312" width="3.28515625" style="1" customWidth="1"/>
    <col min="313" max="314" width="2.85546875" style="1" customWidth="1"/>
    <col min="315" max="316" width="0" style="1" hidden="1" customWidth="1"/>
    <col min="317" max="512" width="9.140625" style="1"/>
    <col min="513" max="513" width="3.28515625" style="1" customWidth="1"/>
    <col min="514" max="567" width="2.85546875" style="1" customWidth="1"/>
    <col min="568" max="568" width="3.28515625" style="1" customWidth="1"/>
    <col min="569" max="570" width="2.85546875" style="1" customWidth="1"/>
    <col min="571" max="572" width="0" style="1" hidden="1" customWidth="1"/>
    <col min="573" max="768" width="9.140625" style="1"/>
    <col min="769" max="769" width="3.28515625" style="1" customWidth="1"/>
    <col min="770" max="823" width="2.85546875" style="1" customWidth="1"/>
    <col min="824" max="824" width="3.28515625" style="1" customWidth="1"/>
    <col min="825" max="826" width="2.85546875" style="1" customWidth="1"/>
    <col min="827" max="828" width="0" style="1" hidden="1" customWidth="1"/>
    <col min="829" max="1024" width="9.140625" style="1"/>
    <col min="1025" max="1025" width="3.28515625" style="1" customWidth="1"/>
    <col min="1026" max="1079" width="2.85546875" style="1" customWidth="1"/>
    <col min="1080" max="1080" width="3.28515625" style="1" customWidth="1"/>
    <col min="1081" max="1082" width="2.85546875" style="1" customWidth="1"/>
    <col min="1083" max="1084" width="0" style="1" hidden="1" customWidth="1"/>
    <col min="1085" max="1280" width="9.140625" style="1"/>
    <col min="1281" max="1281" width="3.28515625" style="1" customWidth="1"/>
    <col min="1282" max="1335" width="2.85546875" style="1" customWidth="1"/>
    <col min="1336" max="1336" width="3.28515625" style="1" customWidth="1"/>
    <col min="1337" max="1338" width="2.85546875" style="1" customWidth="1"/>
    <col min="1339" max="1340" width="0" style="1" hidden="1" customWidth="1"/>
    <col min="1341" max="1536" width="9.140625" style="1"/>
    <col min="1537" max="1537" width="3.28515625" style="1" customWidth="1"/>
    <col min="1538" max="1591" width="2.85546875" style="1" customWidth="1"/>
    <col min="1592" max="1592" width="3.28515625" style="1" customWidth="1"/>
    <col min="1593" max="1594" width="2.85546875" style="1" customWidth="1"/>
    <col min="1595" max="1596" width="0" style="1" hidden="1" customWidth="1"/>
    <col min="1597" max="1792" width="9.140625" style="1"/>
    <col min="1793" max="1793" width="3.28515625" style="1" customWidth="1"/>
    <col min="1794" max="1847" width="2.85546875" style="1" customWidth="1"/>
    <col min="1848" max="1848" width="3.28515625" style="1" customWidth="1"/>
    <col min="1849" max="1850" width="2.85546875" style="1" customWidth="1"/>
    <col min="1851" max="1852" width="0" style="1" hidden="1" customWidth="1"/>
    <col min="1853" max="2048" width="9.140625" style="1"/>
    <col min="2049" max="2049" width="3.28515625" style="1" customWidth="1"/>
    <col min="2050" max="2103" width="2.85546875" style="1" customWidth="1"/>
    <col min="2104" max="2104" width="3.28515625" style="1" customWidth="1"/>
    <col min="2105" max="2106" width="2.85546875" style="1" customWidth="1"/>
    <col min="2107" max="2108" width="0" style="1" hidden="1" customWidth="1"/>
    <col min="2109" max="2304" width="9.140625" style="1"/>
    <col min="2305" max="2305" width="3.28515625" style="1" customWidth="1"/>
    <col min="2306" max="2359" width="2.85546875" style="1" customWidth="1"/>
    <col min="2360" max="2360" width="3.28515625" style="1" customWidth="1"/>
    <col min="2361" max="2362" width="2.85546875" style="1" customWidth="1"/>
    <col min="2363" max="2364" width="0" style="1" hidden="1" customWidth="1"/>
    <col min="2365" max="2560" width="9.140625" style="1"/>
    <col min="2561" max="2561" width="3.28515625" style="1" customWidth="1"/>
    <col min="2562" max="2615" width="2.85546875" style="1" customWidth="1"/>
    <col min="2616" max="2616" width="3.28515625" style="1" customWidth="1"/>
    <col min="2617" max="2618" width="2.85546875" style="1" customWidth="1"/>
    <col min="2619" max="2620" width="0" style="1" hidden="1" customWidth="1"/>
    <col min="2621" max="2816" width="9.140625" style="1"/>
    <col min="2817" max="2817" width="3.28515625" style="1" customWidth="1"/>
    <col min="2818" max="2871" width="2.85546875" style="1" customWidth="1"/>
    <col min="2872" max="2872" width="3.28515625" style="1" customWidth="1"/>
    <col min="2873" max="2874" width="2.85546875" style="1" customWidth="1"/>
    <col min="2875" max="2876" width="0" style="1" hidden="1" customWidth="1"/>
    <col min="2877" max="3072" width="9.140625" style="1"/>
    <col min="3073" max="3073" width="3.28515625" style="1" customWidth="1"/>
    <col min="3074" max="3127" width="2.85546875" style="1" customWidth="1"/>
    <col min="3128" max="3128" width="3.28515625" style="1" customWidth="1"/>
    <col min="3129" max="3130" width="2.85546875" style="1" customWidth="1"/>
    <col min="3131" max="3132" width="0" style="1" hidden="1" customWidth="1"/>
    <col min="3133" max="3328" width="9.140625" style="1"/>
    <col min="3329" max="3329" width="3.28515625" style="1" customWidth="1"/>
    <col min="3330" max="3383" width="2.85546875" style="1" customWidth="1"/>
    <col min="3384" max="3384" width="3.28515625" style="1" customWidth="1"/>
    <col min="3385" max="3386" width="2.85546875" style="1" customWidth="1"/>
    <col min="3387" max="3388" width="0" style="1" hidden="1" customWidth="1"/>
    <col min="3389" max="3584" width="9.140625" style="1"/>
    <col min="3585" max="3585" width="3.28515625" style="1" customWidth="1"/>
    <col min="3586" max="3639" width="2.85546875" style="1" customWidth="1"/>
    <col min="3640" max="3640" width="3.28515625" style="1" customWidth="1"/>
    <col min="3641" max="3642" width="2.85546875" style="1" customWidth="1"/>
    <col min="3643" max="3644" width="0" style="1" hidden="1" customWidth="1"/>
    <col min="3645" max="3840" width="9.140625" style="1"/>
    <col min="3841" max="3841" width="3.28515625" style="1" customWidth="1"/>
    <col min="3842" max="3895" width="2.85546875" style="1" customWidth="1"/>
    <col min="3896" max="3896" width="3.28515625" style="1" customWidth="1"/>
    <col min="3897" max="3898" width="2.85546875" style="1" customWidth="1"/>
    <col min="3899" max="3900" width="0" style="1" hidden="1" customWidth="1"/>
    <col min="3901" max="4096" width="9.140625" style="1"/>
    <col min="4097" max="4097" width="3.28515625" style="1" customWidth="1"/>
    <col min="4098" max="4151" width="2.85546875" style="1" customWidth="1"/>
    <col min="4152" max="4152" width="3.28515625" style="1" customWidth="1"/>
    <col min="4153" max="4154" width="2.85546875" style="1" customWidth="1"/>
    <col min="4155" max="4156" width="0" style="1" hidden="1" customWidth="1"/>
    <col min="4157" max="4352" width="9.140625" style="1"/>
    <col min="4353" max="4353" width="3.28515625" style="1" customWidth="1"/>
    <col min="4354" max="4407" width="2.85546875" style="1" customWidth="1"/>
    <col min="4408" max="4408" width="3.28515625" style="1" customWidth="1"/>
    <col min="4409" max="4410" width="2.85546875" style="1" customWidth="1"/>
    <col min="4411" max="4412" width="0" style="1" hidden="1" customWidth="1"/>
    <col min="4413" max="4608" width="9.140625" style="1"/>
    <col min="4609" max="4609" width="3.28515625" style="1" customWidth="1"/>
    <col min="4610" max="4663" width="2.85546875" style="1" customWidth="1"/>
    <col min="4664" max="4664" width="3.28515625" style="1" customWidth="1"/>
    <col min="4665" max="4666" width="2.85546875" style="1" customWidth="1"/>
    <col min="4667" max="4668" width="0" style="1" hidden="1" customWidth="1"/>
    <col min="4669" max="4864" width="9.140625" style="1"/>
    <col min="4865" max="4865" width="3.28515625" style="1" customWidth="1"/>
    <col min="4866" max="4919" width="2.85546875" style="1" customWidth="1"/>
    <col min="4920" max="4920" width="3.28515625" style="1" customWidth="1"/>
    <col min="4921" max="4922" width="2.85546875" style="1" customWidth="1"/>
    <col min="4923" max="4924" width="0" style="1" hidden="1" customWidth="1"/>
    <col min="4925" max="5120" width="9.140625" style="1"/>
    <col min="5121" max="5121" width="3.28515625" style="1" customWidth="1"/>
    <col min="5122" max="5175" width="2.85546875" style="1" customWidth="1"/>
    <col min="5176" max="5176" width="3.28515625" style="1" customWidth="1"/>
    <col min="5177" max="5178" width="2.85546875" style="1" customWidth="1"/>
    <col min="5179" max="5180" width="0" style="1" hidden="1" customWidth="1"/>
    <col min="5181" max="5376" width="9.140625" style="1"/>
    <col min="5377" max="5377" width="3.28515625" style="1" customWidth="1"/>
    <col min="5378" max="5431" width="2.85546875" style="1" customWidth="1"/>
    <col min="5432" max="5432" width="3.28515625" style="1" customWidth="1"/>
    <col min="5433" max="5434" width="2.85546875" style="1" customWidth="1"/>
    <col min="5435" max="5436" width="0" style="1" hidden="1" customWidth="1"/>
    <col min="5437" max="5632" width="9.140625" style="1"/>
    <col min="5633" max="5633" width="3.28515625" style="1" customWidth="1"/>
    <col min="5634" max="5687" width="2.85546875" style="1" customWidth="1"/>
    <col min="5688" max="5688" width="3.28515625" style="1" customWidth="1"/>
    <col min="5689" max="5690" width="2.85546875" style="1" customWidth="1"/>
    <col min="5691" max="5692" width="0" style="1" hidden="1" customWidth="1"/>
    <col min="5693" max="5888" width="9.140625" style="1"/>
    <col min="5889" max="5889" width="3.28515625" style="1" customWidth="1"/>
    <col min="5890" max="5943" width="2.85546875" style="1" customWidth="1"/>
    <col min="5944" max="5944" width="3.28515625" style="1" customWidth="1"/>
    <col min="5945" max="5946" width="2.85546875" style="1" customWidth="1"/>
    <col min="5947" max="5948" width="0" style="1" hidden="1" customWidth="1"/>
    <col min="5949" max="6144" width="9.140625" style="1"/>
    <col min="6145" max="6145" width="3.28515625" style="1" customWidth="1"/>
    <col min="6146" max="6199" width="2.85546875" style="1" customWidth="1"/>
    <col min="6200" max="6200" width="3.28515625" style="1" customWidth="1"/>
    <col min="6201" max="6202" width="2.85546875" style="1" customWidth="1"/>
    <col min="6203" max="6204" width="0" style="1" hidden="1" customWidth="1"/>
    <col min="6205" max="6400" width="9.140625" style="1"/>
    <col min="6401" max="6401" width="3.28515625" style="1" customWidth="1"/>
    <col min="6402" max="6455" width="2.85546875" style="1" customWidth="1"/>
    <col min="6456" max="6456" width="3.28515625" style="1" customWidth="1"/>
    <col min="6457" max="6458" width="2.85546875" style="1" customWidth="1"/>
    <col min="6459" max="6460" width="0" style="1" hidden="1" customWidth="1"/>
    <col min="6461" max="6656" width="9.140625" style="1"/>
    <col min="6657" max="6657" width="3.28515625" style="1" customWidth="1"/>
    <col min="6658" max="6711" width="2.85546875" style="1" customWidth="1"/>
    <col min="6712" max="6712" width="3.28515625" style="1" customWidth="1"/>
    <col min="6713" max="6714" width="2.85546875" style="1" customWidth="1"/>
    <col min="6715" max="6716" width="0" style="1" hidden="1" customWidth="1"/>
    <col min="6717" max="6912" width="9.140625" style="1"/>
    <col min="6913" max="6913" width="3.28515625" style="1" customWidth="1"/>
    <col min="6914" max="6967" width="2.85546875" style="1" customWidth="1"/>
    <col min="6968" max="6968" width="3.28515625" style="1" customWidth="1"/>
    <col min="6969" max="6970" width="2.85546875" style="1" customWidth="1"/>
    <col min="6971" max="6972" width="0" style="1" hidden="1" customWidth="1"/>
    <col min="6973" max="7168" width="9.140625" style="1"/>
    <col min="7169" max="7169" width="3.28515625" style="1" customWidth="1"/>
    <col min="7170" max="7223" width="2.85546875" style="1" customWidth="1"/>
    <col min="7224" max="7224" width="3.28515625" style="1" customWidth="1"/>
    <col min="7225" max="7226" width="2.85546875" style="1" customWidth="1"/>
    <col min="7227" max="7228" width="0" style="1" hidden="1" customWidth="1"/>
    <col min="7229" max="7424" width="9.140625" style="1"/>
    <col min="7425" max="7425" width="3.28515625" style="1" customWidth="1"/>
    <col min="7426" max="7479" width="2.85546875" style="1" customWidth="1"/>
    <col min="7480" max="7480" width="3.28515625" style="1" customWidth="1"/>
    <col min="7481" max="7482" width="2.85546875" style="1" customWidth="1"/>
    <col min="7483" max="7484" width="0" style="1" hidden="1" customWidth="1"/>
    <col min="7485" max="7680" width="9.140625" style="1"/>
    <col min="7681" max="7681" width="3.28515625" style="1" customWidth="1"/>
    <col min="7682" max="7735" width="2.85546875" style="1" customWidth="1"/>
    <col min="7736" max="7736" width="3.28515625" style="1" customWidth="1"/>
    <col min="7737" max="7738" width="2.85546875" style="1" customWidth="1"/>
    <col min="7739" max="7740" width="0" style="1" hidden="1" customWidth="1"/>
    <col min="7741" max="7936" width="9.140625" style="1"/>
    <col min="7937" max="7937" width="3.28515625" style="1" customWidth="1"/>
    <col min="7938" max="7991" width="2.85546875" style="1" customWidth="1"/>
    <col min="7992" max="7992" width="3.28515625" style="1" customWidth="1"/>
    <col min="7993" max="7994" width="2.85546875" style="1" customWidth="1"/>
    <col min="7995" max="7996" width="0" style="1" hidden="1" customWidth="1"/>
    <col min="7997" max="8192" width="9.140625" style="1"/>
    <col min="8193" max="8193" width="3.28515625" style="1" customWidth="1"/>
    <col min="8194" max="8247" width="2.85546875" style="1" customWidth="1"/>
    <col min="8248" max="8248" width="3.28515625" style="1" customWidth="1"/>
    <col min="8249" max="8250" width="2.85546875" style="1" customWidth="1"/>
    <col min="8251" max="8252" width="0" style="1" hidden="1" customWidth="1"/>
    <col min="8253" max="8448" width="9.140625" style="1"/>
    <col min="8449" max="8449" width="3.28515625" style="1" customWidth="1"/>
    <col min="8450" max="8503" width="2.85546875" style="1" customWidth="1"/>
    <col min="8504" max="8504" width="3.28515625" style="1" customWidth="1"/>
    <col min="8505" max="8506" width="2.85546875" style="1" customWidth="1"/>
    <col min="8507" max="8508" width="0" style="1" hidden="1" customWidth="1"/>
    <col min="8509" max="8704" width="9.140625" style="1"/>
    <col min="8705" max="8705" width="3.28515625" style="1" customWidth="1"/>
    <col min="8706" max="8759" width="2.85546875" style="1" customWidth="1"/>
    <col min="8760" max="8760" width="3.28515625" style="1" customWidth="1"/>
    <col min="8761" max="8762" width="2.85546875" style="1" customWidth="1"/>
    <col min="8763" max="8764" width="0" style="1" hidden="1" customWidth="1"/>
    <col min="8765" max="8960" width="9.140625" style="1"/>
    <col min="8961" max="8961" width="3.28515625" style="1" customWidth="1"/>
    <col min="8962" max="9015" width="2.85546875" style="1" customWidth="1"/>
    <col min="9016" max="9016" width="3.28515625" style="1" customWidth="1"/>
    <col min="9017" max="9018" width="2.85546875" style="1" customWidth="1"/>
    <col min="9019" max="9020" width="0" style="1" hidden="1" customWidth="1"/>
    <col min="9021" max="9216" width="9.140625" style="1"/>
    <col min="9217" max="9217" width="3.28515625" style="1" customWidth="1"/>
    <col min="9218" max="9271" width="2.85546875" style="1" customWidth="1"/>
    <col min="9272" max="9272" width="3.28515625" style="1" customWidth="1"/>
    <col min="9273" max="9274" width="2.85546875" style="1" customWidth="1"/>
    <col min="9275" max="9276" width="0" style="1" hidden="1" customWidth="1"/>
    <col min="9277" max="9472" width="9.140625" style="1"/>
    <col min="9473" max="9473" width="3.28515625" style="1" customWidth="1"/>
    <col min="9474" max="9527" width="2.85546875" style="1" customWidth="1"/>
    <col min="9528" max="9528" width="3.28515625" style="1" customWidth="1"/>
    <col min="9529" max="9530" width="2.85546875" style="1" customWidth="1"/>
    <col min="9531" max="9532" width="0" style="1" hidden="1" customWidth="1"/>
    <col min="9533" max="9728" width="9.140625" style="1"/>
    <col min="9729" max="9729" width="3.28515625" style="1" customWidth="1"/>
    <col min="9730" max="9783" width="2.85546875" style="1" customWidth="1"/>
    <col min="9784" max="9784" width="3.28515625" style="1" customWidth="1"/>
    <col min="9785" max="9786" width="2.85546875" style="1" customWidth="1"/>
    <col min="9787" max="9788" width="0" style="1" hidden="1" customWidth="1"/>
    <col min="9789" max="9984" width="9.140625" style="1"/>
    <col min="9985" max="9985" width="3.28515625" style="1" customWidth="1"/>
    <col min="9986" max="10039" width="2.85546875" style="1" customWidth="1"/>
    <col min="10040" max="10040" width="3.28515625" style="1" customWidth="1"/>
    <col min="10041" max="10042" width="2.85546875" style="1" customWidth="1"/>
    <col min="10043" max="10044" width="0" style="1" hidden="1" customWidth="1"/>
    <col min="10045" max="10240" width="9.140625" style="1"/>
    <col min="10241" max="10241" width="3.28515625" style="1" customWidth="1"/>
    <col min="10242" max="10295" width="2.85546875" style="1" customWidth="1"/>
    <col min="10296" max="10296" width="3.28515625" style="1" customWidth="1"/>
    <col min="10297" max="10298" width="2.85546875" style="1" customWidth="1"/>
    <col min="10299" max="10300" width="0" style="1" hidden="1" customWidth="1"/>
    <col min="10301" max="10496" width="9.140625" style="1"/>
    <col min="10497" max="10497" width="3.28515625" style="1" customWidth="1"/>
    <col min="10498" max="10551" width="2.85546875" style="1" customWidth="1"/>
    <col min="10552" max="10552" width="3.28515625" style="1" customWidth="1"/>
    <col min="10553" max="10554" width="2.85546875" style="1" customWidth="1"/>
    <col min="10555" max="10556" width="0" style="1" hidden="1" customWidth="1"/>
    <col min="10557" max="10752" width="9.140625" style="1"/>
    <col min="10753" max="10753" width="3.28515625" style="1" customWidth="1"/>
    <col min="10754" max="10807" width="2.85546875" style="1" customWidth="1"/>
    <col min="10808" max="10808" width="3.28515625" style="1" customWidth="1"/>
    <col min="10809" max="10810" width="2.85546875" style="1" customWidth="1"/>
    <col min="10811" max="10812" width="0" style="1" hidden="1" customWidth="1"/>
    <col min="10813" max="11008" width="9.140625" style="1"/>
    <col min="11009" max="11009" width="3.28515625" style="1" customWidth="1"/>
    <col min="11010" max="11063" width="2.85546875" style="1" customWidth="1"/>
    <col min="11064" max="11064" width="3.28515625" style="1" customWidth="1"/>
    <col min="11065" max="11066" width="2.85546875" style="1" customWidth="1"/>
    <col min="11067" max="11068" width="0" style="1" hidden="1" customWidth="1"/>
    <col min="11069" max="11264" width="9.140625" style="1"/>
    <col min="11265" max="11265" width="3.28515625" style="1" customWidth="1"/>
    <col min="11266" max="11319" width="2.85546875" style="1" customWidth="1"/>
    <col min="11320" max="11320" width="3.28515625" style="1" customWidth="1"/>
    <col min="11321" max="11322" width="2.85546875" style="1" customWidth="1"/>
    <col min="11323" max="11324" width="0" style="1" hidden="1" customWidth="1"/>
    <col min="11325" max="11520" width="9.140625" style="1"/>
    <col min="11521" max="11521" width="3.28515625" style="1" customWidth="1"/>
    <col min="11522" max="11575" width="2.85546875" style="1" customWidth="1"/>
    <col min="11576" max="11576" width="3.28515625" style="1" customWidth="1"/>
    <col min="11577" max="11578" width="2.85546875" style="1" customWidth="1"/>
    <col min="11579" max="11580" width="0" style="1" hidden="1" customWidth="1"/>
    <col min="11581" max="11776" width="9.140625" style="1"/>
    <col min="11777" max="11777" width="3.28515625" style="1" customWidth="1"/>
    <col min="11778" max="11831" width="2.85546875" style="1" customWidth="1"/>
    <col min="11832" max="11832" width="3.28515625" style="1" customWidth="1"/>
    <col min="11833" max="11834" width="2.85546875" style="1" customWidth="1"/>
    <col min="11835" max="11836" width="0" style="1" hidden="1" customWidth="1"/>
    <col min="11837" max="12032" width="9.140625" style="1"/>
    <col min="12033" max="12033" width="3.28515625" style="1" customWidth="1"/>
    <col min="12034" max="12087" width="2.85546875" style="1" customWidth="1"/>
    <col min="12088" max="12088" width="3.28515625" style="1" customWidth="1"/>
    <col min="12089" max="12090" width="2.85546875" style="1" customWidth="1"/>
    <col min="12091" max="12092" width="0" style="1" hidden="1" customWidth="1"/>
    <col min="12093" max="12288" width="9.140625" style="1"/>
    <col min="12289" max="12289" width="3.28515625" style="1" customWidth="1"/>
    <col min="12290" max="12343" width="2.85546875" style="1" customWidth="1"/>
    <col min="12344" max="12344" width="3.28515625" style="1" customWidth="1"/>
    <col min="12345" max="12346" width="2.85546875" style="1" customWidth="1"/>
    <col min="12347" max="12348" width="0" style="1" hidden="1" customWidth="1"/>
    <col min="12349" max="12544" width="9.140625" style="1"/>
    <col min="12545" max="12545" width="3.28515625" style="1" customWidth="1"/>
    <col min="12546" max="12599" width="2.85546875" style="1" customWidth="1"/>
    <col min="12600" max="12600" width="3.28515625" style="1" customWidth="1"/>
    <col min="12601" max="12602" width="2.85546875" style="1" customWidth="1"/>
    <col min="12603" max="12604" width="0" style="1" hidden="1" customWidth="1"/>
    <col min="12605" max="12800" width="9.140625" style="1"/>
    <col min="12801" max="12801" width="3.28515625" style="1" customWidth="1"/>
    <col min="12802" max="12855" width="2.85546875" style="1" customWidth="1"/>
    <col min="12856" max="12856" width="3.28515625" style="1" customWidth="1"/>
    <col min="12857" max="12858" width="2.85546875" style="1" customWidth="1"/>
    <col min="12859" max="12860" width="0" style="1" hidden="1" customWidth="1"/>
    <col min="12861" max="13056" width="9.140625" style="1"/>
    <col min="13057" max="13057" width="3.28515625" style="1" customWidth="1"/>
    <col min="13058" max="13111" width="2.85546875" style="1" customWidth="1"/>
    <col min="13112" max="13112" width="3.28515625" style="1" customWidth="1"/>
    <col min="13113" max="13114" width="2.85546875" style="1" customWidth="1"/>
    <col min="13115" max="13116" width="0" style="1" hidden="1" customWidth="1"/>
    <col min="13117" max="13312" width="9.140625" style="1"/>
    <col min="13313" max="13313" width="3.28515625" style="1" customWidth="1"/>
    <col min="13314" max="13367" width="2.85546875" style="1" customWidth="1"/>
    <col min="13368" max="13368" width="3.28515625" style="1" customWidth="1"/>
    <col min="13369" max="13370" width="2.85546875" style="1" customWidth="1"/>
    <col min="13371" max="13372" width="0" style="1" hidden="1" customWidth="1"/>
    <col min="13373" max="13568" width="9.140625" style="1"/>
    <col min="13569" max="13569" width="3.28515625" style="1" customWidth="1"/>
    <col min="13570" max="13623" width="2.85546875" style="1" customWidth="1"/>
    <col min="13624" max="13624" width="3.28515625" style="1" customWidth="1"/>
    <col min="13625" max="13626" width="2.85546875" style="1" customWidth="1"/>
    <col min="13627" max="13628" width="0" style="1" hidden="1" customWidth="1"/>
    <col min="13629" max="13824" width="9.140625" style="1"/>
    <col min="13825" max="13825" width="3.28515625" style="1" customWidth="1"/>
    <col min="13826" max="13879" width="2.85546875" style="1" customWidth="1"/>
    <col min="13880" max="13880" width="3.28515625" style="1" customWidth="1"/>
    <col min="13881" max="13882" width="2.85546875" style="1" customWidth="1"/>
    <col min="13883" max="13884" width="0" style="1" hidden="1" customWidth="1"/>
    <col min="13885" max="14080" width="9.140625" style="1"/>
    <col min="14081" max="14081" width="3.28515625" style="1" customWidth="1"/>
    <col min="14082" max="14135" width="2.85546875" style="1" customWidth="1"/>
    <col min="14136" max="14136" width="3.28515625" style="1" customWidth="1"/>
    <col min="14137" max="14138" width="2.85546875" style="1" customWidth="1"/>
    <col min="14139" max="14140" width="0" style="1" hidden="1" customWidth="1"/>
    <col min="14141" max="14336" width="9.140625" style="1"/>
    <col min="14337" max="14337" width="3.28515625" style="1" customWidth="1"/>
    <col min="14338" max="14391" width="2.85546875" style="1" customWidth="1"/>
    <col min="14392" max="14392" width="3.28515625" style="1" customWidth="1"/>
    <col min="14393" max="14394" width="2.85546875" style="1" customWidth="1"/>
    <col min="14395" max="14396" width="0" style="1" hidden="1" customWidth="1"/>
    <col min="14397" max="14592" width="9.140625" style="1"/>
    <col min="14593" max="14593" width="3.28515625" style="1" customWidth="1"/>
    <col min="14594" max="14647" width="2.85546875" style="1" customWidth="1"/>
    <col min="14648" max="14648" width="3.28515625" style="1" customWidth="1"/>
    <col min="14649" max="14650" width="2.85546875" style="1" customWidth="1"/>
    <col min="14651" max="14652" width="0" style="1" hidden="1" customWidth="1"/>
    <col min="14653" max="14848" width="9.140625" style="1"/>
    <col min="14849" max="14849" width="3.28515625" style="1" customWidth="1"/>
    <col min="14850" max="14903" width="2.85546875" style="1" customWidth="1"/>
    <col min="14904" max="14904" width="3.28515625" style="1" customWidth="1"/>
    <col min="14905" max="14906" width="2.85546875" style="1" customWidth="1"/>
    <col min="14907" max="14908" width="0" style="1" hidden="1" customWidth="1"/>
    <col min="14909" max="15104" width="9.140625" style="1"/>
    <col min="15105" max="15105" width="3.28515625" style="1" customWidth="1"/>
    <col min="15106" max="15159" width="2.85546875" style="1" customWidth="1"/>
    <col min="15160" max="15160" width="3.28515625" style="1" customWidth="1"/>
    <col min="15161" max="15162" width="2.85546875" style="1" customWidth="1"/>
    <col min="15163" max="15164" width="0" style="1" hidden="1" customWidth="1"/>
    <col min="15165" max="15360" width="9.140625" style="1"/>
    <col min="15361" max="15361" width="3.28515625" style="1" customWidth="1"/>
    <col min="15362" max="15415" width="2.85546875" style="1" customWidth="1"/>
    <col min="15416" max="15416" width="3.28515625" style="1" customWidth="1"/>
    <col min="15417" max="15418" width="2.85546875" style="1" customWidth="1"/>
    <col min="15419" max="15420" width="0" style="1" hidden="1" customWidth="1"/>
    <col min="15421" max="15616" width="9.140625" style="1"/>
    <col min="15617" max="15617" width="3.28515625" style="1" customWidth="1"/>
    <col min="15618" max="15671" width="2.85546875" style="1" customWidth="1"/>
    <col min="15672" max="15672" width="3.28515625" style="1" customWidth="1"/>
    <col min="15673" max="15674" width="2.85546875" style="1" customWidth="1"/>
    <col min="15675" max="15676" width="0" style="1" hidden="1" customWidth="1"/>
    <col min="15677" max="15872" width="9.140625" style="1"/>
    <col min="15873" max="15873" width="3.28515625" style="1" customWidth="1"/>
    <col min="15874" max="15927" width="2.85546875" style="1" customWidth="1"/>
    <col min="15928" max="15928" width="3.28515625" style="1" customWidth="1"/>
    <col min="15929" max="15930" width="2.85546875" style="1" customWidth="1"/>
    <col min="15931" max="15932" width="0" style="1" hidden="1" customWidth="1"/>
    <col min="15933" max="16128" width="9.140625" style="1"/>
    <col min="16129" max="16129" width="3.28515625" style="1" customWidth="1"/>
    <col min="16130" max="16183" width="2.85546875" style="1" customWidth="1"/>
    <col min="16184" max="16184" width="3.28515625" style="1" customWidth="1"/>
    <col min="16185" max="16186" width="2.85546875" style="1" customWidth="1"/>
    <col min="16187" max="16188" width="0" style="1" hidden="1" customWidth="1"/>
    <col min="16189" max="16384" width="9.140625" style="1"/>
  </cols>
  <sheetData>
    <row r="2" spans="1:62" x14ac:dyDescent="0.2">
      <c r="W2" s="67"/>
      <c r="X2" s="67"/>
      <c r="Y2" s="67"/>
      <c r="Z2" s="67"/>
      <c r="AA2" s="67"/>
      <c r="AB2" s="67"/>
      <c r="AC2" s="67"/>
      <c r="AD2" s="67"/>
      <c r="AE2" s="67"/>
      <c r="AF2" s="67"/>
      <c r="AG2" s="67"/>
      <c r="AH2" s="67"/>
      <c r="AI2" s="67"/>
      <c r="AJ2" s="67"/>
      <c r="AK2" s="67"/>
      <c r="AL2" s="67"/>
      <c r="AM2" s="67"/>
      <c r="AN2" s="67"/>
      <c r="AO2" s="67"/>
      <c r="AP2" s="67"/>
      <c r="AQ2" s="67"/>
      <c r="AR2" s="67"/>
      <c r="AS2" s="67"/>
      <c r="AT2" s="1" t="s">
        <v>0</v>
      </c>
    </row>
    <row r="3" spans="1:62" x14ac:dyDescent="0.2">
      <c r="W3" s="67"/>
      <c r="X3" s="67"/>
      <c r="Y3" s="67"/>
      <c r="Z3" s="67"/>
      <c r="AA3" s="67"/>
      <c r="AB3" s="67"/>
      <c r="AC3" s="67"/>
      <c r="AD3" s="67"/>
      <c r="AE3" s="67"/>
      <c r="AF3" s="67"/>
      <c r="AG3" s="67"/>
      <c r="AH3" s="67"/>
      <c r="AI3" s="67"/>
      <c r="AJ3" s="67"/>
      <c r="AK3" s="67"/>
      <c r="AL3" s="67"/>
      <c r="AM3" s="67"/>
      <c r="AN3" s="67"/>
      <c r="AO3" s="67"/>
      <c r="AP3" s="67"/>
      <c r="AQ3" s="67"/>
      <c r="AR3" s="67"/>
      <c r="AS3" s="67"/>
      <c r="AT3" s="1" t="s">
        <v>1</v>
      </c>
      <c r="AY3" s="1" t="s">
        <v>2</v>
      </c>
    </row>
    <row r="4" spans="1:62" x14ac:dyDescent="0.2">
      <c r="W4" s="67"/>
      <c r="X4" s="67"/>
      <c r="Y4" s="67"/>
      <c r="Z4" s="67"/>
      <c r="AA4" s="67"/>
      <c r="AB4" s="67"/>
      <c r="AC4" s="67"/>
      <c r="AD4" s="67"/>
      <c r="AE4" s="67"/>
      <c r="AF4" s="67"/>
      <c r="AG4" s="67"/>
      <c r="AH4" s="67"/>
      <c r="AI4" s="67"/>
      <c r="AJ4" s="67"/>
      <c r="AK4" s="67"/>
      <c r="AL4" s="67"/>
      <c r="AM4" s="67"/>
      <c r="AN4" s="67"/>
      <c r="AO4" s="67"/>
      <c r="AP4" s="67"/>
      <c r="AQ4" s="67"/>
      <c r="AR4" s="67"/>
      <c r="AS4" s="67"/>
      <c r="AT4" s="1" t="s">
        <v>3</v>
      </c>
    </row>
    <row r="5" spans="1:62" x14ac:dyDescent="0.2">
      <c r="AT5" s="1" t="s">
        <v>4</v>
      </c>
    </row>
    <row r="9" spans="1:62" ht="18.75" customHeight="1" x14ac:dyDescent="0.2">
      <c r="A9" s="74" t="s">
        <v>360</v>
      </c>
      <c r="B9" s="74"/>
      <c r="C9" s="74"/>
      <c r="D9" s="74"/>
      <c r="E9" s="74"/>
      <c r="F9" s="74"/>
      <c r="G9" s="74"/>
      <c r="H9" s="74"/>
      <c r="I9" s="74"/>
      <c r="J9" s="74"/>
      <c r="K9" s="74"/>
      <c r="L9" s="74"/>
      <c r="M9" s="74"/>
      <c r="N9" s="74"/>
      <c r="O9" s="74"/>
      <c r="P9" s="74"/>
      <c r="Q9" s="74"/>
      <c r="R9" s="74"/>
      <c r="S9" s="74"/>
      <c r="T9" s="74"/>
      <c r="U9" s="74"/>
      <c r="V9" s="74"/>
      <c r="W9" s="74"/>
      <c r="X9" s="74"/>
      <c r="Y9" s="74"/>
      <c r="Z9" s="74"/>
      <c r="AA9" s="74"/>
      <c r="AB9" s="74"/>
      <c r="AC9" s="74"/>
      <c r="AD9" s="74"/>
      <c r="AE9" s="74"/>
      <c r="AF9" s="74"/>
      <c r="AG9" s="74"/>
      <c r="AH9" s="74"/>
      <c r="AI9" s="74"/>
      <c r="AJ9" s="74"/>
      <c r="AK9" s="74"/>
      <c r="AL9" s="74"/>
      <c r="AM9" s="74"/>
      <c r="AN9" s="74"/>
      <c r="AO9" s="74"/>
      <c r="AP9" s="74"/>
      <c r="AQ9" s="74"/>
      <c r="AR9" s="74"/>
      <c r="AS9" s="74"/>
    </row>
    <row r="10" spans="1:62" ht="20.25" customHeight="1" x14ac:dyDescent="0.2">
      <c r="A10" s="74" t="s">
        <v>108</v>
      </c>
      <c r="B10" s="74"/>
      <c r="C10" s="74"/>
      <c r="D10" s="74"/>
      <c r="E10" s="74"/>
      <c r="F10" s="74"/>
      <c r="G10" s="74"/>
      <c r="H10" s="74"/>
      <c r="I10" s="74"/>
      <c r="J10" s="74"/>
      <c r="K10" s="74"/>
      <c r="L10" s="74"/>
      <c r="M10" s="74"/>
      <c r="N10" s="74"/>
      <c r="O10" s="74"/>
      <c r="P10" s="74"/>
      <c r="Q10" s="74"/>
      <c r="R10" s="74"/>
      <c r="S10" s="74"/>
      <c r="T10" s="74"/>
      <c r="U10" s="74"/>
      <c r="V10" s="74"/>
      <c r="W10" s="74"/>
      <c r="X10" s="74"/>
      <c r="Y10" s="74"/>
      <c r="Z10" s="74"/>
      <c r="AA10" s="74"/>
      <c r="AB10" s="74"/>
      <c r="AC10" s="74"/>
      <c r="AD10" s="74"/>
      <c r="AE10" s="74"/>
      <c r="AF10" s="74"/>
      <c r="AG10" s="74"/>
      <c r="AH10" s="74"/>
      <c r="AI10" s="74"/>
      <c r="AJ10" s="74"/>
      <c r="AK10" s="74"/>
      <c r="AL10" s="74"/>
      <c r="AM10" s="74"/>
      <c r="AN10" s="74"/>
      <c r="AO10" s="74"/>
      <c r="AP10" s="74"/>
      <c r="AQ10" s="74"/>
      <c r="AR10" s="74"/>
      <c r="AS10" s="74"/>
    </row>
    <row r="11" spans="1:62" ht="15.75" x14ac:dyDescent="0.2">
      <c r="A11" s="2"/>
      <c r="B11" s="2"/>
      <c r="C11" s="2"/>
      <c r="D11" s="2"/>
      <c r="E11" s="2"/>
      <c r="F11" s="2"/>
      <c r="G11" s="2"/>
      <c r="H11" s="2"/>
      <c r="I11" s="2"/>
      <c r="J11" s="75"/>
      <c r="K11" s="75"/>
      <c r="L11" s="75"/>
      <c r="M11" s="75"/>
      <c r="N11" s="75"/>
      <c r="O11" s="75"/>
      <c r="P11" s="75"/>
      <c r="Q11" s="75"/>
      <c r="R11" s="75"/>
      <c r="S11" s="75"/>
      <c r="T11" s="75"/>
      <c r="U11" s="2"/>
      <c r="V11" s="2"/>
      <c r="W11" s="2"/>
      <c r="X11" s="2"/>
      <c r="Y11" s="2"/>
      <c r="Z11" s="2"/>
      <c r="AA11" s="2"/>
      <c r="AB11" s="2"/>
      <c r="AC11" s="2"/>
      <c r="AD11" s="2"/>
      <c r="AE11" s="2"/>
      <c r="AF11" s="2"/>
      <c r="AG11" s="2"/>
      <c r="AH11" s="2"/>
      <c r="AI11" s="2"/>
      <c r="AJ11" s="2"/>
      <c r="AK11" s="2"/>
      <c r="AL11" s="2"/>
      <c r="AM11" s="2"/>
      <c r="AN11" s="2"/>
      <c r="AO11" s="2"/>
      <c r="AP11" s="2"/>
      <c r="AQ11" s="2"/>
      <c r="AR11" s="2"/>
      <c r="AS11" s="2"/>
    </row>
    <row r="12" spans="1:62" s="5" customFormat="1" ht="24" customHeight="1" x14ac:dyDescent="0.25">
      <c r="A12" s="3" t="s">
        <v>5</v>
      </c>
      <c r="B12" s="76" t="s">
        <v>109</v>
      </c>
      <c r="C12" s="69"/>
      <c r="D12" s="69"/>
      <c r="E12" s="69"/>
      <c r="F12" s="69"/>
      <c r="G12" s="69"/>
      <c r="H12" s="69"/>
      <c r="I12" s="69"/>
      <c r="J12" s="69"/>
      <c r="K12" s="70" t="s">
        <v>110</v>
      </c>
      <c r="L12" s="70"/>
      <c r="M12" s="70"/>
      <c r="N12" s="70"/>
      <c r="O12" s="70"/>
      <c r="P12" s="70"/>
      <c r="Q12" s="70"/>
      <c r="R12" s="70"/>
      <c r="S12" s="70"/>
      <c r="T12" s="70"/>
      <c r="U12" s="70"/>
      <c r="V12" s="70"/>
      <c r="W12" s="70"/>
      <c r="X12" s="70"/>
      <c r="Y12" s="70"/>
      <c r="Z12" s="70"/>
      <c r="AA12" s="70"/>
      <c r="AB12" s="70"/>
      <c r="AC12" s="70"/>
      <c r="AD12" s="70"/>
      <c r="AE12" s="70"/>
      <c r="AF12" s="70"/>
      <c r="AG12" s="70"/>
      <c r="AH12" s="70"/>
      <c r="AI12" s="70"/>
      <c r="AJ12" s="70"/>
      <c r="AK12" s="70"/>
      <c r="AL12" s="70"/>
      <c r="AM12" s="70"/>
      <c r="AN12" s="70"/>
      <c r="AO12" s="70"/>
      <c r="AP12" s="70"/>
      <c r="AQ12" s="70"/>
      <c r="AR12" s="70"/>
      <c r="AS12" s="70"/>
      <c r="AT12" s="4"/>
      <c r="AU12" s="4"/>
      <c r="AV12" s="4"/>
      <c r="AW12" s="4"/>
      <c r="AX12" s="4"/>
      <c r="AY12" s="4"/>
      <c r="AZ12" s="4"/>
      <c r="BA12" s="4"/>
      <c r="BB12" s="4"/>
      <c r="BC12" s="4"/>
      <c r="BD12" s="4"/>
      <c r="BE12" s="4"/>
      <c r="BF12" s="4"/>
      <c r="BG12" s="4"/>
      <c r="BH12" s="4"/>
      <c r="BI12" s="4"/>
      <c r="BJ12" s="4"/>
    </row>
    <row r="13" spans="1:62" s="6" customFormat="1" x14ac:dyDescent="0.2">
      <c r="A13" s="68" t="s">
        <v>6</v>
      </c>
      <c r="B13" s="68"/>
      <c r="C13" s="68"/>
      <c r="D13" s="68"/>
      <c r="E13" s="68"/>
      <c r="F13" s="68"/>
      <c r="G13" s="68"/>
      <c r="H13" s="68"/>
      <c r="I13" s="68"/>
      <c r="J13" s="68"/>
      <c r="K13" s="72" t="s">
        <v>7</v>
      </c>
      <c r="L13" s="72"/>
      <c r="M13" s="72"/>
      <c r="N13" s="72"/>
      <c r="O13" s="72"/>
      <c r="P13" s="72"/>
      <c r="Q13" s="72"/>
      <c r="R13" s="72"/>
      <c r="S13" s="72"/>
      <c r="T13" s="72"/>
      <c r="U13" s="72"/>
      <c r="V13" s="72"/>
      <c r="W13" s="72"/>
      <c r="X13" s="72"/>
      <c r="Y13" s="72"/>
      <c r="Z13" s="72"/>
      <c r="AA13" s="72"/>
      <c r="AB13" s="72"/>
      <c r="AC13" s="72"/>
      <c r="AD13" s="72"/>
      <c r="AE13" s="72"/>
      <c r="AF13" s="72"/>
      <c r="AG13" s="72"/>
      <c r="AH13" s="72"/>
      <c r="AI13" s="72"/>
      <c r="AJ13" s="72"/>
      <c r="AK13" s="72"/>
      <c r="AL13" s="72"/>
      <c r="AM13" s="72"/>
      <c r="AN13" s="72"/>
      <c r="AO13" s="72"/>
      <c r="AT13" s="7"/>
      <c r="AU13" s="7"/>
      <c r="AV13" s="7"/>
      <c r="AW13" s="7"/>
      <c r="AX13" s="7"/>
      <c r="AY13" s="7"/>
      <c r="AZ13" s="7"/>
      <c r="BA13" s="7"/>
      <c r="BB13" s="7"/>
      <c r="BC13" s="7"/>
      <c r="BD13" s="7"/>
      <c r="BE13" s="7"/>
      <c r="BF13" s="7"/>
      <c r="BG13" s="7"/>
      <c r="BH13" s="7"/>
      <c r="BI13" s="7"/>
      <c r="BJ13" s="7"/>
    </row>
    <row r="14" spans="1:62" s="5" customFormat="1" ht="23.25" customHeight="1" x14ac:dyDescent="0.25">
      <c r="A14" s="3" t="s">
        <v>8</v>
      </c>
      <c r="B14" s="69" t="s">
        <v>111</v>
      </c>
      <c r="C14" s="69"/>
      <c r="D14" s="69"/>
      <c r="E14" s="69"/>
      <c r="F14" s="69"/>
      <c r="G14" s="69"/>
      <c r="H14" s="69"/>
      <c r="I14" s="69"/>
      <c r="J14" s="69"/>
      <c r="K14" s="70" t="str">
        <f>K12</f>
        <v>Управлiння освiти, молодi та спорту Лиманської мiської ради</v>
      </c>
      <c r="L14" s="71"/>
      <c r="M14" s="71"/>
      <c r="N14" s="71"/>
      <c r="O14" s="71"/>
      <c r="P14" s="71"/>
      <c r="Q14" s="71"/>
      <c r="R14" s="71"/>
      <c r="S14" s="71"/>
      <c r="T14" s="71"/>
      <c r="U14" s="71"/>
      <c r="V14" s="71"/>
      <c r="W14" s="71"/>
      <c r="X14" s="71"/>
      <c r="Y14" s="71"/>
      <c r="Z14" s="71"/>
      <c r="AA14" s="71"/>
      <c r="AB14" s="71"/>
      <c r="AC14" s="71"/>
      <c r="AD14" s="71"/>
      <c r="AE14" s="71"/>
      <c r="AF14" s="71"/>
      <c r="AG14" s="71"/>
      <c r="AH14" s="71"/>
      <c r="AI14" s="71"/>
      <c r="AJ14" s="71"/>
      <c r="AK14" s="71"/>
      <c r="AL14" s="71"/>
      <c r="AM14" s="71"/>
      <c r="AN14" s="71"/>
      <c r="AO14" s="71"/>
      <c r="AP14" s="71"/>
      <c r="AQ14" s="71"/>
      <c r="AR14" s="71"/>
      <c r="AS14" s="71"/>
      <c r="AT14" s="4"/>
      <c r="AU14" s="4"/>
      <c r="AV14" s="4"/>
      <c r="AW14" s="4"/>
      <c r="AX14" s="4"/>
      <c r="AY14" s="4"/>
      <c r="AZ14" s="4"/>
      <c r="BA14" s="4"/>
      <c r="BB14" s="4"/>
      <c r="BC14" s="4"/>
      <c r="BD14" s="4"/>
      <c r="BE14" s="4"/>
      <c r="BF14" s="4"/>
      <c r="BG14" s="4"/>
      <c r="BH14" s="4"/>
      <c r="BI14" s="4"/>
      <c r="BJ14" s="4"/>
    </row>
    <row r="15" spans="1:62" s="6" customFormat="1" x14ac:dyDescent="0.2">
      <c r="A15" s="68" t="s">
        <v>6</v>
      </c>
      <c r="B15" s="68"/>
      <c r="C15" s="68"/>
      <c r="D15" s="68"/>
      <c r="E15" s="68"/>
      <c r="F15" s="68"/>
      <c r="G15" s="68"/>
      <c r="H15" s="68"/>
      <c r="I15" s="68"/>
      <c r="J15" s="68"/>
      <c r="K15" s="72" t="s">
        <v>9</v>
      </c>
      <c r="L15" s="72"/>
      <c r="M15" s="72"/>
      <c r="N15" s="72"/>
      <c r="O15" s="72"/>
      <c r="P15" s="72"/>
      <c r="Q15" s="72"/>
      <c r="R15" s="72"/>
      <c r="S15" s="72"/>
      <c r="T15" s="72"/>
      <c r="U15" s="72"/>
      <c r="V15" s="72"/>
      <c r="W15" s="72"/>
      <c r="X15" s="72"/>
      <c r="Y15" s="72"/>
      <c r="Z15" s="72"/>
      <c r="AA15" s="72"/>
      <c r="AB15" s="72"/>
      <c r="AC15" s="72"/>
      <c r="AD15" s="72"/>
      <c r="AE15" s="72"/>
      <c r="AF15" s="72"/>
      <c r="AG15" s="72"/>
      <c r="AH15" s="72"/>
      <c r="AI15" s="72"/>
      <c r="AJ15" s="72"/>
      <c r="AK15" s="72"/>
      <c r="AL15" s="72"/>
      <c r="AM15" s="72"/>
      <c r="AN15" s="72"/>
      <c r="AO15" s="72"/>
    </row>
    <row r="16" spans="1:62" s="5" customFormat="1" ht="51" customHeight="1" x14ac:dyDescent="0.25">
      <c r="A16" s="3" t="s">
        <v>10</v>
      </c>
      <c r="B16" s="69" t="s">
        <v>406</v>
      </c>
      <c r="C16" s="69"/>
      <c r="D16" s="69"/>
      <c r="E16" s="69"/>
      <c r="F16" s="69"/>
      <c r="G16" s="69"/>
      <c r="H16" s="69"/>
      <c r="I16" s="69"/>
      <c r="J16" s="69"/>
      <c r="K16" s="8"/>
      <c r="L16" s="69" t="s">
        <v>382</v>
      </c>
      <c r="M16" s="73"/>
      <c r="N16" s="73"/>
      <c r="O16" s="73"/>
      <c r="P16" s="73"/>
      <c r="Q16" s="73"/>
      <c r="R16" s="73"/>
      <c r="S16" s="73"/>
      <c r="T16" s="73"/>
      <c r="U16" s="73"/>
      <c r="V16" s="73"/>
      <c r="W16" s="73"/>
      <c r="X16" s="73"/>
      <c r="Y16" s="73"/>
      <c r="Z16" s="73"/>
      <c r="AA16" s="8"/>
      <c r="AB16" s="69" t="s">
        <v>407</v>
      </c>
      <c r="AC16" s="69"/>
      <c r="AD16" s="69"/>
      <c r="AE16" s="69"/>
      <c r="AF16" s="69"/>
      <c r="AG16" s="69"/>
      <c r="AH16" s="69"/>
      <c r="AI16" s="69"/>
      <c r="AJ16" s="69"/>
      <c r="AK16" s="69"/>
      <c r="AL16" s="69"/>
      <c r="AM16" s="69"/>
      <c r="AN16" s="69"/>
      <c r="AO16" s="69"/>
      <c r="AP16" s="69"/>
      <c r="AQ16" s="69"/>
      <c r="AR16" s="69"/>
      <c r="AS16" s="69"/>
      <c r="AT16" s="69"/>
      <c r="AU16" s="69"/>
      <c r="AV16" s="69"/>
      <c r="AW16" s="69"/>
      <c r="AX16" s="69"/>
      <c r="AY16" s="69"/>
      <c r="AZ16" s="69"/>
      <c r="BA16" s="69"/>
      <c r="BB16" s="4"/>
      <c r="BC16" s="4"/>
      <c r="BD16" s="4"/>
      <c r="BE16" s="4"/>
      <c r="BF16" s="4"/>
      <c r="BG16" s="4"/>
      <c r="BH16" s="4"/>
      <c r="BI16" s="4"/>
      <c r="BJ16" s="4"/>
    </row>
    <row r="17" spans="1:64" s="6" customFormat="1" x14ac:dyDescent="0.2">
      <c r="A17" s="68" t="s">
        <v>6</v>
      </c>
      <c r="B17" s="68"/>
      <c r="C17" s="68"/>
      <c r="D17" s="68"/>
      <c r="E17" s="68"/>
      <c r="F17" s="68"/>
      <c r="G17" s="68"/>
      <c r="H17" s="68"/>
      <c r="I17" s="68"/>
      <c r="J17" s="68"/>
      <c r="K17" s="68" t="s">
        <v>12</v>
      </c>
      <c r="L17" s="68"/>
      <c r="M17" s="68"/>
      <c r="N17" s="68"/>
      <c r="O17" s="68"/>
      <c r="P17" s="68"/>
      <c r="Q17" s="68"/>
      <c r="R17" s="68"/>
      <c r="S17" s="68"/>
      <c r="T17" s="68"/>
      <c r="U17" s="68"/>
      <c r="V17" s="68"/>
      <c r="W17" s="68"/>
      <c r="X17" s="68"/>
      <c r="Y17" s="68"/>
      <c r="Z17" s="68"/>
      <c r="AA17" s="68"/>
      <c r="AB17" s="68" t="s">
        <v>13</v>
      </c>
      <c r="AC17" s="68"/>
      <c r="AD17" s="68"/>
      <c r="AE17" s="68"/>
      <c r="AF17" s="68"/>
      <c r="AG17" s="68"/>
      <c r="AH17" s="68"/>
      <c r="AI17" s="68"/>
      <c r="AJ17" s="68"/>
      <c r="AK17" s="68"/>
      <c r="AL17" s="68"/>
      <c r="AM17" s="68"/>
      <c r="AN17" s="68"/>
      <c r="AO17" s="68"/>
      <c r="AP17" s="68"/>
      <c r="AQ17" s="68"/>
      <c r="AR17" s="68"/>
      <c r="AS17" s="68"/>
      <c r="AT17" s="68"/>
      <c r="AU17" s="68"/>
      <c r="AV17" s="68"/>
      <c r="AW17" s="68"/>
      <c r="AX17" s="68"/>
      <c r="AY17" s="68"/>
      <c r="AZ17" s="68"/>
      <c r="BA17" s="68"/>
    </row>
    <row r="18" spans="1:64" s="9" customFormat="1" x14ac:dyDescent="0.2"/>
    <row r="19" spans="1:64" s="10" customFormat="1" ht="24" customHeight="1" x14ac:dyDescent="0.3">
      <c r="A19" s="77" t="s">
        <v>408</v>
      </c>
      <c r="B19" s="77"/>
      <c r="C19" s="77"/>
      <c r="D19" s="77"/>
      <c r="E19" s="77"/>
      <c r="F19" s="77"/>
      <c r="G19" s="77"/>
      <c r="H19" s="77"/>
      <c r="I19" s="77"/>
      <c r="J19" s="77"/>
      <c r="K19" s="77"/>
      <c r="L19" s="77"/>
      <c r="M19" s="77"/>
      <c r="N19" s="77"/>
      <c r="O19" s="77"/>
      <c r="P19" s="77"/>
      <c r="Q19" s="77"/>
      <c r="R19" s="77"/>
      <c r="S19" s="77"/>
      <c r="T19" s="77"/>
      <c r="U19" s="77"/>
      <c r="V19" s="77"/>
      <c r="W19" s="77"/>
      <c r="X19" s="77"/>
      <c r="Y19" s="77"/>
      <c r="Z19" s="77"/>
      <c r="AA19" s="77"/>
      <c r="AB19" s="77"/>
      <c r="AC19" s="77"/>
      <c r="AD19" s="77"/>
      <c r="AE19" s="77"/>
      <c r="AF19" s="77"/>
      <c r="AG19" s="77"/>
      <c r="AH19" s="77"/>
      <c r="AI19" s="77"/>
      <c r="AJ19" s="77"/>
      <c r="AK19" s="77"/>
      <c r="AL19" s="77"/>
      <c r="AM19" s="77"/>
      <c r="AN19" s="77"/>
      <c r="AO19" s="77"/>
      <c r="AP19" s="77"/>
      <c r="AQ19" s="77"/>
      <c r="AR19" s="77"/>
      <c r="AS19" s="77"/>
      <c r="AT19" s="77"/>
      <c r="AU19" s="77"/>
      <c r="AV19" s="77"/>
      <c r="AW19" s="77"/>
      <c r="AX19" s="77"/>
      <c r="AY19" s="77"/>
      <c r="AZ19" s="77"/>
      <c r="BA19" s="77"/>
      <c r="BB19" s="77"/>
      <c r="BC19" s="77"/>
      <c r="BD19" s="77"/>
    </row>
    <row r="20" spans="1:64" s="10" customFormat="1" ht="21" customHeight="1" x14ac:dyDescent="0.3">
      <c r="A20" s="77" t="s">
        <v>14</v>
      </c>
      <c r="B20" s="77"/>
      <c r="C20" s="77"/>
      <c r="D20" s="77"/>
      <c r="E20" s="77"/>
      <c r="F20" s="77"/>
      <c r="G20" s="77"/>
      <c r="H20" s="77"/>
      <c r="I20" s="77"/>
      <c r="J20" s="77"/>
      <c r="K20" s="77"/>
      <c r="L20" s="77"/>
      <c r="M20" s="77"/>
      <c r="N20" s="77"/>
      <c r="O20" s="77"/>
      <c r="P20" s="77"/>
      <c r="Q20" s="77"/>
      <c r="R20" s="77"/>
      <c r="S20" s="77"/>
      <c r="T20" s="77"/>
      <c r="U20" s="77"/>
      <c r="V20" s="77"/>
      <c r="W20" s="77"/>
      <c r="X20" s="77"/>
      <c r="Y20" s="77"/>
      <c r="Z20" s="77"/>
      <c r="AA20" s="77"/>
      <c r="AB20" s="77"/>
      <c r="AC20" s="77"/>
      <c r="AD20" s="77"/>
      <c r="AE20" s="77"/>
      <c r="AF20" s="77"/>
      <c r="AG20" s="77"/>
      <c r="AH20" s="77"/>
      <c r="AI20" s="77"/>
      <c r="AJ20" s="77"/>
      <c r="AK20" s="77"/>
      <c r="AL20" s="77"/>
      <c r="AM20" s="77"/>
      <c r="AN20" s="77"/>
      <c r="AO20" s="77"/>
      <c r="AP20" s="77"/>
      <c r="AQ20" s="77"/>
      <c r="AR20" s="77"/>
      <c r="AS20" s="77"/>
    </row>
    <row r="21" spans="1:64" s="10" customFormat="1" ht="40.5" customHeight="1" x14ac:dyDescent="0.3">
      <c r="A21" s="77" t="s">
        <v>15</v>
      </c>
      <c r="B21" s="77"/>
      <c r="C21" s="77"/>
      <c r="D21" s="77"/>
      <c r="E21" s="77"/>
      <c r="F21" s="77"/>
      <c r="G21" s="77"/>
      <c r="H21" s="77"/>
      <c r="I21" s="77"/>
      <c r="J21" s="77"/>
      <c r="K21" s="77"/>
      <c r="L21" s="77"/>
      <c r="M21" s="77"/>
      <c r="N21" s="77"/>
      <c r="O21" s="77"/>
      <c r="P21" s="77"/>
      <c r="Q21" s="77"/>
      <c r="R21" s="77"/>
      <c r="S21" s="77"/>
      <c r="T21" s="77"/>
      <c r="U21" s="77"/>
      <c r="V21" s="77"/>
      <c r="W21" s="77"/>
      <c r="X21" s="77"/>
      <c r="Y21" s="77"/>
      <c r="Z21" s="77"/>
      <c r="AA21" s="77"/>
      <c r="AB21" s="77"/>
      <c r="AC21" s="77"/>
      <c r="AD21" s="77"/>
      <c r="AE21" s="77"/>
      <c r="AF21" s="77"/>
      <c r="AG21" s="77"/>
      <c r="AH21" s="77"/>
      <c r="AI21" s="77"/>
      <c r="AJ21" s="77"/>
      <c r="AK21" s="77"/>
      <c r="AL21" s="77"/>
      <c r="AM21" s="77"/>
      <c r="AN21" s="77"/>
      <c r="AO21" s="77"/>
      <c r="AP21" s="77"/>
      <c r="AQ21" s="77"/>
      <c r="AR21" s="77"/>
      <c r="AS21" s="77"/>
      <c r="AT21" s="78"/>
      <c r="AU21" s="78"/>
      <c r="AV21" s="78"/>
      <c r="AW21" s="78"/>
      <c r="AX21" s="78"/>
      <c r="AY21" s="78"/>
      <c r="AZ21" s="78"/>
      <c r="BA21" s="78"/>
      <c r="BB21" s="78"/>
      <c r="BC21" s="78"/>
      <c r="BD21" s="78"/>
    </row>
    <row r="22" spans="1:64" ht="15" x14ac:dyDescent="0.2">
      <c r="A22" s="11"/>
      <c r="B22" s="11"/>
      <c r="C22" s="11"/>
      <c r="D22" s="11"/>
      <c r="E22" s="11"/>
      <c r="F22" s="11"/>
      <c r="G22" s="11"/>
      <c r="H22" s="11"/>
      <c r="I22" s="11"/>
      <c r="J22" s="11"/>
      <c r="K22" s="11"/>
      <c r="L22" s="11"/>
      <c r="M22" s="11"/>
      <c r="N22" s="11"/>
      <c r="O22" s="11"/>
      <c r="P22" s="11"/>
      <c r="Q22" s="11"/>
      <c r="R22" s="11"/>
      <c r="S22" s="11"/>
      <c r="T22" s="11"/>
      <c r="U22" s="11"/>
      <c r="V22" s="11"/>
      <c r="W22" s="11"/>
      <c r="X22" s="11"/>
      <c r="Y22" s="11"/>
      <c r="Z22" s="11"/>
      <c r="AA22" s="11"/>
      <c r="AB22" s="11"/>
      <c r="AC22" s="11"/>
      <c r="AD22" s="11"/>
      <c r="AE22" s="11"/>
      <c r="AF22" s="11"/>
      <c r="AG22" s="11"/>
      <c r="AH22" s="11"/>
      <c r="AI22" s="11"/>
      <c r="AJ22" s="11"/>
      <c r="AK22" s="11"/>
      <c r="AL22" s="11"/>
      <c r="AM22" s="11"/>
      <c r="AN22" s="11"/>
      <c r="AO22" s="11"/>
      <c r="AP22" s="11"/>
      <c r="AQ22" s="11"/>
      <c r="AR22" s="11"/>
      <c r="AS22" s="11"/>
      <c r="BA22" s="79" t="s">
        <v>16</v>
      </c>
      <c r="BB22" s="79"/>
      <c r="BC22" s="79"/>
      <c r="BD22" s="79"/>
    </row>
    <row r="23" spans="1:64" ht="28.5" customHeight="1" x14ac:dyDescent="0.2">
      <c r="A23" s="11"/>
      <c r="B23" s="80" t="s">
        <v>17</v>
      </c>
      <c r="C23" s="81"/>
      <c r="D23" s="80" t="s">
        <v>18</v>
      </c>
      <c r="E23" s="84"/>
      <c r="F23" s="84"/>
      <c r="G23" s="84"/>
      <c r="H23" s="84"/>
      <c r="I23" s="84"/>
      <c r="J23" s="84"/>
      <c r="K23" s="84"/>
      <c r="L23" s="84"/>
      <c r="M23" s="84"/>
      <c r="N23" s="84"/>
      <c r="O23" s="84"/>
      <c r="P23" s="84"/>
      <c r="Q23" s="84"/>
      <c r="R23" s="84"/>
      <c r="S23" s="84"/>
      <c r="T23" s="81"/>
      <c r="U23" s="86" t="s">
        <v>19</v>
      </c>
      <c r="V23" s="87"/>
      <c r="W23" s="87"/>
      <c r="X23" s="87"/>
      <c r="Y23" s="87"/>
      <c r="Z23" s="87"/>
      <c r="AA23" s="87"/>
      <c r="AB23" s="87"/>
      <c r="AC23" s="87"/>
      <c r="AD23" s="87"/>
      <c r="AE23" s="87"/>
      <c r="AF23" s="88"/>
      <c r="AG23" s="86" t="s">
        <v>20</v>
      </c>
      <c r="AH23" s="87"/>
      <c r="AI23" s="87"/>
      <c r="AJ23" s="87"/>
      <c r="AK23" s="87"/>
      <c r="AL23" s="87"/>
      <c r="AM23" s="87"/>
      <c r="AN23" s="87"/>
      <c r="AO23" s="87"/>
      <c r="AP23" s="87"/>
      <c r="AQ23" s="87"/>
      <c r="AR23" s="88"/>
      <c r="AS23" s="65" t="s">
        <v>21</v>
      </c>
      <c r="AT23" s="65"/>
      <c r="AU23" s="65"/>
      <c r="AV23" s="65"/>
      <c r="AW23" s="65"/>
      <c r="AX23" s="65"/>
      <c r="AY23" s="65"/>
      <c r="AZ23" s="65"/>
      <c r="BA23" s="65"/>
      <c r="BB23" s="65"/>
      <c r="BC23" s="65"/>
      <c r="BD23" s="65"/>
    </row>
    <row r="24" spans="1:64" ht="45" customHeight="1" x14ac:dyDescent="0.2">
      <c r="A24" s="11"/>
      <c r="B24" s="82"/>
      <c r="C24" s="83"/>
      <c r="D24" s="82"/>
      <c r="E24" s="85"/>
      <c r="F24" s="85"/>
      <c r="G24" s="85"/>
      <c r="H24" s="85"/>
      <c r="I24" s="85"/>
      <c r="J24" s="85"/>
      <c r="K24" s="85"/>
      <c r="L24" s="85"/>
      <c r="M24" s="85"/>
      <c r="N24" s="85"/>
      <c r="O24" s="85"/>
      <c r="P24" s="85"/>
      <c r="Q24" s="85"/>
      <c r="R24" s="85"/>
      <c r="S24" s="85"/>
      <c r="T24" s="83"/>
      <c r="U24" s="86" t="s">
        <v>22</v>
      </c>
      <c r="V24" s="87"/>
      <c r="W24" s="87"/>
      <c r="X24" s="88"/>
      <c r="Y24" s="86" t="s">
        <v>23</v>
      </c>
      <c r="Z24" s="87"/>
      <c r="AA24" s="87"/>
      <c r="AB24" s="88"/>
      <c r="AC24" s="86" t="s">
        <v>24</v>
      </c>
      <c r="AD24" s="87"/>
      <c r="AE24" s="87"/>
      <c r="AF24" s="88"/>
      <c r="AG24" s="86" t="s">
        <v>22</v>
      </c>
      <c r="AH24" s="87"/>
      <c r="AI24" s="87"/>
      <c r="AJ24" s="88"/>
      <c r="AK24" s="86" t="s">
        <v>23</v>
      </c>
      <c r="AL24" s="87"/>
      <c r="AM24" s="87"/>
      <c r="AN24" s="88"/>
      <c r="AO24" s="86" t="s">
        <v>24</v>
      </c>
      <c r="AP24" s="87"/>
      <c r="AQ24" s="87"/>
      <c r="AR24" s="88"/>
      <c r="AS24" s="65" t="s">
        <v>22</v>
      </c>
      <c r="AT24" s="65"/>
      <c r="AU24" s="65"/>
      <c r="AV24" s="65"/>
      <c r="AW24" s="65" t="s">
        <v>23</v>
      </c>
      <c r="AX24" s="65"/>
      <c r="AY24" s="65"/>
      <c r="AZ24" s="65"/>
      <c r="BA24" s="65" t="s">
        <v>24</v>
      </c>
      <c r="BB24" s="65"/>
      <c r="BC24" s="65"/>
      <c r="BD24" s="65"/>
    </row>
    <row r="25" spans="1:64" ht="15.75" x14ac:dyDescent="0.2">
      <c r="A25" s="11"/>
      <c r="B25" s="65">
        <v>1</v>
      </c>
      <c r="C25" s="66"/>
      <c r="D25" s="65" t="s">
        <v>25</v>
      </c>
      <c r="E25" s="66"/>
      <c r="F25" s="66"/>
      <c r="G25" s="66"/>
      <c r="H25" s="66"/>
      <c r="I25" s="66"/>
      <c r="J25" s="66"/>
      <c r="K25" s="66"/>
      <c r="L25" s="66"/>
      <c r="M25" s="66"/>
      <c r="N25" s="66"/>
      <c r="O25" s="66"/>
      <c r="P25" s="66"/>
      <c r="Q25" s="66"/>
      <c r="R25" s="66"/>
      <c r="S25" s="66"/>
      <c r="T25" s="66"/>
      <c r="U25" s="92">
        <v>139.4</v>
      </c>
      <c r="V25" s="92"/>
      <c r="W25" s="92"/>
      <c r="X25" s="92"/>
      <c r="Y25" s="92">
        <v>0</v>
      </c>
      <c r="Z25" s="92"/>
      <c r="AA25" s="92"/>
      <c r="AB25" s="92"/>
      <c r="AC25" s="92">
        <f>U25+Y25</f>
        <v>139.4</v>
      </c>
      <c r="AD25" s="92"/>
      <c r="AE25" s="92"/>
      <c r="AF25" s="92"/>
      <c r="AG25" s="92">
        <v>99.6</v>
      </c>
      <c r="AH25" s="92"/>
      <c r="AI25" s="92"/>
      <c r="AJ25" s="92"/>
      <c r="AK25" s="92">
        <v>0</v>
      </c>
      <c r="AL25" s="92"/>
      <c r="AM25" s="92"/>
      <c r="AN25" s="92"/>
      <c r="AO25" s="92">
        <f>AG25+AK25</f>
        <v>99.6</v>
      </c>
      <c r="AP25" s="92"/>
      <c r="AQ25" s="92"/>
      <c r="AR25" s="92"/>
      <c r="AS25" s="92">
        <f>AG25-U25</f>
        <v>-39.800000000000011</v>
      </c>
      <c r="AT25" s="92"/>
      <c r="AU25" s="92"/>
      <c r="AV25" s="92"/>
      <c r="AW25" s="92">
        <f>AK25-Y25</f>
        <v>0</v>
      </c>
      <c r="AX25" s="92"/>
      <c r="AY25" s="92"/>
      <c r="AZ25" s="92"/>
      <c r="BA25" s="92">
        <f>AO25-AC25</f>
        <v>-39.800000000000011</v>
      </c>
      <c r="BB25" s="92"/>
      <c r="BC25" s="92"/>
      <c r="BD25" s="92"/>
    </row>
    <row r="26" spans="1:64" ht="51.75" customHeight="1" x14ac:dyDescent="0.2">
      <c r="A26" s="11"/>
      <c r="B26" s="86" t="s">
        <v>409</v>
      </c>
      <c r="C26" s="87"/>
      <c r="D26" s="87"/>
      <c r="E26" s="87"/>
      <c r="F26" s="87"/>
      <c r="G26" s="87"/>
      <c r="H26" s="87"/>
      <c r="I26" s="87"/>
      <c r="J26" s="87"/>
      <c r="K26" s="87"/>
      <c r="L26" s="87"/>
      <c r="M26" s="87"/>
      <c r="N26" s="87"/>
      <c r="O26" s="87"/>
      <c r="P26" s="87"/>
      <c r="Q26" s="87"/>
      <c r="R26" s="87"/>
      <c r="S26" s="87"/>
      <c r="T26" s="87"/>
      <c r="U26" s="87"/>
      <c r="V26" s="87"/>
      <c r="W26" s="87"/>
      <c r="X26" s="87"/>
      <c r="Y26" s="87"/>
      <c r="Z26" s="87"/>
      <c r="AA26" s="87"/>
      <c r="AB26" s="87"/>
      <c r="AC26" s="87"/>
      <c r="AD26" s="87"/>
      <c r="AE26" s="87"/>
      <c r="AF26" s="87"/>
      <c r="AG26" s="87"/>
      <c r="AH26" s="87"/>
      <c r="AI26" s="87"/>
      <c r="AJ26" s="87"/>
      <c r="AK26" s="87"/>
      <c r="AL26" s="87"/>
      <c r="AM26" s="87"/>
      <c r="AN26" s="87"/>
      <c r="AO26" s="87"/>
      <c r="AP26" s="87"/>
      <c r="AQ26" s="87"/>
      <c r="AR26" s="87"/>
      <c r="AS26" s="87"/>
      <c r="AT26" s="87"/>
      <c r="AU26" s="87"/>
      <c r="AV26" s="87"/>
      <c r="AW26" s="87"/>
      <c r="AX26" s="87"/>
      <c r="AY26" s="87"/>
      <c r="AZ26" s="87"/>
      <c r="BA26" s="87"/>
      <c r="BB26" s="87"/>
      <c r="BC26" s="87"/>
      <c r="BD26" s="88"/>
      <c r="BE26" s="15"/>
      <c r="BF26" s="15"/>
      <c r="BG26" s="15"/>
      <c r="BH26" s="15"/>
      <c r="BI26" s="15"/>
      <c r="BJ26" s="15"/>
      <c r="BK26" s="15"/>
      <c r="BL26" s="15"/>
    </row>
    <row r="27" spans="1:64" ht="15.75" x14ac:dyDescent="0.2">
      <c r="A27" s="11"/>
      <c r="B27" s="93"/>
      <c r="C27" s="93"/>
      <c r="D27" s="95" t="s">
        <v>26</v>
      </c>
      <c r="E27" s="95"/>
      <c r="F27" s="95"/>
      <c r="G27" s="95"/>
      <c r="H27" s="95"/>
      <c r="I27" s="95"/>
      <c r="J27" s="95"/>
      <c r="K27" s="95"/>
      <c r="L27" s="95"/>
      <c r="M27" s="95"/>
      <c r="N27" s="95"/>
      <c r="O27" s="95"/>
      <c r="P27" s="95"/>
      <c r="Q27" s="95"/>
      <c r="R27" s="95"/>
      <c r="S27" s="95"/>
      <c r="T27" s="95"/>
      <c r="U27" s="96"/>
      <c r="V27" s="96"/>
      <c r="W27" s="96"/>
      <c r="X27" s="96"/>
      <c r="Y27" s="97"/>
      <c r="Z27" s="97"/>
      <c r="AA27" s="97"/>
      <c r="AB27" s="97"/>
      <c r="AC27" s="97"/>
      <c r="AD27" s="97"/>
      <c r="AE27" s="97"/>
      <c r="AF27" s="97"/>
      <c r="AG27" s="89"/>
      <c r="AH27" s="90"/>
      <c r="AI27" s="90"/>
      <c r="AJ27" s="91"/>
      <c r="AK27" s="97"/>
      <c r="AL27" s="97"/>
      <c r="AM27" s="97"/>
      <c r="AN27" s="97"/>
      <c r="AO27" s="97"/>
      <c r="AP27" s="97"/>
      <c r="AQ27" s="97"/>
      <c r="AR27" s="97"/>
      <c r="AS27" s="97"/>
      <c r="AT27" s="97"/>
      <c r="AU27" s="97"/>
      <c r="AV27" s="97"/>
      <c r="AW27" s="97"/>
      <c r="AX27" s="97"/>
      <c r="AY27" s="97"/>
      <c r="AZ27" s="97"/>
      <c r="BA27" s="97"/>
      <c r="BB27" s="97"/>
      <c r="BC27" s="97"/>
      <c r="BD27" s="97"/>
    </row>
    <row r="28" spans="1:64" ht="81" customHeight="1" x14ac:dyDescent="0.2">
      <c r="A28" s="11"/>
      <c r="B28" s="93" t="s">
        <v>27</v>
      </c>
      <c r="C28" s="93"/>
      <c r="D28" s="94" t="s">
        <v>410</v>
      </c>
      <c r="E28" s="94"/>
      <c r="F28" s="94"/>
      <c r="G28" s="94"/>
      <c r="H28" s="94"/>
      <c r="I28" s="94"/>
      <c r="J28" s="94"/>
      <c r="K28" s="94"/>
      <c r="L28" s="94"/>
      <c r="M28" s="94"/>
      <c r="N28" s="94"/>
      <c r="O28" s="94"/>
      <c r="P28" s="94"/>
      <c r="Q28" s="94"/>
      <c r="R28" s="94"/>
      <c r="S28" s="94"/>
      <c r="T28" s="94"/>
      <c r="U28" s="92">
        <f>U25</f>
        <v>139.4</v>
      </c>
      <c r="V28" s="92"/>
      <c r="W28" s="92"/>
      <c r="X28" s="92"/>
      <c r="Y28" s="92">
        <f>Y25</f>
        <v>0</v>
      </c>
      <c r="Z28" s="92"/>
      <c r="AA28" s="92"/>
      <c r="AB28" s="92"/>
      <c r="AC28" s="92">
        <f>AC25</f>
        <v>139.4</v>
      </c>
      <c r="AD28" s="92"/>
      <c r="AE28" s="92"/>
      <c r="AF28" s="92"/>
      <c r="AG28" s="92">
        <f>AG25</f>
        <v>99.6</v>
      </c>
      <c r="AH28" s="92"/>
      <c r="AI28" s="92"/>
      <c r="AJ28" s="92"/>
      <c r="AK28" s="92">
        <f>AK25</f>
        <v>0</v>
      </c>
      <c r="AL28" s="92"/>
      <c r="AM28" s="92"/>
      <c r="AN28" s="92"/>
      <c r="AO28" s="92">
        <f>AO25</f>
        <v>99.6</v>
      </c>
      <c r="AP28" s="92"/>
      <c r="AQ28" s="92"/>
      <c r="AR28" s="92"/>
      <c r="AS28" s="92">
        <f>AS25</f>
        <v>-39.800000000000011</v>
      </c>
      <c r="AT28" s="92"/>
      <c r="AU28" s="92"/>
      <c r="AV28" s="92"/>
      <c r="AW28" s="92">
        <f>AW25</f>
        <v>0</v>
      </c>
      <c r="AX28" s="92"/>
      <c r="AY28" s="92"/>
      <c r="AZ28" s="92"/>
      <c r="BA28" s="92">
        <f>BA25</f>
        <v>-39.800000000000011</v>
      </c>
      <c r="BB28" s="92"/>
      <c r="BC28" s="92"/>
      <c r="BD28" s="92"/>
    </row>
    <row r="29" spans="1:64" ht="60" customHeight="1" x14ac:dyDescent="0.2">
      <c r="A29" s="11"/>
      <c r="B29" s="86" t="s">
        <v>409</v>
      </c>
      <c r="C29" s="87"/>
      <c r="D29" s="87"/>
      <c r="E29" s="87"/>
      <c r="F29" s="87"/>
      <c r="G29" s="87"/>
      <c r="H29" s="87"/>
      <c r="I29" s="87"/>
      <c r="J29" s="87"/>
      <c r="K29" s="87"/>
      <c r="L29" s="87"/>
      <c r="M29" s="87"/>
      <c r="N29" s="87"/>
      <c r="O29" s="87"/>
      <c r="P29" s="87"/>
      <c r="Q29" s="87"/>
      <c r="R29" s="87"/>
      <c r="S29" s="87"/>
      <c r="T29" s="87"/>
      <c r="U29" s="87"/>
      <c r="V29" s="87"/>
      <c r="W29" s="87"/>
      <c r="X29" s="87"/>
      <c r="Y29" s="87"/>
      <c r="Z29" s="87"/>
      <c r="AA29" s="87"/>
      <c r="AB29" s="87"/>
      <c r="AC29" s="87"/>
      <c r="AD29" s="87"/>
      <c r="AE29" s="87"/>
      <c r="AF29" s="87"/>
      <c r="AG29" s="87"/>
      <c r="AH29" s="87"/>
      <c r="AI29" s="87"/>
      <c r="AJ29" s="87"/>
      <c r="AK29" s="87"/>
      <c r="AL29" s="87"/>
      <c r="AM29" s="87"/>
      <c r="AN29" s="87"/>
      <c r="AO29" s="87"/>
      <c r="AP29" s="87"/>
      <c r="AQ29" s="87"/>
      <c r="AR29" s="87"/>
      <c r="AS29" s="87"/>
      <c r="AT29" s="87"/>
      <c r="AU29" s="87"/>
      <c r="AV29" s="87"/>
      <c r="AW29" s="87"/>
      <c r="AX29" s="87"/>
      <c r="AY29" s="87"/>
      <c r="AZ29" s="87"/>
      <c r="BA29" s="87"/>
      <c r="BB29" s="87"/>
      <c r="BC29" s="87"/>
      <c r="BD29" s="88"/>
      <c r="BE29" s="15"/>
      <c r="BF29" s="15"/>
      <c r="BG29" s="15"/>
      <c r="BH29" s="15"/>
      <c r="BI29" s="15"/>
      <c r="BJ29" s="15"/>
      <c r="BK29" s="15"/>
      <c r="BL29" s="15"/>
    </row>
    <row r="30" spans="1:64" s="13" customFormat="1" ht="15.75" x14ac:dyDescent="0.25">
      <c r="A30" s="43"/>
      <c r="B30" s="98"/>
      <c r="C30" s="99"/>
      <c r="D30" s="99"/>
      <c r="E30" s="99"/>
      <c r="F30" s="99"/>
      <c r="G30" s="99"/>
      <c r="H30" s="99"/>
      <c r="I30" s="99"/>
      <c r="J30" s="99"/>
      <c r="K30" s="99"/>
      <c r="L30" s="99"/>
      <c r="M30" s="99"/>
      <c r="N30" s="99"/>
      <c r="O30" s="99"/>
      <c r="P30" s="99"/>
      <c r="Q30" s="99"/>
      <c r="R30" s="99"/>
      <c r="S30" s="99"/>
      <c r="T30" s="99"/>
      <c r="U30" s="99"/>
      <c r="V30" s="99"/>
      <c r="W30" s="99"/>
      <c r="X30" s="99"/>
      <c r="Y30" s="99"/>
      <c r="Z30" s="99"/>
      <c r="AA30" s="99"/>
      <c r="AB30" s="99"/>
      <c r="AC30" s="99"/>
      <c r="AD30" s="99"/>
      <c r="AE30" s="99"/>
      <c r="AF30" s="99"/>
      <c r="AG30" s="99"/>
      <c r="AH30" s="99"/>
      <c r="AI30" s="99"/>
      <c r="AJ30" s="99"/>
      <c r="AK30" s="99"/>
      <c r="AL30" s="99"/>
      <c r="AM30" s="99"/>
      <c r="AN30" s="99"/>
      <c r="AO30" s="99"/>
      <c r="AP30" s="99"/>
      <c r="AQ30" s="99"/>
      <c r="AR30" s="99"/>
      <c r="AS30" s="99"/>
      <c r="AT30" s="99"/>
      <c r="AU30" s="99"/>
      <c r="AV30" s="99"/>
      <c r="AW30" s="99"/>
      <c r="AX30" s="99"/>
      <c r="AY30" s="99"/>
      <c r="AZ30" s="99"/>
      <c r="BA30" s="99"/>
      <c r="BB30" s="99"/>
      <c r="BC30" s="99"/>
      <c r="BD30" s="99"/>
    </row>
    <row r="31" spans="1:64" s="13" customFormat="1" ht="36.75" customHeight="1" x14ac:dyDescent="0.25">
      <c r="A31" s="100" t="s">
        <v>28</v>
      </c>
      <c r="B31" s="101"/>
      <c r="C31" s="101"/>
      <c r="D31" s="101"/>
      <c r="E31" s="101"/>
      <c r="F31" s="101"/>
      <c r="G31" s="101"/>
      <c r="H31" s="101"/>
      <c r="I31" s="101"/>
      <c r="J31" s="101"/>
      <c r="K31" s="101"/>
      <c r="L31" s="101"/>
      <c r="M31" s="101"/>
      <c r="N31" s="101"/>
      <c r="O31" s="101"/>
      <c r="P31" s="101"/>
      <c r="Q31" s="101"/>
      <c r="R31" s="101"/>
      <c r="S31" s="101"/>
      <c r="T31" s="101"/>
      <c r="U31" s="101"/>
      <c r="V31" s="101"/>
      <c r="W31" s="101"/>
      <c r="X31" s="101"/>
      <c r="Y31" s="101"/>
      <c r="Z31" s="101"/>
      <c r="AA31" s="101"/>
      <c r="AB31" s="101"/>
      <c r="AC31" s="101"/>
      <c r="AD31" s="101"/>
      <c r="AE31" s="101"/>
      <c r="AF31" s="101"/>
      <c r="AG31" s="101"/>
      <c r="AH31" s="101"/>
      <c r="AI31" s="101"/>
      <c r="AJ31" s="101"/>
      <c r="AK31" s="101"/>
      <c r="AL31" s="101"/>
      <c r="AM31" s="101"/>
      <c r="AN31" s="101"/>
      <c r="AO31" s="101"/>
      <c r="AP31" s="101"/>
      <c r="AQ31" s="101"/>
      <c r="AR31" s="101"/>
      <c r="AS31" s="101"/>
      <c r="AT31" s="101"/>
      <c r="AU31" s="101"/>
      <c r="AV31" s="101"/>
      <c r="AW31" s="101"/>
      <c r="AX31" s="101"/>
      <c r="AY31" s="101"/>
      <c r="AZ31" s="101"/>
      <c r="BA31" s="101"/>
      <c r="BB31" s="101"/>
      <c r="BC31" s="101"/>
      <c r="BD31" s="101"/>
    </row>
    <row r="32" spans="1:64" s="13" customFormat="1" ht="15.75" x14ac:dyDescent="0.25">
      <c r="A32" s="43"/>
      <c r="B32" s="43"/>
      <c r="C32" s="43"/>
      <c r="D32" s="43"/>
      <c r="E32" s="43"/>
      <c r="F32" s="43"/>
      <c r="G32" s="43"/>
      <c r="H32" s="43"/>
      <c r="I32" s="43"/>
      <c r="J32" s="43"/>
      <c r="K32" s="43"/>
      <c r="L32" s="43"/>
      <c r="M32" s="43"/>
      <c r="N32" s="43"/>
      <c r="O32" s="43"/>
      <c r="P32" s="43"/>
      <c r="Q32" s="43"/>
      <c r="R32" s="43"/>
      <c r="S32" s="43"/>
      <c r="T32" s="43"/>
      <c r="U32" s="43"/>
      <c r="V32" s="43"/>
      <c r="W32" s="43"/>
      <c r="X32" s="43"/>
      <c r="Y32" s="43"/>
      <c r="Z32" s="43"/>
      <c r="AA32" s="43"/>
      <c r="AB32" s="43"/>
      <c r="AC32" s="43"/>
      <c r="AD32" s="43"/>
      <c r="AE32" s="43"/>
      <c r="AF32" s="43"/>
      <c r="AG32" s="43"/>
      <c r="AH32" s="43"/>
      <c r="AI32" s="43"/>
      <c r="AJ32" s="43"/>
      <c r="AK32" s="43"/>
      <c r="AL32" s="43"/>
      <c r="AM32" s="43"/>
      <c r="AN32" s="43"/>
      <c r="AO32" s="43"/>
      <c r="AP32" s="43"/>
      <c r="AQ32" s="43"/>
      <c r="AR32" s="43"/>
      <c r="AS32" s="43"/>
      <c r="AY32" s="102" t="s">
        <v>29</v>
      </c>
      <c r="AZ32" s="102"/>
      <c r="BA32" s="102"/>
      <c r="BB32" s="102"/>
      <c r="BC32" s="102"/>
      <c r="BD32" s="102"/>
    </row>
    <row r="33" spans="1:64" s="13" customFormat="1" ht="31.5" customHeight="1" x14ac:dyDescent="0.25">
      <c r="A33" s="43"/>
      <c r="B33" s="86" t="s">
        <v>17</v>
      </c>
      <c r="C33" s="87"/>
      <c r="D33" s="88"/>
      <c r="E33" s="86" t="s">
        <v>30</v>
      </c>
      <c r="F33" s="87"/>
      <c r="G33" s="87"/>
      <c r="H33" s="87"/>
      <c r="I33" s="87"/>
      <c r="J33" s="87"/>
      <c r="K33" s="87"/>
      <c r="L33" s="87"/>
      <c r="M33" s="87"/>
      <c r="N33" s="87"/>
      <c r="O33" s="87"/>
      <c r="P33" s="87"/>
      <c r="Q33" s="87"/>
      <c r="R33" s="87"/>
      <c r="S33" s="87"/>
      <c r="T33" s="87"/>
      <c r="U33" s="88"/>
      <c r="V33" s="86" t="s">
        <v>19</v>
      </c>
      <c r="W33" s="87"/>
      <c r="X33" s="87"/>
      <c r="Y33" s="87"/>
      <c r="Z33" s="87"/>
      <c r="AA33" s="87"/>
      <c r="AB33" s="87"/>
      <c r="AC33" s="87"/>
      <c r="AD33" s="87"/>
      <c r="AE33" s="87"/>
      <c r="AF33" s="87"/>
      <c r="AG33" s="88"/>
      <c r="AH33" s="86" t="s">
        <v>20</v>
      </c>
      <c r="AI33" s="87"/>
      <c r="AJ33" s="87"/>
      <c r="AK33" s="87"/>
      <c r="AL33" s="87"/>
      <c r="AM33" s="87"/>
      <c r="AN33" s="87"/>
      <c r="AO33" s="87"/>
      <c r="AP33" s="87"/>
      <c r="AQ33" s="87"/>
      <c r="AR33" s="87"/>
      <c r="AS33" s="88"/>
      <c r="AT33" s="65" t="s">
        <v>21</v>
      </c>
      <c r="AU33" s="65"/>
      <c r="AV33" s="65"/>
      <c r="AW33" s="65"/>
      <c r="AX33" s="65"/>
      <c r="AY33" s="65"/>
      <c r="AZ33" s="65"/>
      <c r="BA33" s="65"/>
      <c r="BB33" s="65"/>
      <c r="BC33" s="65"/>
      <c r="BD33" s="65"/>
    </row>
    <row r="34" spans="1:64" s="13" customFormat="1" ht="15.75" x14ac:dyDescent="0.25">
      <c r="A34" s="43"/>
      <c r="B34" s="86" t="s">
        <v>5</v>
      </c>
      <c r="C34" s="87"/>
      <c r="D34" s="88"/>
      <c r="E34" s="103" t="s">
        <v>31</v>
      </c>
      <c r="F34" s="104"/>
      <c r="G34" s="104"/>
      <c r="H34" s="104"/>
      <c r="I34" s="104"/>
      <c r="J34" s="104"/>
      <c r="K34" s="104"/>
      <c r="L34" s="104"/>
      <c r="M34" s="104"/>
      <c r="N34" s="104"/>
      <c r="O34" s="104"/>
      <c r="P34" s="104"/>
      <c r="Q34" s="104"/>
      <c r="R34" s="104"/>
      <c r="S34" s="104"/>
      <c r="T34" s="104"/>
      <c r="U34" s="105"/>
      <c r="V34" s="86" t="s">
        <v>32</v>
      </c>
      <c r="W34" s="87"/>
      <c r="X34" s="87"/>
      <c r="Y34" s="87"/>
      <c r="Z34" s="87"/>
      <c r="AA34" s="87"/>
      <c r="AB34" s="87"/>
      <c r="AC34" s="87"/>
      <c r="AD34" s="87"/>
      <c r="AE34" s="87"/>
      <c r="AF34" s="87"/>
      <c r="AG34" s="88"/>
      <c r="AH34" s="86">
        <v>0</v>
      </c>
      <c r="AI34" s="87"/>
      <c r="AJ34" s="87"/>
      <c r="AK34" s="87"/>
      <c r="AL34" s="87"/>
      <c r="AM34" s="87"/>
      <c r="AN34" s="87"/>
      <c r="AO34" s="87"/>
      <c r="AP34" s="87"/>
      <c r="AQ34" s="87"/>
      <c r="AR34" s="87"/>
      <c r="AS34" s="88"/>
      <c r="AT34" s="65" t="s">
        <v>32</v>
      </c>
      <c r="AU34" s="65"/>
      <c r="AV34" s="65"/>
      <c r="AW34" s="65"/>
      <c r="AX34" s="65"/>
      <c r="AY34" s="65"/>
      <c r="AZ34" s="65"/>
      <c r="BA34" s="65"/>
      <c r="BB34" s="65"/>
      <c r="BC34" s="65"/>
      <c r="BD34" s="65"/>
    </row>
    <row r="35" spans="1:64" s="13" customFormat="1" ht="15.75" x14ac:dyDescent="0.25">
      <c r="A35" s="43"/>
      <c r="B35" s="86"/>
      <c r="C35" s="87"/>
      <c r="D35" s="88"/>
      <c r="E35" s="103" t="s">
        <v>26</v>
      </c>
      <c r="F35" s="104"/>
      <c r="G35" s="104"/>
      <c r="H35" s="104"/>
      <c r="I35" s="104"/>
      <c r="J35" s="104"/>
      <c r="K35" s="104"/>
      <c r="L35" s="104"/>
      <c r="M35" s="104"/>
      <c r="N35" s="104"/>
      <c r="O35" s="104"/>
      <c r="P35" s="104"/>
      <c r="Q35" s="104"/>
      <c r="R35" s="104"/>
      <c r="S35" s="104"/>
      <c r="T35" s="104"/>
      <c r="U35" s="105"/>
      <c r="V35" s="86"/>
      <c r="W35" s="87"/>
      <c r="X35" s="87"/>
      <c r="Y35" s="87"/>
      <c r="Z35" s="87"/>
      <c r="AA35" s="87"/>
      <c r="AB35" s="87"/>
      <c r="AC35" s="87"/>
      <c r="AD35" s="87"/>
      <c r="AE35" s="87"/>
      <c r="AF35" s="87"/>
      <c r="AG35" s="88"/>
      <c r="AH35" s="86"/>
      <c r="AI35" s="87"/>
      <c r="AJ35" s="87"/>
      <c r="AK35" s="87"/>
      <c r="AL35" s="87"/>
      <c r="AM35" s="87"/>
      <c r="AN35" s="87"/>
      <c r="AO35" s="87"/>
      <c r="AP35" s="87"/>
      <c r="AQ35" s="87"/>
      <c r="AR35" s="87"/>
      <c r="AS35" s="88"/>
      <c r="AT35" s="65"/>
      <c r="AU35" s="65"/>
      <c r="AV35" s="65"/>
      <c r="AW35" s="65"/>
      <c r="AX35" s="65"/>
      <c r="AY35" s="65"/>
      <c r="AZ35" s="65"/>
      <c r="BA35" s="65"/>
      <c r="BB35" s="65"/>
      <c r="BC35" s="65"/>
      <c r="BD35" s="65"/>
    </row>
    <row r="36" spans="1:64" ht="15.75" x14ac:dyDescent="0.2">
      <c r="A36" s="11"/>
      <c r="B36" s="86" t="s">
        <v>27</v>
      </c>
      <c r="C36" s="87"/>
      <c r="D36" s="88"/>
      <c r="E36" s="103" t="s">
        <v>33</v>
      </c>
      <c r="F36" s="104"/>
      <c r="G36" s="104"/>
      <c r="H36" s="104"/>
      <c r="I36" s="104"/>
      <c r="J36" s="104"/>
      <c r="K36" s="104"/>
      <c r="L36" s="104"/>
      <c r="M36" s="104"/>
      <c r="N36" s="104"/>
      <c r="O36" s="104"/>
      <c r="P36" s="104"/>
      <c r="Q36" s="104"/>
      <c r="R36" s="104"/>
      <c r="S36" s="104"/>
      <c r="T36" s="104"/>
      <c r="U36" s="105"/>
      <c r="V36" s="86" t="s">
        <v>32</v>
      </c>
      <c r="W36" s="87"/>
      <c r="X36" s="87"/>
      <c r="Y36" s="87"/>
      <c r="Z36" s="87"/>
      <c r="AA36" s="87"/>
      <c r="AB36" s="87"/>
      <c r="AC36" s="87"/>
      <c r="AD36" s="87"/>
      <c r="AE36" s="87"/>
      <c r="AF36" s="87"/>
      <c r="AG36" s="88"/>
      <c r="AH36" s="86">
        <v>0</v>
      </c>
      <c r="AI36" s="87"/>
      <c r="AJ36" s="87"/>
      <c r="AK36" s="87"/>
      <c r="AL36" s="87"/>
      <c r="AM36" s="87"/>
      <c r="AN36" s="87"/>
      <c r="AO36" s="87"/>
      <c r="AP36" s="87"/>
      <c r="AQ36" s="87"/>
      <c r="AR36" s="87"/>
      <c r="AS36" s="88"/>
      <c r="AT36" s="65" t="s">
        <v>32</v>
      </c>
      <c r="AU36" s="114"/>
      <c r="AV36" s="114"/>
      <c r="AW36" s="114"/>
      <c r="AX36" s="114"/>
      <c r="AY36" s="114"/>
      <c r="AZ36" s="114"/>
      <c r="BA36" s="114"/>
      <c r="BB36" s="114"/>
      <c r="BC36" s="114"/>
      <c r="BD36" s="114"/>
    </row>
    <row r="37" spans="1:64" ht="15.75" x14ac:dyDescent="0.2">
      <c r="A37" s="11"/>
      <c r="B37" s="115" t="s">
        <v>34</v>
      </c>
      <c r="C37" s="116"/>
      <c r="D37" s="117"/>
      <c r="E37" s="106" t="s">
        <v>35</v>
      </c>
      <c r="F37" s="107"/>
      <c r="G37" s="107"/>
      <c r="H37" s="107"/>
      <c r="I37" s="107"/>
      <c r="J37" s="107"/>
      <c r="K37" s="107"/>
      <c r="L37" s="107"/>
      <c r="M37" s="107"/>
      <c r="N37" s="107"/>
      <c r="O37" s="107"/>
      <c r="P37" s="107"/>
      <c r="Q37" s="107"/>
      <c r="R37" s="107"/>
      <c r="S37" s="107"/>
      <c r="T37" s="107"/>
      <c r="U37" s="108"/>
      <c r="V37" s="118" t="s">
        <v>32</v>
      </c>
      <c r="W37" s="119"/>
      <c r="X37" s="119"/>
      <c r="Y37" s="119"/>
      <c r="Z37" s="119"/>
      <c r="AA37" s="119"/>
      <c r="AB37" s="119"/>
      <c r="AC37" s="119"/>
      <c r="AD37" s="119"/>
      <c r="AE37" s="119"/>
      <c r="AF37" s="119"/>
      <c r="AG37" s="120"/>
      <c r="AH37" s="109">
        <v>0</v>
      </c>
      <c r="AI37" s="110"/>
      <c r="AJ37" s="110"/>
      <c r="AK37" s="110"/>
      <c r="AL37" s="110"/>
      <c r="AM37" s="110"/>
      <c r="AN37" s="110"/>
      <c r="AO37" s="110"/>
      <c r="AP37" s="110"/>
      <c r="AQ37" s="110"/>
      <c r="AR37" s="110"/>
      <c r="AS37" s="111"/>
      <c r="AT37" s="96" t="s">
        <v>32</v>
      </c>
      <c r="AU37" s="66"/>
      <c r="AV37" s="66"/>
      <c r="AW37" s="66"/>
      <c r="AX37" s="66"/>
      <c r="AY37" s="66"/>
      <c r="AZ37" s="66"/>
      <c r="BA37" s="66"/>
      <c r="BB37" s="66"/>
      <c r="BC37" s="66"/>
      <c r="BD37" s="66"/>
    </row>
    <row r="38" spans="1:64" ht="15.75" x14ac:dyDescent="0.2">
      <c r="A38" s="11"/>
      <c r="B38" s="86" t="s">
        <v>36</v>
      </c>
      <c r="C38" s="87"/>
      <c r="D38" s="87"/>
      <c r="E38" s="87"/>
      <c r="F38" s="87"/>
      <c r="G38" s="87"/>
      <c r="H38" s="87"/>
      <c r="I38" s="87"/>
      <c r="J38" s="87"/>
      <c r="K38" s="87"/>
      <c r="L38" s="87"/>
      <c r="M38" s="87"/>
      <c r="N38" s="87"/>
      <c r="O38" s="87"/>
      <c r="P38" s="87"/>
      <c r="Q38" s="87"/>
      <c r="R38" s="87"/>
      <c r="S38" s="87"/>
      <c r="T38" s="87"/>
      <c r="U38" s="87"/>
      <c r="V38" s="87"/>
      <c r="W38" s="87"/>
      <c r="X38" s="87"/>
      <c r="Y38" s="87"/>
      <c r="Z38" s="87"/>
      <c r="AA38" s="87"/>
      <c r="AB38" s="87"/>
      <c r="AC38" s="87"/>
      <c r="AD38" s="87"/>
      <c r="AE38" s="87"/>
      <c r="AF38" s="87"/>
      <c r="AG38" s="87"/>
      <c r="AH38" s="87"/>
      <c r="AI38" s="87"/>
      <c r="AJ38" s="87"/>
      <c r="AK38" s="87"/>
      <c r="AL38" s="87"/>
      <c r="AM38" s="87"/>
      <c r="AN38" s="87"/>
      <c r="AO38" s="87"/>
      <c r="AP38" s="87"/>
      <c r="AQ38" s="87"/>
      <c r="AR38" s="87"/>
      <c r="AS38" s="87"/>
      <c r="AT38" s="87"/>
      <c r="AU38" s="87"/>
      <c r="AV38" s="87"/>
      <c r="AW38" s="87"/>
      <c r="AX38" s="87"/>
      <c r="AY38" s="87"/>
      <c r="AZ38" s="87"/>
      <c r="BA38" s="87"/>
      <c r="BB38" s="87"/>
      <c r="BC38" s="87"/>
      <c r="BD38" s="88"/>
      <c r="BE38" s="15"/>
      <c r="BF38" s="15"/>
      <c r="BG38" s="15"/>
      <c r="BH38" s="15"/>
      <c r="BI38" s="15"/>
      <c r="BJ38" s="15"/>
      <c r="BK38" s="15"/>
      <c r="BL38" s="15"/>
    </row>
    <row r="39" spans="1:64" ht="15.75" x14ac:dyDescent="0.2">
      <c r="A39" s="11"/>
      <c r="B39" s="86" t="s">
        <v>37</v>
      </c>
      <c r="C39" s="87"/>
      <c r="D39" s="88"/>
      <c r="E39" s="106" t="s">
        <v>38</v>
      </c>
      <c r="F39" s="107"/>
      <c r="G39" s="107"/>
      <c r="H39" s="107"/>
      <c r="I39" s="107"/>
      <c r="J39" s="107"/>
      <c r="K39" s="107"/>
      <c r="L39" s="107"/>
      <c r="M39" s="107"/>
      <c r="N39" s="107"/>
      <c r="O39" s="107"/>
      <c r="P39" s="107"/>
      <c r="Q39" s="107"/>
      <c r="R39" s="107"/>
      <c r="S39" s="107"/>
      <c r="T39" s="107"/>
      <c r="U39" s="108"/>
      <c r="V39" s="109">
        <v>0</v>
      </c>
      <c r="W39" s="110"/>
      <c r="X39" s="110"/>
      <c r="Y39" s="110"/>
      <c r="Z39" s="110"/>
      <c r="AA39" s="110"/>
      <c r="AB39" s="110"/>
      <c r="AC39" s="110"/>
      <c r="AD39" s="110"/>
      <c r="AE39" s="110"/>
      <c r="AF39" s="110"/>
      <c r="AG39" s="111"/>
      <c r="AH39" s="109">
        <v>0</v>
      </c>
      <c r="AI39" s="110"/>
      <c r="AJ39" s="110"/>
      <c r="AK39" s="110"/>
      <c r="AL39" s="110"/>
      <c r="AM39" s="110"/>
      <c r="AN39" s="110"/>
      <c r="AO39" s="110"/>
      <c r="AP39" s="110"/>
      <c r="AQ39" s="110"/>
      <c r="AR39" s="110"/>
      <c r="AS39" s="111"/>
      <c r="AT39" s="112">
        <f>AH39-V39</f>
        <v>0</v>
      </c>
      <c r="AU39" s="113"/>
      <c r="AV39" s="113"/>
      <c r="AW39" s="113"/>
      <c r="AX39" s="113"/>
      <c r="AY39" s="113"/>
      <c r="AZ39" s="113"/>
      <c r="BA39" s="113"/>
      <c r="BB39" s="113"/>
      <c r="BC39" s="113"/>
      <c r="BD39" s="113"/>
      <c r="BE39" s="15"/>
      <c r="BF39" s="15"/>
      <c r="BG39" s="15"/>
      <c r="BH39" s="15"/>
      <c r="BI39" s="15"/>
      <c r="BJ39" s="15"/>
      <c r="BK39" s="15"/>
      <c r="BL39" s="15"/>
    </row>
    <row r="40" spans="1:64" ht="15.75" x14ac:dyDescent="0.2">
      <c r="A40" s="11"/>
      <c r="B40" s="86"/>
      <c r="C40" s="87"/>
      <c r="D40" s="88"/>
      <c r="E40" s="103" t="s">
        <v>39</v>
      </c>
      <c r="F40" s="104"/>
      <c r="G40" s="104"/>
      <c r="H40" s="104"/>
      <c r="I40" s="104"/>
      <c r="J40" s="104"/>
      <c r="K40" s="104"/>
      <c r="L40" s="104"/>
      <c r="M40" s="104"/>
      <c r="N40" s="104"/>
      <c r="O40" s="104"/>
      <c r="P40" s="104"/>
      <c r="Q40" s="104"/>
      <c r="R40" s="104"/>
      <c r="S40" s="104"/>
      <c r="T40" s="104"/>
      <c r="U40" s="105"/>
      <c r="V40" s="109"/>
      <c r="W40" s="110"/>
      <c r="X40" s="110"/>
      <c r="Y40" s="110"/>
      <c r="Z40" s="110"/>
      <c r="AA40" s="110"/>
      <c r="AB40" s="110"/>
      <c r="AC40" s="110"/>
      <c r="AD40" s="110"/>
      <c r="AE40" s="110"/>
      <c r="AF40" s="110"/>
      <c r="AG40" s="111"/>
      <c r="AH40" s="109"/>
      <c r="AI40" s="110"/>
      <c r="AJ40" s="110"/>
      <c r="AK40" s="110"/>
      <c r="AL40" s="110"/>
      <c r="AM40" s="110"/>
      <c r="AN40" s="110"/>
      <c r="AO40" s="110"/>
      <c r="AP40" s="110"/>
      <c r="AQ40" s="110"/>
      <c r="AR40" s="110"/>
      <c r="AS40" s="111"/>
      <c r="AT40" s="112"/>
      <c r="AU40" s="112"/>
      <c r="AV40" s="112"/>
      <c r="AW40" s="112"/>
      <c r="AX40" s="112"/>
      <c r="AY40" s="112"/>
      <c r="AZ40" s="112"/>
      <c r="BA40" s="112"/>
      <c r="BB40" s="112"/>
      <c r="BC40" s="112"/>
      <c r="BD40" s="112"/>
      <c r="BE40" s="15"/>
      <c r="BF40" s="15"/>
      <c r="BG40" s="15"/>
      <c r="BH40" s="15"/>
      <c r="BI40" s="15"/>
      <c r="BJ40" s="15"/>
      <c r="BK40" s="15"/>
      <c r="BL40" s="15"/>
    </row>
    <row r="41" spans="1:64" ht="15.75" x14ac:dyDescent="0.2">
      <c r="A41" s="11"/>
      <c r="B41" s="86" t="s">
        <v>40</v>
      </c>
      <c r="C41" s="87"/>
      <c r="D41" s="88"/>
      <c r="E41" s="103" t="s">
        <v>41</v>
      </c>
      <c r="F41" s="104"/>
      <c r="G41" s="104"/>
      <c r="H41" s="104"/>
      <c r="I41" s="104"/>
      <c r="J41" s="104"/>
      <c r="K41" s="104"/>
      <c r="L41" s="104"/>
      <c r="M41" s="104"/>
      <c r="N41" s="104"/>
      <c r="O41" s="104"/>
      <c r="P41" s="104"/>
      <c r="Q41" s="104"/>
      <c r="R41" s="104"/>
      <c r="S41" s="104"/>
      <c r="T41" s="104"/>
      <c r="U41" s="105"/>
      <c r="V41" s="109">
        <v>0</v>
      </c>
      <c r="W41" s="110"/>
      <c r="X41" s="110"/>
      <c r="Y41" s="110"/>
      <c r="Z41" s="110"/>
      <c r="AA41" s="110"/>
      <c r="AB41" s="110"/>
      <c r="AC41" s="110"/>
      <c r="AD41" s="110"/>
      <c r="AE41" s="110"/>
      <c r="AF41" s="110"/>
      <c r="AG41" s="111"/>
      <c r="AH41" s="109">
        <v>0</v>
      </c>
      <c r="AI41" s="110"/>
      <c r="AJ41" s="110"/>
      <c r="AK41" s="110"/>
      <c r="AL41" s="110"/>
      <c r="AM41" s="110"/>
      <c r="AN41" s="110"/>
      <c r="AO41" s="110"/>
      <c r="AP41" s="110"/>
      <c r="AQ41" s="110"/>
      <c r="AR41" s="110"/>
      <c r="AS41" s="111"/>
      <c r="AT41" s="112">
        <f>AH41-V41</f>
        <v>0</v>
      </c>
      <c r="AU41" s="113"/>
      <c r="AV41" s="113"/>
      <c r="AW41" s="113"/>
      <c r="AX41" s="113"/>
      <c r="AY41" s="113"/>
      <c r="AZ41" s="113"/>
      <c r="BA41" s="113"/>
      <c r="BB41" s="113"/>
      <c r="BC41" s="113"/>
      <c r="BD41" s="113"/>
      <c r="BE41" s="15"/>
      <c r="BF41" s="15"/>
      <c r="BG41" s="15"/>
      <c r="BH41" s="15"/>
      <c r="BI41" s="15"/>
      <c r="BJ41" s="15"/>
      <c r="BK41" s="15"/>
      <c r="BL41" s="15"/>
    </row>
    <row r="42" spans="1:64" ht="15.75" x14ac:dyDescent="0.2">
      <c r="A42" s="11"/>
      <c r="B42" s="86" t="s">
        <v>42</v>
      </c>
      <c r="C42" s="87"/>
      <c r="D42" s="88"/>
      <c r="E42" s="103" t="s">
        <v>43</v>
      </c>
      <c r="F42" s="104"/>
      <c r="G42" s="104"/>
      <c r="H42" s="104"/>
      <c r="I42" s="104"/>
      <c r="J42" s="104"/>
      <c r="K42" s="104"/>
      <c r="L42" s="104"/>
      <c r="M42" s="104"/>
      <c r="N42" s="104"/>
      <c r="O42" s="104"/>
      <c r="P42" s="104"/>
      <c r="Q42" s="104"/>
      <c r="R42" s="104"/>
      <c r="S42" s="104"/>
      <c r="T42" s="104"/>
      <c r="U42" s="105"/>
      <c r="V42" s="109">
        <v>0</v>
      </c>
      <c r="W42" s="110"/>
      <c r="X42" s="110"/>
      <c r="Y42" s="110"/>
      <c r="Z42" s="110"/>
      <c r="AA42" s="110"/>
      <c r="AB42" s="110"/>
      <c r="AC42" s="110"/>
      <c r="AD42" s="110"/>
      <c r="AE42" s="110"/>
      <c r="AF42" s="110"/>
      <c r="AG42" s="111"/>
      <c r="AH42" s="109">
        <v>0</v>
      </c>
      <c r="AI42" s="110"/>
      <c r="AJ42" s="110"/>
      <c r="AK42" s="110"/>
      <c r="AL42" s="110"/>
      <c r="AM42" s="110"/>
      <c r="AN42" s="110"/>
      <c r="AO42" s="110"/>
      <c r="AP42" s="110"/>
      <c r="AQ42" s="110"/>
      <c r="AR42" s="110"/>
      <c r="AS42" s="111"/>
      <c r="AT42" s="112">
        <f t="shared" ref="AT42:AT44" si="0">AH42-V42</f>
        <v>0</v>
      </c>
      <c r="AU42" s="113"/>
      <c r="AV42" s="113"/>
      <c r="AW42" s="113"/>
      <c r="AX42" s="113"/>
      <c r="AY42" s="113"/>
      <c r="AZ42" s="113"/>
      <c r="BA42" s="113"/>
      <c r="BB42" s="113"/>
      <c r="BC42" s="113"/>
      <c r="BD42" s="113"/>
      <c r="BE42" s="15"/>
      <c r="BF42" s="15"/>
      <c r="BG42" s="15"/>
      <c r="BH42" s="15"/>
      <c r="BI42" s="15"/>
      <c r="BJ42" s="15"/>
      <c r="BK42" s="15"/>
      <c r="BL42" s="15"/>
    </row>
    <row r="43" spans="1:64" ht="15.75" x14ac:dyDescent="0.2">
      <c r="A43" s="11"/>
      <c r="B43" s="86" t="s">
        <v>44</v>
      </c>
      <c r="C43" s="87"/>
      <c r="D43" s="88"/>
      <c r="E43" s="103" t="s">
        <v>45</v>
      </c>
      <c r="F43" s="104"/>
      <c r="G43" s="104"/>
      <c r="H43" s="104"/>
      <c r="I43" s="104"/>
      <c r="J43" s="104"/>
      <c r="K43" s="104"/>
      <c r="L43" s="104"/>
      <c r="M43" s="104"/>
      <c r="N43" s="104"/>
      <c r="O43" s="104"/>
      <c r="P43" s="104"/>
      <c r="Q43" s="104"/>
      <c r="R43" s="104"/>
      <c r="S43" s="104"/>
      <c r="T43" s="104"/>
      <c r="U43" s="105"/>
      <c r="V43" s="109">
        <v>0</v>
      </c>
      <c r="W43" s="110"/>
      <c r="X43" s="110"/>
      <c r="Y43" s="110"/>
      <c r="Z43" s="110"/>
      <c r="AA43" s="110"/>
      <c r="AB43" s="110"/>
      <c r="AC43" s="110"/>
      <c r="AD43" s="110"/>
      <c r="AE43" s="110"/>
      <c r="AF43" s="110"/>
      <c r="AG43" s="111"/>
      <c r="AH43" s="109">
        <v>0</v>
      </c>
      <c r="AI43" s="110"/>
      <c r="AJ43" s="110"/>
      <c r="AK43" s="110"/>
      <c r="AL43" s="110"/>
      <c r="AM43" s="110"/>
      <c r="AN43" s="110"/>
      <c r="AO43" s="110"/>
      <c r="AP43" s="110"/>
      <c r="AQ43" s="110"/>
      <c r="AR43" s="110"/>
      <c r="AS43" s="111"/>
      <c r="AT43" s="112">
        <f t="shared" si="0"/>
        <v>0</v>
      </c>
      <c r="AU43" s="113"/>
      <c r="AV43" s="113"/>
      <c r="AW43" s="113"/>
      <c r="AX43" s="113"/>
      <c r="AY43" s="113"/>
      <c r="AZ43" s="113"/>
      <c r="BA43" s="113"/>
      <c r="BB43" s="113"/>
      <c r="BC43" s="113"/>
      <c r="BD43" s="113"/>
      <c r="BE43" s="15"/>
      <c r="BF43" s="15"/>
      <c r="BG43" s="15"/>
      <c r="BH43" s="15"/>
      <c r="BI43" s="15"/>
      <c r="BJ43" s="15"/>
      <c r="BK43" s="15"/>
      <c r="BL43" s="15"/>
    </row>
    <row r="44" spans="1:64" ht="15.75" x14ac:dyDescent="0.2">
      <c r="A44" s="11"/>
      <c r="B44" s="115" t="s">
        <v>46</v>
      </c>
      <c r="C44" s="116"/>
      <c r="D44" s="117"/>
      <c r="E44" s="106" t="s">
        <v>47</v>
      </c>
      <c r="F44" s="107"/>
      <c r="G44" s="107"/>
      <c r="H44" s="107"/>
      <c r="I44" s="107"/>
      <c r="J44" s="107"/>
      <c r="K44" s="107"/>
      <c r="L44" s="107"/>
      <c r="M44" s="107"/>
      <c r="N44" s="107"/>
      <c r="O44" s="107"/>
      <c r="P44" s="107"/>
      <c r="Q44" s="107"/>
      <c r="R44" s="107"/>
      <c r="S44" s="107"/>
      <c r="T44" s="107"/>
      <c r="U44" s="108"/>
      <c r="V44" s="109">
        <v>0</v>
      </c>
      <c r="W44" s="110"/>
      <c r="X44" s="110"/>
      <c r="Y44" s="110"/>
      <c r="Z44" s="110"/>
      <c r="AA44" s="110"/>
      <c r="AB44" s="110"/>
      <c r="AC44" s="110"/>
      <c r="AD44" s="110"/>
      <c r="AE44" s="110"/>
      <c r="AF44" s="110"/>
      <c r="AG44" s="111"/>
      <c r="AH44" s="109">
        <v>0</v>
      </c>
      <c r="AI44" s="110"/>
      <c r="AJ44" s="110"/>
      <c r="AK44" s="110"/>
      <c r="AL44" s="110"/>
      <c r="AM44" s="110"/>
      <c r="AN44" s="110"/>
      <c r="AO44" s="110"/>
      <c r="AP44" s="110"/>
      <c r="AQ44" s="110"/>
      <c r="AR44" s="110"/>
      <c r="AS44" s="111"/>
      <c r="AT44" s="112">
        <f t="shared" si="0"/>
        <v>0</v>
      </c>
      <c r="AU44" s="113"/>
      <c r="AV44" s="113"/>
      <c r="AW44" s="113"/>
      <c r="AX44" s="113"/>
      <c r="AY44" s="113"/>
      <c r="AZ44" s="113"/>
      <c r="BA44" s="113"/>
      <c r="BB44" s="113"/>
      <c r="BC44" s="113"/>
      <c r="BD44" s="113"/>
      <c r="BE44" s="15"/>
      <c r="BF44" s="15"/>
      <c r="BG44" s="15"/>
      <c r="BH44" s="15"/>
      <c r="BI44" s="15"/>
      <c r="BJ44" s="15"/>
      <c r="BK44" s="15"/>
      <c r="BL44" s="15"/>
    </row>
    <row r="45" spans="1:64" ht="15.75" x14ac:dyDescent="0.2">
      <c r="A45" s="11"/>
      <c r="B45" s="121" t="s">
        <v>116</v>
      </c>
      <c r="C45" s="121"/>
      <c r="D45" s="121"/>
      <c r="E45" s="121"/>
      <c r="F45" s="121"/>
      <c r="G45" s="121"/>
      <c r="H45" s="121"/>
      <c r="I45" s="121"/>
      <c r="J45" s="121"/>
      <c r="K45" s="121"/>
      <c r="L45" s="121"/>
      <c r="M45" s="121"/>
      <c r="N45" s="121"/>
      <c r="O45" s="121"/>
      <c r="P45" s="121"/>
      <c r="Q45" s="121"/>
      <c r="R45" s="121"/>
      <c r="S45" s="121"/>
      <c r="T45" s="121"/>
      <c r="U45" s="121"/>
      <c r="V45" s="121"/>
      <c r="W45" s="121"/>
      <c r="X45" s="121"/>
      <c r="Y45" s="121"/>
      <c r="Z45" s="121"/>
      <c r="AA45" s="121"/>
      <c r="AB45" s="121"/>
      <c r="AC45" s="121"/>
      <c r="AD45" s="121"/>
      <c r="AE45" s="121"/>
      <c r="AF45" s="121"/>
      <c r="AG45" s="121"/>
      <c r="AH45" s="121"/>
      <c r="AI45" s="121"/>
      <c r="AJ45" s="121"/>
      <c r="AK45" s="121"/>
      <c r="AL45" s="121"/>
      <c r="AM45" s="121"/>
      <c r="AN45" s="121"/>
      <c r="AO45" s="121"/>
      <c r="AP45" s="121"/>
      <c r="AQ45" s="121"/>
      <c r="AR45" s="121"/>
      <c r="AS45" s="121"/>
      <c r="AT45" s="121"/>
      <c r="AU45" s="121"/>
      <c r="AV45" s="121"/>
      <c r="AW45" s="121"/>
      <c r="AX45" s="121"/>
      <c r="AY45" s="121"/>
      <c r="AZ45" s="121"/>
      <c r="BA45" s="121"/>
      <c r="BB45" s="121"/>
      <c r="BC45" s="121"/>
      <c r="BD45" s="121"/>
      <c r="BE45" s="16"/>
      <c r="BF45" s="16"/>
      <c r="BG45" s="16"/>
      <c r="BH45" s="16"/>
      <c r="BI45" s="16"/>
      <c r="BJ45" s="16"/>
      <c r="BK45" s="16"/>
      <c r="BL45" s="16"/>
    </row>
    <row r="46" spans="1:64" ht="15.75" x14ac:dyDescent="0.2">
      <c r="A46" s="11"/>
      <c r="B46" s="86">
        <v>3</v>
      </c>
      <c r="C46" s="87"/>
      <c r="D46" s="88"/>
      <c r="E46" s="103" t="s">
        <v>48</v>
      </c>
      <c r="F46" s="104"/>
      <c r="G46" s="104"/>
      <c r="H46" s="104"/>
      <c r="I46" s="104"/>
      <c r="J46" s="104"/>
      <c r="K46" s="104"/>
      <c r="L46" s="104"/>
      <c r="M46" s="104"/>
      <c r="N46" s="104"/>
      <c r="O46" s="104"/>
      <c r="P46" s="104"/>
      <c r="Q46" s="104"/>
      <c r="R46" s="104"/>
      <c r="S46" s="104"/>
      <c r="T46" s="104"/>
      <c r="U46" s="105"/>
      <c r="V46" s="86" t="s">
        <v>32</v>
      </c>
      <c r="W46" s="87"/>
      <c r="X46" s="87"/>
      <c r="Y46" s="87"/>
      <c r="Z46" s="87"/>
      <c r="AA46" s="87"/>
      <c r="AB46" s="87"/>
      <c r="AC46" s="87"/>
      <c r="AD46" s="87"/>
      <c r="AE46" s="87"/>
      <c r="AF46" s="87"/>
      <c r="AG46" s="88"/>
      <c r="AH46" s="86">
        <v>0</v>
      </c>
      <c r="AI46" s="87"/>
      <c r="AJ46" s="87"/>
      <c r="AK46" s="87"/>
      <c r="AL46" s="87"/>
      <c r="AM46" s="87"/>
      <c r="AN46" s="87"/>
      <c r="AO46" s="87"/>
      <c r="AP46" s="87"/>
      <c r="AQ46" s="87"/>
      <c r="AR46" s="87"/>
      <c r="AS46" s="88"/>
      <c r="AT46" s="65">
        <v>0</v>
      </c>
      <c r="AU46" s="65"/>
      <c r="AV46" s="65"/>
      <c r="AW46" s="65"/>
      <c r="AX46" s="65"/>
      <c r="AY46" s="65"/>
      <c r="AZ46" s="65"/>
      <c r="BA46" s="65"/>
      <c r="BB46" s="65"/>
      <c r="BC46" s="65"/>
      <c r="BD46" s="65"/>
      <c r="BE46" s="15"/>
      <c r="BF46" s="15"/>
      <c r="BG46" s="15"/>
      <c r="BH46" s="15"/>
      <c r="BI46" s="15"/>
      <c r="BJ46" s="15"/>
      <c r="BK46" s="15"/>
      <c r="BL46" s="15"/>
    </row>
    <row r="47" spans="1:64" ht="15.75" x14ac:dyDescent="0.2">
      <c r="A47" s="11"/>
      <c r="B47" s="86"/>
      <c r="C47" s="87"/>
      <c r="D47" s="88"/>
      <c r="E47" s="103" t="s">
        <v>26</v>
      </c>
      <c r="F47" s="104"/>
      <c r="G47" s="104"/>
      <c r="H47" s="104"/>
      <c r="I47" s="104"/>
      <c r="J47" s="104"/>
      <c r="K47" s="104"/>
      <c r="L47" s="104"/>
      <c r="M47" s="104"/>
      <c r="N47" s="104"/>
      <c r="O47" s="104"/>
      <c r="P47" s="104"/>
      <c r="Q47" s="104"/>
      <c r="R47" s="104"/>
      <c r="S47" s="104"/>
      <c r="T47" s="104"/>
      <c r="U47" s="105"/>
      <c r="V47" s="86"/>
      <c r="W47" s="87"/>
      <c r="X47" s="87"/>
      <c r="Y47" s="87"/>
      <c r="Z47" s="87"/>
      <c r="AA47" s="87"/>
      <c r="AB47" s="87"/>
      <c r="AC47" s="87"/>
      <c r="AD47" s="87"/>
      <c r="AE47" s="87"/>
      <c r="AF47" s="87"/>
      <c r="AG47" s="88"/>
      <c r="AH47" s="86"/>
      <c r="AI47" s="87"/>
      <c r="AJ47" s="87"/>
      <c r="AK47" s="87"/>
      <c r="AL47" s="87"/>
      <c r="AM47" s="87"/>
      <c r="AN47" s="87"/>
      <c r="AO47" s="87"/>
      <c r="AP47" s="87"/>
      <c r="AQ47" s="87"/>
      <c r="AR47" s="87"/>
      <c r="AS47" s="88"/>
      <c r="AT47" s="65"/>
      <c r="AU47" s="66"/>
      <c r="AV47" s="66"/>
      <c r="AW47" s="66"/>
      <c r="AX47" s="66"/>
      <c r="AY47" s="66"/>
      <c r="AZ47" s="66"/>
      <c r="BA47" s="66"/>
      <c r="BB47" s="66"/>
      <c r="BC47" s="66"/>
      <c r="BD47" s="66"/>
      <c r="BE47" s="15"/>
      <c r="BF47" s="15"/>
      <c r="BG47" s="15"/>
      <c r="BH47" s="15"/>
      <c r="BI47" s="15"/>
      <c r="BJ47" s="15"/>
      <c r="BK47" s="15"/>
      <c r="BL47" s="15"/>
    </row>
    <row r="48" spans="1:64" ht="15.75" x14ac:dyDescent="0.2">
      <c r="A48" s="11"/>
      <c r="B48" s="86" t="s">
        <v>49</v>
      </c>
      <c r="C48" s="87"/>
      <c r="D48" s="88"/>
      <c r="E48" s="103" t="s">
        <v>33</v>
      </c>
      <c r="F48" s="104"/>
      <c r="G48" s="104"/>
      <c r="H48" s="104"/>
      <c r="I48" s="104"/>
      <c r="J48" s="104"/>
      <c r="K48" s="104"/>
      <c r="L48" s="104"/>
      <c r="M48" s="104"/>
      <c r="N48" s="104"/>
      <c r="O48" s="104"/>
      <c r="P48" s="104"/>
      <c r="Q48" s="104"/>
      <c r="R48" s="104"/>
      <c r="S48" s="104"/>
      <c r="T48" s="104"/>
      <c r="U48" s="105"/>
      <c r="V48" s="86" t="s">
        <v>32</v>
      </c>
      <c r="W48" s="87"/>
      <c r="X48" s="87"/>
      <c r="Y48" s="87"/>
      <c r="Z48" s="87"/>
      <c r="AA48" s="87"/>
      <c r="AB48" s="87"/>
      <c r="AC48" s="87"/>
      <c r="AD48" s="87"/>
      <c r="AE48" s="87"/>
      <c r="AF48" s="87"/>
      <c r="AG48" s="88"/>
      <c r="AH48" s="86">
        <v>0</v>
      </c>
      <c r="AI48" s="87"/>
      <c r="AJ48" s="87"/>
      <c r="AK48" s="87"/>
      <c r="AL48" s="87"/>
      <c r="AM48" s="87"/>
      <c r="AN48" s="87"/>
      <c r="AO48" s="87"/>
      <c r="AP48" s="87"/>
      <c r="AQ48" s="87"/>
      <c r="AR48" s="87"/>
      <c r="AS48" s="88"/>
      <c r="AT48" s="65">
        <v>0</v>
      </c>
      <c r="AU48" s="66"/>
      <c r="AV48" s="66"/>
      <c r="AW48" s="66"/>
      <c r="AX48" s="66"/>
      <c r="AY48" s="66"/>
      <c r="AZ48" s="66"/>
      <c r="BA48" s="66"/>
      <c r="BB48" s="66"/>
      <c r="BC48" s="66"/>
      <c r="BD48" s="66"/>
      <c r="BE48" s="15"/>
      <c r="BF48" s="15"/>
      <c r="BG48" s="15"/>
      <c r="BH48" s="15"/>
      <c r="BI48" s="15"/>
      <c r="BJ48" s="15"/>
      <c r="BK48" s="15"/>
      <c r="BL48" s="15"/>
    </row>
    <row r="49" spans="1:64" ht="15.75" x14ac:dyDescent="0.2">
      <c r="A49" s="11"/>
      <c r="B49" s="86" t="s">
        <v>50</v>
      </c>
      <c r="C49" s="87"/>
      <c r="D49" s="88"/>
      <c r="E49" s="103" t="s">
        <v>35</v>
      </c>
      <c r="F49" s="104"/>
      <c r="G49" s="104"/>
      <c r="H49" s="104"/>
      <c r="I49" s="104"/>
      <c r="J49" s="104"/>
      <c r="K49" s="104"/>
      <c r="L49" s="104"/>
      <c r="M49" s="104"/>
      <c r="N49" s="104"/>
      <c r="O49" s="104"/>
      <c r="P49" s="104"/>
      <c r="Q49" s="104"/>
      <c r="R49" s="104"/>
      <c r="S49" s="104"/>
      <c r="T49" s="104"/>
      <c r="U49" s="105"/>
      <c r="V49" s="86" t="s">
        <v>32</v>
      </c>
      <c r="W49" s="87"/>
      <c r="X49" s="87"/>
      <c r="Y49" s="87"/>
      <c r="Z49" s="87"/>
      <c r="AA49" s="87"/>
      <c r="AB49" s="87"/>
      <c r="AC49" s="87"/>
      <c r="AD49" s="87"/>
      <c r="AE49" s="87"/>
      <c r="AF49" s="87"/>
      <c r="AG49" s="88"/>
      <c r="AH49" s="86">
        <v>0</v>
      </c>
      <c r="AI49" s="87"/>
      <c r="AJ49" s="87"/>
      <c r="AK49" s="87"/>
      <c r="AL49" s="87"/>
      <c r="AM49" s="87"/>
      <c r="AN49" s="87"/>
      <c r="AO49" s="87"/>
      <c r="AP49" s="87"/>
      <c r="AQ49" s="87"/>
      <c r="AR49" s="87"/>
      <c r="AS49" s="88"/>
      <c r="AT49" s="65">
        <v>0</v>
      </c>
      <c r="AU49" s="66"/>
      <c r="AV49" s="66"/>
      <c r="AW49" s="66"/>
      <c r="AX49" s="66"/>
      <c r="AY49" s="66"/>
      <c r="AZ49" s="66"/>
      <c r="BA49" s="66"/>
      <c r="BB49" s="66"/>
      <c r="BC49" s="66"/>
      <c r="BD49" s="66"/>
      <c r="BE49" s="15"/>
      <c r="BF49" s="15"/>
      <c r="BG49" s="15"/>
      <c r="BH49" s="15"/>
      <c r="BI49" s="15"/>
      <c r="BJ49" s="15"/>
      <c r="BK49" s="15"/>
      <c r="BL49" s="15"/>
    </row>
    <row r="50" spans="1:64" ht="15.75" x14ac:dyDescent="0.2">
      <c r="A50" s="17"/>
      <c r="B50" s="121" t="s">
        <v>51</v>
      </c>
      <c r="C50" s="121"/>
      <c r="D50" s="121"/>
      <c r="E50" s="121"/>
      <c r="F50" s="121"/>
      <c r="G50" s="121"/>
      <c r="H50" s="121"/>
      <c r="I50" s="121"/>
      <c r="J50" s="121"/>
      <c r="K50" s="121"/>
      <c r="L50" s="121"/>
      <c r="M50" s="121"/>
      <c r="N50" s="121"/>
      <c r="O50" s="121"/>
      <c r="P50" s="121"/>
      <c r="Q50" s="121"/>
      <c r="R50" s="121"/>
      <c r="S50" s="121"/>
      <c r="T50" s="121"/>
      <c r="U50" s="121"/>
      <c r="V50" s="121"/>
      <c r="W50" s="121"/>
      <c r="X50" s="121"/>
      <c r="Y50" s="121"/>
      <c r="Z50" s="121"/>
      <c r="AA50" s="121"/>
      <c r="AB50" s="121"/>
      <c r="AC50" s="121"/>
      <c r="AD50" s="121"/>
      <c r="AE50" s="121"/>
      <c r="AF50" s="121"/>
      <c r="AG50" s="121"/>
      <c r="AH50" s="121"/>
      <c r="AI50" s="121"/>
      <c r="AJ50" s="121"/>
      <c r="AK50" s="121"/>
      <c r="AL50" s="121"/>
      <c r="AM50" s="121"/>
      <c r="AN50" s="121"/>
      <c r="AO50" s="121"/>
      <c r="AP50" s="121"/>
      <c r="AQ50" s="121"/>
      <c r="AR50" s="121"/>
      <c r="AS50" s="121"/>
      <c r="AT50" s="121"/>
      <c r="AU50" s="121"/>
      <c r="AV50" s="121"/>
      <c r="AW50" s="121"/>
      <c r="AX50" s="121"/>
      <c r="AY50" s="121"/>
      <c r="AZ50" s="121"/>
      <c r="BA50" s="121"/>
      <c r="BB50" s="121"/>
      <c r="BC50" s="121"/>
      <c r="BD50" s="121"/>
      <c r="BE50" s="18"/>
      <c r="BF50" s="18"/>
      <c r="BG50" s="18"/>
      <c r="BH50" s="18"/>
      <c r="BI50" s="18"/>
    </row>
    <row r="51" spans="1:64" ht="15.75" x14ac:dyDescent="0.2">
      <c r="A51" s="17"/>
      <c r="B51" s="19"/>
      <c r="C51" s="19"/>
      <c r="D51" s="19"/>
      <c r="E51" s="19"/>
      <c r="F51" s="19"/>
      <c r="G51" s="19"/>
      <c r="H51" s="19"/>
      <c r="I51" s="19"/>
      <c r="J51" s="19"/>
      <c r="K51" s="19"/>
      <c r="L51" s="19"/>
      <c r="M51" s="19"/>
      <c r="N51" s="19"/>
      <c r="O51" s="19"/>
      <c r="P51" s="19"/>
      <c r="Q51" s="19"/>
      <c r="R51" s="19"/>
      <c r="S51" s="19"/>
      <c r="T51" s="19"/>
      <c r="U51" s="19"/>
      <c r="V51" s="19"/>
      <c r="W51" s="19"/>
      <c r="X51" s="19"/>
      <c r="Y51" s="19"/>
      <c r="Z51" s="19"/>
      <c r="AA51" s="19"/>
      <c r="AB51" s="19"/>
      <c r="AC51" s="19"/>
      <c r="AD51" s="19"/>
      <c r="AE51" s="19"/>
      <c r="AF51" s="19"/>
      <c r="AG51" s="19"/>
      <c r="AH51" s="19"/>
      <c r="AI51" s="19"/>
      <c r="AJ51" s="19"/>
      <c r="AK51" s="19"/>
      <c r="AL51" s="19"/>
      <c r="AM51" s="19"/>
      <c r="AN51" s="19"/>
      <c r="AO51" s="19"/>
      <c r="AP51" s="19"/>
      <c r="AQ51" s="19"/>
      <c r="AR51" s="19"/>
      <c r="AS51" s="19"/>
      <c r="AT51" s="19"/>
      <c r="AU51" s="19"/>
      <c r="AV51" s="19"/>
      <c r="AW51" s="19"/>
      <c r="AX51" s="19"/>
      <c r="AY51" s="19"/>
      <c r="AZ51" s="19"/>
      <c r="BA51" s="19"/>
      <c r="BB51" s="19"/>
      <c r="BC51" s="19"/>
      <c r="BD51" s="19"/>
      <c r="BE51" s="18"/>
      <c r="BF51" s="18"/>
      <c r="BG51" s="18"/>
      <c r="BH51" s="18"/>
      <c r="BI51" s="18"/>
    </row>
    <row r="52" spans="1:64" s="13" customFormat="1" ht="15.75" x14ac:dyDescent="0.25">
      <c r="A52" s="100" t="s">
        <v>52</v>
      </c>
      <c r="B52" s="101"/>
      <c r="C52" s="101"/>
      <c r="D52" s="101"/>
      <c r="E52" s="101"/>
      <c r="F52" s="101"/>
      <c r="G52" s="101"/>
      <c r="H52" s="101"/>
      <c r="I52" s="101"/>
      <c r="J52" s="101"/>
      <c r="K52" s="101"/>
      <c r="L52" s="101"/>
      <c r="M52" s="101"/>
      <c r="N52" s="101"/>
      <c r="O52" s="101"/>
      <c r="P52" s="101"/>
      <c r="Q52" s="101"/>
      <c r="R52" s="101"/>
      <c r="S52" s="101"/>
      <c r="T52" s="101"/>
      <c r="U52" s="101"/>
      <c r="V52" s="101"/>
      <c r="W52" s="101"/>
      <c r="X52" s="101"/>
      <c r="Y52" s="101"/>
      <c r="Z52" s="101"/>
      <c r="AA52" s="101"/>
      <c r="AB52" s="101"/>
      <c r="AC52" s="101"/>
      <c r="AD52" s="101"/>
      <c r="AE52" s="101"/>
      <c r="AF52" s="101"/>
      <c r="AG52" s="101"/>
      <c r="AH52" s="101"/>
      <c r="AI52" s="101"/>
      <c r="AJ52" s="101"/>
      <c r="AK52" s="101"/>
      <c r="AL52" s="101"/>
      <c r="AM52" s="101"/>
      <c r="AN52" s="101"/>
      <c r="AO52" s="101"/>
      <c r="AP52" s="101"/>
      <c r="AQ52" s="101"/>
      <c r="AR52" s="101"/>
      <c r="AS52" s="101"/>
      <c r="AT52" s="101"/>
      <c r="AU52" s="101"/>
      <c r="AV52" s="101"/>
      <c r="AW52" s="101"/>
      <c r="AX52" s="101"/>
      <c r="AY52" s="101"/>
      <c r="AZ52" s="101"/>
      <c r="BA52" s="101"/>
      <c r="BB52" s="101"/>
      <c r="BC52" s="101"/>
      <c r="BD52" s="101"/>
      <c r="BE52" s="45"/>
      <c r="BF52" s="45"/>
      <c r="BG52" s="45"/>
      <c r="BH52" s="45"/>
      <c r="BI52" s="45"/>
    </row>
    <row r="53" spans="1:64" s="13" customFormat="1" ht="15.75" x14ac:dyDescent="0.25">
      <c r="A53" s="43"/>
      <c r="B53" s="45"/>
      <c r="C53" s="45"/>
      <c r="D53" s="45"/>
      <c r="E53" s="45"/>
      <c r="F53" s="45"/>
      <c r="G53" s="45"/>
      <c r="H53" s="45"/>
      <c r="I53" s="45"/>
      <c r="J53" s="45"/>
      <c r="K53" s="45"/>
      <c r="L53" s="45"/>
      <c r="M53" s="45"/>
      <c r="N53" s="45"/>
      <c r="O53" s="45"/>
      <c r="P53" s="45"/>
      <c r="Q53" s="45"/>
      <c r="R53" s="45"/>
      <c r="S53" s="45"/>
      <c r="T53" s="45"/>
      <c r="U53" s="45"/>
      <c r="V53" s="45"/>
      <c r="W53" s="45"/>
      <c r="X53" s="45"/>
      <c r="Y53" s="45"/>
      <c r="Z53" s="45"/>
      <c r="AA53" s="45"/>
      <c r="AB53" s="45"/>
      <c r="AC53" s="45"/>
      <c r="AD53" s="45"/>
      <c r="AE53" s="45"/>
      <c r="AF53" s="45"/>
      <c r="AG53" s="45"/>
      <c r="AH53" s="45"/>
      <c r="AI53" s="45"/>
      <c r="AJ53" s="45"/>
      <c r="AK53" s="45"/>
      <c r="AL53" s="45"/>
      <c r="AM53" s="45"/>
      <c r="AN53" s="45"/>
      <c r="AO53" s="45"/>
      <c r="AP53" s="45"/>
      <c r="AQ53" s="45"/>
      <c r="AR53" s="45"/>
      <c r="AS53" s="45"/>
      <c r="AT53" s="45"/>
      <c r="AU53" s="45"/>
      <c r="AV53" s="45"/>
      <c r="AW53" s="45"/>
      <c r="AX53" s="45"/>
      <c r="AY53" s="45"/>
      <c r="AZ53" s="45"/>
      <c r="BA53" s="102" t="s">
        <v>29</v>
      </c>
      <c r="BB53" s="102"/>
      <c r="BC53" s="102"/>
      <c r="BD53" s="102"/>
      <c r="BE53" s="45"/>
      <c r="BF53" s="45"/>
      <c r="BG53" s="45"/>
      <c r="BH53" s="45"/>
      <c r="BI53" s="45"/>
    </row>
    <row r="54" spans="1:64" s="13" customFormat="1" ht="33.75" customHeight="1" x14ac:dyDescent="0.25">
      <c r="B54" s="80" t="s">
        <v>53</v>
      </c>
      <c r="C54" s="81"/>
      <c r="D54" s="80" t="s">
        <v>18</v>
      </c>
      <c r="E54" s="84"/>
      <c r="F54" s="84"/>
      <c r="G54" s="84"/>
      <c r="H54" s="84"/>
      <c r="I54" s="84"/>
      <c r="J54" s="84"/>
      <c r="K54" s="84"/>
      <c r="L54" s="84"/>
      <c r="M54" s="84"/>
      <c r="N54" s="84"/>
      <c r="O54" s="84"/>
      <c r="P54" s="84"/>
      <c r="Q54" s="84"/>
      <c r="R54" s="84"/>
      <c r="S54" s="84"/>
      <c r="T54" s="81"/>
      <c r="U54" s="86" t="s">
        <v>54</v>
      </c>
      <c r="V54" s="87"/>
      <c r="W54" s="87"/>
      <c r="X54" s="87"/>
      <c r="Y54" s="87"/>
      <c r="Z54" s="87"/>
      <c r="AA54" s="87"/>
      <c r="AB54" s="87"/>
      <c r="AC54" s="87"/>
      <c r="AD54" s="87"/>
      <c r="AE54" s="87"/>
      <c r="AF54" s="88"/>
      <c r="AG54" s="86" t="s">
        <v>20</v>
      </c>
      <c r="AH54" s="87"/>
      <c r="AI54" s="87"/>
      <c r="AJ54" s="87"/>
      <c r="AK54" s="87"/>
      <c r="AL54" s="87"/>
      <c r="AM54" s="87"/>
      <c r="AN54" s="87"/>
      <c r="AO54" s="87"/>
      <c r="AP54" s="87"/>
      <c r="AQ54" s="87"/>
      <c r="AR54" s="88"/>
      <c r="AS54" s="65" t="s">
        <v>21</v>
      </c>
      <c r="AT54" s="65"/>
      <c r="AU54" s="65"/>
      <c r="AV54" s="65"/>
      <c r="AW54" s="65"/>
      <c r="AX54" s="65"/>
      <c r="AY54" s="65"/>
      <c r="AZ54" s="65"/>
      <c r="BA54" s="65"/>
      <c r="BB54" s="65"/>
      <c r="BC54" s="65"/>
      <c r="BD54" s="65"/>
    </row>
    <row r="55" spans="1:64" s="13" customFormat="1" ht="60.75" customHeight="1" x14ac:dyDescent="0.25">
      <c r="B55" s="82"/>
      <c r="C55" s="83"/>
      <c r="D55" s="82"/>
      <c r="E55" s="85"/>
      <c r="F55" s="85"/>
      <c r="G55" s="85"/>
      <c r="H55" s="85"/>
      <c r="I55" s="85"/>
      <c r="J55" s="85"/>
      <c r="K55" s="85"/>
      <c r="L55" s="85"/>
      <c r="M55" s="85"/>
      <c r="N55" s="85"/>
      <c r="O55" s="85"/>
      <c r="P55" s="85"/>
      <c r="Q55" s="85"/>
      <c r="R55" s="85"/>
      <c r="S55" s="85"/>
      <c r="T55" s="83"/>
      <c r="U55" s="86" t="s">
        <v>22</v>
      </c>
      <c r="V55" s="87"/>
      <c r="W55" s="87"/>
      <c r="X55" s="88"/>
      <c r="Y55" s="86" t="s">
        <v>23</v>
      </c>
      <c r="Z55" s="87"/>
      <c r="AA55" s="87"/>
      <c r="AB55" s="88"/>
      <c r="AC55" s="86" t="s">
        <v>24</v>
      </c>
      <c r="AD55" s="87"/>
      <c r="AE55" s="87"/>
      <c r="AF55" s="88"/>
      <c r="AG55" s="86" t="s">
        <v>22</v>
      </c>
      <c r="AH55" s="87"/>
      <c r="AI55" s="87"/>
      <c r="AJ55" s="88"/>
      <c r="AK55" s="86" t="s">
        <v>23</v>
      </c>
      <c r="AL55" s="87"/>
      <c r="AM55" s="87"/>
      <c r="AN55" s="88"/>
      <c r="AO55" s="86" t="s">
        <v>24</v>
      </c>
      <c r="AP55" s="87"/>
      <c r="AQ55" s="87"/>
      <c r="AR55" s="88"/>
      <c r="AS55" s="65" t="s">
        <v>22</v>
      </c>
      <c r="AT55" s="65"/>
      <c r="AU55" s="65"/>
      <c r="AV55" s="65"/>
      <c r="AW55" s="65" t="s">
        <v>23</v>
      </c>
      <c r="AX55" s="65"/>
      <c r="AY55" s="65"/>
      <c r="AZ55" s="65"/>
      <c r="BA55" s="65" t="s">
        <v>24</v>
      </c>
      <c r="BB55" s="65"/>
      <c r="BC55" s="65"/>
      <c r="BD55" s="65"/>
    </row>
    <row r="56" spans="1:64" s="13" customFormat="1" ht="48.75" customHeight="1" x14ac:dyDescent="0.25">
      <c r="B56" s="86" t="s">
        <v>411</v>
      </c>
      <c r="C56" s="87"/>
      <c r="D56" s="87"/>
      <c r="E56" s="87"/>
      <c r="F56" s="87"/>
      <c r="G56" s="87"/>
      <c r="H56" s="87"/>
      <c r="I56" s="87"/>
      <c r="J56" s="87"/>
      <c r="K56" s="87"/>
      <c r="L56" s="87"/>
      <c r="M56" s="87"/>
      <c r="N56" s="87"/>
      <c r="O56" s="87"/>
      <c r="P56" s="87"/>
      <c r="Q56" s="87"/>
      <c r="R56" s="87"/>
      <c r="S56" s="87"/>
      <c r="T56" s="87"/>
      <c r="U56" s="87"/>
      <c r="V56" s="87"/>
      <c r="W56" s="87"/>
      <c r="X56" s="87"/>
      <c r="Y56" s="87"/>
      <c r="Z56" s="87"/>
      <c r="AA56" s="87"/>
      <c r="AB56" s="87"/>
      <c r="AC56" s="87"/>
      <c r="AD56" s="87"/>
      <c r="AE56" s="87"/>
      <c r="AF56" s="87"/>
      <c r="AG56" s="87"/>
      <c r="AH56" s="87"/>
      <c r="AI56" s="87"/>
      <c r="AJ56" s="87"/>
      <c r="AK56" s="87"/>
      <c r="AL56" s="87"/>
      <c r="AM56" s="87"/>
      <c r="AN56" s="87"/>
      <c r="AO56" s="87"/>
      <c r="AP56" s="87"/>
      <c r="AQ56" s="87"/>
      <c r="AR56" s="87"/>
      <c r="AS56" s="87"/>
      <c r="AT56" s="87"/>
      <c r="AU56" s="87"/>
      <c r="AV56" s="87"/>
      <c r="AW56" s="87"/>
      <c r="AX56" s="87"/>
      <c r="AY56" s="87"/>
      <c r="AZ56" s="87"/>
      <c r="BA56" s="87"/>
      <c r="BB56" s="87"/>
      <c r="BC56" s="87"/>
      <c r="BD56" s="88"/>
    </row>
    <row r="57" spans="1:64" s="13" customFormat="1" ht="15.75" x14ac:dyDescent="0.25">
      <c r="B57" s="103" t="s">
        <v>5</v>
      </c>
      <c r="C57" s="105"/>
      <c r="D57" s="106" t="s">
        <v>55</v>
      </c>
      <c r="E57" s="107"/>
      <c r="F57" s="107"/>
      <c r="G57" s="107"/>
      <c r="H57" s="107"/>
      <c r="I57" s="107"/>
      <c r="J57" s="107"/>
      <c r="K57" s="107"/>
      <c r="L57" s="107"/>
      <c r="M57" s="107"/>
      <c r="N57" s="107"/>
      <c r="O57" s="107"/>
      <c r="P57" s="107"/>
      <c r="Q57" s="107"/>
      <c r="R57" s="107"/>
      <c r="S57" s="107"/>
      <c r="T57" s="108"/>
      <c r="U57" s="118"/>
      <c r="V57" s="119"/>
      <c r="W57" s="119"/>
      <c r="X57" s="120"/>
      <c r="Y57" s="118"/>
      <c r="Z57" s="119"/>
      <c r="AA57" s="119"/>
      <c r="AB57" s="120"/>
      <c r="AC57" s="118"/>
      <c r="AD57" s="119"/>
      <c r="AE57" s="119"/>
      <c r="AF57" s="120"/>
      <c r="AG57" s="118"/>
      <c r="AH57" s="119"/>
      <c r="AI57" s="119"/>
      <c r="AJ57" s="120"/>
      <c r="AK57" s="118"/>
      <c r="AL57" s="119"/>
      <c r="AM57" s="119"/>
      <c r="AN57" s="120"/>
      <c r="AO57" s="118"/>
      <c r="AP57" s="119"/>
      <c r="AQ57" s="119"/>
      <c r="AR57" s="120"/>
      <c r="AS57" s="96"/>
      <c r="AT57" s="96"/>
      <c r="AU57" s="96"/>
      <c r="AV57" s="96"/>
      <c r="AW57" s="96"/>
      <c r="AX57" s="96"/>
      <c r="AY57" s="96"/>
      <c r="AZ57" s="96"/>
      <c r="BA57" s="96"/>
      <c r="BB57" s="96"/>
      <c r="BC57" s="96"/>
      <c r="BD57" s="96"/>
    </row>
    <row r="58" spans="1:64" s="13" customFormat="1" ht="15.75" x14ac:dyDescent="0.25">
      <c r="B58" s="103"/>
      <c r="C58" s="105"/>
      <c r="D58" s="122" t="s">
        <v>253</v>
      </c>
      <c r="E58" s="123"/>
      <c r="F58" s="123"/>
      <c r="G58" s="123"/>
      <c r="H58" s="123"/>
      <c r="I58" s="123"/>
      <c r="J58" s="123"/>
      <c r="K58" s="123"/>
      <c r="L58" s="123"/>
      <c r="M58" s="123"/>
      <c r="N58" s="123"/>
      <c r="O58" s="123"/>
      <c r="P58" s="123"/>
      <c r="Q58" s="123"/>
      <c r="R58" s="123"/>
      <c r="S58" s="123"/>
      <c r="T58" s="124"/>
      <c r="U58" s="125">
        <v>139.4</v>
      </c>
      <c r="V58" s="126"/>
      <c r="W58" s="126"/>
      <c r="X58" s="127"/>
      <c r="Y58" s="125">
        <v>0</v>
      </c>
      <c r="Z58" s="126"/>
      <c r="AA58" s="126"/>
      <c r="AB58" s="127"/>
      <c r="AC58" s="125">
        <f t="shared" ref="AC58:AC59" si="1">U58+Y58</f>
        <v>139.4</v>
      </c>
      <c r="AD58" s="126"/>
      <c r="AE58" s="126"/>
      <c r="AF58" s="127"/>
      <c r="AG58" s="125">
        <v>99.6</v>
      </c>
      <c r="AH58" s="126"/>
      <c r="AI58" s="126"/>
      <c r="AJ58" s="127"/>
      <c r="AK58" s="125">
        <v>0</v>
      </c>
      <c r="AL58" s="126"/>
      <c r="AM58" s="126"/>
      <c r="AN58" s="127"/>
      <c r="AO58" s="125">
        <f t="shared" ref="AO58:AO59" si="2">AG58+AK58</f>
        <v>99.6</v>
      </c>
      <c r="AP58" s="126"/>
      <c r="AQ58" s="126"/>
      <c r="AR58" s="127"/>
      <c r="AS58" s="125">
        <f t="shared" ref="AS58:AS59" si="3">AG58-U58</f>
        <v>-39.800000000000011</v>
      </c>
      <c r="AT58" s="126"/>
      <c r="AU58" s="126"/>
      <c r="AV58" s="127"/>
      <c r="AW58" s="125">
        <f t="shared" ref="AW58:AW59" si="4">AK58-Y58</f>
        <v>0</v>
      </c>
      <c r="AX58" s="126"/>
      <c r="AY58" s="126"/>
      <c r="AZ58" s="127"/>
      <c r="BA58" s="125">
        <f t="shared" ref="BA58:BA59" si="5">AO58-AC58</f>
        <v>-39.800000000000011</v>
      </c>
      <c r="BB58" s="126"/>
      <c r="BC58" s="126"/>
      <c r="BD58" s="127"/>
    </row>
    <row r="59" spans="1:64" s="13" customFormat="1" ht="42.75" customHeight="1" x14ac:dyDescent="0.25">
      <c r="B59" s="103"/>
      <c r="C59" s="105"/>
      <c r="D59" s="122" t="s">
        <v>412</v>
      </c>
      <c r="E59" s="123"/>
      <c r="F59" s="123"/>
      <c r="G59" s="123"/>
      <c r="H59" s="123"/>
      <c r="I59" s="123"/>
      <c r="J59" s="123"/>
      <c r="K59" s="123"/>
      <c r="L59" s="123"/>
      <c r="M59" s="123"/>
      <c r="N59" s="123"/>
      <c r="O59" s="123"/>
      <c r="P59" s="123"/>
      <c r="Q59" s="123"/>
      <c r="R59" s="123"/>
      <c r="S59" s="123"/>
      <c r="T59" s="124"/>
      <c r="U59" s="125">
        <v>8</v>
      </c>
      <c r="V59" s="126"/>
      <c r="W59" s="126"/>
      <c r="X59" s="127"/>
      <c r="Y59" s="125">
        <v>0</v>
      </c>
      <c r="Z59" s="126"/>
      <c r="AA59" s="126"/>
      <c r="AB59" s="127"/>
      <c r="AC59" s="125">
        <f t="shared" si="1"/>
        <v>8</v>
      </c>
      <c r="AD59" s="126"/>
      <c r="AE59" s="126"/>
      <c r="AF59" s="127"/>
      <c r="AG59" s="125">
        <v>5</v>
      </c>
      <c r="AH59" s="126"/>
      <c r="AI59" s="126"/>
      <c r="AJ59" s="127"/>
      <c r="AK59" s="125">
        <v>0</v>
      </c>
      <c r="AL59" s="126"/>
      <c r="AM59" s="126"/>
      <c r="AN59" s="127"/>
      <c r="AO59" s="125">
        <f t="shared" si="2"/>
        <v>5</v>
      </c>
      <c r="AP59" s="126"/>
      <c r="AQ59" s="126"/>
      <c r="AR59" s="127"/>
      <c r="AS59" s="125">
        <f t="shared" si="3"/>
        <v>-3</v>
      </c>
      <c r="AT59" s="126"/>
      <c r="AU59" s="126"/>
      <c r="AV59" s="127"/>
      <c r="AW59" s="125">
        <f t="shared" si="4"/>
        <v>0</v>
      </c>
      <c r="AX59" s="126"/>
      <c r="AY59" s="126"/>
      <c r="AZ59" s="127"/>
      <c r="BA59" s="125">
        <f t="shared" si="5"/>
        <v>-3</v>
      </c>
      <c r="BB59" s="126"/>
      <c r="BC59" s="126"/>
      <c r="BD59" s="127"/>
    </row>
    <row r="60" spans="1:64" s="13" customFormat="1" ht="64.5" customHeight="1" x14ac:dyDescent="0.25">
      <c r="B60" s="86" t="s">
        <v>413</v>
      </c>
      <c r="C60" s="87"/>
      <c r="D60" s="87"/>
      <c r="E60" s="87"/>
      <c r="F60" s="87"/>
      <c r="G60" s="87"/>
      <c r="H60" s="87"/>
      <c r="I60" s="87"/>
      <c r="J60" s="87"/>
      <c r="K60" s="87"/>
      <c r="L60" s="87"/>
      <c r="M60" s="87"/>
      <c r="N60" s="87"/>
      <c r="O60" s="87"/>
      <c r="P60" s="87"/>
      <c r="Q60" s="87"/>
      <c r="R60" s="87"/>
      <c r="S60" s="87"/>
      <c r="T60" s="87"/>
      <c r="U60" s="87"/>
      <c r="V60" s="87"/>
      <c r="W60" s="87"/>
      <c r="X60" s="87"/>
      <c r="Y60" s="87"/>
      <c r="Z60" s="87"/>
      <c r="AA60" s="87"/>
      <c r="AB60" s="87"/>
      <c r="AC60" s="87"/>
      <c r="AD60" s="87"/>
      <c r="AE60" s="87"/>
      <c r="AF60" s="87"/>
      <c r="AG60" s="87"/>
      <c r="AH60" s="87"/>
      <c r="AI60" s="87"/>
      <c r="AJ60" s="87"/>
      <c r="AK60" s="87"/>
      <c r="AL60" s="87"/>
      <c r="AM60" s="87"/>
      <c r="AN60" s="87"/>
      <c r="AO60" s="87"/>
      <c r="AP60" s="87"/>
      <c r="AQ60" s="87"/>
      <c r="AR60" s="87"/>
      <c r="AS60" s="87"/>
      <c r="AT60" s="87"/>
      <c r="AU60" s="87"/>
      <c r="AV60" s="87"/>
      <c r="AW60" s="87"/>
      <c r="AX60" s="87"/>
      <c r="AY60" s="87"/>
      <c r="AZ60" s="87"/>
      <c r="BA60" s="87"/>
      <c r="BB60" s="87"/>
      <c r="BC60" s="87"/>
      <c r="BD60" s="88"/>
    </row>
    <row r="61" spans="1:64" s="13" customFormat="1" ht="15.75" x14ac:dyDescent="0.25">
      <c r="B61" s="103" t="s">
        <v>37</v>
      </c>
      <c r="C61" s="105"/>
      <c r="D61" s="128" t="s">
        <v>56</v>
      </c>
      <c r="E61" s="129"/>
      <c r="F61" s="129"/>
      <c r="G61" s="129"/>
      <c r="H61" s="129"/>
      <c r="I61" s="129"/>
      <c r="J61" s="129"/>
      <c r="K61" s="129"/>
      <c r="L61" s="129"/>
      <c r="M61" s="129"/>
      <c r="N61" s="129"/>
      <c r="O61" s="129"/>
      <c r="P61" s="129"/>
      <c r="Q61" s="129"/>
      <c r="R61" s="129"/>
      <c r="S61" s="129"/>
      <c r="T61" s="130"/>
      <c r="U61" s="118"/>
      <c r="V61" s="119"/>
      <c r="W61" s="119"/>
      <c r="X61" s="120"/>
      <c r="Y61" s="118"/>
      <c r="Z61" s="119"/>
      <c r="AA61" s="119"/>
      <c r="AB61" s="120"/>
      <c r="AC61" s="118"/>
      <c r="AD61" s="119"/>
      <c r="AE61" s="119"/>
      <c r="AF61" s="120"/>
      <c r="AG61" s="118"/>
      <c r="AH61" s="119"/>
      <c r="AI61" s="119"/>
      <c r="AJ61" s="120"/>
      <c r="AK61" s="118"/>
      <c r="AL61" s="119"/>
      <c r="AM61" s="119"/>
      <c r="AN61" s="120"/>
      <c r="AO61" s="118"/>
      <c r="AP61" s="119"/>
      <c r="AQ61" s="119"/>
      <c r="AR61" s="120"/>
      <c r="AS61" s="96"/>
      <c r="AT61" s="96"/>
      <c r="AU61" s="96"/>
      <c r="AV61" s="96"/>
      <c r="AW61" s="96"/>
      <c r="AX61" s="96"/>
      <c r="AY61" s="96"/>
      <c r="AZ61" s="96"/>
      <c r="BA61" s="96"/>
      <c r="BB61" s="96"/>
      <c r="BC61" s="96"/>
      <c r="BD61" s="96"/>
    </row>
    <row r="62" spans="1:64" s="13" customFormat="1" ht="49.5" customHeight="1" x14ac:dyDescent="0.25">
      <c r="B62" s="103"/>
      <c r="C62" s="105"/>
      <c r="D62" s="122" t="s">
        <v>414</v>
      </c>
      <c r="E62" s="123"/>
      <c r="F62" s="123"/>
      <c r="G62" s="123"/>
      <c r="H62" s="123"/>
      <c r="I62" s="123"/>
      <c r="J62" s="123"/>
      <c r="K62" s="123"/>
      <c r="L62" s="123"/>
      <c r="M62" s="123"/>
      <c r="N62" s="123"/>
      <c r="O62" s="123"/>
      <c r="P62" s="123"/>
      <c r="Q62" s="123"/>
      <c r="R62" s="123"/>
      <c r="S62" s="123"/>
      <c r="T62" s="124"/>
      <c r="U62" s="125">
        <v>1086</v>
      </c>
      <c r="V62" s="126"/>
      <c r="W62" s="126"/>
      <c r="X62" s="127"/>
      <c r="Y62" s="125">
        <v>0</v>
      </c>
      <c r="Z62" s="126"/>
      <c r="AA62" s="126"/>
      <c r="AB62" s="127"/>
      <c r="AC62" s="125">
        <f>U62+Y62</f>
        <v>1086</v>
      </c>
      <c r="AD62" s="126"/>
      <c r="AE62" s="126"/>
      <c r="AF62" s="127"/>
      <c r="AG62" s="125">
        <v>0</v>
      </c>
      <c r="AH62" s="126"/>
      <c r="AI62" s="126"/>
      <c r="AJ62" s="127"/>
      <c r="AK62" s="125">
        <v>0</v>
      </c>
      <c r="AL62" s="126"/>
      <c r="AM62" s="126"/>
      <c r="AN62" s="127"/>
      <c r="AO62" s="125">
        <f>AG62+AK62</f>
        <v>0</v>
      </c>
      <c r="AP62" s="126"/>
      <c r="AQ62" s="126"/>
      <c r="AR62" s="127"/>
      <c r="AS62" s="92">
        <f>AG62-U62</f>
        <v>-1086</v>
      </c>
      <c r="AT62" s="92"/>
      <c r="AU62" s="92"/>
      <c r="AV62" s="92"/>
      <c r="AW62" s="92">
        <f>AK62-Y62</f>
        <v>0</v>
      </c>
      <c r="AX62" s="92"/>
      <c r="AY62" s="92"/>
      <c r="AZ62" s="92"/>
      <c r="BA62" s="92">
        <f>AO62-AC62</f>
        <v>-1086</v>
      </c>
      <c r="BB62" s="92"/>
      <c r="BC62" s="92"/>
      <c r="BD62" s="92"/>
    </row>
    <row r="63" spans="1:64" s="13" customFormat="1" ht="33.75" customHeight="1" x14ac:dyDescent="0.25">
      <c r="B63" s="86" t="s">
        <v>391</v>
      </c>
      <c r="C63" s="87"/>
      <c r="D63" s="87"/>
      <c r="E63" s="87"/>
      <c r="F63" s="87"/>
      <c r="G63" s="87"/>
      <c r="H63" s="87"/>
      <c r="I63" s="87"/>
      <c r="J63" s="87"/>
      <c r="K63" s="87"/>
      <c r="L63" s="87"/>
      <c r="M63" s="87"/>
      <c r="N63" s="87"/>
      <c r="O63" s="87"/>
      <c r="P63" s="87"/>
      <c r="Q63" s="87"/>
      <c r="R63" s="87"/>
      <c r="S63" s="87"/>
      <c r="T63" s="87"/>
      <c r="U63" s="87"/>
      <c r="V63" s="87"/>
      <c r="W63" s="87"/>
      <c r="X63" s="87"/>
      <c r="Y63" s="87"/>
      <c r="Z63" s="87"/>
      <c r="AA63" s="87"/>
      <c r="AB63" s="87"/>
      <c r="AC63" s="87"/>
      <c r="AD63" s="87"/>
      <c r="AE63" s="87"/>
      <c r="AF63" s="87"/>
      <c r="AG63" s="87"/>
      <c r="AH63" s="87"/>
      <c r="AI63" s="87"/>
      <c r="AJ63" s="87"/>
      <c r="AK63" s="87"/>
      <c r="AL63" s="87"/>
      <c r="AM63" s="87"/>
      <c r="AN63" s="87"/>
      <c r="AO63" s="87"/>
      <c r="AP63" s="87"/>
      <c r="AQ63" s="87"/>
      <c r="AR63" s="87"/>
      <c r="AS63" s="87"/>
      <c r="AT63" s="87"/>
      <c r="AU63" s="87"/>
      <c r="AV63" s="87"/>
      <c r="AW63" s="87"/>
      <c r="AX63" s="87"/>
      <c r="AY63" s="87"/>
      <c r="AZ63" s="87"/>
      <c r="BA63" s="87"/>
      <c r="BB63" s="87"/>
      <c r="BC63" s="87"/>
      <c r="BD63" s="88"/>
    </row>
    <row r="64" spans="1:64" s="13" customFormat="1" ht="15.75" x14ac:dyDescent="0.25">
      <c r="B64" s="103" t="s">
        <v>57</v>
      </c>
      <c r="C64" s="105"/>
      <c r="D64" s="106" t="s">
        <v>58</v>
      </c>
      <c r="E64" s="107"/>
      <c r="F64" s="107"/>
      <c r="G64" s="107"/>
      <c r="H64" s="107"/>
      <c r="I64" s="107"/>
      <c r="J64" s="107"/>
      <c r="K64" s="107"/>
      <c r="L64" s="107"/>
      <c r="M64" s="107"/>
      <c r="N64" s="107"/>
      <c r="O64" s="107"/>
      <c r="P64" s="107"/>
      <c r="Q64" s="107"/>
      <c r="R64" s="107"/>
      <c r="S64" s="107"/>
      <c r="T64" s="108"/>
      <c r="U64" s="118"/>
      <c r="V64" s="119"/>
      <c r="W64" s="119"/>
      <c r="X64" s="120"/>
      <c r="Y64" s="118"/>
      <c r="Z64" s="119"/>
      <c r="AA64" s="119"/>
      <c r="AB64" s="120"/>
      <c r="AC64" s="118"/>
      <c r="AD64" s="119"/>
      <c r="AE64" s="119"/>
      <c r="AF64" s="120"/>
      <c r="AG64" s="118"/>
      <c r="AH64" s="119"/>
      <c r="AI64" s="119"/>
      <c r="AJ64" s="120"/>
      <c r="AK64" s="118"/>
      <c r="AL64" s="119"/>
      <c r="AM64" s="119"/>
      <c r="AN64" s="120"/>
      <c r="AO64" s="118"/>
      <c r="AP64" s="119"/>
      <c r="AQ64" s="119"/>
      <c r="AR64" s="120"/>
      <c r="AS64" s="96"/>
      <c r="AT64" s="96"/>
      <c r="AU64" s="96"/>
      <c r="AV64" s="96"/>
      <c r="AW64" s="96"/>
      <c r="AX64" s="96"/>
      <c r="AY64" s="96"/>
      <c r="AZ64" s="96"/>
      <c r="BA64" s="96"/>
      <c r="BB64" s="96"/>
      <c r="BC64" s="96"/>
      <c r="BD64" s="96"/>
    </row>
    <row r="65" spans="1:56" s="13" customFormat="1" ht="58.5" customHeight="1" x14ac:dyDescent="0.25">
      <c r="B65" s="103"/>
      <c r="C65" s="105"/>
      <c r="D65" s="122" t="s">
        <v>415</v>
      </c>
      <c r="E65" s="123"/>
      <c r="F65" s="123"/>
      <c r="G65" s="123"/>
      <c r="H65" s="123"/>
      <c r="I65" s="123"/>
      <c r="J65" s="123"/>
      <c r="K65" s="123"/>
      <c r="L65" s="123"/>
      <c r="M65" s="123"/>
      <c r="N65" s="123"/>
      <c r="O65" s="123"/>
      <c r="P65" s="123"/>
      <c r="Q65" s="123"/>
      <c r="R65" s="123"/>
      <c r="S65" s="123"/>
      <c r="T65" s="124"/>
      <c r="U65" s="125">
        <v>0.1</v>
      </c>
      <c r="V65" s="126"/>
      <c r="W65" s="126"/>
      <c r="X65" s="127"/>
      <c r="Y65" s="125">
        <v>0</v>
      </c>
      <c r="Z65" s="126"/>
      <c r="AA65" s="126"/>
      <c r="AB65" s="127"/>
      <c r="AC65" s="125">
        <f t="shared" ref="AC65:AC66" si="6">U65+Y65</f>
        <v>0.1</v>
      </c>
      <c r="AD65" s="126"/>
      <c r="AE65" s="126"/>
      <c r="AF65" s="127"/>
      <c r="AG65" s="125">
        <v>0</v>
      </c>
      <c r="AH65" s="126"/>
      <c r="AI65" s="126"/>
      <c r="AJ65" s="127"/>
      <c r="AK65" s="125">
        <v>0</v>
      </c>
      <c r="AL65" s="126"/>
      <c r="AM65" s="126"/>
      <c r="AN65" s="127"/>
      <c r="AO65" s="125">
        <f t="shared" ref="AO65:AO66" si="7">AG65+AK65</f>
        <v>0</v>
      </c>
      <c r="AP65" s="126"/>
      <c r="AQ65" s="126"/>
      <c r="AR65" s="127"/>
      <c r="AS65" s="92">
        <f t="shared" ref="AS65:AS66" si="8">AG65-U65</f>
        <v>-0.1</v>
      </c>
      <c r="AT65" s="92"/>
      <c r="AU65" s="92"/>
      <c r="AV65" s="92"/>
      <c r="AW65" s="92">
        <f t="shared" ref="AW65:AW66" si="9">AK65-Y65</f>
        <v>0</v>
      </c>
      <c r="AX65" s="92"/>
      <c r="AY65" s="92"/>
      <c r="AZ65" s="92"/>
      <c r="BA65" s="92">
        <f t="shared" ref="BA65:BA66" si="10">AO65-AC65</f>
        <v>-0.1</v>
      </c>
      <c r="BB65" s="92"/>
      <c r="BC65" s="92"/>
      <c r="BD65" s="92"/>
    </row>
    <row r="66" spans="1:56" s="13" customFormat="1" ht="25.5" customHeight="1" x14ac:dyDescent="0.25">
      <c r="B66" s="103"/>
      <c r="C66" s="105"/>
      <c r="D66" s="122" t="s">
        <v>393</v>
      </c>
      <c r="E66" s="123"/>
      <c r="F66" s="123"/>
      <c r="G66" s="123"/>
      <c r="H66" s="123"/>
      <c r="I66" s="123"/>
      <c r="J66" s="123"/>
      <c r="K66" s="123"/>
      <c r="L66" s="123"/>
      <c r="M66" s="123"/>
      <c r="N66" s="123"/>
      <c r="O66" s="123"/>
      <c r="P66" s="123"/>
      <c r="Q66" s="123"/>
      <c r="R66" s="123"/>
      <c r="S66" s="123"/>
      <c r="T66" s="124"/>
      <c r="U66" s="125">
        <v>17.399999999999999</v>
      </c>
      <c r="V66" s="126"/>
      <c r="W66" s="126"/>
      <c r="X66" s="127"/>
      <c r="Y66" s="125">
        <v>0</v>
      </c>
      <c r="Z66" s="126"/>
      <c r="AA66" s="126"/>
      <c r="AB66" s="127"/>
      <c r="AC66" s="125">
        <f t="shared" si="6"/>
        <v>17.399999999999999</v>
      </c>
      <c r="AD66" s="126"/>
      <c r="AE66" s="126"/>
      <c r="AF66" s="127"/>
      <c r="AG66" s="125">
        <v>19.899999999999999</v>
      </c>
      <c r="AH66" s="126"/>
      <c r="AI66" s="126"/>
      <c r="AJ66" s="127"/>
      <c r="AK66" s="125">
        <v>0</v>
      </c>
      <c r="AL66" s="126"/>
      <c r="AM66" s="126"/>
      <c r="AN66" s="127"/>
      <c r="AO66" s="125">
        <f t="shared" si="7"/>
        <v>19.899999999999999</v>
      </c>
      <c r="AP66" s="126"/>
      <c r="AQ66" s="126"/>
      <c r="AR66" s="127"/>
      <c r="AS66" s="92">
        <f t="shared" si="8"/>
        <v>2.5</v>
      </c>
      <c r="AT66" s="92"/>
      <c r="AU66" s="92"/>
      <c r="AV66" s="92"/>
      <c r="AW66" s="92">
        <f t="shared" si="9"/>
        <v>0</v>
      </c>
      <c r="AX66" s="92"/>
      <c r="AY66" s="92"/>
      <c r="AZ66" s="92"/>
      <c r="BA66" s="92">
        <f t="shared" si="10"/>
        <v>2.5</v>
      </c>
      <c r="BB66" s="92"/>
      <c r="BC66" s="92"/>
      <c r="BD66" s="92"/>
    </row>
    <row r="67" spans="1:56" s="13" customFormat="1" ht="45" customHeight="1" x14ac:dyDescent="0.25">
      <c r="B67" s="86" t="s">
        <v>394</v>
      </c>
      <c r="C67" s="87"/>
      <c r="D67" s="87"/>
      <c r="E67" s="87"/>
      <c r="F67" s="87"/>
      <c r="G67" s="87"/>
      <c r="H67" s="87"/>
      <c r="I67" s="87"/>
      <c r="J67" s="87"/>
      <c r="K67" s="87"/>
      <c r="L67" s="87"/>
      <c r="M67" s="87"/>
      <c r="N67" s="87"/>
      <c r="O67" s="87"/>
      <c r="P67" s="87"/>
      <c r="Q67" s="87"/>
      <c r="R67" s="87"/>
      <c r="S67" s="87"/>
      <c r="T67" s="87"/>
      <c r="U67" s="87"/>
      <c r="V67" s="87"/>
      <c r="W67" s="87"/>
      <c r="X67" s="87"/>
      <c r="Y67" s="87"/>
      <c r="Z67" s="87"/>
      <c r="AA67" s="87"/>
      <c r="AB67" s="87"/>
      <c r="AC67" s="87"/>
      <c r="AD67" s="87"/>
      <c r="AE67" s="87"/>
      <c r="AF67" s="87"/>
      <c r="AG67" s="87"/>
      <c r="AH67" s="87"/>
      <c r="AI67" s="87"/>
      <c r="AJ67" s="87"/>
      <c r="AK67" s="87"/>
      <c r="AL67" s="87"/>
      <c r="AM67" s="87"/>
      <c r="AN67" s="87"/>
      <c r="AO67" s="87"/>
      <c r="AP67" s="87"/>
      <c r="AQ67" s="87"/>
      <c r="AR67" s="87"/>
      <c r="AS67" s="87"/>
      <c r="AT67" s="87"/>
      <c r="AU67" s="87"/>
      <c r="AV67" s="87"/>
      <c r="AW67" s="87"/>
      <c r="AX67" s="87"/>
      <c r="AY67" s="87"/>
      <c r="AZ67" s="87"/>
      <c r="BA67" s="87"/>
      <c r="BB67" s="87"/>
      <c r="BC67" s="87"/>
      <c r="BD67" s="88"/>
    </row>
    <row r="68" spans="1:56" s="13" customFormat="1" ht="15.75" x14ac:dyDescent="0.25">
      <c r="B68" s="103" t="s">
        <v>59</v>
      </c>
      <c r="C68" s="105"/>
      <c r="D68" s="106" t="s">
        <v>60</v>
      </c>
      <c r="E68" s="107"/>
      <c r="F68" s="107"/>
      <c r="G68" s="107"/>
      <c r="H68" s="107"/>
      <c r="I68" s="107"/>
      <c r="J68" s="107"/>
      <c r="K68" s="107"/>
      <c r="L68" s="107"/>
      <c r="M68" s="107"/>
      <c r="N68" s="107"/>
      <c r="O68" s="107"/>
      <c r="P68" s="107"/>
      <c r="Q68" s="107"/>
      <c r="R68" s="107"/>
      <c r="S68" s="107"/>
      <c r="T68" s="108"/>
      <c r="U68" s="118"/>
      <c r="V68" s="119"/>
      <c r="W68" s="119"/>
      <c r="X68" s="120"/>
      <c r="Y68" s="118"/>
      <c r="Z68" s="119"/>
      <c r="AA68" s="119"/>
      <c r="AB68" s="120"/>
      <c r="AC68" s="118"/>
      <c r="AD68" s="119"/>
      <c r="AE68" s="119"/>
      <c r="AF68" s="120"/>
      <c r="AG68" s="118"/>
      <c r="AH68" s="119"/>
      <c r="AI68" s="119"/>
      <c r="AJ68" s="120"/>
      <c r="AK68" s="118"/>
      <c r="AL68" s="119"/>
      <c r="AM68" s="119"/>
      <c r="AN68" s="120"/>
      <c r="AO68" s="118"/>
      <c r="AP68" s="119"/>
      <c r="AQ68" s="119"/>
      <c r="AR68" s="120"/>
      <c r="AS68" s="96"/>
      <c r="AT68" s="96"/>
      <c r="AU68" s="96"/>
      <c r="AV68" s="96"/>
      <c r="AW68" s="96"/>
      <c r="AX68" s="96"/>
      <c r="AY68" s="96"/>
      <c r="AZ68" s="96"/>
      <c r="BA68" s="96"/>
      <c r="BB68" s="96"/>
      <c r="BC68" s="96"/>
      <c r="BD68" s="96"/>
    </row>
    <row r="69" spans="1:56" s="13" customFormat="1" ht="57" customHeight="1" x14ac:dyDescent="0.25">
      <c r="B69" s="103"/>
      <c r="C69" s="105"/>
      <c r="D69" s="122" t="s">
        <v>416</v>
      </c>
      <c r="E69" s="123"/>
      <c r="F69" s="123"/>
      <c r="G69" s="123"/>
      <c r="H69" s="123"/>
      <c r="I69" s="123"/>
      <c r="J69" s="123"/>
      <c r="K69" s="123"/>
      <c r="L69" s="123"/>
      <c r="M69" s="123"/>
      <c r="N69" s="123"/>
      <c r="O69" s="123"/>
      <c r="P69" s="123"/>
      <c r="Q69" s="123"/>
      <c r="R69" s="123"/>
      <c r="S69" s="123"/>
      <c r="T69" s="124"/>
      <c r="U69" s="125">
        <v>40.5</v>
      </c>
      <c r="V69" s="126"/>
      <c r="W69" s="126"/>
      <c r="X69" s="127"/>
      <c r="Y69" s="125">
        <v>0</v>
      </c>
      <c r="Z69" s="126"/>
      <c r="AA69" s="126"/>
      <c r="AB69" s="127"/>
      <c r="AC69" s="125">
        <f t="shared" ref="AC69" si="11">U69+Y69</f>
        <v>40.5</v>
      </c>
      <c r="AD69" s="126"/>
      <c r="AE69" s="126"/>
      <c r="AF69" s="127"/>
      <c r="AG69" s="125">
        <v>6.6</v>
      </c>
      <c r="AH69" s="126"/>
      <c r="AI69" s="126"/>
      <c r="AJ69" s="127"/>
      <c r="AK69" s="125">
        <v>0</v>
      </c>
      <c r="AL69" s="126"/>
      <c r="AM69" s="126"/>
      <c r="AN69" s="127"/>
      <c r="AO69" s="125">
        <f t="shared" ref="AO69" si="12">AG69+AK69</f>
        <v>6.6</v>
      </c>
      <c r="AP69" s="126"/>
      <c r="AQ69" s="126"/>
      <c r="AR69" s="127"/>
      <c r="AS69" s="92">
        <f t="shared" ref="AS69" si="13">AG69-U69</f>
        <v>-33.9</v>
      </c>
      <c r="AT69" s="92"/>
      <c r="AU69" s="92"/>
      <c r="AV69" s="92"/>
      <c r="AW69" s="92">
        <f t="shared" ref="AW69" si="14">AK69-Y69</f>
        <v>0</v>
      </c>
      <c r="AX69" s="92"/>
      <c r="AY69" s="92"/>
      <c r="AZ69" s="92"/>
      <c r="BA69" s="92">
        <f t="shared" ref="BA69" si="15">AO69-AC69</f>
        <v>-33.9</v>
      </c>
      <c r="BB69" s="92"/>
      <c r="BC69" s="92"/>
      <c r="BD69" s="92"/>
    </row>
    <row r="70" spans="1:56" s="13" customFormat="1" ht="44.25" customHeight="1" x14ac:dyDescent="0.25">
      <c r="B70" s="86" t="s">
        <v>396</v>
      </c>
      <c r="C70" s="87"/>
      <c r="D70" s="87"/>
      <c r="E70" s="87"/>
      <c r="F70" s="87"/>
      <c r="G70" s="87"/>
      <c r="H70" s="87"/>
      <c r="I70" s="87"/>
      <c r="J70" s="87"/>
      <c r="K70" s="87"/>
      <c r="L70" s="87"/>
      <c r="M70" s="87"/>
      <c r="N70" s="87"/>
      <c r="O70" s="87"/>
      <c r="P70" s="87"/>
      <c r="Q70" s="87"/>
      <c r="R70" s="87"/>
      <c r="S70" s="87"/>
      <c r="T70" s="87"/>
      <c r="U70" s="87"/>
      <c r="V70" s="87"/>
      <c r="W70" s="87"/>
      <c r="X70" s="87"/>
      <c r="Y70" s="87"/>
      <c r="Z70" s="87"/>
      <c r="AA70" s="87"/>
      <c r="AB70" s="87"/>
      <c r="AC70" s="87"/>
      <c r="AD70" s="87"/>
      <c r="AE70" s="87"/>
      <c r="AF70" s="87"/>
      <c r="AG70" s="87"/>
      <c r="AH70" s="87"/>
      <c r="AI70" s="87"/>
      <c r="AJ70" s="87"/>
      <c r="AK70" s="87"/>
      <c r="AL70" s="87"/>
      <c r="AM70" s="87"/>
      <c r="AN70" s="87"/>
      <c r="AO70" s="87"/>
      <c r="AP70" s="87"/>
      <c r="AQ70" s="87"/>
      <c r="AR70" s="87"/>
      <c r="AS70" s="87"/>
      <c r="AT70" s="87"/>
      <c r="AU70" s="87"/>
      <c r="AV70" s="87"/>
      <c r="AW70" s="87"/>
      <c r="AX70" s="87"/>
      <c r="AY70" s="87"/>
      <c r="AZ70" s="87"/>
      <c r="BA70" s="87"/>
      <c r="BB70" s="87"/>
      <c r="BC70" s="87"/>
      <c r="BD70" s="88"/>
    </row>
    <row r="71" spans="1:56" s="13" customFormat="1" ht="40.5" customHeight="1" x14ac:dyDescent="0.25">
      <c r="B71" s="86" t="s">
        <v>137</v>
      </c>
      <c r="C71" s="87"/>
      <c r="D71" s="87"/>
      <c r="E71" s="87"/>
      <c r="F71" s="87"/>
      <c r="G71" s="87"/>
      <c r="H71" s="87"/>
      <c r="I71" s="87"/>
      <c r="J71" s="87"/>
      <c r="K71" s="87"/>
      <c r="L71" s="87"/>
      <c r="M71" s="87"/>
      <c r="N71" s="87"/>
      <c r="O71" s="87"/>
      <c r="P71" s="87"/>
      <c r="Q71" s="87"/>
      <c r="R71" s="87"/>
      <c r="S71" s="87"/>
      <c r="T71" s="87"/>
      <c r="U71" s="87"/>
      <c r="V71" s="87"/>
      <c r="W71" s="87"/>
      <c r="X71" s="87"/>
      <c r="Y71" s="87"/>
      <c r="Z71" s="87"/>
      <c r="AA71" s="87"/>
      <c r="AB71" s="87"/>
      <c r="AC71" s="87"/>
      <c r="AD71" s="87"/>
      <c r="AE71" s="87"/>
      <c r="AF71" s="87"/>
      <c r="AG71" s="87"/>
      <c r="AH71" s="87"/>
      <c r="AI71" s="87"/>
      <c r="AJ71" s="87"/>
      <c r="AK71" s="87"/>
      <c r="AL71" s="87"/>
      <c r="AM71" s="87"/>
      <c r="AN71" s="87"/>
      <c r="AO71" s="87"/>
      <c r="AP71" s="87"/>
      <c r="AQ71" s="87"/>
      <c r="AR71" s="87"/>
      <c r="AS71" s="87"/>
      <c r="AT71" s="87"/>
      <c r="AU71" s="87"/>
      <c r="AV71" s="87"/>
      <c r="AW71" s="87"/>
      <c r="AX71" s="87"/>
      <c r="AY71" s="87"/>
      <c r="AZ71" s="87"/>
      <c r="BA71" s="87"/>
      <c r="BB71" s="87"/>
      <c r="BC71" s="87"/>
      <c r="BD71" s="88"/>
    </row>
    <row r="72" spans="1:56" s="13" customFormat="1" ht="15.75" x14ac:dyDescent="0.25">
      <c r="B72" s="131"/>
      <c r="C72" s="131"/>
      <c r="D72" s="131"/>
      <c r="E72" s="131"/>
      <c r="F72" s="131"/>
      <c r="G72" s="131"/>
      <c r="H72" s="131"/>
      <c r="I72" s="131"/>
      <c r="J72" s="131"/>
      <c r="K72" s="131"/>
      <c r="L72" s="131"/>
      <c r="M72" s="131"/>
      <c r="N72" s="131"/>
      <c r="O72" s="131"/>
      <c r="P72" s="131"/>
      <c r="Q72" s="131"/>
      <c r="R72" s="131"/>
      <c r="S72" s="131"/>
      <c r="T72" s="131"/>
      <c r="U72" s="131"/>
      <c r="V72" s="131"/>
      <c r="W72" s="131"/>
      <c r="X72" s="131"/>
      <c r="Y72" s="131"/>
      <c r="Z72" s="131"/>
      <c r="AA72" s="131"/>
      <c r="AB72" s="131"/>
      <c r="AC72" s="131"/>
      <c r="AD72" s="131"/>
      <c r="AE72" s="131"/>
      <c r="AF72" s="131"/>
      <c r="AG72" s="131"/>
      <c r="AH72" s="131"/>
      <c r="AI72" s="131"/>
      <c r="AJ72" s="131"/>
      <c r="AK72" s="131"/>
      <c r="AL72" s="131"/>
      <c r="AM72" s="131"/>
      <c r="AN72" s="131"/>
      <c r="AO72" s="131"/>
      <c r="AP72" s="131"/>
      <c r="AQ72" s="131"/>
      <c r="AR72" s="131"/>
      <c r="AS72" s="131"/>
      <c r="AT72" s="131"/>
      <c r="AU72" s="131"/>
      <c r="AV72" s="131"/>
      <c r="AW72" s="131"/>
      <c r="AX72" s="131"/>
      <c r="AY72" s="131"/>
      <c r="AZ72" s="131"/>
      <c r="BA72" s="131"/>
      <c r="BB72" s="131"/>
      <c r="BC72" s="131"/>
      <c r="BD72" s="131"/>
    </row>
    <row r="73" spans="1:56" s="13" customFormat="1" ht="15.75" x14ac:dyDescent="0.25">
      <c r="B73" s="132">
        <v>1</v>
      </c>
      <c r="C73" s="21"/>
      <c r="D73" s="22"/>
      <c r="E73" s="22"/>
      <c r="F73" s="22"/>
      <c r="G73" s="22"/>
      <c r="H73" s="22"/>
      <c r="I73" s="22"/>
      <c r="J73" s="23"/>
      <c r="K73" s="23"/>
      <c r="L73" s="23"/>
      <c r="M73" s="23"/>
      <c r="N73" s="23"/>
      <c r="O73" s="23"/>
      <c r="P73" s="23"/>
      <c r="Q73" s="23"/>
      <c r="R73" s="23"/>
      <c r="S73" s="23"/>
      <c r="T73" s="23"/>
      <c r="U73" s="23"/>
      <c r="V73" s="23"/>
      <c r="W73" s="23"/>
      <c r="X73" s="23"/>
      <c r="Y73" s="23"/>
      <c r="Z73" s="23"/>
      <c r="AA73" s="23"/>
      <c r="AB73" s="23"/>
      <c r="AC73" s="23"/>
      <c r="AD73" s="23"/>
      <c r="AE73" s="23"/>
      <c r="AF73" s="23"/>
      <c r="AG73" s="23"/>
      <c r="AH73" s="23"/>
      <c r="AI73" s="23"/>
      <c r="AJ73" s="23"/>
      <c r="AK73" s="23"/>
      <c r="AL73" s="23"/>
      <c r="AM73" s="23"/>
      <c r="AN73" s="23"/>
      <c r="AO73" s="23"/>
      <c r="AP73" s="23"/>
      <c r="AQ73" s="23"/>
      <c r="AR73" s="23"/>
      <c r="AS73" s="23"/>
      <c r="AT73" s="23"/>
      <c r="AU73" s="23"/>
      <c r="AV73" s="23"/>
      <c r="AW73" s="23"/>
      <c r="AX73" s="23"/>
      <c r="AY73" s="23"/>
      <c r="AZ73" s="23"/>
      <c r="BA73" s="23"/>
      <c r="BB73" s="23"/>
      <c r="BC73" s="23"/>
      <c r="BD73" s="23"/>
    </row>
    <row r="74" spans="1:56" s="13" customFormat="1" ht="15.75" x14ac:dyDescent="0.25">
      <c r="B74" s="133"/>
      <c r="C74" s="134" t="s">
        <v>61</v>
      </c>
      <c r="D74" s="134"/>
      <c r="E74" s="134"/>
      <c r="F74" s="134"/>
      <c r="G74" s="134"/>
      <c r="H74" s="134"/>
      <c r="I74" s="134"/>
      <c r="J74" s="134"/>
      <c r="K74" s="134"/>
      <c r="L74" s="134"/>
      <c r="M74" s="134"/>
      <c r="N74" s="134"/>
      <c r="O74" s="134"/>
      <c r="P74" s="134"/>
      <c r="Q74" s="134"/>
      <c r="R74" s="134"/>
      <c r="S74" s="134"/>
      <c r="T74" s="134"/>
      <c r="U74" s="134"/>
      <c r="V74" s="134"/>
      <c r="W74" s="134"/>
      <c r="X74" s="134"/>
      <c r="Y74" s="134"/>
      <c r="Z74" s="134"/>
      <c r="AA74" s="134"/>
      <c r="AB74" s="134"/>
      <c r="AC74" s="134"/>
      <c r="AD74" s="134"/>
      <c r="AE74" s="134"/>
      <c r="AF74" s="134"/>
      <c r="AG74" s="134"/>
      <c r="AH74" s="134"/>
      <c r="AI74" s="134"/>
      <c r="AJ74" s="134"/>
      <c r="AK74" s="134"/>
      <c r="AL74" s="134"/>
      <c r="AM74" s="134"/>
      <c r="AN74" s="134"/>
      <c r="AO74" s="134"/>
      <c r="AP74" s="134"/>
      <c r="AQ74" s="134"/>
      <c r="AR74" s="134"/>
      <c r="AS74" s="134"/>
      <c r="AT74" s="134"/>
      <c r="AU74" s="134"/>
      <c r="AV74" s="134"/>
      <c r="AW74" s="134"/>
      <c r="AX74" s="134"/>
      <c r="AY74" s="134"/>
      <c r="AZ74" s="134"/>
      <c r="BA74" s="134"/>
      <c r="BB74" s="134"/>
      <c r="BC74" s="134"/>
      <c r="BD74" s="134"/>
    </row>
    <row r="75" spans="1:56" s="13" customFormat="1" ht="15.75" x14ac:dyDescent="0.25">
      <c r="B75" s="44"/>
      <c r="C75" s="44"/>
      <c r="D75" s="44"/>
      <c r="E75" s="44"/>
      <c r="F75" s="44"/>
      <c r="G75" s="44"/>
      <c r="H75" s="44"/>
      <c r="I75" s="44"/>
      <c r="J75" s="44"/>
      <c r="K75" s="44"/>
      <c r="L75" s="44"/>
      <c r="M75" s="44"/>
      <c r="N75" s="44"/>
      <c r="O75" s="44"/>
      <c r="P75" s="44"/>
      <c r="Q75" s="44"/>
      <c r="R75" s="44"/>
      <c r="S75" s="44"/>
      <c r="T75" s="44"/>
      <c r="U75" s="44"/>
      <c r="V75" s="44"/>
      <c r="W75" s="44"/>
      <c r="X75" s="44"/>
      <c r="Y75" s="44"/>
      <c r="Z75" s="44"/>
      <c r="AA75" s="44"/>
      <c r="AB75" s="44"/>
      <c r="AC75" s="44"/>
      <c r="AD75" s="44"/>
      <c r="AE75" s="44"/>
      <c r="AF75" s="44"/>
      <c r="AG75" s="44"/>
      <c r="AH75" s="44"/>
      <c r="AI75" s="44"/>
      <c r="AJ75" s="44"/>
      <c r="AK75" s="44"/>
      <c r="AL75" s="44"/>
      <c r="AM75" s="44"/>
      <c r="AN75" s="44"/>
      <c r="AO75" s="44"/>
      <c r="AP75" s="44"/>
      <c r="AQ75" s="44"/>
      <c r="AR75" s="44"/>
      <c r="AS75" s="44"/>
      <c r="AT75" s="44"/>
      <c r="AU75" s="44"/>
      <c r="AV75" s="44"/>
      <c r="AW75" s="44"/>
      <c r="AX75" s="44"/>
      <c r="AY75" s="44"/>
      <c r="AZ75" s="44"/>
      <c r="BA75" s="44"/>
      <c r="BB75" s="44"/>
      <c r="BC75" s="44"/>
      <c r="BD75" s="44"/>
    </row>
    <row r="76" spans="1:56" ht="15.75" x14ac:dyDescent="0.25">
      <c r="A76" s="25" t="s">
        <v>62</v>
      </c>
      <c r="B76" s="25"/>
      <c r="C76" s="25"/>
      <c r="D76" s="25"/>
      <c r="E76" s="25"/>
      <c r="F76" s="25"/>
      <c r="G76" s="25"/>
      <c r="H76" s="25"/>
      <c r="I76" s="25"/>
      <c r="J76" s="25"/>
      <c r="K76" s="25"/>
      <c r="L76" s="25"/>
      <c r="M76" s="25"/>
      <c r="N76" s="25"/>
      <c r="O76" s="25"/>
      <c r="P76" s="25"/>
      <c r="Q76" s="25"/>
      <c r="R76" s="25"/>
      <c r="S76" s="25"/>
      <c r="T76" s="25"/>
      <c r="U76" s="25"/>
      <c r="V76" s="25"/>
      <c r="W76" s="25"/>
      <c r="X76" s="25"/>
      <c r="Y76" s="25"/>
      <c r="Z76" s="25"/>
      <c r="AA76" s="25"/>
      <c r="AB76" s="25"/>
      <c r="AC76" s="25"/>
      <c r="AD76" s="25"/>
      <c r="AE76" s="25"/>
      <c r="AF76" s="25"/>
      <c r="AG76" s="25"/>
      <c r="AH76" s="25"/>
      <c r="AI76" s="25"/>
      <c r="AJ76" s="25"/>
      <c r="AK76" s="25"/>
      <c r="AL76" s="25"/>
      <c r="AM76" s="25"/>
      <c r="AN76" s="25"/>
      <c r="AO76" s="25"/>
      <c r="AP76" s="25"/>
      <c r="AQ76" s="25"/>
      <c r="AR76" s="25"/>
      <c r="AS76" s="25"/>
      <c r="AT76" s="25"/>
      <c r="AU76" s="25"/>
      <c r="AV76" s="25"/>
      <c r="AW76" s="25"/>
      <c r="AX76" s="25"/>
      <c r="AY76" s="25"/>
      <c r="AZ76" s="25"/>
      <c r="BA76" s="25"/>
      <c r="BB76" s="25"/>
      <c r="BC76" s="25"/>
      <c r="BD76" s="25"/>
    </row>
    <row r="77" spans="1:56" ht="26.25" customHeight="1" x14ac:dyDescent="0.2">
      <c r="B77" s="80" t="s">
        <v>17</v>
      </c>
      <c r="C77" s="81"/>
      <c r="D77" s="80" t="s">
        <v>18</v>
      </c>
      <c r="E77" s="84"/>
      <c r="F77" s="84"/>
      <c r="G77" s="84"/>
      <c r="H77" s="84"/>
      <c r="I77" s="84"/>
      <c r="J77" s="84"/>
      <c r="K77" s="84"/>
      <c r="L77" s="84"/>
      <c r="M77" s="84"/>
      <c r="N77" s="84"/>
      <c r="O77" s="84"/>
      <c r="P77" s="84"/>
      <c r="Q77" s="84"/>
      <c r="R77" s="84"/>
      <c r="S77" s="84"/>
      <c r="T77" s="81"/>
      <c r="U77" s="86" t="s">
        <v>63</v>
      </c>
      <c r="V77" s="87"/>
      <c r="W77" s="87"/>
      <c r="X77" s="87"/>
      <c r="Y77" s="87"/>
      <c r="Z77" s="87"/>
      <c r="AA77" s="87"/>
      <c r="AB77" s="87"/>
      <c r="AC77" s="87"/>
      <c r="AD77" s="87"/>
      <c r="AE77" s="87"/>
      <c r="AF77" s="88"/>
      <c r="AG77" s="86" t="s">
        <v>64</v>
      </c>
      <c r="AH77" s="87"/>
      <c r="AI77" s="87"/>
      <c r="AJ77" s="87"/>
      <c r="AK77" s="87"/>
      <c r="AL77" s="87"/>
      <c r="AM77" s="87"/>
      <c r="AN77" s="87"/>
      <c r="AO77" s="87"/>
      <c r="AP77" s="87"/>
      <c r="AQ77" s="87"/>
      <c r="AR77" s="88"/>
      <c r="AS77" s="65" t="s">
        <v>65</v>
      </c>
      <c r="AT77" s="65"/>
      <c r="AU77" s="65"/>
      <c r="AV77" s="65"/>
      <c r="AW77" s="65"/>
      <c r="AX77" s="65"/>
      <c r="AY77" s="65"/>
      <c r="AZ77" s="65"/>
      <c r="BA77" s="65"/>
      <c r="BB77" s="65"/>
      <c r="BC77" s="65"/>
      <c r="BD77" s="65"/>
    </row>
    <row r="78" spans="1:56" ht="68.25" customHeight="1" x14ac:dyDescent="0.2">
      <c r="B78" s="82"/>
      <c r="C78" s="83"/>
      <c r="D78" s="82"/>
      <c r="E78" s="85"/>
      <c r="F78" s="85"/>
      <c r="G78" s="85"/>
      <c r="H78" s="85"/>
      <c r="I78" s="85"/>
      <c r="J78" s="85"/>
      <c r="K78" s="85"/>
      <c r="L78" s="85"/>
      <c r="M78" s="85"/>
      <c r="N78" s="85"/>
      <c r="O78" s="85"/>
      <c r="P78" s="85"/>
      <c r="Q78" s="85"/>
      <c r="R78" s="85"/>
      <c r="S78" s="85"/>
      <c r="T78" s="83"/>
      <c r="U78" s="86" t="s">
        <v>22</v>
      </c>
      <c r="V78" s="87"/>
      <c r="W78" s="87"/>
      <c r="X78" s="88"/>
      <c r="Y78" s="86" t="s">
        <v>23</v>
      </c>
      <c r="Z78" s="87"/>
      <c r="AA78" s="87"/>
      <c r="AB78" s="88"/>
      <c r="AC78" s="86" t="s">
        <v>66</v>
      </c>
      <c r="AD78" s="87"/>
      <c r="AE78" s="87"/>
      <c r="AF78" s="88"/>
      <c r="AG78" s="86" t="s">
        <v>22</v>
      </c>
      <c r="AH78" s="87"/>
      <c r="AI78" s="87"/>
      <c r="AJ78" s="88"/>
      <c r="AK78" s="86" t="s">
        <v>23</v>
      </c>
      <c r="AL78" s="87"/>
      <c r="AM78" s="87"/>
      <c r="AN78" s="88"/>
      <c r="AO78" s="86" t="s">
        <v>66</v>
      </c>
      <c r="AP78" s="87"/>
      <c r="AQ78" s="87"/>
      <c r="AR78" s="88"/>
      <c r="AS78" s="86" t="s">
        <v>22</v>
      </c>
      <c r="AT78" s="87"/>
      <c r="AU78" s="87"/>
      <c r="AV78" s="88"/>
      <c r="AW78" s="86" t="s">
        <v>23</v>
      </c>
      <c r="AX78" s="87"/>
      <c r="AY78" s="87"/>
      <c r="AZ78" s="88"/>
      <c r="BA78" s="86" t="s">
        <v>66</v>
      </c>
      <c r="BB78" s="87"/>
      <c r="BC78" s="87"/>
      <c r="BD78" s="88"/>
    </row>
    <row r="79" spans="1:56" ht="15.75" x14ac:dyDescent="0.2">
      <c r="B79" s="86"/>
      <c r="C79" s="138"/>
      <c r="D79" s="103" t="s">
        <v>25</v>
      </c>
      <c r="E79" s="139"/>
      <c r="F79" s="139"/>
      <c r="G79" s="139"/>
      <c r="H79" s="139"/>
      <c r="I79" s="139"/>
      <c r="J79" s="139"/>
      <c r="K79" s="139"/>
      <c r="L79" s="139"/>
      <c r="M79" s="139"/>
      <c r="N79" s="139"/>
      <c r="O79" s="139"/>
      <c r="P79" s="139"/>
      <c r="Q79" s="139"/>
      <c r="R79" s="139"/>
      <c r="S79" s="139"/>
      <c r="T79" s="140"/>
      <c r="U79" s="135">
        <v>761</v>
      </c>
      <c r="V79" s="136"/>
      <c r="W79" s="136"/>
      <c r="X79" s="137"/>
      <c r="Y79" s="86">
        <v>0</v>
      </c>
      <c r="Z79" s="141"/>
      <c r="AA79" s="141"/>
      <c r="AB79" s="138"/>
      <c r="AC79" s="135">
        <f>U79+Y79</f>
        <v>761</v>
      </c>
      <c r="AD79" s="136"/>
      <c r="AE79" s="136"/>
      <c r="AF79" s="137"/>
      <c r="AG79" s="135">
        <v>99.6</v>
      </c>
      <c r="AH79" s="136"/>
      <c r="AI79" s="136"/>
      <c r="AJ79" s="137"/>
      <c r="AK79" s="86">
        <v>0</v>
      </c>
      <c r="AL79" s="141"/>
      <c r="AM79" s="141"/>
      <c r="AN79" s="138"/>
      <c r="AO79" s="135">
        <f>AG79+AK79</f>
        <v>99.6</v>
      </c>
      <c r="AP79" s="136"/>
      <c r="AQ79" s="136"/>
      <c r="AR79" s="137"/>
      <c r="AS79" s="135">
        <f>(AG79-U79)/(U79)*100</f>
        <v>-86.911957950065698</v>
      </c>
      <c r="AT79" s="136"/>
      <c r="AU79" s="136"/>
      <c r="AV79" s="137"/>
      <c r="AW79" s="135">
        <v>0</v>
      </c>
      <c r="AX79" s="136"/>
      <c r="AY79" s="136"/>
      <c r="AZ79" s="137"/>
      <c r="BA79" s="135">
        <f t="shared" ref="BA79" si="16">(AO79-AC79)/(AC79)*100</f>
        <v>-86.911957950065698</v>
      </c>
      <c r="BB79" s="136"/>
      <c r="BC79" s="136"/>
      <c r="BD79" s="137"/>
    </row>
    <row r="80" spans="1:56" ht="80.25" customHeight="1" x14ac:dyDescent="0.2">
      <c r="B80" s="86" t="s">
        <v>417</v>
      </c>
      <c r="C80" s="87"/>
      <c r="D80" s="87"/>
      <c r="E80" s="87"/>
      <c r="F80" s="87"/>
      <c r="G80" s="87"/>
      <c r="H80" s="87"/>
      <c r="I80" s="87"/>
      <c r="J80" s="87"/>
      <c r="K80" s="87"/>
      <c r="L80" s="87"/>
      <c r="M80" s="87"/>
      <c r="N80" s="87"/>
      <c r="O80" s="87"/>
      <c r="P80" s="87"/>
      <c r="Q80" s="87"/>
      <c r="R80" s="87"/>
      <c r="S80" s="87"/>
      <c r="T80" s="87"/>
      <c r="U80" s="87"/>
      <c r="V80" s="87"/>
      <c r="W80" s="87"/>
      <c r="X80" s="87"/>
      <c r="Y80" s="87"/>
      <c r="Z80" s="87"/>
      <c r="AA80" s="87"/>
      <c r="AB80" s="87"/>
      <c r="AC80" s="87"/>
      <c r="AD80" s="87"/>
      <c r="AE80" s="87"/>
      <c r="AF80" s="87"/>
      <c r="AG80" s="87"/>
      <c r="AH80" s="87"/>
      <c r="AI80" s="87"/>
      <c r="AJ80" s="87"/>
      <c r="AK80" s="87"/>
      <c r="AL80" s="87"/>
      <c r="AM80" s="87"/>
      <c r="AN80" s="87"/>
      <c r="AO80" s="87"/>
      <c r="AP80" s="87"/>
      <c r="AQ80" s="87"/>
      <c r="AR80" s="87"/>
      <c r="AS80" s="87"/>
      <c r="AT80" s="87"/>
      <c r="AU80" s="87"/>
      <c r="AV80" s="87"/>
      <c r="AW80" s="87"/>
      <c r="AX80" s="87"/>
      <c r="AY80" s="87"/>
      <c r="AZ80" s="87"/>
      <c r="BA80" s="87"/>
      <c r="BB80" s="87"/>
      <c r="BC80" s="87"/>
      <c r="BD80" s="88"/>
    </row>
    <row r="81" spans="2:56" ht="15.75" x14ac:dyDescent="0.2">
      <c r="B81" s="86"/>
      <c r="C81" s="138"/>
      <c r="D81" s="103" t="s">
        <v>26</v>
      </c>
      <c r="E81" s="139"/>
      <c r="F81" s="139"/>
      <c r="G81" s="139"/>
      <c r="H81" s="139"/>
      <c r="I81" s="139"/>
      <c r="J81" s="139"/>
      <c r="K81" s="139"/>
      <c r="L81" s="139"/>
      <c r="M81" s="139"/>
      <c r="N81" s="139"/>
      <c r="O81" s="139"/>
      <c r="P81" s="139"/>
      <c r="Q81" s="139"/>
      <c r="R81" s="139"/>
      <c r="S81" s="139"/>
      <c r="T81" s="140"/>
      <c r="U81" s="86"/>
      <c r="V81" s="141"/>
      <c r="W81" s="141"/>
      <c r="X81" s="138"/>
      <c r="Y81" s="86"/>
      <c r="Z81" s="141"/>
      <c r="AA81" s="141"/>
      <c r="AB81" s="138"/>
      <c r="AC81" s="86"/>
      <c r="AD81" s="141"/>
      <c r="AE81" s="141"/>
      <c r="AF81" s="138"/>
      <c r="AG81" s="86"/>
      <c r="AH81" s="141"/>
      <c r="AI81" s="141"/>
      <c r="AJ81" s="138"/>
      <c r="AK81" s="86"/>
      <c r="AL81" s="141"/>
      <c r="AM81" s="141"/>
      <c r="AN81" s="138"/>
      <c r="AO81" s="86"/>
      <c r="AP81" s="141"/>
      <c r="AQ81" s="141"/>
      <c r="AR81" s="138"/>
      <c r="AS81" s="86"/>
      <c r="AT81" s="141"/>
      <c r="AU81" s="141"/>
      <c r="AV81" s="138"/>
      <c r="AW81" s="86"/>
      <c r="AX81" s="141"/>
      <c r="AY81" s="141"/>
      <c r="AZ81" s="138"/>
      <c r="BA81" s="86"/>
      <c r="BB81" s="141"/>
      <c r="BC81" s="141"/>
      <c r="BD81" s="138"/>
    </row>
    <row r="82" spans="2:56" ht="81" customHeight="1" x14ac:dyDescent="0.2">
      <c r="B82" s="86"/>
      <c r="C82" s="138"/>
      <c r="D82" s="103" t="s">
        <v>418</v>
      </c>
      <c r="E82" s="139"/>
      <c r="F82" s="139"/>
      <c r="G82" s="139"/>
      <c r="H82" s="139"/>
      <c r="I82" s="139"/>
      <c r="J82" s="139"/>
      <c r="K82" s="139"/>
      <c r="L82" s="139"/>
      <c r="M82" s="139"/>
      <c r="N82" s="139"/>
      <c r="O82" s="139"/>
      <c r="P82" s="139"/>
      <c r="Q82" s="139"/>
      <c r="R82" s="139"/>
      <c r="S82" s="139"/>
      <c r="T82" s="140"/>
      <c r="U82" s="135">
        <v>761</v>
      </c>
      <c r="V82" s="136"/>
      <c r="W82" s="136"/>
      <c r="X82" s="137"/>
      <c r="Y82" s="86">
        <v>0</v>
      </c>
      <c r="Z82" s="141"/>
      <c r="AA82" s="141"/>
      <c r="AB82" s="138"/>
      <c r="AC82" s="135">
        <f>U82+Y82</f>
        <v>761</v>
      </c>
      <c r="AD82" s="136"/>
      <c r="AE82" s="136"/>
      <c r="AF82" s="137"/>
      <c r="AG82" s="135">
        <v>99.6</v>
      </c>
      <c r="AH82" s="136"/>
      <c r="AI82" s="136"/>
      <c r="AJ82" s="137"/>
      <c r="AK82" s="86">
        <v>0</v>
      </c>
      <c r="AL82" s="141"/>
      <c r="AM82" s="141"/>
      <c r="AN82" s="138"/>
      <c r="AO82" s="135">
        <f>AG82+AK82</f>
        <v>99.6</v>
      </c>
      <c r="AP82" s="136"/>
      <c r="AQ82" s="136"/>
      <c r="AR82" s="137"/>
      <c r="AS82" s="135">
        <f>(AG82-U82)/(U82)*100</f>
        <v>-86.911957950065698</v>
      </c>
      <c r="AT82" s="136"/>
      <c r="AU82" s="136"/>
      <c r="AV82" s="137"/>
      <c r="AW82" s="135">
        <v>0</v>
      </c>
      <c r="AX82" s="136"/>
      <c r="AY82" s="136"/>
      <c r="AZ82" s="137"/>
      <c r="BA82" s="135">
        <f t="shared" ref="BA82" si="17">(AO82-AC82)/(AC82)*100</f>
        <v>-86.911957950065698</v>
      </c>
      <c r="BB82" s="136"/>
      <c r="BC82" s="136"/>
      <c r="BD82" s="137"/>
    </row>
    <row r="83" spans="2:56" ht="83.25" customHeight="1" x14ac:dyDescent="0.2">
      <c r="B83" s="86" t="s">
        <v>419</v>
      </c>
      <c r="C83" s="87"/>
      <c r="D83" s="87"/>
      <c r="E83" s="87"/>
      <c r="F83" s="87"/>
      <c r="G83" s="87"/>
      <c r="H83" s="87"/>
      <c r="I83" s="87"/>
      <c r="J83" s="87"/>
      <c r="K83" s="87"/>
      <c r="L83" s="87"/>
      <c r="M83" s="87"/>
      <c r="N83" s="87"/>
      <c r="O83" s="87"/>
      <c r="P83" s="87"/>
      <c r="Q83" s="87"/>
      <c r="R83" s="87"/>
      <c r="S83" s="87"/>
      <c r="T83" s="87"/>
      <c r="U83" s="87"/>
      <c r="V83" s="87"/>
      <c r="W83" s="87"/>
      <c r="X83" s="87"/>
      <c r="Y83" s="87"/>
      <c r="Z83" s="87"/>
      <c r="AA83" s="87"/>
      <c r="AB83" s="87"/>
      <c r="AC83" s="87"/>
      <c r="AD83" s="87"/>
      <c r="AE83" s="87"/>
      <c r="AF83" s="87"/>
      <c r="AG83" s="87"/>
      <c r="AH83" s="87"/>
      <c r="AI83" s="87"/>
      <c r="AJ83" s="87"/>
      <c r="AK83" s="87"/>
      <c r="AL83" s="87"/>
      <c r="AM83" s="87"/>
      <c r="AN83" s="87"/>
      <c r="AO83" s="87"/>
      <c r="AP83" s="87"/>
      <c r="AQ83" s="87"/>
      <c r="AR83" s="87"/>
      <c r="AS83" s="87"/>
      <c r="AT83" s="87"/>
      <c r="AU83" s="87"/>
      <c r="AV83" s="87"/>
      <c r="AW83" s="87"/>
      <c r="AX83" s="87"/>
      <c r="AY83" s="87"/>
      <c r="AZ83" s="87"/>
      <c r="BA83" s="87"/>
      <c r="BB83" s="87"/>
      <c r="BC83" s="87"/>
      <c r="BD83" s="88"/>
    </row>
    <row r="84" spans="2:56" ht="15.75" x14ac:dyDescent="0.2">
      <c r="B84" s="86" t="s">
        <v>5</v>
      </c>
      <c r="C84" s="138"/>
      <c r="D84" s="142" t="s">
        <v>55</v>
      </c>
      <c r="E84" s="143"/>
      <c r="F84" s="143"/>
      <c r="G84" s="143"/>
      <c r="H84" s="143"/>
      <c r="I84" s="143"/>
      <c r="J84" s="143"/>
      <c r="K84" s="143"/>
      <c r="L84" s="143"/>
      <c r="M84" s="143"/>
      <c r="N84" s="143"/>
      <c r="O84" s="143"/>
      <c r="P84" s="143"/>
      <c r="Q84" s="143"/>
      <c r="R84" s="143"/>
      <c r="S84" s="143"/>
      <c r="T84" s="144"/>
      <c r="U84" s="86"/>
      <c r="V84" s="141"/>
      <c r="W84" s="141"/>
      <c r="X84" s="138"/>
      <c r="Y84" s="86"/>
      <c r="Z84" s="141"/>
      <c r="AA84" s="141"/>
      <c r="AB84" s="138"/>
      <c r="AC84" s="86"/>
      <c r="AD84" s="141"/>
      <c r="AE84" s="141"/>
      <c r="AF84" s="138"/>
      <c r="AG84" s="86"/>
      <c r="AH84" s="141"/>
      <c r="AI84" s="141"/>
      <c r="AJ84" s="138"/>
      <c r="AK84" s="86"/>
      <c r="AL84" s="141"/>
      <c r="AM84" s="141"/>
      <c r="AN84" s="138"/>
      <c r="AO84" s="86"/>
      <c r="AP84" s="141"/>
      <c r="AQ84" s="141"/>
      <c r="AR84" s="138"/>
      <c r="AS84" s="86"/>
      <c r="AT84" s="141"/>
      <c r="AU84" s="141"/>
      <c r="AV84" s="138"/>
      <c r="AW84" s="86"/>
      <c r="AX84" s="141"/>
      <c r="AY84" s="141"/>
      <c r="AZ84" s="138"/>
      <c r="BA84" s="86"/>
      <c r="BB84" s="141"/>
      <c r="BC84" s="141"/>
      <c r="BD84" s="138"/>
    </row>
    <row r="85" spans="2:56" s="13" customFormat="1" ht="15.75" x14ac:dyDescent="0.25">
      <c r="B85" s="103"/>
      <c r="C85" s="105"/>
      <c r="D85" s="122" t="s">
        <v>253</v>
      </c>
      <c r="E85" s="123"/>
      <c r="F85" s="123"/>
      <c r="G85" s="123"/>
      <c r="H85" s="123"/>
      <c r="I85" s="123"/>
      <c r="J85" s="123"/>
      <c r="K85" s="123"/>
      <c r="L85" s="123"/>
      <c r="M85" s="123"/>
      <c r="N85" s="123"/>
      <c r="O85" s="123"/>
      <c r="P85" s="123"/>
      <c r="Q85" s="123"/>
      <c r="R85" s="123"/>
      <c r="S85" s="123"/>
      <c r="T85" s="124"/>
      <c r="U85" s="125">
        <v>761</v>
      </c>
      <c r="V85" s="126"/>
      <c r="W85" s="126"/>
      <c r="X85" s="127"/>
      <c r="Y85" s="125">
        <v>0</v>
      </c>
      <c r="Z85" s="126"/>
      <c r="AA85" s="126"/>
      <c r="AB85" s="127"/>
      <c r="AC85" s="125">
        <f t="shared" ref="AC85:AC86" si="18">U85+Y85</f>
        <v>761</v>
      </c>
      <c r="AD85" s="126"/>
      <c r="AE85" s="126"/>
      <c r="AF85" s="127"/>
      <c r="AG85" s="125">
        <v>99.6</v>
      </c>
      <c r="AH85" s="126"/>
      <c r="AI85" s="126"/>
      <c r="AJ85" s="127"/>
      <c r="AK85" s="125">
        <v>0</v>
      </c>
      <c r="AL85" s="126"/>
      <c r="AM85" s="126"/>
      <c r="AN85" s="127"/>
      <c r="AO85" s="125">
        <f t="shared" ref="AO85:AO86" si="19">AG85+AK85</f>
        <v>99.6</v>
      </c>
      <c r="AP85" s="126"/>
      <c r="AQ85" s="126"/>
      <c r="AR85" s="127"/>
      <c r="AS85" s="135">
        <f t="shared" ref="AS85:AS86" si="20">(AG85-U85)/(U85)*100</f>
        <v>-86.911957950065698</v>
      </c>
      <c r="AT85" s="136"/>
      <c r="AU85" s="136"/>
      <c r="AV85" s="137"/>
      <c r="AW85" s="135">
        <v>0</v>
      </c>
      <c r="AX85" s="136"/>
      <c r="AY85" s="136"/>
      <c r="AZ85" s="137"/>
      <c r="BA85" s="135">
        <f t="shared" ref="BA85:BA86" si="21">(AO85-AC85)/(AC85)*100</f>
        <v>-86.911957950065698</v>
      </c>
      <c r="BB85" s="136"/>
      <c r="BC85" s="136"/>
      <c r="BD85" s="137"/>
    </row>
    <row r="86" spans="2:56" s="13" customFormat="1" ht="36.75" customHeight="1" x14ac:dyDescent="0.25">
      <c r="B86" s="103"/>
      <c r="C86" s="105"/>
      <c r="D86" s="122" t="s">
        <v>412</v>
      </c>
      <c r="E86" s="123"/>
      <c r="F86" s="123"/>
      <c r="G86" s="123"/>
      <c r="H86" s="123"/>
      <c r="I86" s="123"/>
      <c r="J86" s="123"/>
      <c r="K86" s="123"/>
      <c r="L86" s="123"/>
      <c r="M86" s="123"/>
      <c r="N86" s="123"/>
      <c r="O86" s="123"/>
      <c r="P86" s="123"/>
      <c r="Q86" s="123"/>
      <c r="R86" s="123"/>
      <c r="S86" s="123"/>
      <c r="T86" s="124"/>
      <c r="U86" s="125">
        <v>76</v>
      </c>
      <c r="V86" s="126"/>
      <c r="W86" s="126"/>
      <c r="X86" s="127"/>
      <c r="Y86" s="125">
        <v>0</v>
      </c>
      <c r="Z86" s="126"/>
      <c r="AA86" s="126"/>
      <c r="AB86" s="127"/>
      <c r="AC86" s="125">
        <f t="shared" si="18"/>
        <v>76</v>
      </c>
      <c r="AD86" s="126"/>
      <c r="AE86" s="126"/>
      <c r="AF86" s="127"/>
      <c r="AG86" s="125">
        <v>5</v>
      </c>
      <c r="AH86" s="126"/>
      <c r="AI86" s="126"/>
      <c r="AJ86" s="127"/>
      <c r="AK86" s="125">
        <v>0</v>
      </c>
      <c r="AL86" s="126"/>
      <c r="AM86" s="126"/>
      <c r="AN86" s="127"/>
      <c r="AO86" s="125">
        <f t="shared" si="19"/>
        <v>5</v>
      </c>
      <c r="AP86" s="126"/>
      <c r="AQ86" s="126"/>
      <c r="AR86" s="127"/>
      <c r="AS86" s="135">
        <f t="shared" si="20"/>
        <v>-93.421052631578945</v>
      </c>
      <c r="AT86" s="136"/>
      <c r="AU86" s="136"/>
      <c r="AV86" s="137"/>
      <c r="AW86" s="135">
        <v>0</v>
      </c>
      <c r="AX86" s="136"/>
      <c r="AY86" s="136"/>
      <c r="AZ86" s="137"/>
      <c r="BA86" s="135">
        <f t="shared" si="21"/>
        <v>-93.421052631578945</v>
      </c>
      <c r="BB86" s="136"/>
      <c r="BC86" s="136"/>
      <c r="BD86" s="137"/>
    </row>
    <row r="87" spans="2:56" ht="15.75" x14ac:dyDescent="0.2">
      <c r="B87" s="86" t="s">
        <v>37</v>
      </c>
      <c r="C87" s="138"/>
      <c r="D87" s="142" t="s">
        <v>56</v>
      </c>
      <c r="E87" s="143"/>
      <c r="F87" s="143"/>
      <c r="G87" s="143"/>
      <c r="H87" s="143"/>
      <c r="I87" s="143"/>
      <c r="J87" s="143"/>
      <c r="K87" s="143"/>
      <c r="L87" s="143"/>
      <c r="M87" s="143"/>
      <c r="N87" s="143"/>
      <c r="O87" s="143"/>
      <c r="P87" s="143"/>
      <c r="Q87" s="143"/>
      <c r="R87" s="143"/>
      <c r="S87" s="143"/>
      <c r="T87" s="144"/>
      <c r="U87" s="86"/>
      <c r="V87" s="141"/>
      <c r="W87" s="141"/>
      <c r="X87" s="138"/>
      <c r="Y87" s="86"/>
      <c r="Z87" s="141"/>
      <c r="AA87" s="141"/>
      <c r="AB87" s="138"/>
      <c r="AC87" s="86"/>
      <c r="AD87" s="141"/>
      <c r="AE87" s="141"/>
      <c r="AF87" s="138"/>
      <c r="AG87" s="86"/>
      <c r="AH87" s="141"/>
      <c r="AI87" s="141"/>
      <c r="AJ87" s="138"/>
      <c r="AK87" s="86"/>
      <c r="AL87" s="141"/>
      <c r="AM87" s="141"/>
      <c r="AN87" s="138"/>
      <c r="AO87" s="86"/>
      <c r="AP87" s="141"/>
      <c r="AQ87" s="141"/>
      <c r="AR87" s="138"/>
      <c r="AS87" s="86"/>
      <c r="AT87" s="141"/>
      <c r="AU87" s="141"/>
      <c r="AV87" s="138"/>
      <c r="AW87" s="86"/>
      <c r="AX87" s="141"/>
      <c r="AY87" s="141"/>
      <c r="AZ87" s="138"/>
      <c r="BA87" s="86"/>
      <c r="BB87" s="141"/>
      <c r="BC87" s="141"/>
      <c r="BD87" s="138"/>
    </row>
    <row r="88" spans="2:56" s="13" customFormat="1" ht="54" customHeight="1" x14ac:dyDescent="0.25">
      <c r="B88" s="103"/>
      <c r="C88" s="105"/>
      <c r="D88" s="122" t="s">
        <v>414</v>
      </c>
      <c r="E88" s="123"/>
      <c r="F88" s="123"/>
      <c r="G88" s="123"/>
      <c r="H88" s="123"/>
      <c r="I88" s="123"/>
      <c r="J88" s="123"/>
      <c r="K88" s="123"/>
      <c r="L88" s="123"/>
      <c r="M88" s="123"/>
      <c r="N88" s="123"/>
      <c r="O88" s="123"/>
      <c r="P88" s="123"/>
      <c r="Q88" s="123"/>
      <c r="R88" s="123"/>
      <c r="S88" s="123"/>
      <c r="T88" s="124"/>
      <c r="U88" s="125">
        <v>4497</v>
      </c>
      <c r="V88" s="126"/>
      <c r="W88" s="126"/>
      <c r="X88" s="127"/>
      <c r="Y88" s="125">
        <v>0</v>
      </c>
      <c r="Z88" s="126"/>
      <c r="AA88" s="126"/>
      <c r="AB88" s="127"/>
      <c r="AC88" s="125">
        <f>U88+Y88</f>
        <v>4497</v>
      </c>
      <c r="AD88" s="126"/>
      <c r="AE88" s="126"/>
      <c r="AF88" s="127"/>
      <c r="AG88" s="125">
        <v>0</v>
      </c>
      <c r="AH88" s="126"/>
      <c r="AI88" s="126"/>
      <c r="AJ88" s="127"/>
      <c r="AK88" s="125">
        <v>0</v>
      </c>
      <c r="AL88" s="126"/>
      <c r="AM88" s="126"/>
      <c r="AN88" s="127"/>
      <c r="AO88" s="125">
        <f>AG88+AK88</f>
        <v>0</v>
      </c>
      <c r="AP88" s="126"/>
      <c r="AQ88" s="126"/>
      <c r="AR88" s="127"/>
      <c r="AS88" s="135">
        <f t="shared" ref="AS88" si="22">(AG88-U88)/(U88)*100</f>
        <v>-100</v>
      </c>
      <c r="AT88" s="136"/>
      <c r="AU88" s="136"/>
      <c r="AV88" s="137"/>
      <c r="AW88" s="92">
        <f>AK88-Y88</f>
        <v>0</v>
      </c>
      <c r="AX88" s="92"/>
      <c r="AY88" s="92"/>
      <c r="AZ88" s="92"/>
      <c r="BA88" s="135">
        <f t="shared" ref="BA88" si="23">(AO88-AC88)/(AC88)*100</f>
        <v>-100</v>
      </c>
      <c r="BB88" s="136"/>
      <c r="BC88" s="136"/>
      <c r="BD88" s="137"/>
    </row>
    <row r="89" spans="2:56" ht="15.75" x14ac:dyDescent="0.2">
      <c r="B89" s="86" t="s">
        <v>57</v>
      </c>
      <c r="C89" s="138"/>
      <c r="D89" s="142" t="s">
        <v>58</v>
      </c>
      <c r="E89" s="143"/>
      <c r="F89" s="143"/>
      <c r="G89" s="143"/>
      <c r="H89" s="143"/>
      <c r="I89" s="143"/>
      <c r="J89" s="143"/>
      <c r="K89" s="143"/>
      <c r="L89" s="143"/>
      <c r="M89" s="143"/>
      <c r="N89" s="143"/>
      <c r="O89" s="143"/>
      <c r="P89" s="143"/>
      <c r="Q89" s="143"/>
      <c r="R89" s="143"/>
      <c r="S89" s="143"/>
      <c r="T89" s="144"/>
      <c r="U89" s="86"/>
      <c r="V89" s="141"/>
      <c r="W89" s="141"/>
      <c r="X89" s="138"/>
      <c r="Y89" s="86"/>
      <c r="Z89" s="141"/>
      <c r="AA89" s="141"/>
      <c r="AB89" s="138"/>
      <c r="AC89" s="86"/>
      <c r="AD89" s="141"/>
      <c r="AE89" s="141"/>
      <c r="AF89" s="138"/>
      <c r="AG89" s="86"/>
      <c r="AH89" s="141"/>
      <c r="AI89" s="141"/>
      <c r="AJ89" s="138"/>
      <c r="AK89" s="86"/>
      <c r="AL89" s="141"/>
      <c r="AM89" s="141"/>
      <c r="AN89" s="138"/>
      <c r="AO89" s="86"/>
      <c r="AP89" s="141"/>
      <c r="AQ89" s="141"/>
      <c r="AR89" s="138"/>
      <c r="AS89" s="86"/>
      <c r="AT89" s="141"/>
      <c r="AU89" s="141"/>
      <c r="AV89" s="138"/>
      <c r="AW89" s="86"/>
      <c r="AX89" s="141"/>
      <c r="AY89" s="141"/>
      <c r="AZ89" s="138"/>
      <c r="BA89" s="86"/>
      <c r="BB89" s="141"/>
      <c r="BC89" s="141"/>
      <c r="BD89" s="138"/>
    </row>
    <row r="90" spans="2:56" s="13" customFormat="1" ht="51" customHeight="1" x14ac:dyDescent="0.25">
      <c r="B90" s="103"/>
      <c r="C90" s="105"/>
      <c r="D90" s="122" t="s">
        <v>415</v>
      </c>
      <c r="E90" s="123"/>
      <c r="F90" s="123"/>
      <c r="G90" s="123"/>
      <c r="H90" s="123"/>
      <c r="I90" s="123"/>
      <c r="J90" s="123"/>
      <c r="K90" s="123"/>
      <c r="L90" s="123"/>
      <c r="M90" s="123"/>
      <c r="N90" s="123"/>
      <c r="O90" s="123"/>
      <c r="P90" s="123"/>
      <c r="Q90" s="123"/>
      <c r="R90" s="123"/>
      <c r="S90" s="123"/>
      <c r="T90" s="124"/>
      <c r="U90" s="125">
        <v>0.2</v>
      </c>
      <c r="V90" s="126"/>
      <c r="W90" s="126"/>
      <c r="X90" s="127"/>
      <c r="Y90" s="125">
        <v>0</v>
      </c>
      <c r="Z90" s="126"/>
      <c r="AA90" s="126"/>
      <c r="AB90" s="127"/>
      <c r="AC90" s="125">
        <f t="shared" ref="AC90:AC91" si="24">U90+Y90</f>
        <v>0.2</v>
      </c>
      <c r="AD90" s="126"/>
      <c r="AE90" s="126"/>
      <c r="AF90" s="127"/>
      <c r="AG90" s="125">
        <v>0</v>
      </c>
      <c r="AH90" s="126"/>
      <c r="AI90" s="126"/>
      <c r="AJ90" s="127"/>
      <c r="AK90" s="125">
        <v>0</v>
      </c>
      <c r="AL90" s="126"/>
      <c r="AM90" s="126"/>
      <c r="AN90" s="127"/>
      <c r="AO90" s="125">
        <f t="shared" ref="AO90:AO91" si="25">AG90+AK90</f>
        <v>0</v>
      </c>
      <c r="AP90" s="126"/>
      <c r="AQ90" s="126"/>
      <c r="AR90" s="127"/>
      <c r="AS90" s="135">
        <f t="shared" ref="AS90:AS91" si="26">(AG90-U90)/(U90)*100</f>
        <v>-100</v>
      </c>
      <c r="AT90" s="136"/>
      <c r="AU90" s="136"/>
      <c r="AV90" s="137"/>
      <c r="AW90" s="92">
        <f>AK90-Y90</f>
        <v>0</v>
      </c>
      <c r="AX90" s="92"/>
      <c r="AY90" s="92"/>
      <c r="AZ90" s="92"/>
      <c r="BA90" s="135">
        <f t="shared" ref="BA90:BA91" si="27">(AO90-AC90)/(AC90)*100</f>
        <v>-100</v>
      </c>
      <c r="BB90" s="136"/>
      <c r="BC90" s="136"/>
      <c r="BD90" s="137"/>
    </row>
    <row r="91" spans="2:56" s="13" customFormat="1" ht="20.25" customHeight="1" x14ac:dyDescent="0.25">
      <c r="B91" s="103"/>
      <c r="C91" s="105"/>
      <c r="D91" s="122" t="s">
        <v>393</v>
      </c>
      <c r="E91" s="123"/>
      <c r="F91" s="123"/>
      <c r="G91" s="123"/>
      <c r="H91" s="123"/>
      <c r="I91" s="123"/>
      <c r="J91" s="123"/>
      <c r="K91" s="123"/>
      <c r="L91" s="123"/>
      <c r="M91" s="123"/>
      <c r="N91" s="123"/>
      <c r="O91" s="123"/>
      <c r="P91" s="123"/>
      <c r="Q91" s="123"/>
      <c r="R91" s="123"/>
      <c r="S91" s="123"/>
      <c r="T91" s="124"/>
      <c r="U91" s="125">
        <v>10</v>
      </c>
      <c r="V91" s="126"/>
      <c r="W91" s="126"/>
      <c r="X91" s="127"/>
      <c r="Y91" s="125">
        <v>0</v>
      </c>
      <c r="Z91" s="126"/>
      <c r="AA91" s="126"/>
      <c r="AB91" s="127"/>
      <c r="AC91" s="125">
        <f t="shared" si="24"/>
        <v>10</v>
      </c>
      <c r="AD91" s="126"/>
      <c r="AE91" s="126"/>
      <c r="AF91" s="127"/>
      <c r="AG91" s="125">
        <v>19.899999999999999</v>
      </c>
      <c r="AH91" s="126"/>
      <c r="AI91" s="126"/>
      <c r="AJ91" s="127"/>
      <c r="AK91" s="125">
        <v>0</v>
      </c>
      <c r="AL91" s="126"/>
      <c r="AM91" s="126"/>
      <c r="AN91" s="127"/>
      <c r="AO91" s="125">
        <f t="shared" si="25"/>
        <v>19.899999999999999</v>
      </c>
      <c r="AP91" s="126"/>
      <c r="AQ91" s="126"/>
      <c r="AR91" s="127"/>
      <c r="AS91" s="135">
        <f t="shared" si="26"/>
        <v>98.999999999999986</v>
      </c>
      <c r="AT91" s="136"/>
      <c r="AU91" s="136"/>
      <c r="AV91" s="137"/>
      <c r="AW91" s="92">
        <f>AK91-Y91</f>
        <v>0</v>
      </c>
      <c r="AX91" s="92"/>
      <c r="AY91" s="92"/>
      <c r="AZ91" s="92"/>
      <c r="BA91" s="135">
        <f t="shared" si="27"/>
        <v>98.999999999999986</v>
      </c>
      <c r="BB91" s="136"/>
      <c r="BC91" s="136"/>
      <c r="BD91" s="137"/>
    </row>
    <row r="92" spans="2:56" s="13" customFormat="1" ht="15.75" x14ac:dyDescent="0.25">
      <c r="B92" s="103" t="s">
        <v>59</v>
      </c>
      <c r="C92" s="105"/>
      <c r="D92" s="106" t="s">
        <v>60</v>
      </c>
      <c r="E92" s="107"/>
      <c r="F92" s="107"/>
      <c r="G92" s="107"/>
      <c r="H92" s="107"/>
      <c r="I92" s="107"/>
      <c r="J92" s="107"/>
      <c r="K92" s="107"/>
      <c r="L92" s="107"/>
      <c r="M92" s="107"/>
      <c r="N92" s="107"/>
      <c r="O92" s="107"/>
      <c r="P92" s="107"/>
      <c r="Q92" s="107"/>
      <c r="R92" s="107"/>
      <c r="S92" s="107"/>
      <c r="T92" s="108"/>
      <c r="U92" s="118"/>
      <c r="V92" s="119"/>
      <c r="W92" s="119"/>
      <c r="X92" s="120"/>
      <c r="Y92" s="118"/>
      <c r="Z92" s="119"/>
      <c r="AA92" s="119"/>
      <c r="AB92" s="120"/>
      <c r="AC92" s="118"/>
      <c r="AD92" s="119"/>
      <c r="AE92" s="119"/>
      <c r="AF92" s="120"/>
      <c r="AG92" s="118"/>
      <c r="AH92" s="119"/>
      <c r="AI92" s="119"/>
      <c r="AJ92" s="120"/>
      <c r="AK92" s="118"/>
      <c r="AL92" s="119"/>
      <c r="AM92" s="119"/>
      <c r="AN92" s="120"/>
      <c r="AO92" s="118"/>
      <c r="AP92" s="119"/>
      <c r="AQ92" s="119"/>
      <c r="AR92" s="120"/>
      <c r="AS92" s="96"/>
      <c r="AT92" s="96"/>
      <c r="AU92" s="96"/>
      <c r="AV92" s="96"/>
      <c r="AW92" s="96"/>
      <c r="AX92" s="96"/>
      <c r="AY92" s="96"/>
      <c r="AZ92" s="96"/>
      <c r="BA92" s="96"/>
      <c r="BB92" s="96"/>
      <c r="BC92" s="96"/>
      <c r="BD92" s="96"/>
    </row>
    <row r="93" spans="2:56" s="13" customFormat="1" ht="55.5" customHeight="1" x14ac:dyDescent="0.25">
      <c r="B93" s="103"/>
      <c r="C93" s="105"/>
      <c r="D93" s="122" t="s">
        <v>416</v>
      </c>
      <c r="E93" s="123"/>
      <c r="F93" s="123"/>
      <c r="G93" s="123"/>
      <c r="H93" s="123"/>
      <c r="I93" s="123"/>
      <c r="J93" s="123"/>
      <c r="K93" s="123"/>
      <c r="L93" s="123"/>
      <c r="M93" s="123"/>
      <c r="N93" s="123"/>
      <c r="O93" s="123"/>
      <c r="P93" s="123"/>
      <c r="Q93" s="123"/>
      <c r="R93" s="123"/>
      <c r="S93" s="123"/>
      <c r="T93" s="124"/>
      <c r="U93" s="125">
        <v>170.5</v>
      </c>
      <c r="V93" s="126"/>
      <c r="W93" s="126"/>
      <c r="X93" s="127"/>
      <c r="Y93" s="125">
        <v>0</v>
      </c>
      <c r="Z93" s="126"/>
      <c r="AA93" s="126"/>
      <c r="AB93" s="127"/>
      <c r="AC93" s="125">
        <f t="shared" ref="AC93" si="28">U93+Y93</f>
        <v>170.5</v>
      </c>
      <c r="AD93" s="126"/>
      <c r="AE93" s="126"/>
      <c r="AF93" s="127"/>
      <c r="AG93" s="125">
        <v>6.6</v>
      </c>
      <c r="AH93" s="126"/>
      <c r="AI93" s="126"/>
      <c r="AJ93" s="127"/>
      <c r="AK93" s="125">
        <v>0</v>
      </c>
      <c r="AL93" s="126"/>
      <c r="AM93" s="126"/>
      <c r="AN93" s="127"/>
      <c r="AO93" s="125">
        <f t="shared" ref="AO93" si="29">AG93+AK93</f>
        <v>6.6</v>
      </c>
      <c r="AP93" s="126"/>
      <c r="AQ93" s="126"/>
      <c r="AR93" s="127"/>
      <c r="AS93" s="135">
        <f t="shared" ref="AS93" si="30">(AG93-U93)/(U93)*100</f>
        <v>-96.129032258064512</v>
      </c>
      <c r="AT93" s="136"/>
      <c r="AU93" s="136"/>
      <c r="AV93" s="137"/>
      <c r="AW93" s="135">
        <v>0</v>
      </c>
      <c r="AX93" s="136"/>
      <c r="AY93" s="136"/>
      <c r="AZ93" s="137"/>
      <c r="BA93" s="135">
        <f t="shared" ref="BA93" si="31">(AO93-AC93)/(AC93)*100</f>
        <v>-96.129032258064512</v>
      </c>
      <c r="BB93" s="136"/>
      <c r="BC93" s="136"/>
      <c r="BD93" s="137"/>
    </row>
    <row r="94" spans="2:56" ht="54.75" customHeight="1" x14ac:dyDescent="0.2">
      <c r="B94" s="86" t="s">
        <v>311</v>
      </c>
      <c r="C94" s="87"/>
      <c r="D94" s="87"/>
      <c r="E94" s="87"/>
      <c r="F94" s="87"/>
      <c r="G94" s="87"/>
      <c r="H94" s="87"/>
      <c r="I94" s="87"/>
      <c r="J94" s="87"/>
      <c r="K94" s="87"/>
      <c r="L94" s="87"/>
      <c r="M94" s="87"/>
      <c r="N94" s="87"/>
      <c r="O94" s="87"/>
      <c r="P94" s="87"/>
      <c r="Q94" s="87"/>
      <c r="R94" s="87"/>
      <c r="S94" s="87"/>
      <c r="T94" s="87"/>
      <c r="U94" s="87"/>
      <c r="V94" s="87"/>
      <c r="W94" s="87"/>
      <c r="X94" s="87"/>
      <c r="Y94" s="87"/>
      <c r="Z94" s="87"/>
      <c r="AA94" s="87"/>
      <c r="AB94" s="87"/>
      <c r="AC94" s="87"/>
      <c r="AD94" s="87"/>
      <c r="AE94" s="87"/>
      <c r="AF94" s="87"/>
      <c r="AG94" s="87"/>
      <c r="AH94" s="87"/>
      <c r="AI94" s="87"/>
      <c r="AJ94" s="87"/>
      <c r="AK94" s="87"/>
      <c r="AL94" s="87"/>
      <c r="AM94" s="87"/>
      <c r="AN94" s="87"/>
      <c r="AO94" s="87"/>
      <c r="AP94" s="87"/>
      <c r="AQ94" s="87"/>
      <c r="AR94" s="87"/>
      <c r="AS94" s="87"/>
      <c r="AT94" s="87"/>
      <c r="AU94" s="87"/>
      <c r="AV94" s="87"/>
      <c r="AW94" s="87"/>
      <c r="AX94" s="87"/>
      <c r="AY94" s="87"/>
      <c r="AZ94" s="87"/>
      <c r="BA94" s="87"/>
      <c r="BB94" s="87"/>
      <c r="BC94" s="87"/>
      <c r="BD94" s="88"/>
    </row>
    <row r="95" spans="2:56" s="13" customFormat="1" ht="15.75" x14ac:dyDescent="0.25"/>
    <row r="96" spans="2:56" s="13" customFormat="1" ht="18.75" customHeight="1" x14ac:dyDescent="0.25">
      <c r="B96" s="13" t="s">
        <v>67</v>
      </c>
    </row>
    <row r="97" spans="2:56" s="13" customFormat="1" ht="69.75" customHeight="1" x14ac:dyDescent="0.25">
      <c r="B97" s="145" t="s">
        <v>68</v>
      </c>
      <c r="C97" s="146"/>
      <c r="D97" s="145" t="s">
        <v>18</v>
      </c>
      <c r="E97" s="147"/>
      <c r="F97" s="147"/>
      <c r="G97" s="147"/>
      <c r="H97" s="147"/>
      <c r="I97" s="147"/>
      <c r="J97" s="147"/>
      <c r="K97" s="147"/>
      <c r="L97" s="147"/>
      <c r="M97" s="147"/>
      <c r="N97" s="147"/>
      <c r="O97" s="147"/>
      <c r="P97" s="147"/>
      <c r="Q97" s="147"/>
      <c r="R97" s="147"/>
      <c r="S97" s="147"/>
      <c r="T97" s="146"/>
      <c r="U97" s="145" t="s">
        <v>69</v>
      </c>
      <c r="V97" s="147"/>
      <c r="W97" s="147"/>
      <c r="X97" s="147"/>
      <c r="Y97" s="147"/>
      <c r="Z97" s="147"/>
      <c r="AA97" s="146"/>
      <c r="AB97" s="145" t="s">
        <v>70</v>
      </c>
      <c r="AC97" s="147"/>
      <c r="AD97" s="147"/>
      <c r="AE97" s="147"/>
      <c r="AF97" s="147"/>
      <c r="AG97" s="147"/>
      <c r="AH97" s="146"/>
      <c r="AI97" s="145" t="s">
        <v>71</v>
      </c>
      <c r="AJ97" s="147"/>
      <c r="AK97" s="147"/>
      <c r="AL97" s="147"/>
      <c r="AM97" s="146"/>
      <c r="AN97" s="145" t="s">
        <v>21</v>
      </c>
      <c r="AO97" s="147"/>
      <c r="AP97" s="147"/>
      <c r="AQ97" s="147"/>
      <c r="AR97" s="146"/>
      <c r="AS97" s="145" t="s">
        <v>72</v>
      </c>
      <c r="AT97" s="147"/>
      <c r="AU97" s="147"/>
      <c r="AV97" s="147"/>
      <c r="AW97" s="147"/>
      <c r="AX97" s="146"/>
      <c r="AY97" s="145" t="s">
        <v>73</v>
      </c>
      <c r="AZ97" s="147"/>
      <c r="BA97" s="147"/>
      <c r="BB97" s="147"/>
      <c r="BC97" s="147"/>
      <c r="BD97" s="146"/>
    </row>
    <row r="98" spans="2:56" s="13" customFormat="1" ht="15.75" x14ac:dyDescent="0.25">
      <c r="B98" s="145" t="s">
        <v>74</v>
      </c>
      <c r="C98" s="146"/>
      <c r="D98" s="145" t="s">
        <v>75</v>
      </c>
      <c r="E98" s="147"/>
      <c r="F98" s="147"/>
      <c r="G98" s="147"/>
      <c r="H98" s="147"/>
      <c r="I98" s="147"/>
      <c r="J98" s="147"/>
      <c r="K98" s="147"/>
      <c r="L98" s="147"/>
      <c r="M98" s="147"/>
      <c r="N98" s="147"/>
      <c r="O98" s="147"/>
      <c r="P98" s="147"/>
      <c r="Q98" s="147"/>
      <c r="R98" s="147"/>
      <c r="S98" s="147"/>
      <c r="T98" s="146"/>
      <c r="U98" s="145" t="s">
        <v>76</v>
      </c>
      <c r="V98" s="147"/>
      <c r="W98" s="147"/>
      <c r="X98" s="147"/>
      <c r="Y98" s="147"/>
      <c r="Z98" s="147"/>
      <c r="AA98" s="146"/>
      <c r="AB98" s="145" t="s">
        <v>77</v>
      </c>
      <c r="AC98" s="147"/>
      <c r="AD98" s="147"/>
      <c r="AE98" s="147"/>
      <c r="AF98" s="147"/>
      <c r="AG98" s="147"/>
      <c r="AH98" s="146"/>
      <c r="AI98" s="145" t="s">
        <v>78</v>
      </c>
      <c r="AJ98" s="147"/>
      <c r="AK98" s="147"/>
      <c r="AL98" s="147"/>
      <c r="AM98" s="146"/>
      <c r="AN98" s="145" t="s">
        <v>79</v>
      </c>
      <c r="AO98" s="147"/>
      <c r="AP98" s="147"/>
      <c r="AQ98" s="147"/>
      <c r="AR98" s="146"/>
      <c r="AS98" s="145" t="s">
        <v>80</v>
      </c>
      <c r="AT98" s="147"/>
      <c r="AU98" s="147"/>
      <c r="AV98" s="147"/>
      <c r="AW98" s="147"/>
      <c r="AX98" s="146"/>
      <c r="AY98" s="145" t="s">
        <v>81</v>
      </c>
      <c r="AZ98" s="147"/>
      <c r="BA98" s="147"/>
      <c r="BB98" s="147"/>
      <c r="BC98" s="147"/>
      <c r="BD98" s="146"/>
    </row>
    <row r="99" spans="2:56" s="13" customFormat="1" ht="15.75" x14ac:dyDescent="0.25">
      <c r="B99" s="145" t="s">
        <v>5</v>
      </c>
      <c r="C99" s="146"/>
      <c r="D99" s="148" t="s">
        <v>82</v>
      </c>
      <c r="E99" s="149"/>
      <c r="F99" s="149"/>
      <c r="G99" s="149"/>
      <c r="H99" s="149"/>
      <c r="I99" s="149"/>
      <c r="J99" s="149"/>
      <c r="K99" s="149"/>
      <c r="L99" s="149"/>
      <c r="M99" s="149"/>
      <c r="N99" s="149"/>
      <c r="O99" s="149"/>
      <c r="P99" s="149"/>
      <c r="Q99" s="149"/>
      <c r="R99" s="149"/>
      <c r="S99" s="149"/>
      <c r="T99" s="150"/>
      <c r="U99" s="145" t="s">
        <v>32</v>
      </c>
      <c r="V99" s="147"/>
      <c r="W99" s="147"/>
      <c r="X99" s="147"/>
      <c r="Y99" s="147"/>
      <c r="Z99" s="147"/>
      <c r="AA99" s="146"/>
      <c r="AB99" s="145" t="s">
        <v>141</v>
      </c>
      <c r="AC99" s="147"/>
      <c r="AD99" s="147"/>
      <c r="AE99" s="147"/>
      <c r="AF99" s="147"/>
      <c r="AG99" s="147"/>
      <c r="AH99" s="146"/>
      <c r="AI99" s="145" t="s">
        <v>141</v>
      </c>
      <c r="AJ99" s="147"/>
      <c r="AK99" s="147"/>
      <c r="AL99" s="147"/>
      <c r="AM99" s="146"/>
      <c r="AN99" s="151">
        <f>AI99-AB99</f>
        <v>0</v>
      </c>
      <c r="AO99" s="152"/>
      <c r="AP99" s="152"/>
      <c r="AQ99" s="152"/>
      <c r="AR99" s="153"/>
      <c r="AS99" s="145" t="s">
        <v>32</v>
      </c>
      <c r="AT99" s="147"/>
      <c r="AU99" s="147"/>
      <c r="AV99" s="147"/>
      <c r="AW99" s="147"/>
      <c r="AX99" s="146"/>
      <c r="AY99" s="145" t="s">
        <v>32</v>
      </c>
      <c r="AZ99" s="147"/>
      <c r="BA99" s="147"/>
      <c r="BB99" s="147"/>
      <c r="BC99" s="147"/>
      <c r="BD99" s="146"/>
    </row>
    <row r="100" spans="2:56" s="13" customFormat="1" ht="15.75" x14ac:dyDescent="0.25">
      <c r="B100" s="145"/>
      <c r="C100" s="146"/>
      <c r="D100" s="148" t="s">
        <v>83</v>
      </c>
      <c r="E100" s="149"/>
      <c r="F100" s="149"/>
      <c r="G100" s="149"/>
      <c r="H100" s="149"/>
      <c r="I100" s="149"/>
      <c r="J100" s="149"/>
      <c r="K100" s="149"/>
      <c r="L100" s="149"/>
      <c r="M100" s="149"/>
      <c r="N100" s="149"/>
      <c r="O100" s="149"/>
      <c r="P100" s="149"/>
      <c r="Q100" s="149"/>
      <c r="R100" s="149"/>
      <c r="S100" s="149"/>
      <c r="T100" s="150"/>
      <c r="U100" s="145" t="s">
        <v>32</v>
      </c>
      <c r="V100" s="147"/>
      <c r="W100" s="147"/>
      <c r="X100" s="147"/>
      <c r="Y100" s="147"/>
      <c r="Z100" s="147"/>
      <c r="AA100" s="146"/>
      <c r="AB100" s="145" t="s">
        <v>141</v>
      </c>
      <c r="AC100" s="147"/>
      <c r="AD100" s="147"/>
      <c r="AE100" s="147"/>
      <c r="AF100" s="147"/>
      <c r="AG100" s="147"/>
      <c r="AH100" s="146"/>
      <c r="AI100" s="145" t="s">
        <v>141</v>
      </c>
      <c r="AJ100" s="147"/>
      <c r="AK100" s="147"/>
      <c r="AL100" s="147"/>
      <c r="AM100" s="146"/>
      <c r="AN100" s="151">
        <f>AI100-AB100</f>
        <v>0</v>
      </c>
      <c r="AO100" s="152"/>
      <c r="AP100" s="152"/>
      <c r="AQ100" s="152"/>
      <c r="AR100" s="153"/>
      <c r="AS100" s="145" t="s">
        <v>32</v>
      </c>
      <c r="AT100" s="147"/>
      <c r="AU100" s="147"/>
      <c r="AV100" s="147"/>
      <c r="AW100" s="147"/>
      <c r="AX100" s="146"/>
      <c r="AY100" s="145" t="s">
        <v>32</v>
      </c>
      <c r="AZ100" s="147"/>
      <c r="BA100" s="147"/>
      <c r="BB100" s="147"/>
      <c r="BC100" s="147"/>
      <c r="BD100" s="146"/>
    </row>
    <row r="101" spans="2:56" s="13" customFormat="1" ht="33.75" customHeight="1" x14ac:dyDescent="0.25">
      <c r="B101" s="145"/>
      <c r="C101" s="146"/>
      <c r="D101" s="148" t="s">
        <v>84</v>
      </c>
      <c r="E101" s="149"/>
      <c r="F101" s="149"/>
      <c r="G101" s="149"/>
      <c r="H101" s="149"/>
      <c r="I101" s="149"/>
      <c r="J101" s="149"/>
      <c r="K101" s="149"/>
      <c r="L101" s="149"/>
      <c r="M101" s="149"/>
      <c r="N101" s="149"/>
      <c r="O101" s="149"/>
      <c r="P101" s="149"/>
      <c r="Q101" s="149"/>
      <c r="R101" s="149"/>
      <c r="S101" s="149"/>
      <c r="T101" s="150"/>
      <c r="U101" s="145" t="s">
        <v>32</v>
      </c>
      <c r="V101" s="147"/>
      <c r="W101" s="147"/>
      <c r="X101" s="147"/>
      <c r="Y101" s="147"/>
      <c r="Z101" s="147"/>
      <c r="AA101" s="146"/>
      <c r="AB101" s="145" t="s">
        <v>141</v>
      </c>
      <c r="AC101" s="147"/>
      <c r="AD101" s="147"/>
      <c r="AE101" s="147"/>
      <c r="AF101" s="147"/>
      <c r="AG101" s="147"/>
      <c r="AH101" s="146"/>
      <c r="AI101" s="145" t="s">
        <v>141</v>
      </c>
      <c r="AJ101" s="147"/>
      <c r="AK101" s="147"/>
      <c r="AL101" s="147"/>
      <c r="AM101" s="146"/>
      <c r="AN101" s="151">
        <f>AI101-AB101</f>
        <v>0</v>
      </c>
      <c r="AO101" s="152"/>
      <c r="AP101" s="152"/>
      <c r="AQ101" s="152"/>
      <c r="AR101" s="153"/>
      <c r="AS101" s="145" t="s">
        <v>32</v>
      </c>
      <c r="AT101" s="147"/>
      <c r="AU101" s="147"/>
      <c r="AV101" s="147"/>
      <c r="AW101" s="147"/>
      <c r="AX101" s="146"/>
      <c r="AY101" s="145" t="s">
        <v>32</v>
      </c>
      <c r="AZ101" s="147"/>
      <c r="BA101" s="147"/>
      <c r="BB101" s="147"/>
      <c r="BC101" s="147"/>
      <c r="BD101" s="146"/>
    </row>
    <row r="102" spans="2:56" s="13" customFormat="1" ht="15.75" x14ac:dyDescent="0.25">
      <c r="B102" s="145"/>
      <c r="C102" s="146"/>
      <c r="D102" s="148" t="s">
        <v>85</v>
      </c>
      <c r="E102" s="149"/>
      <c r="F102" s="149"/>
      <c r="G102" s="149"/>
      <c r="H102" s="149"/>
      <c r="I102" s="149"/>
      <c r="J102" s="149"/>
      <c r="K102" s="149"/>
      <c r="L102" s="149"/>
      <c r="M102" s="149"/>
      <c r="N102" s="149"/>
      <c r="O102" s="149"/>
      <c r="P102" s="149"/>
      <c r="Q102" s="149"/>
      <c r="R102" s="149"/>
      <c r="S102" s="149"/>
      <c r="T102" s="150"/>
      <c r="U102" s="145" t="s">
        <v>32</v>
      </c>
      <c r="V102" s="147"/>
      <c r="W102" s="147"/>
      <c r="X102" s="147"/>
      <c r="Y102" s="147"/>
      <c r="Z102" s="147"/>
      <c r="AA102" s="146"/>
      <c r="AB102" s="145" t="s">
        <v>141</v>
      </c>
      <c r="AC102" s="147"/>
      <c r="AD102" s="147"/>
      <c r="AE102" s="147"/>
      <c r="AF102" s="147"/>
      <c r="AG102" s="147"/>
      <c r="AH102" s="146"/>
      <c r="AI102" s="145" t="s">
        <v>141</v>
      </c>
      <c r="AJ102" s="147"/>
      <c r="AK102" s="147"/>
      <c r="AL102" s="147"/>
      <c r="AM102" s="146"/>
      <c r="AN102" s="151">
        <f>AI102-AB102</f>
        <v>0</v>
      </c>
      <c r="AO102" s="152"/>
      <c r="AP102" s="152"/>
      <c r="AQ102" s="152"/>
      <c r="AR102" s="153"/>
      <c r="AS102" s="145" t="s">
        <v>32</v>
      </c>
      <c r="AT102" s="147"/>
      <c r="AU102" s="147"/>
      <c r="AV102" s="147"/>
      <c r="AW102" s="147"/>
      <c r="AX102" s="146"/>
      <c r="AY102" s="145" t="s">
        <v>32</v>
      </c>
      <c r="AZ102" s="147"/>
      <c r="BA102" s="147"/>
      <c r="BB102" s="147"/>
      <c r="BC102" s="147"/>
      <c r="BD102" s="146"/>
    </row>
    <row r="103" spans="2:56" s="13" customFormat="1" ht="15.75" x14ac:dyDescent="0.25">
      <c r="B103" s="145"/>
      <c r="C103" s="146"/>
      <c r="D103" s="148" t="s">
        <v>86</v>
      </c>
      <c r="E103" s="149"/>
      <c r="F103" s="149"/>
      <c r="G103" s="149"/>
      <c r="H103" s="149"/>
      <c r="I103" s="149"/>
      <c r="J103" s="149"/>
      <c r="K103" s="149"/>
      <c r="L103" s="149"/>
      <c r="M103" s="149"/>
      <c r="N103" s="149"/>
      <c r="O103" s="149"/>
      <c r="P103" s="149"/>
      <c r="Q103" s="149"/>
      <c r="R103" s="149"/>
      <c r="S103" s="149"/>
      <c r="T103" s="150"/>
      <c r="U103" s="145" t="s">
        <v>32</v>
      </c>
      <c r="V103" s="147"/>
      <c r="W103" s="147"/>
      <c r="X103" s="147"/>
      <c r="Y103" s="147"/>
      <c r="Z103" s="147"/>
      <c r="AA103" s="146"/>
      <c r="AB103" s="145" t="s">
        <v>141</v>
      </c>
      <c r="AC103" s="147"/>
      <c r="AD103" s="147"/>
      <c r="AE103" s="147"/>
      <c r="AF103" s="147"/>
      <c r="AG103" s="147"/>
      <c r="AH103" s="146"/>
      <c r="AI103" s="145" t="s">
        <v>141</v>
      </c>
      <c r="AJ103" s="147"/>
      <c r="AK103" s="147"/>
      <c r="AL103" s="147"/>
      <c r="AM103" s="146"/>
      <c r="AN103" s="151">
        <f>AI103-AB103</f>
        <v>0</v>
      </c>
      <c r="AO103" s="152"/>
      <c r="AP103" s="152"/>
      <c r="AQ103" s="152"/>
      <c r="AR103" s="153"/>
      <c r="AS103" s="145" t="s">
        <v>32</v>
      </c>
      <c r="AT103" s="147"/>
      <c r="AU103" s="147"/>
      <c r="AV103" s="147"/>
      <c r="AW103" s="147"/>
      <c r="AX103" s="146"/>
      <c r="AY103" s="145" t="s">
        <v>32</v>
      </c>
      <c r="AZ103" s="147"/>
      <c r="BA103" s="147"/>
      <c r="BB103" s="147"/>
      <c r="BC103" s="147"/>
      <c r="BD103" s="146"/>
    </row>
    <row r="104" spans="2:56" s="13" customFormat="1" ht="15.75" x14ac:dyDescent="0.25">
      <c r="B104" s="145" t="s">
        <v>87</v>
      </c>
      <c r="C104" s="147"/>
      <c r="D104" s="147"/>
      <c r="E104" s="147"/>
      <c r="F104" s="147"/>
      <c r="G104" s="147"/>
      <c r="H104" s="147"/>
      <c r="I104" s="147"/>
      <c r="J104" s="147"/>
      <c r="K104" s="147"/>
      <c r="L104" s="147"/>
      <c r="M104" s="147"/>
      <c r="N104" s="147"/>
      <c r="O104" s="147"/>
      <c r="P104" s="147"/>
      <c r="Q104" s="147"/>
      <c r="R104" s="147"/>
      <c r="S104" s="147"/>
      <c r="T104" s="147"/>
      <c r="U104" s="147"/>
      <c r="V104" s="147"/>
      <c r="W104" s="147"/>
      <c r="X104" s="147"/>
      <c r="Y104" s="147"/>
      <c r="Z104" s="147"/>
      <c r="AA104" s="147"/>
      <c r="AB104" s="147"/>
      <c r="AC104" s="147"/>
      <c r="AD104" s="147"/>
      <c r="AE104" s="147"/>
      <c r="AF104" s="147"/>
      <c r="AG104" s="147"/>
      <c r="AH104" s="147"/>
      <c r="AI104" s="147"/>
      <c r="AJ104" s="147"/>
      <c r="AK104" s="147"/>
      <c r="AL104" s="147"/>
      <c r="AM104" s="147"/>
      <c r="AN104" s="147"/>
      <c r="AO104" s="147"/>
      <c r="AP104" s="147"/>
      <c r="AQ104" s="147"/>
      <c r="AR104" s="147"/>
      <c r="AS104" s="147"/>
      <c r="AT104" s="147"/>
      <c r="AU104" s="147"/>
      <c r="AV104" s="147"/>
      <c r="AW104" s="147"/>
      <c r="AX104" s="147"/>
      <c r="AY104" s="147"/>
      <c r="AZ104" s="147"/>
      <c r="BA104" s="147"/>
      <c r="BB104" s="147"/>
      <c r="BC104" s="147"/>
      <c r="BD104" s="146"/>
    </row>
    <row r="105" spans="2:56" s="13" customFormat="1" ht="15.75" x14ac:dyDescent="0.25">
      <c r="B105" s="145" t="s">
        <v>37</v>
      </c>
      <c r="C105" s="146"/>
      <c r="D105" s="148" t="s">
        <v>88</v>
      </c>
      <c r="E105" s="149"/>
      <c r="F105" s="149"/>
      <c r="G105" s="149"/>
      <c r="H105" s="149"/>
      <c r="I105" s="149"/>
      <c r="J105" s="149"/>
      <c r="K105" s="149"/>
      <c r="L105" s="149"/>
      <c r="M105" s="149"/>
      <c r="N105" s="149"/>
      <c r="O105" s="149"/>
      <c r="P105" s="149"/>
      <c r="Q105" s="149"/>
      <c r="R105" s="149"/>
      <c r="S105" s="149"/>
      <c r="T105" s="150"/>
      <c r="U105" s="145" t="s">
        <v>141</v>
      </c>
      <c r="V105" s="147"/>
      <c r="W105" s="147"/>
      <c r="X105" s="147"/>
      <c r="Y105" s="147"/>
      <c r="Z105" s="147"/>
      <c r="AA105" s="146"/>
      <c r="AB105" s="145" t="s">
        <v>141</v>
      </c>
      <c r="AC105" s="147"/>
      <c r="AD105" s="147"/>
      <c r="AE105" s="147"/>
      <c r="AF105" s="147"/>
      <c r="AG105" s="147"/>
      <c r="AH105" s="146"/>
      <c r="AI105" s="145" t="s">
        <v>141</v>
      </c>
      <c r="AJ105" s="147"/>
      <c r="AK105" s="147"/>
      <c r="AL105" s="147"/>
      <c r="AM105" s="146"/>
      <c r="AN105" s="151">
        <v>0</v>
      </c>
      <c r="AO105" s="152"/>
      <c r="AP105" s="152"/>
      <c r="AQ105" s="152"/>
      <c r="AR105" s="153"/>
      <c r="AS105" s="145" t="s">
        <v>141</v>
      </c>
      <c r="AT105" s="147"/>
      <c r="AU105" s="147"/>
      <c r="AV105" s="147"/>
      <c r="AW105" s="147"/>
      <c r="AX105" s="146"/>
      <c r="AY105" s="145" t="s">
        <v>141</v>
      </c>
      <c r="AZ105" s="147"/>
      <c r="BA105" s="147"/>
      <c r="BB105" s="147"/>
      <c r="BC105" s="147"/>
      <c r="BD105" s="146"/>
    </row>
    <row r="106" spans="2:56" s="13" customFormat="1" ht="15.75" x14ac:dyDescent="0.25">
      <c r="B106" s="145" t="s">
        <v>89</v>
      </c>
      <c r="C106" s="147"/>
      <c r="D106" s="147"/>
      <c r="E106" s="147"/>
      <c r="F106" s="147"/>
      <c r="G106" s="147"/>
      <c r="H106" s="147"/>
      <c r="I106" s="147"/>
      <c r="J106" s="147"/>
      <c r="K106" s="147"/>
      <c r="L106" s="147"/>
      <c r="M106" s="147"/>
      <c r="N106" s="147"/>
      <c r="O106" s="147"/>
      <c r="P106" s="147"/>
      <c r="Q106" s="147"/>
      <c r="R106" s="147"/>
      <c r="S106" s="147"/>
      <c r="T106" s="147"/>
      <c r="U106" s="147"/>
      <c r="V106" s="147"/>
      <c r="W106" s="147"/>
      <c r="X106" s="147"/>
      <c r="Y106" s="147"/>
      <c r="Z106" s="147"/>
      <c r="AA106" s="147"/>
      <c r="AB106" s="147"/>
      <c r="AC106" s="147"/>
      <c r="AD106" s="147"/>
      <c r="AE106" s="147"/>
      <c r="AF106" s="147"/>
      <c r="AG106" s="147"/>
      <c r="AH106" s="147"/>
      <c r="AI106" s="147"/>
      <c r="AJ106" s="147"/>
      <c r="AK106" s="147"/>
      <c r="AL106" s="147"/>
      <c r="AM106" s="147"/>
      <c r="AN106" s="147"/>
      <c r="AO106" s="147"/>
      <c r="AP106" s="147"/>
      <c r="AQ106" s="147"/>
      <c r="AR106" s="147"/>
      <c r="AS106" s="147"/>
      <c r="AT106" s="147"/>
      <c r="AU106" s="147"/>
      <c r="AV106" s="147"/>
      <c r="AW106" s="147"/>
      <c r="AX106" s="147"/>
      <c r="AY106" s="147"/>
      <c r="AZ106" s="147"/>
      <c r="BA106" s="147"/>
      <c r="BB106" s="147"/>
      <c r="BC106" s="147"/>
      <c r="BD106" s="146"/>
    </row>
    <row r="107" spans="2:56" s="13" customFormat="1" ht="15.75" x14ac:dyDescent="0.25">
      <c r="B107" s="145" t="s">
        <v>90</v>
      </c>
      <c r="C107" s="147"/>
      <c r="D107" s="147"/>
      <c r="E107" s="147"/>
      <c r="F107" s="147"/>
      <c r="G107" s="147"/>
      <c r="H107" s="147"/>
      <c r="I107" s="147"/>
      <c r="J107" s="147"/>
      <c r="K107" s="147"/>
      <c r="L107" s="147"/>
      <c r="M107" s="147"/>
      <c r="N107" s="147"/>
      <c r="O107" s="147"/>
      <c r="P107" s="147"/>
      <c r="Q107" s="147"/>
      <c r="R107" s="147"/>
      <c r="S107" s="147"/>
      <c r="T107" s="147"/>
      <c r="U107" s="147"/>
      <c r="V107" s="147"/>
      <c r="W107" s="147"/>
      <c r="X107" s="147"/>
      <c r="Y107" s="147"/>
      <c r="Z107" s="147"/>
      <c r="AA107" s="147"/>
      <c r="AB107" s="147"/>
      <c r="AC107" s="147"/>
      <c r="AD107" s="147"/>
      <c r="AE107" s="147"/>
      <c r="AF107" s="147"/>
      <c r="AG107" s="147"/>
      <c r="AH107" s="147"/>
      <c r="AI107" s="147"/>
      <c r="AJ107" s="147"/>
      <c r="AK107" s="147"/>
      <c r="AL107" s="147"/>
      <c r="AM107" s="147"/>
      <c r="AN107" s="147"/>
      <c r="AO107" s="147"/>
      <c r="AP107" s="147"/>
      <c r="AQ107" s="147"/>
      <c r="AR107" s="147"/>
      <c r="AS107" s="147"/>
      <c r="AT107" s="147"/>
      <c r="AU107" s="147"/>
      <c r="AV107" s="147"/>
      <c r="AW107" s="147"/>
      <c r="AX107" s="147"/>
      <c r="AY107" s="147"/>
      <c r="AZ107" s="147"/>
      <c r="BA107" s="147"/>
      <c r="BB107" s="147"/>
      <c r="BC107" s="147"/>
      <c r="BD107" s="146"/>
    </row>
    <row r="108" spans="2:56" s="13" customFormat="1" ht="15.75" x14ac:dyDescent="0.25">
      <c r="B108" s="145" t="s">
        <v>91</v>
      </c>
      <c r="C108" s="146"/>
      <c r="D108" s="148" t="s">
        <v>92</v>
      </c>
      <c r="E108" s="149"/>
      <c r="F108" s="149"/>
      <c r="G108" s="149"/>
      <c r="H108" s="149"/>
      <c r="I108" s="149"/>
      <c r="J108" s="149"/>
      <c r="K108" s="149"/>
      <c r="L108" s="149"/>
      <c r="M108" s="149"/>
      <c r="N108" s="149"/>
      <c r="O108" s="149"/>
      <c r="P108" s="149"/>
      <c r="Q108" s="149"/>
      <c r="R108" s="149"/>
      <c r="S108" s="149"/>
      <c r="T108" s="150"/>
      <c r="U108" s="145" t="s">
        <v>141</v>
      </c>
      <c r="V108" s="147"/>
      <c r="W108" s="147"/>
      <c r="X108" s="147"/>
      <c r="Y108" s="147"/>
      <c r="Z108" s="147"/>
      <c r="AA108" s="146"/>
      <c r="AB108" s="145" t="s">
        <v>141</v>
      </c>
      <c r="AC108" s="147"/>
      <c r="AD108" s="147"/>
      <c r="AE108" s="147"/>
      <c r="AF108" s="147"/>
      <c r="AG108" s="147"/>
      <c r="AH108" s="146"/>
      <c r="AI108" s="145" t="s">
        <v>141</v>
      </c>
      <c r="AJ108" s="147"/>
      <c r="AK108" s="147"/>
      <c r="AL108" s="147"/>
      <c r="AM108" s="146"/>
      <c r="AN108" s="151">
        <v>0</v>
      </c>
      <c r="AO108" s="152"/>
      <c r="AP108" s="152"/>
      <c r="AQ108" s="152"/>
      <c r="AR108" s="153"/>
      <c r="AS108" s="145" t="s">
        <v>141</v>
      </c>
      <c r="AT108" s="147"/>
      <c r="AU108" s="147"/>
      <c r="AV108" s="147"/>
      <c r="AW108" s="147"/>
      <c r="AX108" s="146"/>
      <c r="AY108" s="145" t="s">
        <v>141</v>
      </c>
      <c r="AZ108" s="147"/>
      <c r="BA108" s="147"/>
      <c r="BB108" s="147"/>
      <c r="BC108" s="147"/>
      <c r="BD108" s="146"/>
    </row>
    <row r="109" spans="2:56" s="13" customFormat="1" ht="15.75" x14ac:dyDescent="0.25">
      <c r="B109" s="145"/>
      <c r="C109" s="146"/>
      <c r="D109" s="148" t="s">
        <v>93</v>
      </c>
      <c r="E109" s="149"/>
      <c r="F109" s="149"/>
      <c r="G109" s="149"/>
      <c r="H109" s="149"/>
      <c r="I109" s="149"/>
      <c r="J109" s="149"/>
      <c r="K109" s="149"/>
      <c r="L109" s="149"/>
      <c r="M109" s="149"/>
      <c r="N109" s="149"/>
      <c r="O109" s="149"/>
      <c r="P109" s="149"/>
      <c r="Q109" s="149"/>
      <c r="R109" s="149"/>
      <c r="S109" s="149"/>
      <c r="T109" s="150"/>
      <c r="U109" s="145" t="s">
        <v>141</v>
      </c>
      <c r="V109" s="147"/>
      <c r="W109" s="147"/>
      <c r="X109" s="147"/>
      <c r="Y109" s="147"/>
      <c r="Z109" s="147"/>
      <c r="AA109" s="146"/>
      <c r="AB109" s="145" t="s">
        <v>141</v>
      </c>
      <c r="AC109" s="147"/>
      <c r="AD109" s="147"/>
      <c r="AE109" s="147"/>
      <c r="AF109" s="147"/>
      <c r="AG109" s="147"/>
      <c r="AH109" s="146"/>
      <c r="AI109" s="145" t="s">
        <v>141</v>
      </c>
      <c r="AJ109" s="147"/>
      <c r="AK109" s="147"/>
      <c r="AL109" s="147"/>
      <c r="AM109" s="146"/>
      <c r="AN109" s="151">
        <v>0</v>
      </c>
      <c r="AO109" s="152"/>
      <c r="AP109" s="152"/>
      <c r="AQ109" s="152"/>
      <c r="AR109" s="153"/>
      <c r="AS109" s="145" t="s">
        <v>141</v>
      </c>
      <c r="AT109" s="147"/>
      <c r="AU109" s="147"/>
      <c r="AV109" s="147"/>
      <c r="AW109" s="147"/>
      <c r="AX109" s="146"/>
      <c r="AY109" s="145" t="s">
        <v>141</v>
      </c>
      <c r="AZ109" s="147"/>
      <c r="BA109" s="147"/>
      <c r="BB109" s="147"/>
      <c r="BC109" s="147"/>
      <c r="BD109" s="146"/>
    </row>
    <row r="110" spans="2:56" s="13" customFormat="1" ht="15.75" x14ac:dyDescent="0.25">
      <c r="B110" s="145" t="s">
        <v>94</v>
      </c>
      <c r="C110" s="147"/>
      <c r="D110" s="147"/>
      <c r="E110" s="147"/>
      <c r="F110" s="147"/>
      <c r="G110" s="147"/>
      <c r="H110" s="147"/>
      <c r="I110" s="147"/>
      <c r="J110" s="147"/>
      <c r="K110" s="147"/>
      <c r="L110" s="147"/>
      <c r="M110" s="147"/>
      <c r="N110" s="147"/>
      <c r="O110" s="147"/>
      <c r="P110" s="147"/>
      <c r="Q110" s="147"/>
      <c r="R110" s="147"/>
      <c r="S110" s="147"/>
      <c r="T110" s="147"/>
      <c r="U110" s="147"/>
      <c r="V110" s="147"/>
      <c r="W110" s="147"/>
      <c r="X110" s="147"/>
      <c r="Y110" s="147"/>
      <c r="Z110" s="147"/>
      <c r="AA110" s="147"/>
      <c r="AB110" s="147"/>
      <c r="AC110" s="147"/>
      <c r="AD110" s="147"/>
      <c r="AE110" s="147"/>
      <c r="AF110" s="147"/>
      <c r="AG110" s="147"/>
      <c r="AH110" s="147"/>
      <c r="AI110" s="147"/>
      <c r="AJ110" s="147"/>
      <c r="AK110" s="147"/>
      <c r="AL110" s="147"/>
      <c r="AM110" s="147"/>
      <c r="AN110" s="147"/>
      <c r="AO110" s="147"/>
      <c r="AP110" s="147"/>
      <c r="AQ110" s="147"/>
      <c r="AR110" s="147"/>
      <c r="AS110" s="147"/>
      <c r="AT110" s="147"/>
      <c r="AU110" s="147"/>
      <c r="AV110" s="147"/>
      <c r="AW110" s="147"/>
      <c r="AX110" s="147"/>
      <c r="AY110" s="147"/>
      <c r="AZ110" s="147"/>
      <c r="BA110" s="147"/>
      <c r="BB110" s="147"/>
      <c r="BC110" s="147"/>
      <c r="BD110" s="146"/>
    </row>
    <row r="111" spans="2:56" s="13" customFormat="1" ht="15.75" x14ac:dyDescent="0.25">
      <c r="B111" s="145"/>
      <c r="C111" s="146"/>
      <c r="D111" s="148" t="s">
        <v>95</v>
      </c>
      <c r="E111" s="149"/>
      <c r="F111" s="149"/>
      <c r="G111" s="149"/>
      <c r="H111" s="149"/>
      <c r="I111" s="149"/>
      <c r="J111" s="149"/>
      <c r="K111" s="149"/>
      <c r="L111" s="149"/>
      <c r="M111" s="149"/>
      <c r="N111" s="149"/>
      <c r="O111" s="149"/>
      <c r="P111" s="149"/>
      <c r="Q111" s="149"/>
      <c r="R111" s="149"/>
      <c r="S111" s="149"/>
      <c r="T111" s="150"/>
      <c r="U111" s="145" t="s">
        <v>141</v>
      </c>
      <c r="V111" s="147"/>
      <c r="W111" s="147"/>
      <c r="X111" s="147"/>
      <c r="Y111" s="147"/>
      <c r="Z111" s="147"/>
      <c r="AA111" s="146"/>
      <c r="AB111" s="145" t="s">
        <v>141</v>
      </c>
      <c r="AC111" s="147"/>
      <c r="AD111" s="147"/>
      <c r="AE111" s="147"/>
      <c r="AF111" s="147"/>
      <c r="AG111" s="147"/>
      <c r="AH111" s="146"/>
      <c r="AI111" s="145" t="s">
        <v>141</v>
      </c>
      <c r="AJ111" s="147"/>
      <c r="AK111" s="147"/>
      <c r="AL111" s="147"/>
      <c r="AM111" s="146"/>
      <c r="AN111" s="151">
        <v>0</v>
      </c>
      <c r="AO111" s="152"/>
      <c r="AP111" s="152"/>
      <c r="AQ111" s="152"/>
      <c r="AR111" s="153"/>
      <c r="AS111" s="145" t="s">
        <v>141</v>
      </c>
      <c r="AT111" s="147"/>
      <c r="AU111" s="147"/>
      <c r="AV111" s="147"/>
      <c r="AW111" s="147"/>
      <c r="AX111" s="146"/>
      <c r="AY111" s="145" t="s">
        <v>141</v>
      </c>
      <c r="AZ111" s="147"/>
      <c r="BA111" s="147"/>
      <c r="BB111" s="147"/>
      <c r="BC111" s="147"/>
      <c r="BD111" s="146"/>
    </row>
    <row r="112" spans="2:56" s="13" customFormat="1" ht="15.75" x14ac:dyDescent="0.25">
      <c r="B112" s="145"/>
      <c r="C112" s="146"/>
      <c r="D112" s="148" t="s">
        <v>96</v>
      </c>
      <c r="E112" s="149"/>
      <c r="F112" s="149"/>
      <c r="G112" s="149"/>
      <c r="H112" s="149"/>
      <c r="I112" s="149"/>
      <c r="J112" s="149"/>
      <c r="K112" s="149"/>
      <c r="L112" s="149"/>
      <c r="M112" s="149"/>
      <c r="N112" s="149"/>
      <c r="O112" s="149"/>
      <c r="P112" s="149"/>
      <c r="Q112" s="149"/>
      <c r="R112" s="149"/>
      <c r="S112" s="149"/>
      <c r="T112" s="150"/>
      <c r="U112" s="145" t="s">
        <v>141</v>
      </c>
      <c r="V112" s="147"/>
      <c r="W112" s="147"/>
      <c r="X112" s="147"/>
      <c r="Y112" s="147"/>
      <c r="Z112" s="147"/>
      <c r="AA112" s="146"/>
      <c r="AB112" s="145" t="s">
        <v>141</v>
      </c>
      <c r="AC112" s="147"/>
      <c r="AD112" s="147"/>
      <c r="AE112" s="147"/>
      <c r="AF112" s="147"/>
      <c r="AG112" s="147"/>
      <c r="AH112" s="146"/>
      <c r="AI112" s="145" t="s">
        <v>141</v>
      </c>
      <c r="AJ112" s="147"/>
      <c r="AK112" s="147"/>
      <c r="AL112" s="147"/>
      <c r="AM112" s="146"/>
      <c r="AN112" s="151">
        <v>0</v>
      </c>
      <c r="AO112" s="152"/>
      <c r="AP112" s="152"/>
      <c r="AQ112" s="152"/>
      <c r="AR112" s="153"/>
      <c r="AS112" s="145" t="s">
        <v>141</v>
      </c>
      <c r="AT112" s="147"/>
      <c r="AU112" s="147"/>
      <c r="AV112" s="147"/>
      <c r="AW112" s="147"/>
      <c r="AX112" s="146"/>
      <c r="AY112" s="145" t="s">
        <v>141</v>
      </c>
      <c r="AZ112" s="147"/>
      <c r="BA112" s="147"/>
      <c r="BB112" s="147"/>
      <c r="BC112" s="147"/>
      <c r="BD112" s="146"/>
    </row>
    <row r="113" spans="1:56" s="13" customFormat="1" ht="15.75" x14ac:dyDescent="0.25">
      <c r="B113" s="145"/>
      <c r="C113" s="146"/>
      <c r="D113" s="148" t="s">
        <v>97</v>
      </c>
      <c r="E113" s="149"/>
      <c r="F113" s="149"/>
      <c r="G113" s="149"/>
      <c r="H113" s="149"/>
      <c r="I113" s="149"/>
      <c r="J113" s="149"/>
      <c r="K113" s="149"/>
      <c r="L113" s="149"/>
      <c r="M113" s="149"/>
      <c r="N113" s="149"/>
      <c r="O113" s="149"/>
      <c r="P113" s="149"/>
      <c r="Q113" s="149"/>
      <c r="R113" s="149"/>
      <c r="S113" s="149"/>
      <c r="T113" s="150"/>
      <c r="U113" s="145" t="s">
        <v>141</v>
      </c>
      <c r="V113" s="147"/>
      <c r="W113" s="147"/>
      <c r="X113" s="147"/>
      <c r="Y113" s="147"/>
      <c r="Z113" s="147"/>
      <c r="AA113" s="146"/>
      <c r="AB113" s="145" t="s">
        <v>141</v>
      </c>
      <c r="AC113" s="147"/>
      <c r="AD113" s="147"/>
      <c r="AE113" s="147"/>
      <c r="AF113" s="147"/>
      <c r="AG113" s="147"/>
      <c r="AH113" s="146"/>
      <c r="AI113" s="145" t="s">
        <v>141</v>
      </c>
      <c r="AJ113" s="147"/>
      <c r="AK113" s="147"/>
      <c r="AL113" s="147"/>
      <c r="AM113" s="146"/>
      <c r="AN113" s="151">
        <v>0</v>
      </c>
      <c r="AO113" s="152"/>
      <c r="AP113" s="152"/>
      <c r="AQ113" s="152"/>
      <c r="AR113" s="153"/>
      <c r="AS113" s="145" t="s">
        <v>141</v>
      </c>
      <c r="AT113" s="147"/>
      <c r="AU113" s="147"/>
      <c r="AV113" s="147"/>
      <c r="AW113" s="147"/>
      <c r="AX113" s="146"/>
      <c r="AY113" s="145" t="s">
        <v>141</v>
      </c>
      <c r="AZ113" s="147"/>
      <c r="BA113" s="147"/>
      <c r="BB113" s="147"/>
      <c r="BC113" s="147"/>
      <c r="BD113" s="146"/>
    </row>
    <row r="114" spans="1:56" s="13" customFormat="1" ht="15.75" x14ac:dyDescent="0.25">
      <c r="B114" s="145"/>
      <c r="C114" s="146"/>
      <c r="D114" s="148" t="s">
        <v>98</v>
      </c>
      <c r="E114" s="149"/>
      <c r="F114" s="149"/>
      <c r="G114" s="149"/>
      <c r="H114" s="149"/>
      <c r="I114" s="149"/>
      <c r="J114" s="149"/>
      <c r="K114" s="149"/>
      <c r="L114" s="149"/>
      <c r="M114" s="149"/>
      <c r="N114" s="149"/>
      <c r="O114" s="149"/>
      <c r="P114" s="149"/>
      <c r="Q114" s="149"/>
      <c r="R114" s="149"/>
      <c r="S114" s="149"/>
      <c r="T114" s="150"/>
      <c r="U114" s="145" t="s">
        <v>141</v>
      </c>
      <c r="V114" s="147"/>
      <c r="W114" s="147"/>
      <c r="X114" s="147"/>
      <c r="Y114" s="147"/>
      <c r="Z114" s="147"/>
      <c r="AA114" s="146"/>
      <c r="AB114" s="145" t="s">
        <v>141</v>
      </c>
      <c r="AC114" s="147"/>
      <c r="AD114" s="147"/>
      <c r="AE114" s="147"/>
      <c r="AF114" s="147"/>
      <c r="AG114" s="147"/>
      <c r="AH114" s="146"/>
      <c r="AI114" s="145" t="s">
        <v>141</v>
      </c>
      <c r="AJ114" s="147"/>
      <c r="AK114" s="147"/>
      <c r="AL114" s="147"/>
      <c r="AM114" s="146"/>
      <c r="AN114" s="151">
        <v>0</v>
      </c>
      <c r="AO114" s="152"/>
      <c r="AP114" s="152"/>
      <c r="AQ114" s="152"/>
      <c r="AR114" s="153"/>
      <c r="AS114" s="145" t="s">
        <v>141</v>
      </c>
      <c r="AT114" s="147"/>
      <c r="AU114" s="147"/>
      <c r="AV114" s="147"/>
      <c r="AW114" s="147"/>
      <c r="AX114" s="146"/>
      <c r="AY114" s="145" t="s">
        <v>141</v>
      </c>
      <c r="AZ114" s="147"/>
      <c r="BA114" s="147"/>
      <c r="BB114" s="147"/>
      <c r="BC114" s="147"/>
      <c r="BD114" s="146"/>
    </row>
    <row r="115" spans="1:56" s="13" customFormat="1" ht="15.75" x14ac:dyDescent="0.25">
      <c r="B115" s="145" t="s">
        <v>99</v>
      </c>
      <c r="C115" s="147"/>
      <c r="D115" s="147"/>
      <c r="E115" s="147"/>
      <c r="F115" s="147"/>
      <c r="G115" s="147"/>
      <c r="H115" s="147"/>
      <c r="I115" s="147"/>
      <c r="J115" s="147"/>
      <c r="K115" s="147"/>
      <c r="L115" s="147"/>
      <c r="M115" s="147"/>
      <c r="N115" s="147"/>
      <c r="O115" s="147"/>
      <c r="P115" s="147"/>
      <c r="Q115" s="147"/>
      <c r="R115" s="147"/>
      <c r="S115" s="147"/>
      <c r="T115" s="147"/>
      <c r="U115" s="147"/>
      <c r="V115" s="147"/>
      <c r="W115" s="147"/>
      <c r="X115" s="147"/>
      <c r="Y115" s="147"/>
      <c r="Z115" s="147"/>
      <c r="AA115" s="147"/>
      <c r="AB115" s="147"/>
      <c r="AC115" s="147"/>
      <c r="AD115" s="147"/>
      <c r="AE115" s="147"/>
      <c r="AF115" s="147"/>
      <c r="AG115" s="147"/>
      <c r="AH115" s="147"/>
      <c r="AI115" s="147"/>
      <c r="AJ115" s="147"/>
      <c r="AK115" s="147"/>
      <c r="AL115" s="147"/>
      <c r="AM115" s="147"/>
      <c r="AN115" s="147"/>
      <c r="AO115" s="147"/>
      <c r="AP115" s="147"/>
      <c r="AQ115" s="147"/>
      <c r="AR115" s="147"/>
      <c r="AS115" s="147"/>
      <c r="AT115" s="147"/>
      <c r="AU115" s="147"/>
      <c r="AV115" s="147"/>
      <c r="AW115" s="147"/>
      <c r="AX115" s="147"/>
      <c r="AY115" s="147"/>
      <c r="AZ115" s="147"/>
      <c r="BA115" s="147"/>
      <c r="BB115" s="147"/>
      <c r="BC115" s="147"/>
      <c r="BD115" s="146"/>
    </row>
    <row r="116" spans="1:56" s="13" customFormat="1" ht="15.75" x14ac:dyDescent="0.25">
      <c r="B116" s="145"/>
      <c r="C116" s="146"/>
      <c r="D116" s="148" t="s">
        <v>95</v>
      </c>
      <c r="E116" s="149"/>
      <c r="F116" s="149"/>
      <c r="G116" s="149"/>
      <c r="H116" s="149"/>
      <c r="I116" s="149"/>
      <c r="J116" s="149"/>
      <c r="K116" s="149"/>
      <c r="L116" s="149"/>
      <c r="M116" s="149"/>
      <c r="N116" s="149"/>
      <c r="O116" s="149"/>
      <c r="P116" s="149"/>
      <c r="Q116" s="149"/>
      <c r="R116" s="149"/>
      <c r="S116" s="149"/>
      <c r="T116" s="150"/>
      <c r="U116" s="145" t="s">
        <v>141</v>
      </c>
      <c r="V116" s="147"/>
      <c r="W116" s="147"/>
      <c r="X116" s="147"/>
      <c r="Y116" s="147"/>
      <c r="Z116" s="147"/>
      <c r="AA116" s="146"/>
      <c r="AB116" s="145" t="s">
        <v>141</v>
      </c>
      <c r="AC116" s="147"/>
      <c r="AD116" s="147"/>
      <c r="AE116" s="147"/>
      <c r="AF116" s="147"/>
      <c r="AG116" s="147"/>
      <c r="AH116" s="146"/>
      <c r="AI116" s="145" t="s">
        <v>141</v>
      </c>
      <c r="AJ116" s="147"/>
      <c r="AK116" s="147"/>
      <c r="AL116" s="147"/>
      <c r="AM116" s="146"/>
      <c r="AN116" s="151">
        <v>0</v>
      </c>
      <c r="AO116" s="152"/>
      <c r="AP116" s="152"/>
      <c r="AQ116" s="152"/>
      <c r="AR116" s="153"/>
      <c r="AS116" s="145" t="s">
        <v>141</v>
      </c>
      <c r="AT116" s="147"/>
      <c r="AU116" s="147"/>
      <c r="AV116" s="147"/>
      <c r="AW116" s="147"/>
      <c r="AX116" s="146"/>
      <c r="AY116" s="145" t="s">
        <v>141</v>
      </c>
      <c r="AZ116" s="147"/>
      <c r="BA116" s="147"/>
      <c r="BB116" s="147"/>
      <c r="BC116" s="147"/>
      <c r="BD116" s="146"/>
    </row>
    <row r="117" spans="1:56" s="13" customFormat="1" ht="15.75" x14ac:dyDescent="0.25">
      <c r="B117" s="145"/>
      <c r="C117" s="146"/>
      <c r="D117" s="148" t="s">
        <v>96</v>
      </c>
      <c r="E117" s="149"/>
      <c r="F117" s="149"/>
      <c r="G117" s="149"/>
      <c r="H117" s="149"/>
      <c r="I117" s="149"/>
      <c r="J117" s="149"/>
      <c r="K117" s="149"/>
      <c r="L117" s="149"/>
      <c r="M117" s="149"/>
      <c r="N117" s="149"/>
      <c r="O117" s="149"/>
      <c r="P117" s="149"/>
      <c r="Q117" s="149"/>
      <c r="R117" s="149"/>
      <c r="S117" s="149"/>
      <c r="T117" s="150"/>
      <c r="U117" s="145" t="s">
        <v>141</v>
      </c>
      <c r="V117" s="147"/>
      <c r="W117" s="147"/>
      <c r="X117" s="147"/>
      <c r="Y117" s="147"/>
      <c r="Z117" s="147"/>
      <c r="AA117" s="146"/>
      <c r="AB117" s="145" t="s">
        <v>141</v>
      </c>
      <c r="AC117" s="147"/>
      <c r="AD117" s="147"/>
      <c r="AE117" s="147"/>
      <c r="AF117" s="147"/>
      <c r="AG117" s="147"/>
      <c r="AH117" s="146"/>
      <c r="AI117" s="145" t="s">
        <v>141</v>
      </c>
      <c r="AJ117" s="147"/>
      <c r="AK117" s="147"/>
      <c r="AL117" s="147"/>
      <c r="AM117" s="146"/>
      <c r="AN117" s="151">
        <v>0</v>
      </c>
      <c r="AO117" s="152"/>
      <c r="AP117" s="152"/>
      <c r="AQ117" s="152"/>
      <c r="AR117" s="153"/>
      <c r="AS117" s="145" t="s">
        <v>141</v>
      </c>
      <c r="AT117" s="147"/>
      <c r="AU117" s="147"/>
      <c r="AV117" s="147"/>
      <c r="AW117" s="147"/>
      <c r="AX117" s="146"/>
      <c r="AY117" s="145" t="s">
        <v>141</v>
      </c>
      <c r="AZ117" s="147"/>
      <c r="BA117" s="147"/>
      <c r="BB117" s="147"/>
      <c r="BC117" s="147"/>
      <c r="BD117" s="146"/>
    </row>
    <row r="118" spans="1:56" s="13" customFormat="1" ht="15.75" x14ac:dyDescent="0.25">
      <c r="B118" s="145"/>
      <c r="C118" s="146"/>
      <c r="D118" s="148" t="s">
        <v>97</v>
      </c>
      <c r="E118" s="149"/>
      <c r="F118" s="149"/>
      <c r="G118" s="149"/>
      <c r="H118" s="149"/>
      <c r="I118" s="149"/>
      <c r="J118" s="149"/>
      <c r="K118" s="149"/>
      <c r="L118" s="149"/>
      <c r="M118" s="149"/>
      <c r="N118" s="149"/>
      <c r="O118" s="149"/>
      <c r="P118" s="149"/>
      <c r="Q118" s="149"/>
      <c r="R118" s="149"/>
      <c r="S118" s="149"/>
      <c r="T118" s="150"/>
      <c r="U118" s="145" t="s">
        <v>141</v>
      </c>
      <c r="V118" s="147"/>
      <c r="W118" s="147"/>
      <c r="X118" s="147"/>
      <c r="Y118" s="147"/>
      <c r="Z118" s="147"/>
      <c r="AA118" s="146"/>
      <c r="AB118" s="145" t="s">
        <v>141</v>
      </c>
      <c r="AC118" s="147"/>
      <c r="AD118" s="147"/>
      <c r="AE118" s="147"/>
      <c r="AF118" s="147"/>
      <c r="AG118" s="147"/>
      <c r="AH118" s="146"/>
      <c r="AI118" s="145" t="s">
        <v>141</v>
      </c>
      <c r="AJ118" s="147"/>
      <c r="AK118" s="147"/>
      <c r="AL118" s="147"/>
      <c r="AM118" s="146"/>
      <c r="AN118" s="151">
        <v>0</v>
      </c>
      <c r="AO118" s="152"/>
      <c r="AP118" s="152"/>
      <c r="AQ118" s="152"/>
      <c r="AR118" s="153"/>
      <c r="AS118" s="145" t="s">
        <v>141</v>
      </c>
      <c r="AT118" s="147"/>
      <c r="AU118" s="147"/>
      <c r="AV118" s="147"/>
      <c r="AW118" s="147"/>
      <c r="AX118" s="146"/>
      <c r="AY118" s="145" t="s">
        <v>141</v>
      </c>
      <c r="AZ118" s="147"/>
      <c r="BA118" s="147"/>
      <c r="BB118" s="147"/>
      <c r="BC118" s="147"/>
      <c r="BD118" s="146"/>
    </row>
    <row r="119" spans="1:56" s="13" customFormat="1" ht="36" customHeight="1" x14ac:dyDescent="0.25">
      <c r="B119" s="145" t="s">
        <v>100</v>
      </c>
      <c r="C119" s="146"/>
      <c r="D119" s="148" t="s">
        <v>101</v>
      </c>
      <c r="E119" s="149"/>
      <c r="F119" s="149"/>
      <c r="G119" s="149"/>
      <c r="H119" s="149"/>
      <c r="I119" s="149"/>
      <c r="J119" s="149"/>
      <c r="K119" s="149"/>
      <c r="L119" s="149"/>
      <c r="M119" s="149"/>
      <c r="N119" s="149"/>
      <c r="O119" s="149"/>
      <c r="P119" s="149"/>
      <c r="Q119" s="149"/>
      <c r="R119" s="149"/>
      <c r="S119" s="149"/>
      <c r="T119" s="150"/>
      <c r="U119" s="145" t="s">
        <v>32</v>
      </c>
      <c r="V119" s="147"/>
      <c r="W119" s="147"/>
      <c r="X119" s="147"/>
      <c r="Y119" s="147"/>
      <c r="Z119" s="147"/>
      <c r="AA119" s="146"/>
      <c r="AB119" s="145" t="s">
        <v>141</v>
      </c>
      <c r="AC119" s="147"/>
      <c r="AD119" s="147"/>
      <c r="AE119" s="147"/>
      <c r="AF119" s="147"/>
      <c r="AG119" s="147"/>
      <c r="AH119" s="146"/>
      <c r="AI119" s="145" t="s">
        <v>141</v>
      </c>
      <c r="AJ119" s="147"/>
      <c r="AK119" s="147"/>
      <c r="AL119" s="147"/>
      <c r="AM119" s="146"/>
      <c r="AN119" s="151">
        <v>0</v>
      </c>
      <c r="AO119" s="152"/>
      <c r="AP119" s="152"/>
      <c r="AQ119" s="152"/>
      <c r="AR119" s="153"/>
      <c r="AS119" s="145" t="s">
        <v>32</v>
      </c>
      <c r="AT119" s="147"/>
      <c r="AU119" s="147"/>
      <c r="AV119" s="147"/>
      <c r="AW119" s="147"/>
      <c r="AX119" s="146"/>
      <c r="AY119" s="145" t="s">
        <v>32</v>
      </c>
      <c r="AZ119" s="147"/>
      <c r="BA119" s="147"/>
      <c r="BB119" s="147"/>
      <c r="BC119" s="147"/>
      <c r="BD119" s="146"/>
    </row>
    <row r="120" spans="1:56" s="13" customFormat="1" ht="15.75" x14ac:dyDescent="0.25"/>
    <row r="121" spans="1:56" s="13" customFormat="1" ht="15.75" x14ac:dyDescent="0.25">
      <c r="A121" s="13" t="s">
        <v>102</v>
      </c>
    </row>
    <row r="122" spans="1:56" s="13" customFormat="1" ht="15.75" x14ac:dyDescent="0.25">
      <c r="A122" s="42"/>
      <c r="B122" s="156" t="s">
        <v>103</v>
      </c>
      <c r="C122" s="156"/>
      <c r="D122" s="156"/>
      <c r="E122" s="156"/>
      <c r="F122" s="156"/>
      <c r="G122" s="156"/>
      <c r="H122" s="156"/>
      <c r="I122" s="156"/>
      <c r="J122" s="156"/>
      <c r="K122" s="156"/>
      <c r="L122" s="156"/>
      <c r="M122" s="156"/>
      <c r="N122" s="156"/>
      <c r="O122" s="156"/>
      <c r="P122" s="156"/>
      <c r="Q122" s="156"/>
      <c r="R122" s="156"/>
      <c r="S122" s="156"/>
      <c r="T122" s="156"/>
      <c r="U122" s="156"/>
      <c r="V122" s="156"/>
      <c r="W122" s="156"/>
      <c r="X122" s="156"/>
      <c r="Y122" s="156"/>
      <c r="Z122" s="156"/>
      <c r="AA122" s="156"/>
      <c r="AB122" s="156"/>
      <c r="AC122" s="156"/>
      <c r="AD122" s="156"/>
      <c r="AE122" s="156"/>
      <c r="AF122" s="156"/>
      <c r="AG122" s="156"/>
      <c r="AH122" s="156"/>
      <c r="AI122" s="156"/>
      <c r="AJ122" s="156"/>
      <c r="AK122" s="156"/>
      <c r="AL122" s="156"/>
      <c r="AM122" s="156"/>
      <c r="AN122" s="156"/>
      <c r="AO122" s="156"/>
      <c r="AP122" s="156"/>
      <c r="AQ122" s="156"/>
      <c r="AR122" s="156"/>
      <c r="AS122" s="156"/>
      <c r="AT122" s="156"/>
      <c r="AU122" s="156"/>
      <c r="AV122" s="156"/>
      <c r="AW122" s="156"/>
      <c r="AX122" s="156"/>
      <c r="AY122" s="156"/>
      <c r="AZ122" s="156"/>
      <c r="BA122" s="156"/>
      <c r="BB122" s="156"/>
      <c r="BC122" s="156"/>
      <c r="BD122" s="156"/>
    </row>
    <row r="123" spans="1:56" s="43" customFormat="1" ht="15.75" x14ac:dyDescent="0.25"/>
    <row r="124" spans="1:56" s="43" customFormat="1" ht="105.75" customHeight="1" x14ac:dyDescent="0.25">
      <c r="A124" s="100" t="s">
        <v>420</v>
      </c>
      <c r="B124" s="100"/>
      <c r="C124" s="100"/>
      <c r="D124" s="100"/>
      <c r="E124" s="100"/>
      <c r="F124" s="100"/>
      <c r="G124" s="100"/>
      <c r="H124" s="100"/>
      <c r="I124" s="100"/>
      <c r="J124" s="100"/>
      <c r="K124" s="100"/>
      <c r="L124" s="100"/>
      <c r="M124" s="100"/>
      <c r="N124" s="100"/>
      <c r="O124" s="100"/>
      <c r="P124" s="100"/>
      <c r="Q124" s="100"/>
      <c r="R124" s="100"/>
      <c r="S124" s="100"/>
      <c r="T124" s="100"/>
      <c r="U124" s="100"/>
      <c r="V124" s="100"/>
      <c r="W124" s="100"/>
      <c r="X124" s="100"/>
      <c r="Y124" s="100"/>
      <c r="Z124" s="100"/>
      <c r="AA124" s="100"/>
      <c r="AB124" s="100"/>
      <c r="AC124" s="100"/>
      <c r="AD124" s="100"/>
      <c r="AE124" s="100"/>
      <c r="AF124" s="100"/>
      <c r="AG124" s="100"/>
      <c r="AH124" s="100"/>
      <c r="AI124" s="100"/>
      <c r="AJ124" s="100"/>
      <c r="AK124" s="100"/>
      <c r="AL124" s="100"/>
      <c r="AM124" s="100"/>
      <c r="AN124" s="100"/>
      <c r="AO124" s="100"/>
      <c r="AP124" s="100"/>
      <c r="AQ124" s="100"/>
      <c r="AR124" s="100"/>
      <c r="AS124" s="100"/>
      <c r="AT124" s="100"/>
      <c r="AU124" s="100"/>
      <c r="AV124" s="100"/>
      <c r="AW124" s="100"/>
      <c r="AX124" s="100"/>
      <c r="AY124" s="100"/>
      <c r="AZ124" s="100"/>
      <c r="BA124" s="100"/>
      <c r="BB124" s="100"/>
      <c r="BC124" s="100"/>
      <c r="BD124" s="100"/>
    </row>
    <row r="125" spans="1:56" s="43" customFormat="1" ht="15.75" x14ac:dyDescent="0.25"/>
    <row r="126" spans="1:56" s="43" customFormat="1" ht="15.75" x14ac:dyDescent="0.25">
      <c r="A126" s="100" t="s">
        <v>104</v>
      </c>
      <c r="B126" s="100"/>
      <c r="C126" s="100"/>
      <c r="D126" s="100"/>
      <c r="E126" s="100"/>
      <c r="F126" s="100"/>
      <c r="G126" s="100"/>
      <c r="H126" s="100"/>
      <c r="I126" s="100"/>
      <c r="J126" s="100"/>
      <c r="K126" s="100"/>
      <c r="L126" s="100"/>
      <c r="M126" s="100"/>
      <c r="N126" s="100"/>
      <c r="O126" s="100"/>
      <c r="P126" s="100"/>
      <c r="Q126" s="100"/>
      <c r="R126" s="100"/>
      <c r="S126" s="100"/>
      <c r="T126" s="100"/>
      <c r="U126" s="100"/>
      <c r="V126" s="100"/>
      <c r="W126" s="100"/>
      <c r="X126" s="100"/>
      <c r="Y126" s="100"/>
      <c r="Z126" s="100"/>
      <c r="AA126" s="100"/>
      <c r="AB126" s="100"/>
      <c r="AC126" s="100"/>
      <c r="AD126" s="100"/>
      <c r="AE126" s="100"/>
      <c r="AF126" s="100"/>
      <c r="AG126" s="100"/>
      <c r="AH126" s="100"/>
      <c r="AI126" s="100"/>
      <c r="AJ126" s="100"/>
      <c r="AK126" s="100"/>
      <c r="AL126" s="100"/>
      <c r="AM126" s="100"/>
      <c r="AN126" s="100"/>
      <c r="AO126" s="100"/>
      <c r="AP126" s="100"/>
      <c r="AQ126" s="100"/>
      <c r="AR126" s="100"/>
      <c r="AS126" s="100"/>
      <c r="AT126" s="100"/>
      <c r="AU126" s="100"/>
      <c r="AV126" s="100"/>
      <c r="AW126" s="100"/>
      <c r="AX126" s="100"/>
      <c r="AY126" s="100"/>
      <c r="AZ126" s="100"/>
      <c r="BA126" s="100"/>
      <c r="BB126" s="100"/>
      <c r="BC126" s="100"/>
      <c r="BD126" s="100"/>
    </row>
    <row r="127" spans="1:56" s="13" customFormat="1" ht="15.75" x14ac:dyDescent="0.25"/>
    <row r="128" spans="1:56" s="28" customFormat="1" ht="15.75" x14ac:dyDescent="0.25">
      <c r="B128" s="29" t="s">
        <v>105</v>
      </c>
      <c r="N128" s="28" t="s">
        <v>106</v>
      </c>
    </row>
    <row r="129" spans="1:57" s="28" customFormat="1" ht="15.75" x14ac:dyDescent="0.25"/>
    <row r="130" spans="1:57" s="28" customFormat="1" ht="15.75" x14ac:dyDescent="0.25">
      <c r="B130" s="29" t="s">
        <v>379</v>
      </c>
      <c r="C130" s="30"/>
      <c r="D130" s="30"/>
      <c r="E130" s="30"/>
      <c r="F130" s="30"/>
      <c r="G130" s="30"/>
      <c r="H130" s="30"/>
      <c r="I130" s="30"/>
      <c r="J130" s="30"/>
      <c r="K130" s="30"/>
    </row>
    <row r="131" spans="1:57" s="28" customFormat="1" ht="15.75" x14ac:dyDescent="0.25">
      <c r="B131" s="29"/>
      <c r="C131" s="30"/>
      <c r="D131" s="30"/>
      <c r="E131" s="30"/>
      <c r="F131" s="30"/>
      <c r="G131" s="30"/>
      <c r="H131" s="30"/>
      <c r="I131" s="30"/>
      <c r="J131" s="30"/>
      <c r="K131" s="30"/>
    </row>
    <row r="132" spans="1:57" s="28" customFormat="1" ht="42.75" customHeight="1" x14ac:dyDescent="0.25">
      <c r="B132" s="157" t="s">
        <v>421</v>
      </c>
      <c r="C132" s="157"/>
      <c r="D132" s="157"/>
      <c r="E132" s="157"/>
      <c r="F132" s="157"/>
      <c r="G132" s="157"/>
      <c r="H132" s="157"/>
      <c r="I132" s="157"/>
      <c r="J132" s="157"/>
      <c r="K132" s="157"/>
      <c r="L132" s="157"/>
      <c r="M132" s="157"/>
      <c r="N132" s="157"/>
      <c r="O132" s="157"/>
      <c r="P132" s="157"/>
      <c r="Q132" s="157"/>
      <c r="R132" s="157"/>
      <c r="S132" s="157"/>
      <c r="T132" s="157"/>
      <c r="U132" s="157"/>
      <c r="V132" s="157"/>
      <c r="W132" s="157"/>
      <c r="X132" s="157"/>
      <c r="Y132" s="157"/>
      <c r="Z132" s="157"/>
      <c r="AA132" s="157"/>
      <c r="AB132" s="157"/>
      <c r="AC132" s="157"/>
      <c r="AD132" s="157"/>
      <c r="AE132" s="157"/>
      <c r="AF132" s="157"/>
      <c r="AG132" s="157"/>
      <c r="AH132" s="157"/>
      <c r="AI132" s="157"/>
      <c r="AJ132" s="157"/>
      <c r="AK132" s="157"/>
      <c r="AL132" s="157"/>
      <c r="AM132" s="157"/>
      <c r="AN132" s="157"/>
      <c r="AO132" s="157"/>
      <c r="AP132" s="157"/>
      <c r="AQ132" s="157"/>
      <c r="AR132" s="157"/>
      <c r="AS132" s="157"/>
      <c r="AT132" s="157"/>
      <c r="AU132" s="157"/>
      <c r="AV132" s="157"/>
      <c r="AW132" s="157"/>
      <c r="AX132" s="157"/>
      <c r="AY132" s="157"/>
      <c r="AZ132" s="157"/>
      <c r="BA132" s="157"/>
      <c r="BB132" s="157"/>
      <c r="BC132" s="157"/>
      <c r="BD132" s="157"/>
      <c r="BE132" s="157"/>
    </row>
    <row r="133" spans="1:57" s="13" customFormat="1" ht="15.75" x14ac:dyDescent="0.25">
      <c r="B133" s="31"/>
    </row>
    <row r="134" spans="1:57" s="13" customFormat="1" ht="24.75" customHeight="1" x14ac:dyDescent="0.25">
      <c r="B134" s="154" t="s">
        <v>444</v>
      </c>
      <c r="C134" s="154"/>
      <c r="D134" s="154"/>
      <c r="E134" s="154"/>
      <c r="F134" s="154"/>
      <c r="G134" s="154"/>
      <c r="H134" s="154"/>
      <c r="I134" s="154"/>
      <c r="J134" s="154"/>
      <c r="K134" s="154"/>
      <c r="L134" s="154"/>
      <c r="M134" s="154"/>
      <c r="N134" s="154"/>
      <c r="O134" s="154"/>
      <c r="P134" s="154"/>
      <c r="Q134" s="154"/>
      <c r="R134" s="154"/>
      <c r="S134" s="154"/>
      <c r="T134" s="154"/>
      <c r="U134" s="154"/>
      <c r="V134" s="154"/>
      <c r="W134" s="154"/>
      <c r="X134" s="154"/>
      <c r="Y134" s="154"/>
      <c r="Z134" s="154"/>
      <c r="AA134" s="154"/>
      <c r="AB134" s="154"/>
      <c r="AC134" s="154"/>
      <c r="AD134" s="154"/>
      <c r="AE134" s="154"/>
      <c r="AF134" s="154"/>
      <c r="AG134" s="154"/>
      <c r="AH134" s="154"/>
      <c r="AI134" s="154"/>
      <c r="AJ134" s="154"/>
      <c r="AK134" s="154"/>
      <c r="AL134" s="154"/>
      <c r="AM134" s="154"/>
      <c r="AN134" s="154"/>
      <c r="AO134" s="154"/>
      <c r="AP134" s="154"/>
      <c r="AQ134" s="154"/>
      <c r="AR134" s="154"/>
      <c r="AS134" s="154"/>
      <c r="AT134" s="154"/>
      <c r="AU134" s="154"/>
      <c r="AV134" s="154"/>
      <c r="AW134" s="154"/>
      <c r="AX134" s="154"/>
      <c r="AY134" s="154"/>
      <c r="AZ134" s="154"/>
      <c r="BA134" s="154"/>
      <c r="BB134" s="154"/>
      <c r="BC134" s="154"/>
      <c r="BD134" s="154"/>
      <c r="BE134" s="154"/>
    </row>
    <row r="135" spans="1:57" s="13" customFormat="1" ht="15.75" x14ac:dyDescent="0.25"/>
    <row r="136" spans="1:57" s="32" customFormat="1" ht="50.25" customHeight="1" x14ac:dyDescent="0.3">
      <c r="A136" s="155" t="s">
        <v>143</v>
      </c>
      <c r="B136" s="155"/>
      <c r="C136" s="155"/>
      <c r="D136" s="155"/>
      <c r="E136" s="155"/>
      <c r="F136" s="155"/>
      <c r="G136" s="155"/>
      <c r="H136" s="155"/>
      <c r="I136" s="155"/>
      <c r="J136" s="155"/>
      <c r="K136" s="155"/>
      <c r="L136" s="155"/>
      <c r="M136" s="155"/>
      <c r="N136" s="155"/>
      <c r="O136" s="155"/>
      <c r="P136" s="155"/>
      <c r="AD136" s="33"/>
      <c r="AE136" s="33"/>
      <c r="AF136" s="33"/>
      <c r="AG136" s="33"/>
      <c r="AH136" s="33"/>
      <c r="AI136" s="33"/>
      <c r="AJ136" s="33"/>
      <c r="AK136" s="33"/>
      <c r="AV136" s="32" t="s">
        <v>144</v>
      </c>
    </row>
    <row r="137" spans="1:57" s="13" customFormat="1" ht="15.75" x14ac:dyDescent="0.25"/>
  </sheetData>
  <mergeCells count="602">
    <mergeCell ref="A124:BD124"/>
    <mergeCell ref="A126:BD126"/>
    <mergeCell ref="B132:BE132"/>
    <mergeCell ref="B134:BE134"/>
    <mergeCell ref="A136:P136"/>
    <mergeCell ref="AS118:AX118"/>
    <mergeCell ref="AY118:BD118"/>
    <mergeCell ref="B119:C119"/>
    <mergeCell ref="D119:T119"/>
    <mergeCell ref="U119:AA119"/>
    <mergeCell ref="AB119:AH119"/>
    <mergeCell ref="AI119:AM119"/>
    <mergeCell ref="AN119:AR119"/>
    <mergeCell ref="AS119:AX119"/>
    <mergeCell ref="AY119:BD119"/>
    <mergeCell ref="B118:C118"/>
    <mergeCell ref="D118:T118"/>
    <mergeCell ref="U118:AA118"/>
    <mergeCell ref="AB118:AH118"/>
    <mergeCell ref="AI118:AM118"/>
    <mergeCell ref="AN118:AR118"/>
    <mergeCell ref="B117:C117"/>
    <mergeCell ref="D117:T117"/>
    <mergeCell ref="U117:AA117"/>
    <mergeCell ref="AB117:AH117"/>
    <mergeCell ref="AI117:AM117"/>
    <mergeCell ref="AN117:AR117"/>
    <mergeCell ref="AS117:AX117"/>
    <mergeCell ref="AY117:BD117"/>
    <mergeCell ref="B122:BD122"/>
    <mergeCell ref="AS114:AX114"/>
    <mergeCell ref="AY114:BD114"/>
    <mergeCell ref="B115:BD115"/>
    <mergeCell ref="B116:C116"/>
    <mergeCell ref="D116:T116"/>
    <mergeCell ref="U116:AA116"/>
    <mergeCell ref="AB116:AH116"/>
    <mergeCell ref="AI116:AM116"/>
    <mergeCell ref="AN116:AR116"/>
    <mergeCell ref="AS116:AX116"/>
    <mergeCell ref="B114:C114"/>
    <mergeCell ref="D114:T114"/>
    <mergeCell ref="U114:AA114"/>
    <mergeCell ref="AB114:AH114"/>
    <mergeCell ref="AI114:AM114"/>
    <mergeCell ref="AN114:AR114"/>
    <mergeCell ref="AY116:BD116"/>
    <mergeCell ref="B113:C113"/>
    <mergeCell ref="D113:T113"/>
    <mergeCell ref="U113:AA113"/>
    <mergeCell ref="AB113:AH113"/>
    <mergeCell ref="AI113:AM113"/>
    <mergeCell ref="AN113:AR113"/>
    <mergeCell ref="AS113:AX113"/>
    <mergeCell ref="AY113:BD113"/>
    <mergeCell ref="B112:C112"/>
    <mergeCell ref="D112:T112"/>
    <mergeCell ref="U112:AA112"/>
    <mergeCell ref="AB112:AH112"/>
    <mergeCell ref="AI112:AM112"/>
    <mergeCell ref="AN112:AR112"/>
    <mergeCell ref="B111:C111"/>
    <mergeCell ref="D111:T111"/>
    <mergeCell ref="U111:AA111"/>
    <mergeCell ref="AB111:AH111"/>
    <mergeCell ref="AI111:AM111"/>
    <mergeCell ref="AN111:AR111"/>
    <mergeCell ref="AS111:AX111"/>
    <mergeCell ref="AY111:BD111"/>
    <mergeCell ref="AS112:AX112"/>
    <mergeCell ref="AY112:BD112"/>
    <mergeCell ref="B109:C109"/>
    <mergeCell ref="D109:T109"/>
    <mergeCell ref="U109:AA109"/>
    <mergeCell ref="AB109:AH109"/>
    <mergeCell ref="AI109:AM109"/>
    <mergeCell ref="AN109:AR109"/>
    <mergeCell ref="AS109:AX109"/>
    <mergeCell ref="AY109:BD109"/>
    <mergeCell ref="B110:BD110"/>
    <mergeCell ref="B106:BD106"/>
    <mergeCell ref="B107:BD107"/>
    <mergeCell ref="B108:C108"/>
    <mergeCell ref="D108:T108"/>
    <mergeCell ref="U108:AA108"/>
    <mergeCell ref="AB108:AH108"/>
    <mergeCell ref="AI108:AM108"/>
    <mergeCell ref="AN108:AR108"/>
    <mergeCell ref="AS108:AX108"/>
    <mergeCell ref="AY108:BD108"/>
    <mergeCell ref="AS103:AX103"/>
    <mergeCell ref="AY103:BD103"/>
    <mergeCell ref="B104:BD104"/>
    <mergeCell ref="B105:C105"/>
    <mergeCell ref="D105:T105"/>
    <mergeCell ref="U105:AA105"/>
    <mergeCell ref="AB105:AH105"/>
    <mergeCell ref="AI105:AM105"/>
    <mergeCell ref="AN105:AR105"/>
    <mergeCell ref="AS105:AX105"/>
    <mergeCell ref="B103:C103"/>
    <mergeCell ref="D103:T103"/>
    <mergeCell ref="U103:AA103"/>
    <mergeCell ref="AB103:AH103"/>
    <mergeCell ref="AI103:AM103"/>
    <mergeCell ref="AN103:AR103"/>
    <mergeCell ref="AY105:BD105"/>
    <mergeCell ref="AS101:AX101"/>
    <mergeCell ref="AY101:BD101"/>
    <mergeCell ref="B102:C102"/>
    <mergeCell ref="D102:T102"/>
    <mergeCell ref="U102:AA102"/>
    <mergeCell ref="AB102:AH102"/>
    <mergeCell ref="AI102:AM102"/>
    <mergeCell ref="AN102:AR102"/>
    <mergeCell ref="AS102:AX102"/>
    <mergeCell ref="AY102:BD102"/>
    <mergeCell ref="B101:C101"/>
    <mergeCell ref="D101:T101"/>
    <mergeCell ref="U101:AA101"/>
    <mergeCell ref="AB101:AH101"/>
    <mergeCell ref="AI101:AM101"/>
    <mergeCell ref="AN101:AR101"/>
    <mergeCell ref="AS99:AX99"/>
    <mergeCell ref="AY99:BD99"/>
    <mergeCell ref="B100:C100"/>
    <mergeCell ref="D100:T100"/>
    <mergeCell ref="U100:AA100"/>
    <mergeCell ref="AB100:AH100"/>
    <mergeCell ref="AI100:AM100"/>
    <mergeCell ref="AN100:AR100"/>
    <mergeCell ref="AS100:AX100"/>
    <mergeCell ref="AY100:BD100"/>
    <mergeCell ref="B99:C99"/>
    <mergeCell ref="D99:T99"/>
    <mergeCell ref="U99:AA99"/>
    <mergeCell ref="AB99:AH99"/>
    <mergeCell ref="AI99:AM99"/>
    <mergeCell ref="AN99:AR99"/>
    <mergeCell ref="AS97:AX97"/>
    <mergeCell ref="AY97:BD97"/>
    <mergeCell ref="B98:C98"/>
    <mergeCell ref="D98:T98"/>
    <mergeCell ref="U98:AA98"/>
    <mergeCell ref="AB98:AH98"/>
    <mergeCell ref="AI98:AM98"/>
    <mergeCell ref="AN98:AR98"/>
    <mergeCell ref="AS98:AX98"/>
    <mergeCell ref="AY98:BD98"/>
    <mergeCell ref="B97:C97"/>
    <mergeCell ref="D97:T97"/>
    <mergeCell ref="U97:AA97"/>
    <mergeCell ref="AB97:AH97"/>
    <mergeCell ref="AI97:AM97"/>
    <mergeCell ref="AN97:AR97"/>
    <mergeCell ref="AK93:AN93"/>
    <mergeCell ref="AO93:AR93"/>
    <mergeCell ref="AS93:AV93"/>
    <mergeCell ref="AW93:AZ93"/>
    <mergeCell ref="BA93:BD93"/>
    <mergeCell ref="B94:BD94"/>
    <mergeCell ref="B93:C93"/>
    <mergeCell ref="D93:T93"/>
    <mergeCell ref="U93:X93"/>
    <mergeCell ref="Y93:AB93"/>
    <mergeCell ref="AC93:AF93"/>
    <mergeCell ref="AG93:AJ93"/>
    <mergeCell ref="AG92:AJ92"/>
    <mergeCell ref="AK92:AN92"/>
    <mergeCell ref="AO92:AR92"/>
    <mergeCell ref="AS92:AV92"/>
    <mergeCell ref="AW92:AZ92"/>
    <mergeCell ref="BA92:BD92"/>
    <mergeCell ref="AK91:AN91"/>
    <mergeCell ref="AO91:AR91"/>
    <mergeCell ref="AS91:AV91"/>
    <mergeCell ref="AW91:AZ91"/>
    <mergeCell ref="BA91:BD91"/>
    <mergeCell ref="AG91:AJ91"/>
    <mergeCell ref="B92:C92"/>
    <mergeCell ref="D92:T92"/>
    <mergeCell ref="U92:X92"/>
    <mergeCell ref="Y92:AB92"/>
    <mergeCell ref="AC92:AF92"/>
    <mergeCell ref="B91:C91"/>
    <mergeCell ref="D91:T91"/>
    <mergeCell ref="U91:X91"/>
    <mergeCell ref="Y91:AB91"/>
    <mergeCell ref="AC91:AF91"/>
    <mergeCell ref="AW87:AZ87"/>
    <mergeCell ref="BA87:BD87"/>
    <mergeCell ref="B90:C90"/>
    <mergeCell ref="D90:T90"/>
    <mergeCell ref="U90:X90"/>
    <mergeCell ref="Y90:AB90"/>
    <mergeCell ref="AC90:AF90"/>
    <mergeCell ref="B89:C89"/>
    <mergeCell ref="D89:T89"/>
    <mergeCell ref="U89:X89"/>
    <mergeCell ref="Y89:AB89"/>
    <mergeCell ref="AC89:AF89"/>
    <mergeCell ref="AG90:AJ90"/>
    <mergeCell ref="AK90:AN90"/>
    <mergeCell ref="AO90:AR90"/>
    <mergeCell ref="AS90:AV90"/>
    <mergeCell ref="AW90:AZ90"/>
    <mergeCell ref="BA90:BD90"/>
    <mergeCell ref="AK89:AN89"/>
    <mergeCell ref="AO89:AR89"/>
    <mergeCell ref="AS89:AV89"/>
    <mergeCell ref="AW89:AZ89"/>
    <mergeCell ref="BA89:BD89"/>
    <mergeCell ref="AG89:AJ89"/>
    <mergeCell ref="B88:C88"/>
    <mergeCell ref="D88:T88"/>
    <mergeCell ref="U88:X88"/>
    <mergeCell ref="Y88:AB88"/>
    <mergeCell ref="AC88:AF88"/>
    <mergeCell ref="AO86:AR86"/>
    <mergeCell ref="AS86:AV86"/>
    <mergeCell ref="AW86:AZ86"/>
    <mergeCell ref="BA86:BD86"/>
    <mergeCell ref="B87:C87"/>
    <mergeCell ref="D87:T87"/>
    <mergeCell ref="U87:X87"/>
    <mergeCell ref="Y87:AB87"/>
    <mergeCell ref="AC87:AF87"/>
    <mergeCell ref="AG87:AJ87"/>
    <mergeCell ref="AG88:AJ88"/>
    <mergeCell ref="AK88:AN88"/>
    <mergeCell ref="AO88:AR88"/>
    <mergeCell ref="AS88:AV88"/>
    <mergeCell ref="AW88:AZ88"/>
    <mergeCell ref="BA88:BD88"/>
    <mergeCell ref="AK87:AN87"/>
    <mergeCell ref="AO87:AR87"/>
    <mergeCell ref="AS87:AV87"/>
    <mergeCell ref="AW82:AZ82"/>
    <mergeCell ref="AW85:AZ85"/>
    <mergeCell ref="BA85:BD85"/>
    <mergeCell ref="B86:C86"/>
    <mergeCell ref="D86:T86"/>
    <mergeCell ref="U86:X86"/>
    <mergeCell ref="Y86:AB86"/>
    <mergeCell ref="AC86:AF86"/>
    <mergeCell ref="AG86:AJ86"/>
    <mergeCell ref="AK86:AN86"/>
    <mergeCell ref="B85:C85"/>
    <mergeCell ref="D85:T85"/>
    <mergeCell ref="U85:X85"/>
    <mergeCell ref="Y85:AB85"/>
    <mergeCell ref="AC85:AF85"/>
    <mergeCell ref="AG85:AJ85"/>
    <mergeCell ref="AK85:AN85"/>
    <mergeCell ref="AO85:AR85"/>
    <mergeCell ref="AS85:AV85"/>
    <mergeCell ref="B82:C82"/>
    <mergeCell ref="D82:T82"/>
    <mergeCell ref="U82:X82"/>
    <mergeCell ref="Y82:AB82"/>
    <mergeCell ref="AC82:AF82"/>
    <mergeCell ref="AG82:AJ82"/>
    <mergeCell ref="AK82:AN82"/>
    <mergeCell ref="AO82:AR82"/>
    <mergeCell ref="AS82:AV82"/>
    <mergeCell ref="B83:BD83"/>
    <mergeCell ref="B84:C84"/>
    <mergeCell ref="D84:T84"/>
    <mergeCell ref="U84:X84"/>
    <mergeCell ref="Y84:AB84"/>
    <mergeCell ref="AC84:AF84"/>
    <mergeCell ref="AG84:AJ84"/>
    <mergeCell ref="AK84:AN84"/>
    <mergeCell ref="AO84:AR84"/>
    <mergeCell ref="AS84:AV84"/>
    <mergeCell ref="AW84:AZ84"/>
    <mergeCell ref="BA84:BD84"/>
    <mergeCell ref="BA82:BD82"/>
    <mergeCell ref="AK81:AN81"/>
    <mergeCell ref="AO81:AR81"/>
    <mergeCell ref="AS81:AV81"/>
    <mergeCell ref="B79:C79"/>
    <mergeCell ref="D79:T79"/>
    <mergeCell ref="U79:X79"/>
    <mergeCell ref="Y79:AB79"/>
    <mergeCell ref="AC79:AF79"/>
    <mergeCell ref="AG79:AJ79"/>
    <mergeCell ref="AK79:AN79"/>
    <mergeCell ref="AO79:AR79"/>
    <mergeCell ref="AS79:AV79"/>
    <mergeCell ref="AW79:AZ79"/>
    <mergeCell ref="BA79:BD79"/>
    <mergeCell ref="B80:BD80"/>
    <mergeCell ref="B81:C81"/>
    <mergeCell ref="D81:T81"/>
    <mergeCell ref="U81:X81"/>
    <mergeCell ref="Y81:AB81"/>
    <mergeCell ref="AC81:AF81"/>
    <mergeCell ref="AG81:AJ81"/>
    <mergeCell ref="AW81:AZ81"/>
    <mergeCell ref="BA81:BD81"/>
    <mergeCell ref="Y78:AB78"/>
    <mergeCell ref="AC78:AF78"/>
    <mergeCell ref="AG78:AJ78"/>
    <mergeCell ref="AK78:AN78"/>
    <mergeCell ref="AO78:AR78"/>
    <mergeCell ref="B71:BD71"/>
    <mergeCell ref="B72:BD72"/>
    <mergeCell ref="B73:B74"/>
    <mergeCell ref="C74:BD74"/>
    <mergeCell ref="B77:C78"/>
    <mergeCell ref="D77:T78"/>
    <mergeCell ref="U77:AF77"/>
    <mergeCell ref="AG77:AR77"/>
    <mergeCell ref="AS77:BD77"/>
    <mergeCell ref="U78:X78"/>
    <mergeCell ref="AW78:AZ78"/>
    <mergeCell ref="BA78:BD78"/>
    <mergeCell ref="AS78:AV78"/>
    <mergeCell ref="AK69:AN69"/>
    <mergeCell ref="AO69:AR69"/>
    <mergeCell ref="AS69:AV69"/>
    <mergeCell ref="AW69:AZ69"/>
    <mergeCell ref="BA69:BD69"/>
    <mergeCell ref="B70:BD70"/>
    <mergeCell ref="B69:C69"/>
    <mergeCell ref="D69:T69"/>
    <mergeCell ref="U69:X69"/>
    <mergeCell ref="Y69:AB69"/>
    <mergeCell ref="AC69:AF69"/>
    <mergeCell ref="AG69:AJ69"/>
    <mergeCell ref="AG68:AJ68"/>
    <mergeCell ref="AK68:AN68"/>
    <mergeCell ref="AO68:AR68"/>
    <mergeCell ref="AS68:AV68"/>
    <mergeCell ref="AW68:AZ68"/>
    <mergeCell ref="BA68:BD68"/>
    <mergeCell ref="AO66:AR66"/>
    <mergeCell ref="AS66:AV66"/>
    <mergeCell ref="AW66:AZ66"/>
    <mergeCell ref="BA66:BD66"/>
    <mergeCell ref="B67:BD67"/>
    <mergeCell ref="B68:C68"/>
    <mergeCell ref="D68:T68"/>
    <mergeCell ref="U68:X68"/>
    <mergeCell ref="Y68:AB68"/>
    <mergeCell ref="AC68:AF68"/>
    <mergeCell ref="AW65:AZ65"/>
    <mergeCell ref="BA65:BD65"/>
    <mergeCell ref="B66:C66"/>
    <mergeCell ref="D66:T66"/>
    <mergeCell ref="U66:X66"/>
    <mergeCell ref="Y66:AB66"/>
    <mergeCell ref="AC66:AF66"/>
    <mergeCell ref="AG66:AJ66"/>
    <mergeCell ref="AK66:AN66"/>
    <mergeCell ref="B65:C65"/>
    <mergeCell ref="D65:T65"/>
    <mergeCell ref="U65:X65"/>
    <mergeCell ref="Y65:AB65"/>
    <mergeCell ref="AC65:AF65"/>
    <mergeCell ref="AG65:AJ65"/>
    <mergeCell ref="AK65:AN65"/>
    <mergeCell ref="AO65:AR65"/>
    <mergeCell ref="AS65:AV65"/>
    <mergeCell ref="B63:BD63"/>
    <mergeCell ref="B64:C64"/>
    <mergeCell ref="D64:T64"/>
    <mergeCell ref="U64:X64"/>
    <mergeCell ref="Y64:AB64"/>
    <mergeCell ref="AC64:AF64"/>
    <mergeCell ref="AG64:AJ64"/>
    <mergeCell ref="AK64:AN64"/>
    <mergeCell ref="AO64:AR64"/>
    <mergeCell ref="AS64:AV64"/>
    <mergeCell ref="AW64:AZ64"/>
    <mergeCell ref="BA64:BD64"/>
    <mergeCell ref="AG62:AJ62"/>
    <mergeCell ref="AK62:AN62"/>
    <mergeCell ref="AO62:AR62"/>
    <mergeCell ref="AS62:AV62"/>
    <mergeCell ref="AW62:AZ62"/>
    <mergeCell ref="BA62:BD62"/>
    <mergeCell ref="AK61:AN61"/>
    <mergeCell ref="AO61:AR61"/>
    <mergeCell ref="AS61:AV61"/>
    <mergeCell ref="AW61:AZ61"/>
    <mergeCell ref="BA61:BD61"/>
    <mergeCell ref="AG61:AJ61"/>
    <mergeCell ref="B62:C62"/>
    <mergeCell ref="D62:T62"/>
    <mergeCell ref="U62:X62"/>
    <mergeCell ref="Y62:AB62"/>
    <mergeCell ref="AC62:AF62"/>
    <mergeCell ref="B61:C61"/>
    <mergeCell ref="D61:T61"/>
    <mergeCell ref="U61:X61"/>
    <mergeCell ref="Y61:AB61"/>
    <mergeCell ref="AC61:AF61"/>
    <mergeCell ref="AS59:AV59"/>
    <mergeCell ref="AW59:AZ59"/>
    <mergeCell ref="BA59:BD59"/>
    <mergeCell ref="B60:BD60"/>
    <mergeCell ref="AO58:AR58"/>
    <mergeCell ref="AS58:AV58"/>
    <mergeCell ref="AW58:AZ58"/>
    <mergeCell ref="BA58:BD58"/>
    <mergeCell ref="B59:C59"/>
    <mergeCell ref="D59:T59"/>
    <mergeCell ref="U59:X59"/>
    <mergeCell ref="Y59:AB59"/>
    <mergeCell ref="AC59:AF59"/>
    <mergeCell ref="AG59:AJ59"/>
    <mergeCell ref="B58:C58"/>
    <mergeCell ref="D58:T58"/>
    <mergeCell ref="U58:X58"/>
    <mergeCell ref="Y58:AB58"/>
    <mergeCell ref="AC58:AF58"/>
    <mergeCell ref="AG58:AJ58"/>
    <mergeCell ref="AK58:AN58"/>
    <mergeCell ref="AK59:AN59"/>
    <mergeCell ref="AO59:AR59"/>
    <mergeCell ref="B56:BD56"/>
    <mergeCell ref="B57:C57"/>
    <mergeCell ref="D57:T57"/>
    <mergeCell ref="U57:X57"/>
    <mergeCell ref="Y57:AB57"/>
    <mergeCell ref="AC57:AF57"/>
    <mergeCell ref="AG57:AJ57"/>
    <mergeCell ref="AK57:AN57"/>
    <mergeCell ref="AO57:AR57"/>
    <mergeCell ref="AS57:AV57"/>
    <mergeCell ref="AW57:AZ57"/>
    <mergeCell ref="BA57:BD57"/>
    <mergeCell ref="B50:BD50"/>
    <mergeCell ref="A52:BD52"/>
    <mergeCell ref="BA53:BD53"/>
    <mergeCell ref="B54:C55"/>
    <mergeCell ref="D54:T55"/>
    <mergeCell ref="U54:AF54"/>
    <mergeCell ref="AG54:AR54"/>
    <mergeCell ref="AS54:BD54"/>
    <mergeCell ref="U55:X55"/>
    <mergeCell ref="Y55:AB55"/>
    <mergeCell ref="BA55:BD55"/>
    <mergeCell ref="AC55:AF55"/>
    <mergeCell ref="AG55:AJ55"/>
    <mergeCell ref="AK55:AN55"/>
    <mergeCell ref="AO55:AR55"/>
    <mergeCell ref="AS55:AV55"/>
    <mergeCell ref="AW55:AZ55"/>
    <mergeCell ref="B48:D48"/>
    <mergeCell ref="E48:U48"/>
    <mergeCell ref="V48:AG48"/>
    <mergeCell ref="AH48:AS48"/>
    <mergeCell ref="AT48:BD48"/>
    <mergeCell ref="B49:D49"/>
    <mergeCell ref="E49:U49"/>
    <mergeCell ref="V49:AG49"/>
    <mergeCell ref="AH49:AS49"/>
    <mergeCell ref="AT49:BD49"/>
    <mergeCell ref="B46:D46"/>
    <mergeCell ref="E46:U46"/>
    <mergeCell ref="V46:AG46"/>
    <mergeCell ref="AH46:AS46"/>
    <mergeCell ref="AT46:BD46"/>
    <mergeCell ref="B47:D47"/>
    <mergeCell ref="E47:U47"/>
    <mergeCell ref="V47:AG47"/>
    <mergeCell ref="AH47:AS47"/>
    <mergeCell ref="AT47:BD47"/>
    <mergeCell ref="B44:D44"/>
    <mergeCell ref="E44:U44"/>
    <mergeCell ref="V44:AG44"/>
    <mergeCell ref="AH44:AS44"/>
    <mergeCell ref="AT44:BD44"/>
    <mergeCell ref="B45:BD45"/>
    <mergeCell ref="B42:D42"/>
    <mergeCell ref="E42:U42"/>
    <mergeCell ref="V42:AG42"/>
    <mergeCell ref="AH42:AS42"/>
    <mergeCell ref="AT42:BD42"/>
    <mergeCell ref="B43:D43"/>
    <mergeCell ref="E43:U43"/>
    <mergeCell ref="V43:AG43"/>
    <mergeCell ref="AH43:AS43"/>
    <mergeCell ref="AT43:BD43"/>
    <mergeCell ref="B40:D40"/>
    <mergeCell ref="E40:U40"/>
    <mergeCell ref="V40:AG40"/>
    <mergeCell ref="AH40:AS40"/>
    <mergeCell ref="AT40:BD40"/>
    <mergeCell ref="B41:D41"/>
    <mergeCell ref="E41:U41"/>
    <mergeCell ref="V41:AG41"/>
    <mergeCell ref="AH41:AS41"/>
    <mergeCell ref="AT41:BD41"/>
    <mergeCell ref="B38:BD38"/>
    <mergeCell ref="B39:D39"/>
    <mergeCell ref="E39:U39"/>
    <mergeCell ref="V39:AG39"/>
    <mergeCell ref="AH39:AS39"/>
    <mergeCell ref="AT39:BD39"/>
    <mergeCell ref="B36:D36"/>
    <mergeCell ref="E36:U36"/>
    <mergeCell ref="V36:AG36"/>
    <mergeCell ref="AH36:AS36"/>
    <mergeCell ref="AT36:BD36"/>
    <mergeCell ref="B37:D37"/>
    <mergeCell ref="E37:U37"/>
    <mergeCell ref="V37:AG37"/>
    <mergeCell ref="AH37:AS37"/>
    <mergeCell ref="AT37:BD37"/>
    <mergeCell ref="AW28:AZ28"/>
    <mergeCell ref="BA28:BD28"/>
    <mergeCell ref="B34:D34"/>
    <mergeCell ref="E34:U34"/>
    <mergeCell ref="V34:AG34"/>
    <mergeCell ref="AH34:AS34"/>
    <mergeCell ref="AT34:BD34"/>
    <mergeCell ref="B35:D35"/>
    <mergeCell ref="E35:U35"/>
    <mergeCell ref="V35:AG35"/>
    <mergeCell ref="AH35:AS35"/>
    <mergeCell ref="AT35:BD35"/>
    <mergeCell ref="B28:C28"/>
    <mergeCell ref="D28:T28"/>
    <mergeCell ref="U28:X28"/>
    <mergeCell ref="Y28:AB28"/>
    <mergeCell ref="AC28:AF28"/>
    <mergeCell ref="AG28:AJ28"/>
    <mergeCell ref="AK28:AN28"/>
    <mergeCell ref="AO28:AR28"/>
    <mergeCell ref="AS28:AV28"/>
    <mergeCell ref="B29:BD29"/>
    <mergeCell ref="B30:BD30"/>
    <mergeCell ref="A31:BD31"/>
    <mergeCell ref="AY32:BD32"/>
    <mergeCell ref="B33:D33"/>
    <mergeCell ref="E33:U33"/>
    <mergeCell ref="V33:AG33"/>
    <mergeCell ref="AH33:AS33"/>
    <mergeCell ref="AT33:BD33"/>
    <mergeCell ref="AS25:AV25"/>
    <mergeCell ref="AW25:AZ25"/>
    <mergeCell ref="BA25:BD25"/>
    <mergeCell ref="B26:BD26"/>
    <mergeCell ref="B27:C27"/>
    <mergeCell ref="D27:T27"/>
    <mergeCell ref="U27:X27"/>
    <mergeCell ref="Y27:AB27"/>
    <mergeCell ref="AC27:AF27"/>
    <mergeCell ref="AG27:AJ27"/>
    <mergeCell ref="AK27:AN27"/>
    <mergeCell ref="AO27:AR27"/>
    <mergeCell ref="AS27:AV27"/>
    <mergeCell ref="B25:C25"/>
    <mergeCell ref="D25:T25"/>
    <mergeCell ref="U25:X25"/>
    <mergeCell ref="Y25:AB25"/>
    <mergeCell ref="AC25:AF25"/>
    <mergeCell ref="AG25:AJ25"/>
    <mergeCell ref="AK25:AN25"/>
    <mergeCell ref="AO25:AR25"/>
    <mergeCell ref="AW27:AZ27"/>
    <mergeCell ref="BA27:BD27"/>
    <mergeCell ref="Y24:AB24"/>
    <mergeCell ref="AC24:AF24"/>
    <mergeCell ref="AG24:AJ24"/>
    <mergeCell ref="AK24:AN24"/>
    <mergeCell ref="AO24:AR24"/>
    <mergeCell ref="A19:BD19"/>
    <mergeCell ref="A20:AS20"/>
    <mergeCell ref="A21:BD21"/>
    <mergeCell ref="BA22:BD22"/>
    <mergeCell ref="B23:C24"/>
    <mergeCell ref="D23:T24"/>
    <mergeCell ref="U23:AF23"/>
    <mergeCell ref="AG23:AR23"/>
    <mergeCell ref="AS23:BD23"/>
    <mergeCell ref="U24:X24"/>
    <mergeCell ref="AW24:AZ24"/>
    <mergeCell ref="BA24:BD24"/>
    <mergeCell ref="AS24:AV24"/>
    <mergeCell ref="A17:J17"/>
    <mergeCell ref="K17:AA17"/>
    <mergeCell ref="AB17:BA17"/>
    <mergeCell ref="A13:J13"/>
    <mergeCell ref="K13:AO13"/>
    <mergeCell ref="B14:J14"/>
    <mergeCell ref="K14:AS14"/>
    <mergeCell ref="A15:J15"/>
    <mergeCell ref="K15:AO15"/>
    <mergeCell ref="W2:AS4"/>
    <mergeCell ref="A9:AS9"/>
    <mergeCell ref="A10:AS10"/>
    <mergeCell ref="J11:T11"/>
    <mergeCell ref="B12:J12"/>
    <mergeCell ref="K12:AS12"/>
    <mergeCell ref="B16:J16"/>
    <mergeCell ref="L16:Z16"/>
    <mergeCell ref="AB16:BA16"/>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L150"/>
  <sheetViews>
    <sheetView topLeftCell="A141" workbookViewId="0">
      <selection activeCell="A141" sqref="A1:XFD1048576"/>
    </sheetView>
  </sheetViews>
  <sheetFormatPr defaultRowHeight="12.75" x14ac:dyDescent="0.2"/>
  <cols>
    <col min="1" max="1" width="3.28515625" style="1" customWidth="1"/>
    <col min="2" max="55" width="2.85546875" style="1" customWidth="1"/>
    <col min="56" max="56" width="3.28515625" style="1" customWidth="1"/>
    <col min="57" max="58" width="2.85546875" style="1" customWidth="1"/>
    <col min="59" max="60" width="0" style="1" hidden="1" customWidth="1"/>
    <col min="61" max="256" width="9.140625" style="1"/>
    <col min="257" max="257" width="3.28515625" style="1" customWidth="1"/>
    <col min="258" max="311" width="2.85546875" style="1" customWidth="1"/>
    <col min="312" max="312" width="3.28515625" style="1" customWidth="1"/>
    <col min="313" max="314" width="2.85546875" style="1" customWidth="1"/>
    <col min="315" max="316" width="0" style="1" hidden="1" customWidth="1"/>
    <col min="317" max="512" width="9.140625" style="1"/>
    <col min="513" max="513" width="3.28515625" style="1" customWidth="1"/>
    <col min="514" max="567" width="2.85546875" style="1" customWidth="1"/>
    <col min="568" max="568" width="3.28515625" style="1" customWidth="1"/>
    <col min="569" max="570" width="2.85546875" style="1" customWidth="1"/>
    <col min="571" max="572" width="0" style="1" hidden="1" customWidth="1"/>
    <col min="573" max="768" width="9.140625" style="1"/>
    <col min="769" max="769" width="3.28515625" style="1" customWidth="1"/>
    <col min="770" max="823" width="2.85546875" style="1" customWidth="1"/>
    <col min="824" max="824" width="3.28515625" style="1" customWidth="1"/>
    <col min="825" max="826" width="2.85546875" style="1" customWidth="1"/>
    <col min="827" max="828" width="0" style="1" hidden="1" customWidth="1"/>
    <col min="829" max="1024" width="9.140625" style="1"/>
    <col min="1025" max="1025" width="3.28515625" style="1" customWidth="1"/>
    <col min="1026" max="1079" width="2.85546875" style="1" customWidth="1"/>
    <col min="1080" max="1080" width="3.28515625" style="1" customWidth="1"/>
    <col min="1081" max="1082" width="2.85546875" style="1" customWidth="1"/>
    <col min="1083" max="1084" width="0" style="1" hidden="1" customWidth="1"/>
    <col min="1085" max="1280" width="9.140625" style="1"/>
    <col min="1281" max="1281" width="3.28515625" style="1" customWidth="1"/>
    <col min="1282" max="1335" width="2.85546875" style="1" customWidth="1"/>
    <col min="1336" max="1336" width="3.28515625" style="1" customWidth="1"/>
    <col min="1337" max="1338" width="2.85546875" style="1" customWidth="1"/>
    <col min="1339" max="1340" width="0" style="1" hidden="1" customWidth="1"/>
    <col min="1341" max="1536" width="9.140625" style="1"/>
    <col min="1537" max="1537" width="3.28515625" style="1" customWidth="1"/>
    <col min="1538" max="1591" width="2.85546875" style="1" customWidth="1"/>
    <col min="1592" max="1592" width="3.28515625" style="1" customWidth="1"/>
    <col min="1593" max="1594" width="2.85546875" style="1" customWidth="1"/>
    <col min="1595" max="1596" width="0" style="1" hidden="1" customWidth="1"/>
    <col min="1597" max="1792" width="9.140625" style="1"/>
    <col min="1793" max="1793" width="3.28515625" style="1" customWidth="1"/>
    <col min="1794" max="1847" width="2.85546875" style="1" customWidth="1"/>
    <col min="1848" max="1848" width="3.28515625" style="1" customWidth="1"/>
    <col min="1849" max="1850" width="2.85546875" style="1" customWidth="1"/>
    <col min="1851" max="1852" width="0" style="1" hidden="1" customWidth="1"/>
    <col min="1853" max="2048" width="9.140625" style="1"/>
    <col min="2049" max="2049" width="3.28515625" style="1" customWidth="1"/>
    <col min="2050" max="2103" width="2.85546875" style="1" customWidth="1"/>
    <col min="2104" max="2104" width="3.28515625" style="1" customWidth="1"/>
    <col min="2105" max="2106" width="2.85546875" style="1" customWidth="1"/>
    <col min="2107" max="2108" width="0" style="1" hidden="1" customWidth="1"/>
    <col min="2109" max="2304" width="9.140625" style="1"/>
    <col min="2305" max="2305" width="3.28515625" style="1" customWidth="1"/>
    <col min="2306" max="2359" width="2.85546875" style="1" customWidth="1"/>
    <col min="2360" max="2360" width="3.28515625" style="1" customWidth="1"/>
    <col min="2361" max="2362" width="2.85546875" style="1" customWidth="1"/>
    <col min="2363" max="2364" width="0" style="1" hidden="1" customWidth="1"/>
    <col min="2365" max="2560" width="9.140625" style="1"/>
    <col min="2561" max="2561" width="3.28515625" style="1" customWidth="1"/>
    <col min="2562" max="2615" width="2.85546875" style="1" customWidth="1"/>
    <col min="2616" max="2616" width="3.28515625" style="1" customWidth="1"/>
    <col min="2617" max="2618" width="2.85546875" style="1" customWidth="1"/>
    <col min="2619" max="2620" width="0" style="1" hidden="1" customWidth="1"/>
    <col min="2621" max="2816" width="9.140625" style="1"/>
    <col min="2817" max="2817" width="3.28515625" style="1" customWidth="1"/>
    <col min="2818" max="2871" width="2.85546875" style="1" customWidth="1"/>
    <col min="2872" max="2872" width="3.28515625" style="1" customWidth="1"/>
    <col min="2873" max="2874" width="2.85546875" style="1" customWidth="1"/>
    <col min="2875" max="2876" width="0" style="1" hidden="1" customWidth="1"/>
    <col min="2877" max="3072" width="9.140625" style="1"/>
    <col min="3073" max="3073" width="3.28515625" style="1" customWidth="1"/>
    <col min="3074" max="3127" width="2.85546875" style="1" customWidth="1"/>
    <col min="3128" max="3128" width="3.28515625" style="1" customWidth="1"/>
    <col min="3129" max="3130" width="2.85546875" style="1" customWidth="1"/>
    <col min="3131" max="3132" width="0" style="1" hidden="1" customWidth="1"/>
    <col min="3133" max="3328" width="9.140625" style="1"/>
    <col min="3329" max="3329" width="3.28515625" style="1" customWidth="1"/>
    <col min="3330" max="3383" width="2.85546875" style="1" customWidth="1"/>
    <col min="3384" max="3384" width="3.28515625" style="1" customWidth="1"/>
    <col min="3385" max="3386" width="2.85546875" style="1" customWidth="1"/>
    <col min="3387" max="3388" width="0" style="1" hidden="1" customWidth="1"/>
    <col min="3389" max="3584" width="9.140625" style="1"/>
    <col min="3585" max="3585" width="3.28515625" style="1" customWidth="1"/>
    <col min="3586" max="3639" width="2.85546875" style="1" customWidth="1"/>
    <col min="3640" max="3640" width="3.28515625" style="1" customWidth="1"/>
    <col min="3641" max="3642" width="2.85546875" style="1" customWidth="1"/>
    <col min="3643" max="3644" width="0" style="1" hidden="1" customWidth="1"/>
    <col min="3645" max="3840" width="9.140625" style="1"/>
    <col min="3841" max="3841" width="3.28515625" style="1" customWidth="1"/>
    <col min="3842" max="3895" width="2.85546875" style="1" customWidth="1"/>
    <col min="3896" max="3896" width="3.28515625" style="1" customWidth="1"/>
    <col min="3897" max="3898" width="2.85546875" style="1" customWidth="1"/>
    <col min="3899" max="3900" width="0" style="1" hidden="1" customWidth="1"/>
    <col min="3901" max="4096" width="9.140625" style="1"/>
    <col min="4097" max="4097" width="3.28515625" style="1" customWidth="1"/>
    <col min="4098" max="4151" width="2.85546875" style="1" customWidth="1"/>
    <col min="4152" max="4152" width="3.28515625" style="1" customWidth="1"/>
    <col min="4153" max="4154" width="2.85546875" style="1" customWidth="1"/>
    <col min="4155" max="4156" width="0" style="1" hidden="1" customWidth="1"/>
    <col min="4157" max="4352" width="9.140625" style="1"/>
    <col min="4353" max="4353" width="3.28515625" style="1" customWidth="1"/>
    <col min="4354" max="4407" width="2.85546875" style="1" customWidth="1"/>
    <col min="4408" max="4408" width="3.28515625" style="1" customWidth="1"/>
    <col min="4409" max="4410" width="2.85546875" style="1" customWidth="1"/>
    <col min="4411" max="4412" width="0" style="1" hidden="1" customWidth="1"/>
    <col min="4413" max="4608" width="9.140625" style="1"/>
    <col min="4609" max="4609" width="3.28515625" style="1" customWidth="1"/>
    <col min="4610" max="4663" width="2.85546875" style="1" customWidth="1"/>
    <col min="4664" max="4664" width="3.28515625" style="1" customWidth="1"/>
    <col min="4665" max="4666" width="2.85546875" style="1" customWidth="1"/>
    <col min="4667" max="4668" width="0" style="1" hidden="1" customWidth="1"/>
    <col min="4669" max="4864" width="9.140625" style="1"/>
    <col min="4865" max="4865" width="3.28515625" style="1" customWidth="1"/>
    <col min="4866" max="4919" width="2.85546875" style="1" customWidth="1"/>
    <col min="4920" max="4920" width="3.28515625" style="1" customWidth="1"/>
    <col min="4921" max="4922" width="2.85546875" style="1" customWidth="1"/>
    <col min="4923" max="4924" width="0" style="1" hidden="1" customWidth="1"/>
    <col min="4925" max="5120" width="9.140625" style="1"/>
    <col min="5121" max="5121" width="3.28515625" style="1" customWidth="1"/>
    <col min="5122" max="5175" width="2.85546875" style="1" customWidth="1"/>
    <col min="5176" max="5176" width="3.28515625" style="1" customWidth="1"/>
    <col min="5177" max="5178" width="2.85546875" style="1" customWidth="1"/>
    <col min="5179" max="5180" width="0" style="1" hidden="1" customWidth="1"/>
    <col min="5181" max="5376" width="9.140625" style="1"/>
    <col min="5377" max="5377" width="3.28515625" style="1" customWidth="1"/>
    <col min="5378" max="5431" width="2.85546875" style="1" customWidth="1"/>
    <col min="5432" max="5432" width="3.28515625" style="1" customWidth="1"/>
    <col min="5433" max="5434" width="2.85546875" style="1" customWidth="1"/>
    <col min="5435" max="5436" width="0" style="1" hidden="1" customWidth="1"/>
    <col min="5437" max="5632" width="9.140625" style="1"/>
    <col min="5633" max="5633" width="3.28515625" style="1" customWidth="1"/>
    <col min="5634" max="5687" width="2.85546875" style="1" customWidth="1"/>
    <col min="5688" max="5688" width="3.28515625" style="1" customWidth="1"/>
    <col min="5689" max="5690" width="2.85546875" style="1" customWidth="1"/>
    <col min="5691" max="5692" width="0" style="1" hidden="1" customWidth="1"/>
    <col min="5693" max="5888" width="9.140625" style="1"/>
    <col min="5889" max="5889" width="3.28515625" style="1" customWidth="1"/>
    <col min="5890" max="5943" width="2.85546875" style="1" customWidth="1"/>
    <col min="5944" max="5944" width="3.28515625" style="1" customWidth="1"/>
    <col min="5945" max="5946" width="2.85546875" style="1" customWidth="1"/>
    <col min="5947" max="5948" width="0" style="1" hidden="1" customWidth="1"/>
    <col min="5949" max="6144" width="9.140625" style="1"/>
    <col min="6145" max="6145" width="3.28515625" style="1" customWidth="1"/>
    <col min="6146" max="6199" width="2.85546875" style="1" customWidth="1"/>
    <col min="6200" max="6200" width="3.28515625" style="1" customWidth="1"/>
    <col min="6201" max="6202" width="2.85546875" style="1" customWidth="1"/>
    <col min="6203" max="6204" width="0" style="1" hidden="1" customWidth="1"/>
    <col min="6205" max="6400" width="9.140625" style="1"/>
    <col min="6401" max="6401" width="3.28515625" style="1" customWidth="1"/>
    <col min="6402" max="6455" width="2.85546875" style="1" customWidth="1"/>
    <col min="6456" max="6456" width="3.28515625" style="1" customWidth="1"/>
    <col min="6457" max="6458" width="2.85546875" style="1" customWidth="1"/>
    <col min="6459" max="6460" width="0" style="1" hidden="1" customWidth="1"/>
    <col min="6461" max="6656" width="9.140625" style="1"/>
    <col min="6657" max="6657" width="3.28515625" style="1" customWidth="1"/>
    <col min="6658" max="6711" width="2.85546875" style="1" customWidth="1"/>
    <col min="6712" max="6712" width="3.28515625" style="1" customWidth="1"/>
    <col min="6713" max="6714" width="2.85546875" style="1" customWidth="1"/>
    <col min="6715" max="6716" width="0" style="1" hidden="1" customWidth="1"/>
    <col min="6717" max="6912" width="9.140625" style="1"/>
    <col min="6913" max="6913" width="3.28515625" style="1" customWidth="1"/>
    <col min="6914" max="6967" width="2.85546875" style="1" customWidth="1"/>
    <col min="6968" max="6968" width="3.28515625" style="1" customWidth="1"/>
    <col min="6969" max="6970" width="2.85546875" style="1" customWidth="1"/>
    <col min="6971" max="6972" width="0" style="1" hidden="1" customWidth="1"/>
    <col min="6973" max="7168" width="9.140625" style="1"/>
    <col min="7169" max="7169" width="3.28515625" style="1" customWidth="1"/>
    <col min="7170" max="7223" width="2.85546875" style="1" customWidth="1"/>
    <col min="7224" max="7224" width="3.28515625" style="1" customWidth="1"/>
    <col min="7225" max="7226" width="2.85546875" style="1" customWidth="1"/>
    <col min="7227" max="7228" width="0" style="1" hidden="1" customWidth="1"/>
    <col min="7229" max="7424" width="9.140625" style="1"/>
    <col min="7425" max="7425" width="3.28515625" style="1" customWidth="1"/>
    <col min="7426" max="7479" width="2.85546875" style="1" customWidth="1"/>
    <col min="7480" max="7480" width="3.28515625" style="1" customWidth="1"/>
    <col min="7481" max="7482" width="2.85546875" style="1" customWidth="1"/>
    <col min="7483" max="7484" width="0" style="1" hidden="1" customWidth="1"/>
    <col min="7485" max="7680" width="9.140625" style="1"/>
    <col min="7681" max="7681" width="3.28515625" style="1" customWidth="1"/>
    <col min="7682" max="7735" width="2.85546875" style="1" customWidth="1"/>
    <col min="7736" max="7736" width="3.28515625" style="1" customWidth="1"/>
    <col min="7737" max="7738" width="2.85546875" style="1" customWidth="1"/>
    <col min="7739" max="7740" width="0" style="1" hidden="1" customWidth="1"/>
    <col min="7741" max="7936" width="9.140625" style="1"/>
    <col min="7937" max="7937" width="3.28515625" style="1" customWidth="1"/>
    <col min="7938" max="7991" width="2.85546875" style="1" customWidth="1"/>
    <col min="7992" max="7992" width="3.28515625" style="1" customWidth="1"/>
    <col min="7993" max="7994" width="2.85546875" style="1" customWidth="1"/>
    <col min="7995" max="7996" width="0" style="1" hidden="1" customWidth="1"/>
    <col min="7997" max="8192" width="9.140625" style="1"/>
    <col min="8193" max="8193" width="3.28515625" style="1" customWidth="1"/>
    <col min="8194" max="8247" width="2.85546875" style="1" customWidth="1"/>
    <col min="8248" max="8248" width="3.28515625" style="1" customWidth="1"/>
    <col min="8249" max="8250" width="2.85546875" style="1" customWidth="1"/>
    <col min="8251" max="8252" width="0" style="1" hidden="1" customWidth="1"/>
    <col min="8253" max="8448" width="9.140625" style="1"/>
    <col min="8449" max="8449" width="3.28515625" style="1" customWidth="1"/>
    <col min="8450" max="8503" width="2.85546875" style="1" customWidth="1"/>
    <col min="8504" max="8504" width="3.28515625" style="1" customWidth="1"/>
    <col min="8505" max="8506" width="2.85546875" style="1" customWidth="1"/>
    <col min="8507" max="8508" width="0" style="1" hidden="1" customWidth="1"/>
    <col min="8509" max="8704" width="9.140625" style="1"/>
    <col min="8705" max="8705" width="3.28515625" style="1" customWidth="1"/>
    <col min="8706" max="8759" width="2.85546875" style="1" customWidth="1"/>
    <col min="8760" max="8760" width="3.28515625" style="1" customWidth="1"/>
    <col min="8761" max="8762" width="2.85546875" style="1" customWidth="1"/>
    <col min="8763" max="8764" width="0" style="1" hidden="1" customWidth="1"/>
    <col min="8765" max="8960" width="9.140625" style="1"/>
    <col min="8961" max="8961" width="3.28515625" style="1" customWidth="1"/>
    <col min="8962" max="9015" width="2.85546875" style="1" customWidth="1"/>
    <col min="9016" max="9016" width="3.28515625" style="1" customWidth="1"/>
    <col min="9017" max="9018" width="2.85546875" style="1" customWidth="1"/>
    <col min="9019" max="9020" width="0" style="1" hidden="1" customWidth="1"/>
    <col min="9021" max="9216" width="9.140625" style="1"/>
    <col min="9217" max="9217" width="3.28515625" style="1" customWidth="1"/>
    <col min="9218" max="9271" width="2.85546875" style="1" customWidth="1"/>
    <col min="9272" max="9272" width="3.28515625" style="1" customWidth="1"/>
    <col min="9273" max="9274" width="2.85546875" style="1" customWidth="1"/>
    <col min="9275" max="9276" width="0" style="1" hidden="1" customWidth="1"/>
    <col min="9277" max="9472" width="9.140625" style="1"/>
    <col min="9473" max="9473" width="3.28515625" style="1" customWidth="1"/>
    <col min="9474" max="9527" width="2.85546875" style="1" customWidth="1"/>
    <col min="9528" max="9528" width="3.28515625" style="1" customWidth="1"/>
    <col min="9529" max="9530" width="2.85546875" style="1" customWidth="1"/>
    <col min="9531" max="9532" width="0" style="1" hidden="1" customWidth="1"/>
    <col min="9533" max="9728" width="9.140625" style="1"/>
    <col min="9729" max="9729" width="3.28515625" style="1" customWidth="1"/>
    <col min="9730" max="9783" width="2.85546875" style="1" customWidth="1"/>
    <col min="9784" max="9784" width="3.28515625" style="1" customWidth="1"/>
    <col min="9785" max="9786" width="2.85546875" style="1" customWidth="1"/>
    <col min="9787" max="9788" width="0" style="1" hidden="1" customWidth="1"/>
    <col min="9789" max="9984" width="9.140625" style="1"/>
    <col min="9985" max="9985" width="3.28515625" style="1" customWidth="1"/>
    <col min="9986" max="10039" width="2.85546875" style="1" customWidth="1"/>
    <col min="10040" max="10040" width="3.28515625" style="1" customWidth="1"/>
    <col min="10041" max="10042" width="2.85546875" style="1" customWidth="1"/>
    <col min="10043" max="10044" width="0" style="1" hidden="1" customWidth="1"/>
    <col min="10045" max="10240" width="9.140625" style="1"/>
    <col min="10241" max="10241" width="3.28515625" style="1" customWidth="1"/>
    <col min="10242" max="10295" width="2.85546875" style="1" customWidth="1"/>
    <col min="10296" max="10296" width="3.28515625" style="1" customWidth="1"/>
    <col min="10297" max="10298" width="2.85546875" style="1" customWidth="1"/>
    <col min="10299" max="10300" width="0" style="1" hidden="1" customWidth="1"/>
    <col min="10301" max="10496" width="9.140625" style="1"/>
    <col min="10497" max="10497" width="3.28515625" style="1" customWidth="1"/>
    <col min="10498" max="10551" width="2.85546875" style="1" customWidth="1"/>
    <col min="10552" max="10552" width="3.28515625" style="1" customWidth="1"/>
    <col min="10553" max="10554" width="2.85546875" style="1" customWidth="1"/>
    <col min="10555" max="10556" width="0" style="1" hidden="1" customWidth="1"/>
    <col min="10557" max="10752" width="9.140625" style="1"/>
    <col min="10753" max="10753" width="3.28515625" style="1" customWidth="1"/>
    <col min="10754" max="10807" width="2.85546875" style="1" customWidth="1"/>
    <col min="10808" max="10808" width="3.28515625" style="1" customWidth="1"/>
    <col min="10809" max="10810" width="2.85546875" style="1" customWidth="1"/>
    <col min="10811" max="10812" width="0" style="1" hidden="1" customWidth="1"/>
    <col min="10813" max="11008" width="9.140625" style="1"/>
    <col min="11009" max="11009" width="3.28515625" style="1" customWidth="1"/>
    <col min="11010" max="11063" width="2.85546875" style="1" customWidth="1"/>
    <col min="11064" max="11064" width="3.28515625" style="1" customWidth="1"/>
    <col min="11065" max="11066" width="2.85546875" style="1" customWidth="1"/>
    <col min="11067" max="11068" width="0" style="1" hidden="1" customWidth="1"/>
    <col min="11069" max="11264" width="9.140625" style="1"/>
    <col min="11265" max="11265" width="3.28515625" style="1" customWidth="1"/>
    <col min="11266" max="11319" width="2.85546875" style="1" customWidth="1"/>
    <col min="11320" max="11320" width="3.28515625" style="1" customWidth="1"/>
    <col min="11321" max="11322" width="2.85546875" style="1" customWidth="1"/>
    <col min="11323" max="11324" width="0" style="1" hidden="1" customWidth="1"/>
    <col min="11325" max="11520" width="9.140625" style="1"/>
    <col min="11521" max="11521" width="3.28515625" style="1" customWidth="1"/>
    <col min="11522" max="11575" width="2.85546875" style="1" customWidth="1"/>
    <col min="11576" max="11576" width="3.28515625" style="1" customWidth="1"/>
    <col min="11577" max="11578" width="2.85546875" style="1" customWidth="1"/>
    <col min="11579" max="11580" width="0" style="1" hidden="1" customWidth="1"/>
    <col min="11581" max="11776" width="9.140625" style="1"/>
    <col min="11777" max="11777" width="3.28515625" style="1" customWidth="1"/>
    <col min="11778" max="11831" width="2.85546875" style="1" customWidth="1"/>
    <col min="11832" max="11832" width="3.28515625" style="1" customWidth="1"/>
    <col min="11833" max="11834" width="2.85546875" style="1" customWidth="1"/>
    <col min="11835" max="11836" width="0" style="1" hidden="1" customWidth="1"/>
    <col min="11837" max="12032" width="9.140625" style="1"/>
    <col min="12033" max="12033" width="3.28515625" style="1" customWidth="1"/>
    <col min="12034" max="12087" width="2.85546875" style="1" customWidth="1"/>
    <col min="12088" max="12088" width="3.28515625" style="1" customWidth="1"/>
    <col min="12089" max="12090" width="2.85546875" style="1" customWidth="1"/>
    <col min="12091" max="12092" width="0" style="1" hidden="1" customWidth="1"/>
    <col min="12093" max="12288" width="9.140625" style="1"/>
    <col min="12289" max="12289" width="3.28515625" style="1" customWidth="1"/>
    <col min="12290" max="12343" width="2.85546875" style="1" customWidth="1"/>
    <col min="12344" max="12344" width="3.28515625" style="1" customWidth="1"/>
    <col min="12345" max="12346" width="2.85546875" style="1" customWidth="1"/>
    <col min="12347" max="12348" width="0" style="1" hidden="1" customWidth="1"/>
    <col min="12349" max="12544" width="9.140625" style="1"/>
    <col min="12545" max="12545" width="3.28515625" style="1" customWidth="1"/>
    <col min="12546" max="12599" width="2.85546875" style="1" customWidth="1"/>
    <col min="12600" max="12600" width="3.28515625" style="1" customWidth="1"/>
    <col min="12601" max="12602" width="2.85546875" style="1" customWidth="1"/>
    <col min="12603" max="12604" width="0" style="1" hidden="1" customWidth="1"/>
    <col min="12605" max="12800" width="9.140625" style="1"/>
    <col min="12801" max="12801" width="3.28515625" style="1" customWidth="1"/>
    <col min="12802" max="12855" width="2.85546875" style="1" customWidth="1"/>
    <col min="12856" max="12856" width="3.28515625" style="1" customWidth="1"/>
    <col min="12857" max="12858" width="2.85546875" style="1" customWidth="1"/>
    <col min="12859" max="12860" width="0" style="1" hidden="1" customWidth="1"/>
    <col min="12861" max="13056" width="9.140625" style="1"/>
    <col min="13057" max="13057" width="3.28515625" style="1" customWidth="1"/>
    <col min="13058" max="13111" width="2.85546875" style="1" customWidth="1"/>
    <col min="13112" max="13112" width="3.28515625" style="1" customWidth="1"/>
    <col min="13113" max="13114" width="2.85546875" style="1" customWidth="1"/>
    <col min="13115" max="13116" width="0" style="1" hidden="1" customWidth="1"/>
    <col min="13117" max="13312" width="9.140625" style="1"/>
    <col min="13313" max="13313" width="3.28515625" style="1" customWidth="1"/>
    <col min="13314" max="13367" width="2.85546875" style="1" customWidth="1"/>
    <col min="13368" max="13368" width="3.28515625" style="1" customWidth="1"/>
    <col min="13369" max="13370" width="2.85546875" style="1" customWidth="1"/>
    <col min="13371" max="13372" width="0" style="1" hidden="1" customWidth="1"/>
    <col min="13373" max="13568" width="9.140625" style="1"/>
    <col min="13569" max="13569" width="3.28515625" style="1" customWidth="1"/>
    <col min="13570" max="13623" width="2.85546875" style="1" customWidth="1"/>
    <col min="13624" max="13624" width="3.28515625" style="1" customWidth="1"/>
    <col min="13625" max="13626" width="2.85546875" style="1" customWidth="1"/>
    <col min="13627" max="13628" width="0" style="1" hidden="1" customWidth="1"/>
    <col min="13629" max="13824" width="9.140625" style="1"/>
    <col min="13825" max="13825" width="3.28515625" style="1" customWidth="1"/>
    <col min="13826" max="13879" width="2.85546875" style="1" customWidth="1"/>
    <col min="13880" max="13880" width="3.28515625" style="1" customWidth="1"/>
    <col min="13881" max="13882" width="2.85546875" style="1" customWidth="1"/>
    <col min="13883" max="13884" width="0" style="1" hidden="1" customWidth="1"/>
    <col min="13885" max="14080" width="9.140625" style="1"/>
    <col min="14081" max="14081" width="3.28515625" style="1" customWidth="1"/>
    <col min="14082" max="14135" width="2.85546875" style="1" customWidth="1"/>
    <col min="14136" max="14136" width="3.28515625" style="1" customWidth="1"/>
    <col min="14137" max="14138" width="2.85546875" style="1" customWidth="1"/>
    <col min="14139" max="14140" width="0" style="1" hidden="1" customWidth="1"/>
    <col min="14141" max="14336" width="9.140625" style="1"/>
    <col min="14337" max="14337" width="3.28515625" style="1" customWidth="1"/>
    <col min="14338" max="14391" width="2.85546875" style="1" customWidth="1"/>
    <col min="14392" max="14392" width="3.28515625" style="1" customWidth="1"/>
    <col min="14393" max="14394" width="2.85546875" style="1" customWidth="1"/>
    <col min="14395" max="14396" width="0" style="1" hidden="1" customWidth="1"/>
    <col min="14397" max="14592" width="9.140625" style="1"/>
    <col min="14593" max="14593" width="3.28515625" style="1" customWidth="1"/>
    <col min="14594" max="14647" width="2.85546875" style="1" customWidth="1"/>
    <col min="14648" max="14648" width="3.28515625" style="1" customWidth="1"/>
    <col min="14649" max="14650" width="2.85546875" style="1" customWidth="1"/>
    <col min="14651" max="14652" width="0" style="1" hidden="1" customWidth="1"/>
    <col min="14653" max="14848" width="9.140625" style="1"/>
    <col min="14849" max="14849" width="3.28515625" style="1" customWidth="1"/>
    <col min="14850" max="14903" width="2.85546875" style="1" customWidth="1"/>
    <col min="14904" max="14904" width="3.28515625" style="1" customWidth="1"/>
    <col min="14905" max="14906" width="2.85546875" style="1" customWidth="1"/>
    <col min="14907" max="14908" width="0" style="1" hidden="1" customWidth="1"/>
    <col min="14909" max="15104" width="9.140625" style="1"/>
    <col min="15105" max="15105" width="3.28515625" style="1" customWidth="1"/>
    <col min="15106" max="15159" width="2.85546875" style="1" customWidth="1"/>
    <col min="15160" max="15160" width="3.28515625" style="1" customWidth="1"/>
    <col min="15161" max="15162" width="2.85546875" style="1" customWidth="1"/>
    <col min="15163" max="15164" width="0" style="1" hidden="1" customWidth="1"/>
    <col min="15165" max="15360" width="9.140625" style="1"/>
    <col min="15361" max="15361" width="3.28515625" style="1" customWidth="1"/>
    <col min="15362" max="15415" width="2.85546875" style="1" customWidth="1"/>
    <col min="15416" max="15416" width="3.28515625" style="1" customWidth="1"/>
    <col min="15417" max="15418" width="2.85546875" style="1" customWidth="1"/>
    <col min="15419" max="15420" width="0" style="1" hidden="1" customWidth="1"/>
    <col min="15421" max="15616" width="9.140625" style="1"/>
    <col min="15617" max="15617" width="3.28515625" style="1" customWidth="1"/>
    <col min="15618" max="15671" width="2.85546875" style="1" customWidth="1"/>
    <col min="15672" max="15672" width="3.28515625" style="1" customWidth="1"/>
    <col min="15673" max="15674" width="2.85546875" style="1" customWidth="1"/>
    <col min="15675" max="15676" width="0" style="1" hidden="1" customWidth="1"/>
    <col min="15677" max="15872" width="9.140625" style="1"/>
    <col min="15873" max="15873" width="3.28515625" style="1" customWidth="1"/>
    <col min="15874" max="15927" width="2.85546875" style="1" customWidth="1"/>
    <col min="15928" max="15928" width="3.28515625" style="1" customWidth="1"/>
    <col min="15929" max="15930" width="2.85546875" style="1" customWidth="1"/>
    <col min="15931" max="15932" width="0" style="1" hidden="1" customWidth="1"/>
    <col min="15933" max="16128" width="9.140625" style="1"/>
    <col min="16129" max="16129" width="3.28515625" style="1" customWidth="1"/>
    <col min="16130" max="16183" width="2.85546875" style="1" customWidth="1"/>
    <col min="16184" max="16184" width="3.28515625" style="1" customWidth="1"/>
    <col min="16185" max="16186" width="2.85546875" style="1" customWidth="1"/>
    <col min="16187" max="16188" width="0" style="1" hidden="1" customWidth="1"/>
    <col min="16189" max="16384" width="9.140625" style="1"/>
  </cols>
  <sheetData>
    <row r="2" spans="1:62" x14ac:dyDescent="0.2">
      <c r="W2" s="67"/>
      <c r="X2" s="67"/>
      <c r="Y2" s="67"/>
      <c r="Z2" s="67"/>
      <c r="AA2" s="67"/>
      <c r="AB2" s="67"/>
      <c r="AC2" s="67"/>
      <c r="AD2" s="67"/>
      <c r="AE2" s="67"/>
      <c r="AF2" s="67"/>
      <c r="AG2" s="67"/>
      <c r="AH2" s="67"/>
      <c r="AI2" s="67"/>
      <c r="AJ2" s="67"/>
      <c r="AK2" s="67"/>
      <c r="AL2" s="67"/>
      <c r="AM2" s="67"/>
      <c r="AN2" s="67"/>
      <c r="AO2" s="67"/>
      <c r="AP2" s="67"/>
      <c r="AQ2" s="67"/>
      <c r="AR2" s="67"/>
      <c r="AS2" s="67"/>
      <c r="AT2" s="1" t="s">
        <v>0</v>
      </c>
    </row>
    <row r="3" spans="1:62" x14ac:dyDescent="0.2">
      <c r="W3" s="67"/>
      <c r="X3" s="67"/>
      <c r="Y3" s="67"/>
      <c r="Z3" s="67"/>
      <c r="AA3" s="67"/>
      <c r="AB3" s="67"/>
      <c r="AC3" s="67"/>
      <c r="AD3" s="67"/>
      <c r="AE3" s="67"/>
      <c r="AF3" s="67"/>
      <c r="AG3" s="67"/>
      <c r="AH3" s="67"/>
      <c r="AI3" s="67"/>
      <c r="AJ3" s="67"/>
      <c r="AK3" s="67"/>
      <c r="AL3" s="67"/>
      <c r="AM3" s="67"/>
      <c r="AN3" s="67"/>
      <c r="AO3" s="67"/>
      <c r="AP3" s="67"/>
      <c r="AQ3" s="67"/>
      <c r="AR3" s="67"/>
      <c r="AS3" s="67"/>
      <c r="AT3" s="1" t="s">
        <v>1</v>
      </c>
      <c r="AY3" s="1" t="s">
        <v>2</v>
      </c>
    </row>
    <row r="4" spans="1:62" x14ac:dyDescent="0.2">
      <c r="W4" s="67"/>
      <c r="X4" s="67"/>
      <c r="Y4" s="67"/>
      <c r="Z4" s="67"/>
      <c r="AA4" s="67"/>
      <c r="AB4" s="67"/>
      <c r="AC4" s="67"/>
      <c r="AD4" s="67"/>
      <c r="AE4" s="67"/>
      <c r="AF4" s="67"/>
      <c r="AG4" s="67"/>
      <c r="AH4" s="67"/>
      <c r="AI4" s="67"/>
      <c r="AJ4" s="67"/>
      <c r="AK4" s="67"/>
      <c r="AL4" s="67"/>
      <c r="AM4" s="67"/>
      <c r="AN4" s="67"/>
      <c r="AO4" s="67"/>
      <c r="AP4" s="67"/>
      <c r="AQ4" s="67"/>
      <c r="AR4" s="67"/>
      <c r="AS4" s="67"/>
      <c r="AT4" s="1" t="s">
        <v>3</v>
      </c>
    </row>
    <row r="5" spans="1:62" x14ac:dyDescent="0.2">
      <c r="AT5" s="1" t="s">
        <v>4</v>
      </c>
    </row>
    <row r="9" spans="1:62" ht="21.75" customHeight="1" x14ac:dyDescent="0.2">
      <c r="A9" s="74" t="s">
        <v>360</v>
      </c>
      <c r="B9" s="74"/>
      <c r="C9" s="74"/>
      <c r="D9" s="74"/>
      <c r="E9" s="74"/>
      <c r="F9" s="74"/>
      <c r="G9" s="74"/>
      <c r="H9" s="74"/>
      <c r="I9" s="74"/>
      <c r="J9" s="74"/>
      <c r="K9" s="74"/>
      <c r="L9" s="74"/>
      <c r="M9" s="74"/>
      <c r="N9" s="74"/>
      <c r="O9" s="74"/>
      <c r="P9" s="74"/>
      <c r="Q9" s="74"/>
      <c r="R9" s="74"/>
      <c r="S9" s="74"/>
      <c r="T9" s="74"/>
      <c r="U9" s="74"/>
      <c r="V9" s="74"/>
      <c r="W9" s="74"/>
      <c r="X9" s="74"/>
      <c r="Y9" s="74"/>
      <c r="Z9" s="74"/>
      <c r="AA9" s="74"/>
      <c r="AB9" s="74"/>
      <c r="AC9" s="74"/>
      <c r="AD9" s="74"/>
      <c r="AE9" s="74"/>
      <c r="AF9" s="74"/>
      <c r="AG9" s="74"/>
      <c r="AH9" s="74"/>
      <c r="AI9" s="74"/>
      <c r="AJ9" s="74"/>
      <c r="AK9" s="74"/>
      <c r="AL9" s="74"/>
      <c r="AM9" s="74"/>
      <c r="AN9" s="74"/>
      <c r="AO9" s="74"/>
      <c r="AP9" s="74"/>
      <c r="AQ9" s="74"/>
      <c r="AR9" s="74"/>
      <c r="AS9" s="74"/>
    </row>
    <row r="10" spans="1:62" ht="21.75" customHeight="1" x14ac:dyDescent="0.2">
      <c r="A10" s="74" t="s">
        <v>108</v>
      </c>
      <c r="B10" s="74"/>
      <c r="C10" s="74"/>
      <c r="D10" s="74"/>
      <c r="E10" s="74"/>
      <c r="F10" s="74"/>
      <c r="G10" s="74"/>
      <c r="H10" s="74"/>
      <c r="I10" s="74"/>
      <c r="J10" s="74"/>
      <c r="K10" s="74"/>
      <c r="L10" s="74"/>
      <c r="M10" s="74"/>
      <c r="N10" s="74"/>
      <c r="O10" s="74"/>
      <c r="P10" s="74"/>
      <c r="Q10" s="74"/>
      <c r="R10" s="74"/>
      <c r="S10" s="74"/>
      <c r="T10" s="74"/>
      <c r="U10" s="74"/>
      <c r="V10" s="74"/>
      <c r="W10" s="74"/>
      <c r="X10" s="74"/>
      <c r="Y10" s="74"/>
      <c r="Z10" s="74"/>
      <c r="AA10" s="74"/>
      <c r="AB10" s="74"/>
      <c r="AC10" s="74"/>
      <c r="AD10" s="74"/>
      <c r="AE10" s="74"/>
      <c r="AF10" s="74"/>
      <c r="AG10" s="74"/>
      <c r="AH10" s="74"/>
      <c r="AI10" s="74"/>
      <c r="AJ10" s="74"/>
      <c r="AK10" s="74"/>
      <c r="AL10" s="74"/>
      <c r="AM10" s="74"/>
      <c r="AN10" s="74"/>
      <c r="AO10" s="74"/>
      <c r="AP10" s="74"/>
      <c r="AQ10" s="74"/>
      <c r="AR10" s="74"/>
      <c r="AS10" s="74"/>
    </row>
    <row r="11" spans="1:62" ht="15.75" x14ac:dyDescent="0.2">
      <c r="A11" s="2"/>
      <c r="B11" s="2"/>
      <c r="C11" s="2"/>
      <c r="D11" s="2"/>
      <c r="E11" s="2"/>
      <c r="F11" s="2"/>
      <c r="G11" s="2"/>
      <c r="H11" s="2"/>
      <c r="I11" s="2"/>
      <c r="J11" s="75"/>
      <c r="K11" s="75"/>
      <c r="L11" s="75"/>
      <c r="M11" s="75"/>
      <c r="N11" s="75"/>
      <c r="O11" s="75"/>
      <c r="P11" s="75"/>
      <c r="Q11" s="75"/>
      <c r="R11" s="75"/>
      <c r="S11" s="75"/>
      <c r="T11" s="75"/>
      <c r="U11" s="2"/>
      <c r="V11" s="2"/>
      <c r="W11" s="2"/>
      <c r="X11" s="2"/>
      <c r="Y11" s="2"/>
      <c r="Z11" s="2"/>
      <c r="AA11" s="2"/>
      <c r="AB11" s="2"/>
      <c r="AC11" s="2"/>
      <c r="AD11" s="2"/>
      <c r="AE11" s="2"/>
      <c r="AF11" s="2"/>
      <c r="AG11" s="2"/>
      <c r="AH11" s="2"/>
      <c r="AI11" s="2"/>
      <c r="AJ11" s="2"/>
      <c r="AK11" s="2"/>
      <c r="AL11" s="2"/>
      <c r="AM11" s="2"/>
      <c r="AN11" s="2"/>
      <c r="AO11" s="2"/>
      <c r="AP11" s="2"/>
      <c r="AQ11" s="2"/>
      <c r="AR11" s="2"/>
      <c r="AS11" s="2"/>
    </row>
    <row r="12" spans="1:62" s="5" customFormat="1" ht="21" customHeight="1" x14ac:dyDescent="0.25">
      <c r="A12" s="3" t="s">
        <v>5</v>
      </c>
      <c r="B12" s="76" t="s">
        <v>109</v>
      </c>
      <c r="C12" s="69"/>
      <c r="D12" s="69"/>
      <c r="E12" s="69"/>
      <c r="F12" s="69"/>
      <c r="G12" s="69"/>
      <c r="H12" s="69"/>
      <c r="I12" s="69"/>
      <c r="J12" s="69"/>
      <c r="K12" s="70" t="s">
        <v>110</v>
      </c>
      <c r="L12" s="70"/>
      <c r="M12" s="70"/>
      <c r="N12" s="70"/>
      <c r="O12" s="70"/>
      <c r="P12" s="70"/>
      <c r="Q12" s="70"/>
      <c r="R12" s="70"/>
      <c r="S12" s="70"/>
      <c r="T12" s="70"/>
      <c r="U12" s="70"/>
      <c r="V12" s="70"/>
      <c r="W12" s="70"/>
      <c r="X12" s="70"/>
      <c r="Y12" s="70"/>
      <c r="Z12" s="70"/>
      <c r="AA12" s="70"/>
      <c r="AB12" s="70"/>
      <c r="AC12" s="70"/>
      <c r="AD12" s="70"/>
      <c r="AE12" s="70"/>
      <c r="AF12" s="70"/>
      <c r="AG12" s="70"/>
      <c r="AH12" s="70"/>
      <c r="AI12" s="70"/>
      <c r="AJ12" s="70"/>
      <c r="AK12" s="70"/>
      <c r="AL12" s="70"/>
      <c r="AM12" s="70"/>
      <c r="AN12" s="70"/>
      <c r="AO12" s="70"/>
      <c r="AP12" s="70"/>
      <c r="AQ12" s="70"/>
      <c r="AR12" s="70"/>
      <c r="AS12" s="70"/>
      <c r="AT12" s="4"/>
      <c r="AU12" s="4"/>
      <c r="AV12" s="4"/>
      <c r="AW12" s="4"/>
      <c r="AX12" s="4"/>
      <c r="AY12" s="4"/>
      <c r="AZ12" s="4"/>
      <c r="BA12" s="4"/>
      <c r="BB12" s="4"/>
      <c r="BC12" s="4"/>
      <c r="BD12" s="4"/>
      <c r="BE12" s="4"/>
      <c r="BF12" s="4"/>
      <c r="BG12" s="4"/>
      <c r="BH12" s="4"/>
      <c r="BI12" s="4"/>
      <c r="BJ12" s="4"/>
    </row>
    <row r="13" spans="1:62" s="6" customFormat="1" x14ac:dyDescent="0.2">
      <c r="A13" s="68" t="s">
        <v>6</v>
      </c>
      <c r="B13" s="68"/>
      <c r="C13" s="68"/>
      <c r="D13" s="68"/>
      <c r="E13" s="68"/>
      <c r="F13" s="68"/>
      <c r="G13" s="68"/>
      <c r="H13" s="68"/>
      <c r="I13" s="68"/>
      <c r="J13" s="68"/>
      <c r="K13" s="72" t="s">
        <v>7</v>
      </c>
      <c r="L13" s="72"/>
      <c r="M13" s="72"/>
      <c r="N13" s="72"/>
      <c r="O13" s="72"/>
      <c r="P13" s="72"/>
      <c r="Q13" s="72"/>
      <c r="R13" s="72"/>
      <c r="S13" s="72"/>
      <c r="T13" s="72"/>
      <c r="U13" s="72"/>
      <c r="V13" s="72"/>
      <c r="W13" s="72"/>
      <c r="X13" s="72"/>
      <c r="Y13" s="72"/>
      <c r="Z13" s="72"/>
      <c r="AA13" s="72"/>
      <c r="AB13" s="72"/>
      <c r="AC13" s="72"/>
      <c r="AD13" s="72"/>
      <c r="AE13" s="72"/>
      <c r="AF13" s="72"/>
      <c r="AG13" s="72"/>
      <c r="AH13" s="72"/>
      <c r="AI13" s="72"/>
      <c r="AJ13" s="72"/>
      <c r="AK13" s="72"/>
      <c r="AL13" s="72"/>
      <c r="AM13" s="72"/>
      <c r="AN13" s="72"/>
      <c r="AO13" s="72"/>
      <c r="AT13" s="7"/>
      <c r="AU13" s="7"/>
      <c r="AV13" s="7"/>
      <c r="AW13" s="7"/>
      <c r="AX13" s="7"/>
      <c r="AY13" s="7"/>
      <c r="AZ13" s="7"/>
      <c r="BA13" s="7"/>
      <c r="BB13" s="7"/>
      <c r="BC13" s="7"/>
      <c r="BD13" s="7"/>
      <c r="BE13" s="7"/>
      <c r="BF13" s="7"/>
      <c r="BG13" s="7"/>
      <c r="BH13" s="7"/>
      <c r="BI13" s="7"/>
      <c r="BJ13" s="7"/>
    </row>
    <row r="14" spans="1:62" s="5" customFormat="1" ht="19.5" customHeight="1" x14ac:dyDescent="0.25">
      <c r="A14" s="3" t="s">
        <v>8</v>
      </c>
      <c r="B14" s="69" t="s">
        <v>111</v>
      </c>
      <c r="C14" s="69"/>
      <c r="D14" s="69"/>
      <c r="E14" s="69"/>
      <c r="F14" s="69"/>
      <c r="G14" s="69"/>
      <c r="H14" s="69"/>
      <c r="I14" s="69"/>
      <c r="J14" s="69"/>
      <c r="K14" s="70" t="str">
        <f>K12</f>
        <v>Управлiння освiти, молодi та спорту Лиманської мiської ради</v>
      </c>
      <c r="L14" s="71"/>
      <c r="M14" s="71"/>
      <c r="N14" s="71"/>
      <c r="O14" s="71"/>
      <c r="P14" s="71"/>
      <c r="Q14" s="71"/>
      <c r="R14" s="71"/>
      <c r="S14" s="71"/>
      <c r="T14" s="71"/>
      <c r="U14" s="71"/>
      <c r="V14" s="71"/>
      <c r="W14" s="71"/>
      <c r="X14" s="71"/>
      <c r="Y14" s="71"/>
      <c r="Z14" s="71"/>
      <c r="AA14" s="71"/>
      <c r="AB14" s="71"/>
      <c r="AC14" s="71"/>
      <c r="AD14" s="71"/>
      <c r="AE14" s="71"/>
      <c r="AF14" s="71"/>
      <c r="AG14" s="71"/>
      <c r="AH14" s="71"/>
      <c r="AI14" s="71"/>
      <c r="AJ14" s="71"/>
      <c r="AK14" s="71"/>
      <c r="AL14" s="71"/>
      <c r="AM14" s="71"/>
      <c r="AN14" s="71"/>
      <c r="AO14" s="71"/>
      <c r="AP14" s="71"/>
      <c r="AQ14" s="71"/>
      <c r="AR14" s="71"/>
      <c r="AS14" s="71"/>
      <c r="AT14" s="4"/>
      <c r="AU14" s="4"/>
      <c r="AV14" s="4"/>
      <c r="AW14" s="4"/>
      <c r="AX14" s="4"/>
      <c r="AY14" s="4"/>
      <c r="AZ14" s="4"/>
      <c r="BA14" s="4"/>
      <c r="BB14" s="4"/>
      <c r="BC14" s="4"/>
      <c r="BD14" s="4"/>
      <c r="BE14" s="4"/>
      <c r="BF14" s="4"/>
      <c r="BG14" s="4"/>
      <c r="BH14" s="4"/>
      <c r="BI14" s="4"/>
      <c r="BJ14" s="4"/>
    </row>
    <row r="15" spans="1:62" s="6" customFormat="1" x14ac:dyDescent="0.2">
      <c r="A15" s="68" t="s">
        <v>6</v>
      </c>
      <c r="B15" s="68"/>
      <c r="C15" s="68"/>
      <c r="D15" s="68"/>
      <c r="E15" s="68"/>
      <c r="F15" s="68"/>
      <c r="G15" s="68"/>
      <c r="H15" s="68"/>
      <c r="I15" s="68"/>
      <c r="J15" s="68"/>
      <c r="K15" s="72" t="s">
        <v>9</v>
      </c>
      <c r="L15" s="72"/>
      <c r="M15" s="72"/>
      <c r="N15" s="72"/>
      <c r="O15" s="72"/>
      <c r="P15" s="72"/>
      <c r="Q15" s="72"/>
      <c r="R15" s="72"/>
      <c r="S15" s="72"/>
      <c r="T15" s="72"/>
      <c r="U15" s="72"/>
      <c r="V15" s="72"/>
      <c r="W15" s="72"/>
      <c r="X15" s="72"/>
      <c r="Y15" s="72"/>
      <c r="Z15" s="72"/>
      <c r="AA15" s="72"/>
      <c r="AB15" s="72"/>
      <c r="AC15" s="72"/>
      <c r="AD15" s="72"/>
      <c r="AE15" s="72"/>
      <c r="AF15" s="72"/>
      <c r="AG15" s="72"/>
      <c r="AH15" s="72"/>
      <c r="AI15" s="72"/>
      <c r="AJ15" s="72"/>
      <c r="AK15" s="72"/>
      <c r="AL15" s="72"/>
      <c r="AM15" s="72"/>
      <c r="AN15" s="72"/>
      <c r="AO15" s="72"/>
    </row>
    <row r="16" spans="1:62" s="5" customFormat="1" ht="62.25" customHeight="1" x14ac:dyDescent="0.25">
      <c r="A16" s="3" t="s">
        <v>10</v>
      </c>
      <c r="B16" s="69" t="s">
        <v>422</v>
      </c>
      <c r="C16" s="69"/>
      <c r="D16" s="69"/>
      <c r="E16" s="69"/>
      <c r="F16" s="69"/>
      <c r="G16" s="69"/>
      <c r="H16" s="69"/>
      <c r="I16" s="69"/>
      <c r="J16" s="69"/>
      <c r="K16" s="8"/>
      <c r="L16" s="69" t="s">
        <v>382</v>
      </c>
      <c r="M16" s="73"/>
      <c r="N16" s="73"/>
      <c r="O16" s="73"/>
      <c r="P16" s="73"/>
      <c r="Q16" s="73"/>
      <c r="R16" s="73"/>
      <c r="S16" s="73"/>
      <c r="T16" s="73"/>
      <c r="U16" s="73"/>
      <c r="V16" s="73"/>
      <c r="W16" s="73"/>
      <c r="X16" s="73"/>
      <c r="Y16" s="73"/>
      <c r="Z16" s="73"/>
      <c r="AA16" s="8"/>
      <c r="AB16" s="69" t="s">
        <v>423</v>
      </c>
      <c r="AC16" s="69"/>
      <c r="AD16" s="69"/>
      <c r="AE16" s="69"/>
      <c r="AF16" s="69"/>
      <c r="AG16" s="69"/>
      <c r="AH16" s="69"/>
      <c r="AI16" s="69"/>
      <c r="AJ16" s="69"/>
      <c r="AK16" s="69"/>
      <c r="AL16" s="69"/>
      <c r="AM16" s="69"/>
      <c r="AN16" s="69"/>
      <c r="AO16" s="69"/>
      <c r="AP16" s="69"/>
      <c r="AQ16" s="69"/>
      <c r="AR16" s="69"/>
      <c r="AS16" s="69"/>
      <c r="AT16" s="69"/>
      <c r="AU16" s="69"/>
      <c r="AV16" s="69"/>
      <c r="AW16" s="69"/>
      <c r="AX16" s="69"/>
      <c r="AY16" s="69"/>
      <c r="AZ16" s="69"/>
      <c r="BA16" s="69"/>
      <c r="BB16" s="4"/>
      <c r="BC16" s="4"/>
      <c r="BD16" s="4"/>
      <c r="BE16" s="4"/>
      <c r="BF16" s="4"/>
      <c r="BG16" s="4"/>
      <c r="BH16" s="4"/>
      <c r="BI16" s="4"/>
      <c r="BJ16" s="4"/>
    </row>
    <row r="17" spans="1:64" s="6" customFormat="1" x14ac:dyDescent="0.2">
      <c r="A17" s="68" t="s">
        <v>6</v>
      </c>
      <c r="B17" s="68"/>
      <c r="C17" s="68"/>
      <c r="D17" s="68"/>
      <c r="E17" s="68"/>
      <c r="F17" s="68"/>
      <c r="G17" s="68"/>
      <c r="H17" s="68"/>
      <c r="I17" s="68"/>
      <c r="J17" s="68"/>
      <c r="K17" s="68" t="s">
        <v>12</v>
      </c>
      <c r="L17" s="68"/>
      <c r="M17" s="68"/>
      <c r="N17" s="68"/>
      <c r="O17" s="68"/>
      <c r="P17" s="68"/>
      <c r="Q17" s="68"/>
      <c r="R17" s="68"/>
      <c r="S17" s="68"/>
      <c r="T17" s="68"/>
      <c r="U17" s="68"/>
      <c r="V17" s="68"/>
      <c r="W17" s="68"/>
      <c r="X17" s="68"/>
      <c r="Y17" s="68"/>
      <c r="Z17" s="68"/>
      <c r="AA17" s="68"/>
      <c r="AB17" s="68" t="s">
        <v>13</v>
      </c>
      <c r="AC17" s="68"/>
      <c r="AD17" s="68"/>
      <c r="AE17" s="68"/>
      <c r="AF17" s="68"/>
      <c r="AG17" s="68"/>
      <c r="AH17" s="68"/>
      <c r="AI17" s="68"/>
      <c r="AJ17" s="68"/>
      <c r="AK17" s="68"/>
      <c r="AL17" s="68"/>
      <c r="AM17" s="68"/>
      <c r="AN17" s="68"/>
      <c r="AO17" s="68"/>
      <c r="AP17" s="68"/>
      <c r="AQ17" s="68"/>
      <c r="AR17" s="68"/>
      <c r="AS17" s="68"/>
      <c r="AT17" s="68"/>
      <c r="AU17" s="68"/>
      <c r="AV17" s="68"/>
      <c r="AW17" s="68"/>
      <c r="AX17" s="68"/>
      <c r="AY17" s="68"/>
      <c r="AZ17" s="68"/>
      <c r="BA17" s="68"/>
    </row>
    <row r="18" spans="1:64" s="9" customFormat="1" x14ac:dyDescent="0.2"/>
    <row r="19" spans="1:64" s="10" customFormat="1" ht="52.5" customHeight="1" x14ac:dyDescent="0.3">
      <c r="A19" s="77" t="s">
        <v>424</v>
      </c>
      <c r="B19" s="77"/>
      <c r="C19" s="77"/>
      <c r="D19" s="77"/>
      <c r="E19" s="77"/>
      <c r="F19" s="77"/>
      <c r="G19" s="77"/>
      <c r="H19" s="77"/>
      <c r="I19" s="77"/>
      <c r="J19" s="77"/>
      <c r="K19" s="77"/>
      <c r="L19" s="77"/>
      <c r="M19" s="77"/>
      <c r="N19" s="77"/>
      <c r="O19" s="77"/>
      <c r="P19" s="77"/>
      <c r="Q19" s="77"/>
      <c r="R19" s="77"/>
      <c r="S19" s="77"/>
      <c r="T19" s="77"/>
      <c r="U19" s="77"/>
      <c r="V19" s="77"/>
      <c r="W19" s="77"/>
      <c r="X19" s="77"/>
      <c r="Y19" s="77"/>
      <c r="Z19" s="77"/>
      <c r="AA19" s="77"/>
      <c r="AB19" s="77"/>
      <c r="AC19" s="77"/>
      <c r="AD19" s="77"/>
      <c r="AE19" s="77"/>
      <c r="AF19" s="77"/>
      <c r="AG19" s="77"/>
      <c r="AH19" s="77"/>
      <c r="AI19" s="77"/>
      <c r="AJ19" s="77"/>
      <c r="AK19" s="77"/>
      <c r="AL19" s="77"/>
      <c r="AM19" s="77"/>
      <c r="AN19" s="77"/>
      <c r="AO19" s="77"/>
      <c r="AP19" s="77"/>
      <c r="AQ19" s="77"/>
      <c r="AR19" s="77"/>
      <c r="AS19" s="77"/>
      <c r="AT19" s="77"/>
      <c r="AU19" s="77"/>
      <c r="AV19" s="77"/>
      <c r="AW19" s="77"/>
      <c r="AX19" s="77"/>
      <c r="AY19" s="77"/>
      <c r="AZ19" s="77"/>
      <c r="BA19" s="77"/>
      <c r="BB19" s="77"/>
      <c r="BC19" s="77"/>
      <c r="BD19" s="77"/>
    </row>
    <row r="20" spans="1:64" s="10" customFormat="1" ht="27" customHeight="1" x14ac:dyDescent="0.3">
      <c r="A20" s="77" t="s">
        <v>14</v>
      </c>
      <c r="B20" s="77"/>
      <c r="C20" s="77"/>
      <c r="D20" s="77"/>
      <c r="E20" s="77"/>
      <c r="F20" s="77"/>
      <c r="G20" s="77"/>
      <c r="H20" s="77"/>
      <c r="I20" s="77"/>
      <c r="J20" s="77"/>
      <c r="K20" s="77"/>
      <c r="L20" s="77"/>
      <c r="M20" s="77"/>
      <c r="N20" s="77"/>
      <c r="O20" s="77"/>
      <c r="P20" s="77"/>
      <c r="Q20" s="77"/>
      <c r="R20" s="77"/>
      <c r="S20" s="77"/>
      <c r="T20" s="77"/>
      <c r="U20" s="77"/>
      <c r="V20" s="77"/>
      <c r="W20" s="77"/>
      <c r="X20" s="77"/>
      <c r="Y20" s="77"/>
      <c r="Z20" s="77"/>
      <c r="AA20" s="77"/>
      <c r="AB20" s="77"/>
      <c r="AC20" s="77"/>
      <c r="AD20" s="77"/>
      <c r="AE20" s="77"/>
      <c r="AF20" s="77"/>
      <c r="AG20" s="77"/>
      <c r="AH20" s="77"/>
      <c r="AI20" s="77"/>
      <c r="AJ20" s="77"/>
      <c r="AK20" s="77"/>
      <c r="AL20" s="77"/>
      <c r="AM20" s="77"/>
      <c r="AN20" s="77"/>
      <c r="AO20" s="77"/>
      <c r="AP20" s="77"/>
      <c r="AQ20" s="77"/>
      <c r="AR20" s="77"/>
      <c r="AS20" s="77"/>
    </row>
    <row r="21" spans="1:64" s="10" customFormat="1" ht="41.25" customHeight="1" x14ac:dyDescent="0.3">
      <c r="A21" s="77" t="s">
        <v>15</v>
      </c>
      <c r="B21" s="77"/>
      <c r="C21" s="77"/>
      <c r="D21" s="77"/>
      <c r="E21" s="77"/>
      <c r="F21" s="77"/>
      <c r="G21" s="77"/>
      <c r="H21" s="77"/>
      <c r="I21" s="77"/>
      <c r="J21" s="77"/>
      <c r="K21" s="77"/>
      <c r="L21" s="77"/>
      <c r="M21" s="77"/>
      <c r="N21" s="77"/>
      <c r="O21" s="77"/>
      <c r="P21" s="77"/>
      <c r="Q21" s="77"/>
      <c r="R21" s="77"/>
      <c r="S21" s="77"/>
      <c r="T21" s="77"/>
      <c r="U21" s="77"/>
      <c r="V21" s="77"/>
      <c r="W21" s="77"/>
      <c r="X21" s="77"/>
      <c r="Y21" s="77"/>
      <c r="Z21" s="77"/>
      <c r="AA21" s="77"/>
      <c r="AB21" s="77"/>
      <c r="AC21" s="77"/>
      <c r="AD21" s="77"/>
      <c r="AE21" s="77"/>
      <c r="AF21" s="77"/>
      <c r="AG21" s="77"/>
      <c r="AH21" s="77"/>
      <c r="AI21" s="77"/>
      <c r="AJ21" s="77"/>
      <c r="AK21" s="77"/>
      <c r="AL21" s="77"/>
      <c r="AM21" s="77"/>
      <c r="AN21" s="77"/>
      <c r="AO21" s="77"/>
      <c r="AP21" s="77"/>
      <c r="AQ21" s="77"/>
      <c r="AR21" s="77"/>
      <c r="AS21" s="77"/>
      <c r="AT21" s="78"/>
      <c r="AU21" s="78"/>
      <c r="AV21" s="78"/>
      <c r="AW21" s="78"/>
      <c r="AX21" s="78"/>
      <c r="AY21" s="78"/>
      <c r="AZ21" s="78"/>
      <c r="BA21" s="78"/>
      <c r="BB21" s="78"/>
      <c r="BC21" s="78"/>
      <c r="BD21" s="78"/>
    </row>
    <row r="22" spans="1:64" ht="15" x14ac:dyDescent="0.2">
      <c r="A22" s="11"/>
      <c r="B22" s="11"/>
      <c r="C22" s="11"/>
      <c r="D22" s="11"/>
      <c r="E22" s="11"/>
      <c r="F22" s="11"/>
      <c r="G22" s="11"/>
      <c r="H22" s="11"/>
      <c r="I22" s="11"/>
      <c r="J22" s="11"/>
      <c r="K22" s="11"/>
      <c r="L22" s="11"/>
      <c r="M22" s="11"/>
      <c r="N22" s="11"/>
      <c r="O22" s="11"/>
      <c r="P22" s="11"/>
      <c r="Q22" s="11"/>
      <c r="R22" s="11"/>
      <c r="S22" s="11"/>
      <c r="T22" s="11"/>
      <c r="U22" s="11"/>
      <c r="V22" s="11"/>
      <c r="W22" s="11"/>
      <c r="X22" s="11"/>
      <c r="Y22" s="11"/>
      <c r="Z22" s="11"/>
      <c r="AA22" s="11"/>
      <c r="AB22" s="11"/>
      <c r="AC22" s="11"/>
      <c r="AD22" s="11"/>
      <c r="AE22" s="11"/>
      <c r="AF22" s="11"/>
      <c r="AG22" s="11"/>
      <c r="AH22" s="11"/>
      <c r="AI22" s="11"/>
      <c r="AJ22" s="11"/>
      <c r="AK22" s="11"/>
      <c r="AL22" s="11"/>
      <c r="AM22" s="11"/>
      <c r="AN22" s="11"/>
      <c r="AO22" s="11"/>
      <c r="AP22" s="11"/>
      <c r="AQ22" s="11"/>
      <c r="AR22" s="11"/>
      <c r="AS22" s="11"/>
      <c r="BA22" s="79" t="s">
        <v>16</v>
      </c>
      <c r="BB22" s="79"/>
      <c r="BC22" s="79"/>
      <c r="BD22" s="79"/>
    </row>
    <row r="23" spans="1:64" ht="15.75" x14ac:dyDescent="0.2">
      <c r="A23" s="11"/>
      <c r="B23" s="80" t="s">
        <v>17</v>
      </c>
      <c r="C23" s="81"/>
      <c r="D23" s="80" t="s">
        <v>18</v>
      </c>
      <c r="E23" s="84"/>
      <c r="F23" s="84"/>
      <c r="G23" s="84"/>
      <c r="H23" s="84"/>
      <c r="I23" s="84"/>
      <c r="J23" s="84"/>
      <c r="K23" s="84"/>
      <c r="L23" s="84"/>
      <c r="M23" s="84"/>
      <c r="N23" s="84"/>
      <c r="O23" s="84"/>
      <c r="P23" s="84"/>
      <c r="Q23" s="84"/>
      <c r="R23" s="84"/>
      <c r="S23" s="84"/>
      <c r="T23" s="81"/>
      <c r="U23" s="86" t="s">
        <v>19</v>
      </c>
      <c r="V23" s="87"/>
      <c r="W23" s="87"/>
      <c r="X23" s="87"/>
      <c r="Y23" s="87"/>
      <c r="Z23" s="87"/>
      <c r="AA23" s="87"/>
      <c r="AB23" s="87"/>
      <c r="AC23" s="87"/>
      <c r="AD23" s="87"/>
      <c r="AE23" s="87"/>
      <c r="AF23" s="88"/>
      <c r="AG23" s="86" t="s">
        <v>20</v>
      </c>
      <c r="AH23" s="87"/>
      <c r="AI23" s="87"/>
      <c r="AJ23" s="87"/>
      <c r="AK23" s="87"/>
      <c r="AL23" s="87"/>
      <c r="AM23" s="87"/>
      <c r="AN23" s="87"/>
      <c r="AO23" s="87"/>
      <c r="AP23" s="87"/>
      <c r="AQ23" s="87"/>
      <c r="AR23" s="88"/>
      <c r="AS23" s="65" t="s">
        <v>21</v>
      </c>
      <c r="AT23" s="65"/>
      <c r="AU23" s="65"/>
      <c r="AV23" s="65"/>
      <c r="AW23" s="65"/>
      <c r="AX23" s="65"/>
      <c r="AY23" s="65"/>
      <c r="AZ23" s="65"/>
      <c r="BA23" s="65"/>
      <c r="BB23" s="65"/>
      <c r="BC23" s="65"/>
      <c r="BD23" s="65"/>
    </row>
    <row r="24" spans="1:64" ht="15.75" x14ac:dyDescent="0.2">
      <c r="A24" s="11"/>
      <c r="B24" s="82"/>
      <c r="C24" s="83"/>
      <c r="D24" s="82"/>
      <c r="E24" s="85"/>
      <c r="F24" s="85"/>
      <c r="G24" s="85"/>
      <c r="H24" s="85"/>
      <c r="I24" s="85"/>
      <c r="J24" s="85"/>
      <c r="K24" s="85"/>
      <c r="L24" s="85"/>
      <c r="M24" s="85"/>
      <c r="N24" s="85"/>
      <c r="O24" s="85"/>
      <c r="P24" s="85"/>
      <c r="Q24" s="85"/>
      <c r="R24" s="85"/>
      <c r="S24" s="85"/>
      <c r="T24" s="83"/>
      <c r="U24" s="86" t="s">
        <v>22</v>
      </c>
      <c r="V24" s="87"/>
      <c r="W24" s="87"/>
      <c r="X24" s="88"/>
      <c r="Y24" s="86" t="s">
        <v>23</v>
      </c>
      <c r="Z24" s="87"/>
      <c r="AA24" s="87"/>
      <c r="AB24" s="88"/>
      <c r="AC24" s="86" t="s">
        <v>24</v>
      </c>
      <c r="AD24" s="87"/>
      <c r="AE24" s="87"/>
      <c r="AF24" s="88"/>
      <c r="AG24" s="86" t="s">
        <v>22</v>
      </c>
      <c r="AH24" s="87"/>
      <c r="AI24" s="87"/>
      <c r="AJ24" s="88"/>
      <c r="AK24" s="86" t="s">
        <v>23</v>
      </c>
      <c r="AL24" s="87"/>
      <c r="AM24" s="87"/>
      <c r="AN24" s="88"/>
      <c r="AO24" s="86" t="s">
        <v>24</v>
      </c>
      <c r="AP24" s="87"/>
      <c r="AQ24" s="87"/>
      <c r="AR24" s="88"/>
      <c r="AS24" s="65" t="s">
        <v>22</v>
      </c>
      <c r="AT24" s="65"/>
      <c r="AU24" s="65"/>
      <c r="AV24" s="65"/>
      <c r="AW24" s="65" t="s">
        <v>23</v>
      </c>
      <c r="AX24" s="65"/>
      <c r="AY24" s="65"/>
      <c r="AZ24" s="65"/>
      <c r="BA24" s="65" t="s">
        <v>24</v>
      </c>
      <c r="BB24" s="65"/>
      <c r="BC24" s="65"/>
      <c r="BD24" s="65"/>
    </row>
    <row r="25" spans="1:64" ht="15.75" x14ac:dyDescent="0.2">
      <c r="A25" s="11"/>
      <c r="B25" s="65">
        <v>1</v>
      </c>
      <c r="C25" s="66"/>
      <c r="D25" s="65" t="s">
        <v>25</v>
      </c>
      <c r="E25" s="66"/>
      <c r="F25" s="66"/>
      <c r="G25" s="66"/>
      <c r="H25" s="66"/>
      <c r="I25" s="66"/>
      <c r="J25" s="66"/>
      <c r="K25" s="66"/>
      <c r="L25" s="66"/>
      <c r="M25" s="66"/>
      <c r="N25" s="66"/>
      <c r="O25" s="66"/>
      <c r="P25" s="66"/>
      <c r="Q25" s="66"/>
      <c r="R25" s="66"/>
      <c r="S25" s="66"/>
      <c r="T25" s="66"/>
      <c r="U25" s="92">
        <v>414.5</v>
      </c>
      <c r="V25" s="92"/>
      <c r="W25" s="92"/>
      <c r="X25" s="92"/>
      <c r="Y25" s="92">
        <v>0</v>
      </c>
      <c r="Z25" s="92"/>
      <c r="AA25" s="92"/>
      <c r="AB25" s="92"/>
      <c r="AC25" s="92">
        <f>U25+Y25</f>
        <v>414.5</v>
      </c>
      <c r="AD25" s="92"/>
      <c r="AE25" s="92"/>
      <c r="AF25" s="92"/>
      <c r="AG25" s="92">
        <v>79</v>
      </c>
      <c r="AH25" s="92"/>
      <c r="AI25" s="92"/>
      <c r="AJ25" s="92"/>
      <c r="AK25" s="92">
        <v>0</v>
      </c>
      <c r="AL25" s="92"/>
      <c r="AM25" s="92"/>
      <c r="AN25" s="92"/>
      <c r="AO25" s="92">
        <f>AG25+AK25</f>
        <v>79</v>
      </c>
      <c r="AP25" s="92"/>
      <c r="AQ25" s="92"/>
      <c r="AR25" s="92"/>
      <c r="AS25" s="92">
        <f>AG25-U25</f>
        <v>-335.5</v>
      </c>
      <c r="AT25" s="92"/>
      <c r="AU25" s="92"/>
      <c r="AV25" s="92"/>
      <c r="AW25" s="92">
        <f>AK25-Y25</f>
        <v>0</v>
      </c>
      <c r="AX25" s="92"/>
      <c r="AY25" s="92"/>
      <c r="AZ25" s="92"/>
      <c r="BA25" s="92">
        <f>AO25-AC25</f>
        <v>-335.5</v>
      </c>
      <c r="BB25" s="92"/>
      <c r="BC25" s="92"/>
      <c r="BD25" s="92"/>
    </row>
    <row r="26" spans="1:64" ht="96" customHeight="1" x14ac:dyDescent="0.2">
      <c r="A26" s="11"/>
      <c r="B26" s="86" t="s">
        <v>425</v>
      </c>
      <c r="C26" s="87"/>
      <c r="D26" s="87"/>
      <c r="E26" s="87"/>
      <c r="F26" s="87"/>
      <c r="G26" s="87"/>
      <c r="H26" s="87"/>
      <c r="I26" s="87"/>
      <c r="J26" s="87"/>
      <c r="K26" s="87"/>
      <c r="L26" s="87"/>
      <c r="M26" s="87"/>
      <c r="N26" s="87"/>
      <c r="O26" s="87"/>
      <c r="P26" s="87"/>
      <c r="Q26" s="87"/>
      <c r="R26" s="87"/>
      <c r="S26" s="87"/>
      <c r="T26" s="87"/>
      <c r="U26" s="87"/>
      <c r="V26" s="87"/>
      <c r="W26" s="87"/>
      <c r="X26" s="87"/>
      <c r="Y26" s="87"/>
      <c r="Z26" s="87"/>
      <c r="AA26" s="87"/>
      <c r="AB26" s="87"/>
      <c r="AC26" s="87"/>
      <c r="AD26" s="87"/>
      <c r="AE26" s="87"/>
      <c r="AF26" s="87"/>
      <c r="AG26" s="87"/>
      <c r="AH26" s="87"/>
      <c r="AI26" s="87"/>
      <c r="AJ26" s="87"/>
      <c r="AK26" s="87"/>
      <c r="AL26" s="87"/>
      <c r="AM26" s="87"/>
      <c r="AN26" s="87"/>
      <c r="AO26" s="87"/>
      <c r="AP26" s="87"/>
      <c r="AQ26" s="87"/>
      <c r="AR26" s="87"/>
      <c r="AS26" s="87"/>
      <c r="AT26" s="87"/>
      <c r="AU26" s="87"/>
      <c r="AV26" s="87"/>
      <c r="AW26" s="87"/>
      <c r="AX26" s="87"/>
      <c r="AY26" s="87"/>
      <c r="AZ26" s="87"/>
      <c r="BA26" s="87"/>
      <c r="BB26" s="87"/>
      <c r="BC26" s="87"/>
      <c r="BD26" s="88"/>
      <c r="BE26" s="15"/>
      <c r="BF26" s="15"/>
      <c r="BG26" s="15"/>
      <c r="BH26" s="15"/>
      <c r="BI26" s="15"/>
      <c r="BJ26" s="15"/>
      <c r="BK26" s="15"/>
      <c r="BL26" s="15"/>
    </row>
    <row r="27" spans="1:64" ht="15.75" x14ac:dyDescent="0.2">
      <c r="A27" s="11"/>
      <c r="B27" s="93"/>
      <c r="C27" s="93"/>
      <c r="D27" s="95" t="s">
        <v>26</v>
      </c>
      <c r="E27" s="95"/>
      <c r="F27" s="95"/>
      <c r="G27" s="95"/>
      <c r="H27" s="95"/>
      <c r="I27" s="95"/>
      <c r="J27" s="95"/>
      <c r="K27" s="95"/>
      <c r="L27" s="95"/>
      <c r="M27" s="95"/>
      <c r="N27" s="95"/>
      <c r="O27" s="95"/>
      <c r="P27" s="95"/>
      <c r="Q27" s="95"/>
      <c r="R27" s="95"/>
      <c r="S27" s="95"/>
      <c r="T27" s="95"/>
      <c r="U27" s="96"/>
      <c r="V27" s="96"/>
      <c r="W27" s="96"/>
      <c r="X27" s="96"/>
      <c r="Y27" s="97"/>
      <c r="Z27" s="97"/>
      <c r="AA27" s="97"/>
      <c r="AB27" s="97"/>
      <c r="AC27" s="97"/>
      <c r="AD27" s="97"/>
      <c r="AE27" s="97"/>
      <c r="AF27" s="97"/>
      <c r="AG27" s="89"/>
      <c r="AH27" s="90"/>
      <c r="AI27" s="90"/>
      <c r="AJ27" s="91"/>
      <c r="AK27" s="97"/>
      <c r="AL27" s="97"/>
      <c r="AM27" s="97"/>
      <c r="AN27" s="97"/>
      <c r="AO27" s="97"/>
      <c r="AP27" s="97"/>
      <c r="AQ27" s="97"/>
      <c r="AR27" s="97"/>
      <c r="AS27" s="97"/>
      <c r="AT27" s="97"/>
      <c r="AU27" s="97"/>
      <c r="AV27" s="97"/>
      <c r="AW27" s="97"/>
      <c r="AX27" s="97"/>
      <c r="AY27" s="97"/>
      <c r="AZ27" s="97"/>
      <c r="BA27" s="97"/>
      <c r="BB27" s="97"/>
      <c r="BC27" s="97"/>
      <c r="BD27" s="97"/>
    </row>
    <row r="28" spans="1:64" ht="59.25" customHeight="1" x14ac:dyDescent="0.2">
      <c r="A28" s="11"/>
      <c r="B28" s="93" t="s">
        <v>27</v>
      </c>
      <c r="C28" s="93"/>
      <c r="D28" s="94" t="s">
        <v>426</v>
      </c>
      <c r="E28" s="94"/>
      <c r="F28" s="94"/>
      <c r="G28" s="94"/>
      <c r="H28" s="94"/>
      <c r="I28" s="94"/>
      <c r="J28" s="94"/>
      <c r="K28" s="94"/>
      <c r="L28" s="94"/>
      <c r="M28" s="94"/>
      <c r="N28" s="94"/>
      <c r="O28" s="94"/>
      <c r="P28" s="94"/>
      <c r="Q28" s="94"/>
      <c r="R28" s="94"/>
      <c r="S28" s="94"/>
      <c r="T28" s="94"/>
      <c r="U28" s="92">
        <f>U25</f>
        <v>414.5</v>
      </c>
      <c r="V28" s="92"/>
      <c r="W28" s="92"/>
      <c r="X28" s="92"/>
      <c r="Y28" s="92">
        <f>Y25</f>
        <v>0</v>
      </c>
      <c r="Z28" s="92"/>
      <c r="AA28" s="92"/>
      <c r="AB28" s="92"/>
      <c r="AC28" s="92">
        <f>AC25</f>
        <v>414.5</v>
      </c>
      <c r="AD28" s="92"/>
      <c r="AE28" s="92"/>
      <c r="AF28" s="92"/>
      <c r="AG28" s="92">
        <f>AG25</f>
        <v>79</v>
      </c>
      <c r="AH28" s="92"/>
      <c r="AI28" s="92"/>
      <c r="AJ28" s="92"/>
      <c r="AK28" s="92">
        <f>AK25</f>
        <v>0</v>
      </c>
      <c r="AL28" s="92"/>
      <c r="AM28" s="92"/>
      <c r="AN28" s="92"/>
      <c r="AO28" s="92">
        <f>AO25</f>
        <v>79</v>
      </c>
      <c r="AP28" s="92"/>
      <c r="AQ28" s="92"/>
      <c r="AR28" s="92"/>
      <c r="AS28" s="92">
        <f>AS25</f>
        <v>-335.5</v>
      </c>
      <c r="AT28" s="92"/>
      <c r="AU28" s="92"/>
      <c r="AV28" s="92"/>
      <c r="AW28" s="92">
        <f>AW25</f>
        <v>0</v>
      </c>
      <c r="AX28" s="92"/>
      <c r="AY28" s="92"/>
      <c r="AZ28" s="92"/>
      <c r="BA28" s="92">
        <f>BA25</f>
        <v>-335.5</v>
      </c>
      <c r="BB28" s="92"/>
      <c r="BC28" s="92"/>
      <c r="BD28" s="92"/>
    </row>
    <row r="29" spans="1:64" ht="84" customHeight="1" x14ac:dyDescent="0.2">
      <c r="A29" s="11"/>
      <c r="B29" s="86" t="s">
        <v>425</v>
      </c>
      <c r="C29" s="87"/>
      <c r="D29" s="87"/>
      <c r="E29" s="87"/>
      <c r="F29" s="87"/>
      <c r="G29" s="87"/>
      <c r="H29" s="87"/>
      <c r="I29" s="87"/>
      <c r="J29" s="87"/>
      <c r="K29" s="87"/>
      <c r="L29" s="87"/>
      <c r="M29" s="87"/>
      <c r="N29" s="87"/>
      <c r="O29" s="87"/>
      <c r="P29" s="87"/>
      <c r="Q29" s="87"/>
      <c r="R29" s="87"/>
      <c r="S29" s="87"/>
      <c r="T29" s="87"/>
      <c r="U29" s="87"/>
      <c r="V29" s="87"/>
      <c r="W29" s="87"/>
      <c r="X29" s="87"/>
      <c r="Y29" s="87"/>
      <c r="Z29" s="87"/>
      <c r="AA29" s="87"/>
      <c r="AB29" s="87"/>
      <c r="AC29" s="87"/>
      <c r="AD29" s="87"/>
      <c r="AE29" s="87"/>
      <c r="AF29" s="87"/>
      <c r="AG29" s="87"/>
      <c r="AH29" s="87"/>
      <c r="AI29" s="87"/>
      <c r="AJ29" s="87"/>
      <c r="AK29" s="87"/>
      <c r="AL29" s="87"/>
      <c r="AM29" s="87"/>
      <c r="AN29" s="87"/>
      <c r="AO29" s="87"/>
      <c r="AP29" s="87"/>
      <c r="AQ29" s="87"/>
      <c r="AR29" s="87"/>
      <c r="AS29" s="87"/>
      <c r="AT29" s="87"/>
      <c r="AU29" s="87"/>
      <c r="AV29" s="87"/>
      <c r="AW29" s="87"/>
      <c r="AX29" s="87"/>
      <c r="AY29" s="87"/>
      <c r="AZ29" s="87"/>
      <c r="BA29" s="87"/>
      <c r="BB29" s="87"/>
      <c r="BC29" s="87"/>
      <c r="BD29" s="88"/>
      <c r="BE29" s="15"/>
      <c r="BF29" s="15"/>
      <c r="BG29" s="15"/>
      <c r="BH29" s="15"/>
      <c r="BI29" s="15"/>
      <c r="BJ29" s="15"/>
      <c r="BK29" s="15"/>
      <c r="BL29" s="15"/>
    </row>
    <row r="30" spans="1:64" s="13" customFormat="1" ht="15.75" x14ac:dyDescent="0.25">
      <c r="A30" s="43"/>
      <c r="B30" s="98"/>
      <c r="C30" s="99"/>
      <c r="D30" s="99"/>
      <c r="E30" s="99"/>
      <c r="F30" s="99"/>
      <c r="G30" s="99"/>
      <c r="H30" s="99"/>
      <c r="I30" s="99"/>
      <c r="J30" s="99"/>
      <c r="K30" s="99"/>
      <c r="L30" s="99"/>
      <c r="M30" s="99"/>
      <c r="N30" s="99"/>
      <c r="O30" s="99"/>
      <c r="P30" s="99"/>
      <c r="Q30" s="99"/>
      <c r="R30" s="99"/>
      <c r="S30" s="99"/>
      <c r="T30" s="99"/>
      <c r="U30" s="99"/>
      <c r="V30" s="99"/>
      <c r="W30" s="99"/>
      <c r="X30" s="99"/>
      <c r="Y30" s="99"/>
      <c r="Z30" s="99"/>
      <c r="AA30" s="99"/>
      <c r="AB30" s="99"/>
      <c r="AC30" s="99"/>
      <c r="AD30" s="99"/>
      <c r="AE30" s="99"/>
      <c r="AF30" s="99"/>
      <c r="AG30" s="99"/>
      <c r="AH30" s="99"/>
      <c r="AI30" s="99"/>
      <c r="AJ30" s="99"/>
      <c r="AK30" s="99"/>
      <c r="AL30" s="99"/>
      <c r="AM30" s="99"/>
      <c r="AN30" s="99"/>
      <c r="AO30" s="99"/>
      <c r="AP30" s="99"/>
      <c r="AQ30" s="99"/>
      <c r="AR30" s="99"/>
      <c r="AS30" s="99"/>
      <c r="AT30" s="99"/>
      <c r="AU30" s="99"/>
      <c r="AV30" s="99"/>
      <c r="AW30" s="99"/>
      <c r="AX30" s="99"/>
      <c r="AY30" s="99"/>
      <c r="AZ30" s="99"/>
      <c r="BA30" s="99"/>
      <c r="BB30" s="99"/>
      <c r="BC30" s="99"/>
      <c r="BD30" s="99"/>
    </row>
    <row r="31" spans="1:64" s="13" customFormat="1" ht="35.25" customHeight="1" x14ac:dyDescent="0.25">
      <c r="A31" s="100" t="s">
        <v>28</v>
      </c>
      <c r="B31" s="101"/>
      <c r="C31" s="101"/>
      <c r="D31" s="101"/>
      <c r="E31" s="101"/>
      <c r="F31" s="101"/>
      <c r="G31" s="101"/>
      <c r="H31" s="101"/>
      <c r="I31" s="101"/>
      <c r="J31" s="101"/>
      <c r="K31" s="101"/>
      <c r="L31" s="101"/>
      <c r="M31" s="101"/>
      <c r="N31" s="101"/>
      <c r="O31" s="101"/>
      <c r="P31" s="101"/>
      <c r="Q31" s="101"/>
      <c r="R31" s="101"/>
      <c r="S31" s="101"/>
      <c r="T31" s="101"/>
      <c r="U31" s="101"/>
      <c r="V31" s="101"/>
      <c r="W31" s="101"/>
      <c r="X31" s="101"/>
      <c r="Y31" s="101"/>
      <c r="Z31" s="101"/>
      <c r="AA31" s="101"/>
      <c r="AB31" s="101"/>
      <c r="AC31" s="101"/>
      <c r="AD31" s="101"/>
      <c r="AE31" s="101"/>
      <c r="AF31" s="101"/>
      <c r="AG31" s="101"/>
      <c r="AH31" s="101"/>
      <c r="AI31" s="101"/>
      <c r="AJ31" s="101"/>
      <c r="AK31" s="101"/>
      <c r="AL31" s="101"/>
      <c r="AM31" s="101"/>
      <c r="AN31" s="101"/>
      <c r="AO31" s="101"/>
      <c r="AP31" s="101"/>
      <c r="AQ31" s="101"/>
      <c r="AR31" s="101"/>
      <c r="AS31" s="101"/>
      <c r="AT31" s="101"/>
      <c r="AU31" s="101"/>
      <c r="AV31" s="101"/>
      <c r="AW31" s="101"/>
      <c r="AX31" s="101"/>
      <c r="AY31" s="101"/>
      <c r="AZ31" s="101"/>
      <c r="BA31" s="101"/>
      <c r="BB31" s="101"/>
      <c r="BC31" s="101"/>
      <c r="BD31" s="101"/>
    </row>
    <row r="32" spans="1:64" s="13" customFormat="1" ht="15.75" x14ac:dyDescent="0.25">
      <c r="A32" s="43"/>
      <c r="B32" s="43"/>
      <c r="C32" s="43"/>
      <c r="D32" s="43"/>
      <c r="E32" s="43"/>
      <c r="F32" s="43"/>
      <c r="G32" s="43"/>
      <c r="H32" s="43"/>
      <c r="I32" s="43"/>
      <c r="J32" s="43"/>
      <c r="K32" s="43"/>
      <c r="L32" s="43"/>
      <c r="M32" s="43"/>
      <c r="N32" s="43"/>
      <c r="O32" s="43"/>
      <c r="P32" s="43"/>
      <c r="Q32" s="43"/>
      <c r="R32" s="43"/>
      <c r="S32" s="43"/>
      <c r="T32" s="43"/>
      <c r="U32" s="43"/>
      <c r="V32" s="43"/>
      <c r="W32" s="43"/>
      <c r="X32" s="43"/>
      <c r="Y32" s="43"/>
      <c r="Z32" s="43"/>
      <c r="AA32" s="43"/>
      <c r="AB32" s="43"/>
      <c r="AC32" s="43"/>
      <c r="AD32" s="43"/>
      <c r="AE32" s="43"/>
      <c r="AF32" s="43"/>
      <c r="AG32" s="43"/>
      <c r="AH32" s="43"/>
      <c r="AI32" s="43"/>
      <c r="AJ32" s="43"/>
      <c r="AK32" s="43"/>
      <c r="AL32" s="43"/>
      <c r="AM32" s="43"/>
      <c r="AN32" s="43"/>
      <c r="AO32" s="43"/>
      <c r="AP32" s="43"/>
      <c r="AQ32" s="43"/>
      <c r="AR32" s="43"/>
      <c r="AS32" s="43"/>
      <c r="AY32" s="102" t="s">
        <v>29</v>
      </c>
      <c r="AZ32" s="102"/>
      <c r="BA32" s="102"/>
      <c r="BB32" s="102"/>
      <c r="BC32" s="102"/>
      <c r="BD32" s="102"/>
    </row>
    <row r="33" spans="1:64" s="13" customFormat="1" ht="30.75" customHeight="1" x14ac:dyDescent="0.25">
      <c r="A33" s="43"/>
      <c r="B33" s="86" t="s">
        <v>17</v>
      </c>
      <c r="C33" s="87"/>
      <c r="D33" s="88"/>
      <c r="E33" s="86" t="s">
        <v>30</v>
      </c>
      <c r="F33" s="87"/>
      <c r="G33" s="87"/>
      <c r="H33" s="87"/>
      <c r="I33" s="87"/>
      <c r="J33" s="87"/>
      <c r="K33" s="87"/>
      <c r="L33" s="87"/>
      <c r="M33" s="87"/>
      <c r="N33" s="87"/>
      <c r="O33" s="87"/>
      <c r="P33" s="87"/>
      <c r="Q33" s="87"/>
      <c r="R33" s="87"/>
      <c r="S33" s="87"/>
      <c r="T33" s="87"/>
      <c r="U33" s="88"/>
      <c r="V33" s="86" t="s">
        <v>19</v>
      </c>
      <c r="W33" s="87"/>
      <c r="X33" s="87"/>
      <c r="Y33" s="87"/>
      <c r="Z33" s="87"/>
      <c r="AA33" s="87"/>
      <c r="AB33" s="87"/>
      <c r="AC33" s="87"/>
      <c r="AD33" s="87"/>
      <c r="AE33" s="87"/>
      <c r="AF33" s="87"/>
      <c r="AG33" s="88"/>
      <c r="AH33" s="86" t="s">
        <v>20</v>
      </c>
      <c r="AI33" s="87"/>
      <c r="AJ33" s="87"/>
      <c r="AK33" s="87"/>
      <c r="AL33" s="87"/>
      <c r="AM33" s="87"/>
      <c r="AN33" s="87"/>
      <c r="AO33" s="87"/>
      <c r="AP33" s="87"/>
      <c r="AQ33" s="87"/>
      <c r="AR33" s="87"/>
      <c r="AS33" s="88"/>
      <c r="AT33" s="65" t="s">
        <v>21</v>
      </c>
      <c r="AU33" s="65"/>
      <c r="AV33" s="65"/>
      <c r="AW33" s="65"/>
      <c r="AX33" s="65"/>
      <c r="AY33" s="65"/>
      <c r="AZ33" s="65"/>
      <c r="BA33" s="65"/>
      <c r="BB33" s="65"/>
      <c r="BC33" s="65"/>
      <c r="BD33" s="65"/>
    </row>
    <row r="34" spans="1:64" s="13" customFormat="1" ht="15.75" x14ac:dyDescent="0.25">
      <c r="A34" s="43"/>
      <c r="B34" s="86" t="s">
        <v>5</v>
      </c>
      <c r="C34" s="87"/>
      <c r="D34" s="88"/>
      <c r="E34" s="103" t="s">
        <v>31</v>
      </c>
      <c r="F34" s="104"/>
      <c r="G34" s="104"/>
      <c r="H34" s="104"/>
      <c r="I34" s="104"/>
      <c r="J34" s="104"/>
      <c r="K34" s="104"/>
      <c r="L34" s="104"/>
      <c r="M34" s="104"/>
      <c r="N34" s="104"/>
      <c r="O34" s="104"/>
      <c r="P34" s="104"/>
      <c r="Q34" s="104"/>
      <c r="R34" s="104"/>
      <c r="S34" s="104"/>
      <c r="T34" s="104"/>
      <c r="U34" s="105"/>
      <c r="V34" s="86" t="s">
        <v>32</v>
      </c>
      <c r="W34" s="87"/>
      <c r="X34" s="87"/>
      <c r="Y34" s="87"/>
      <c r="Z34" s="87"/>
      <c r="AA34" s="87"/>
      <c r="AB34" s="87"/>
      <c r="AC34" s="87"/>
      <c r="AD34" s="87"/>
      <c r="AE34" s="87"/>
      <c r="AF34" s="87"/>
      <c r="AG34" s="88"/>
      <c r="AH34" s="86">
        <v>0</v>
      </c>
      <c r="AI34" s="87"/>
      <c r="AJ34" s="87"/>
      <c r="AK34" s="87"/>
      <c r="AL34" s="87"/>
      <c r="AM34" s="87"/>
      <c r="AN34" s="87"/>
      <c r="AO34" s="87"/>
      <c r="AP34" s="87"/>
      <c r="AQ34" s="87"/>
      <c r="AR34" s="87"/>
      <c r="AS34" s="88"/>
      <c r="AT34" s="65" t="s">
        <v>32</v>
      </c>
      <c r="AU34" s="65"/>
      <c r="AV34" s="65"/>
      <c r="AW34" s="65"/>
      <c r="AX34" s="65"/>
      <c r="AY34" s="65"/>
      <c r="AZ34" s="65"/>
      <c r="BA34" s="65"/>
      <c r="BB34" s="65"/>
      <c r="BC34" s="65"/>
      <c r="BD34" s="65"/>
    </row>
    <row r="35" spans="1:64" s="13" customFormat="1" ht="15.75" x14ac:dyDescent="0.25">
      <c r="A35" s="43"/>
      <c r="B35" s="86"/>
      <c r="C35" s="87"/>
      <c r="D35" s="88"/>
      <c r="E35" s="103" t="s">
        <v>26</v>
      </c>
      <c r="F35" s="104"/>
      <c r="G35" s="104"/>
      <c r="H35" s="104"/>
      <c r="I35" s="104"/>
      <c r="J35" s="104"/>
      <c r="K35" s="104"/>
      <c r="L35" s="104"/>
      <c r="M35" s="104"/>
      <c r="N35" s="104"/>
      <c r="O35" s="104"/>
      <c r="P35" s="104"/>
      <c r="Q35" s="104"/>
      <c r="R35" s="104"/>
      <c r="S35" s="104"/>
      <c r="T35" s="104"/>
      <c r="U35" s="105"/>
      <c r="V35" s="86"/>
      <c r="W35" s="87"/>
      <c r="X35" s="87"/>
      <c r="Y35" s="87"/>
      <c r="Z35" s="87"/>
      <c r="AA35" s="87"/>
      <c r="AB35" s="87"/>
      <c r="AC35" s="87"/>
      <c r="AD35" s="87"/>
      <c r="AE35" s="87"/>
      <c r="AF35" s="87"/>
      <c r="AG35" s="88"/>
      <c r="AH35" s="86"/>
      <c r="AI35" s="87"/>
      <c r="AJ35" s="87"/>
      <c r="AK35" s="87"/>
      <c r="AL35" s="87"/>
      <c r="AM35" s="87"/>
      <c r="AN35" s="87"/>
      <c r="AO35" s="87"/>
      <c r="AP35" s="87"/>
      <c r="AQ35" s="87"/>
      <c r="AR35" s="87"/>
      <c r="AS35" s="88"/>
      <c r="AT35" s="65"/>
      <c r="AU35" s="65"/>
      <c r="AV35" s="65"/>
      <c r="AW35" s="65"/>
      <c r="AX35" s="65"/>
      <c r="AY35" s="65"/>
      <c r="AZ35" s="65"/>
      <c r="BA35" s="65"/>
      <c r="BB35" s="65"/>
      <c r="BC35" s="65"/>
      <c r="BD35" s="65"/>
    </row>
    <row r="36" spans="1:64" ht="15.75" x14ac:dyDescent="0.2">
      <c r="A36" s="11"/>
      <c r="B36" s="86" t="s">
        <v>27</v>
      </c>
      <c r="C36" s="87"/>
      <c r="D36" s="88"/>
      <c r="E36" s="103" t="s">
        <v>33</v>
      </c>
      <c r="F36" s="104"/>
      <c r="G36" s="104"/>
      <c r="H36" s="104"/>
      <c r="I36" s="104"/>
      <c r="J36" s="104"/>
      <c r="K36" s="104"/>
      <c r="L36" s="104"/>
      <c r="M36" s="104"/>
      <c r="N36" s="104"/>
      <c r="O36" s="104"/>
      <c r="P36" s="104"/>
      <c r="Q36" s="104"/>
      <c r="R36" s="104"/>
      <c r="S36" s="104"/>
      <c r="T36" s="104"/>
      <c r="U36" s="105"/>
      <c r="V36" s="86" t="s">
        <v>32</v>
      </c>
      <c r="W36" s="87"/>
      <c r="X36" s="87"/>
      <c r="Y36" s="87"/>
      <c r="Z36" s="87"/>
      <c r="AA36" s="87"/>
      <c r="AB36" s="87"/>
      <c r="AC36" s="87"/>
      <c r="AD36" s="87"/>
      <c r="AE36" s="87"/>
      <c r="AF36" s="87"/>
      <c r="AG36" s="88"/>
      <c r="AH36" s="86">
        <v>0</v>
      </c>
      <c r="AI36" s="87"/>
      <c r="AJ36" s="87"/>
      <c r="AK36" s="87"/>
      <c r="AL36" s="87"/>
      <c r="AM36" s="87"/>
      <c r="AN36" s="87"/>
      <c r="AO36" s="87"/>
      <c r="AP36" s="87"/>
      <c r="AQ36" s="87"/>
      <c r="AR36" s="87"/>
      <c r="AS36" s="88"/>
      <c r="AT36" s="65" t="s">
        <v>32</v>
      </c>
      <c r="AU36" s="114"/>
      <c r="AV36" s="114"/>
      <c r="AW36" s="114"/>
      <c r="AX36" s="114"/>
      <c r="AY36" s="114"/>
      <c r="AZ36" s="114"/>
      <c r="BA36" s="114"/>
      <c r="BB36" s="114"/>
      <c r="BC36" s="114"/>
      <c r="BD36" s="114"/>
    </row>
    <row r="37" spans="1:64" ht="15.75" x14ac:dyDescent="0.2">
      <c r="A37" s="11"/>
      <c r="B37" s="115" t="s">
        <v>34</v>
      </c>
      <c r="C37" s="116"/>
      <c r="D37" s="117"/>
      <c r="E37" s="106" t="s">
        <v>35</v>
      </c>
      <c r="F37" s="107"/>
      <c r="G37" s="107"/>
      <c r="H37" s="107"/>
      <c r="I37" s="107"/>
      <c r="J37" s="107"/>
      <c r="K37" s="107"/>
      <c r="L37" s="107"/>
      <c r="M37" s="107"/>
      <c r="N37" s="107"/>
      <c r="O37" s="107"/>
      <c r="P37" s="107"/>
      <c r="Q37" s="107"/>
      <c r="R37" s="107"/>
      <c r="S37" s="107"/>
      <c r="T37" s="107"/>
      <c r="U37" s="108"/>
      <c r="V37" s="118" t="s">
        <v>32</v>
      </c>
      <c r="W37" s="119"/>
      <c r="X37" s="119"/>
      <c r="Y37" s="119"/>
      <c r="Z37" s="119"/>
      <c r="AA37" s="119"/>
      <c r="AB37" s="119"/>
      <c r="AC37" s="119"/>
      <c r="AD37" s="119"/>
      <c r="AE37" s="119"/>
      <c r="AF37" s="119"/>
      <c r="AG37" s="120"/>
      <c r="AH37" s="109">
        <v>0</v>
      </c>
      <c r="AI37" s="110"/>
      <c r="AJ37" s="110"/>
      <c r="AK37" s="110"/>
      <c r="AL37" s="110"/>
      <c r="AM37" s="110"/>
      <c r="AN37" s="110"/>
      <c r="AO37" s="110"/>
      <c r="AP37" s="110"/>
      <c r="AQ37" s="110"/>
      <c r="AR37" s="110"/>
      <c r="AS37" s="111"/>
      <c r="AT37" s="96" t="s">
        <v>32</v>
      </c>
      <c r="AU37" s="66"/>
      <c r="AV37" s="66"/>
      <c r="AW37" s="66"/>
      <c r="AX37" s="66"/>
      <c r="AY37" s="66"/>
      <c r="AZ37" s="66"/>
      <c r="BA37" s="66"/>
      <c r="BB37" s="66"/>
      <c r="BC37" s="66"/>
      <c r="BD37" s="66"/>
    </row>
    <row r="38" spans="1:64" ht="15.75" x14ac:dyDescent="0.2">
      <c r="A38" s="11"/>
      <c r="B38" s="86" t="s">
        <v>36</v>
      </c>
      <c r="C38" s="87"/>
      <c r="D38" s="87"/>
      <c r="E38" s="87"/>
      <c r="F38" s="87"/>
      <c r="G38" s="87"/>
      <c r="H38" s="87"/>
      <c r="I38" s="87"/>
      <c r="J38" s="87"/>
      <c r="K38" s="87"/>
      <c r="L38" s="87"/>
      <c r="M38" s="87"/>
      <c r="N38" s="87"/>
      <c r="O38" s="87"/>
      <c r="P38" s="87"/>
      <c r="Q38" s="87"/>
      <c r="R38" s="87"/>
      <c r="S38" s="87"/>
      <c r="T38" s="87"/>
      <c r="U38" s="87"/>
      <c r="V38" s="87"/>
      <c r="W38" s="87"/>
      <c r="X38" s="87"/>
      <c r="Y38" s="87"/>
      <c r="Z38" s="87"/>
      <c r="AA38" s="87"/>
      <c r="AB38" s="87"/>
      <c r="AC38" s="87"/>
      <c r="AD38" s="87"/>
      <c r="AE38" s="87"/>
      <c r="AF38" s="87"/>
      <c r="AG38" s="87"/>
      <c r="AH38" s="87"/>
      <c r="AI38" s="87"/>
      <c r="AJ38" s="87"/>
      <c r="AK38" s="87"/>
      <c r="AL38" s="87"/>
      <c r="AM38" s="87"/>
      <c r="AN38" s="87"/>
      <c r="AO38" s="87"/>
      <c r="AP38" s="87"/>
      <c r="AQ38" s="87"/>
      <c r="AR38" s="87"/>
      <c r="AS38" s="87"/>
      <c r="AT38" s="87"/>
      <c r="AU38" s="87"/>
      <c r="AV38" s="87"/>
      <c r="AW38" s="87"/>
      <c r="AX38" s="87"/>
      <c r="AY38" s="87"/>
      <c r="AZ38" s="87"/>
      <c r="BA38" s="87"/>
      <c r="BB38" s="87"/>
      <c r="BC38" s="87"/>
      <c r="BD38" s="88"/>
      <c r="BE38" s="15"/>
      <c r="BF38" s="15"/>
      <c r="BG38" s="15"/>
      <c r="BH38" s="15"/>
      <c r="BI38" s="15"/>
      <c r="BJ38" s="15"/>
      <c r="BK38" s="15"/>
      <c r="BL38" s="15"/>
    </row>
    <row r="39" spans="1:64" ht="15.75" x14ac:dyDescent="0.2">
      <c r="A39" s="11"/>
      <c r="B39" s="86" t="s">
        <v>37</v>
      </c>
      <c r="C39" s="87"/>
      <c r="D39" s="88"/>
      <c r="E39" s="106" t="s">
        <v>38</v>
      </c>
      <c r="F39" s="107"/>
      <c r="G39" s="107"/>
      <c r="H39" s="107"/>
      <c r="I39" s="107"/>
      <c r="J39" s="107"/>
      <c r="K39" s="107"/>
      <c r="L39" s="107"/>
      <c r="M39" s="107"/>
      <c r="N39" s="107"/>
      <c r="O39" s="107"/>
      <c r="P39" s="107"/>
      <c r="Q39" s="107"/>
      <c r="R39" s="107"/>
      <c r="S39" s="107"/>
      <c r="T39" s="107"/>
      <c r="U39" s="108"/>
      <c r="V39" s="109">
        <v>0</v>
      </c>
      <c r="W39" s="110"/>
      <c r="X39" s="110"/>
      <c r="Y39" s="110"/>
      <c r="Z39" s="110"/>
      <c r="AA39" s="110"/>
      <c r="AB39" s="110"/>
      <c r="AC39" s="110"/>
      <c r="AD39" s="110"/>
      <c r="AE39" s="110"/>
      <c r="AF39" s="110"/>
      <c r="AG39" s="111"/>
      <c r="AH39" s="109">
        <v>0</v>
      </c>
      <c r="AI39" s="110"/>
      <c r="AJ39" s="110"/>
      <c r="AK39" s="110"/>
      <c r="AL39" s="110"/>
      <c r="AM39" s="110"/>
      <c r="AN39" s="110"/>
      <c r="AO39" s="110"/>
      <c r="AP39" s="110"/>
      <c r="AQ39" s="110"/>
      <c r="AR39" s="110"/>
      <c r="AS39" s="111"/>
      <c r="AT39" s="112">
        <f>AH39-V39</f>
        <v>0</v>
      </c>
      <c r="AU39" s="113"/>
      <c r="AV39" s="113"/>
      <c r="AW39" s="113"/>
      <c r="AX39" s="113"/>
      <c r="AY39" s="113"/>
      <c r="AZ39" s="113"/>
      <c r="BA39" s="113"/>
      <c r="BB39" s="113"/>
      <c r="BC39" s="113"/>
      <c r="BD39" s="113"/>
      <c r="BE39" s="15"/>
      <c r="BF39" s="15"/>
      <c r="BG39" s="15"/>
      <c r="BH39" s="15"/>
      <c r="BI39" s="15"/>
      <c r="BJ39" s="15"/>
      <c r="BK39" s="15"/>
      <c r="BL39" s="15"/>
    </row>
    <row r="40" spans="1:64" ht="15.75" x14ac:dyDescent="0.2">
      <c r="A40" s="11"/>
      <c r="B40" s="86"/>
      <c r="C40" s="87"/>
      <c r="D40" s="88"/>
      <c r="E40" s="103" t="s">
        <v>39</v>
      </c>
      <c r="F40" s="104"/>
      <c r="G40" s="104"/>
      <c r="H40" s="104"/>
      <c r="I40" s="104"/>
      <c r="J40" s="104"/>
      <c r="K40" s="104"/>
      <c r="L40" s="104"/>
      <c r="M40" s="104"/>
      <c r="N40" s="104"/>
      <c r="O40" s="104"/>
      <c r="P40" s="104"/>
      <c r="Q40" s="104"/>
      <c r="R40" s="104"/>
      <c r="S40" s="104"/>
      <c r="T40" s="104"/>
      <c r="U40" s="105"/>
      <c r="V40" s="109"/>
      <c r="W40" s="110"/>
      <c r="X40" s="110"/>
      <c r="Y40" s="110"/>
      <c r="Z40" s="110"/>
      <c r="AA40" s="110"/>
      <c r="AB40" s="110"/>
      <c r="AC40" s="110"/>
      <c r="AD40" s="110"/>
      <c r="AE40" s="110"/>
      <c r="AF40" s="110"/>
      <c r="AG40" s="111"/>
      <c r="AH40" s="109"/>
      <c r="AI40" s="110"/>
      <c r="AJ40" s="110"/>
      <c r="AK40" s="110"/>
      <c r="AL40" s="110"/>
      <c r="AM40" s="110"/>
      <c r="AN40" s="110"/>
      <c r="AO40" s="110"/>
      <c r="AP40" s="110"/>
      <c r="AQ40" s="110"/>
      <c r="AR40" s="110"/>
      <c r="AS40" s="111"/>
      <c r="AT40" s="112"/>
      <c r="AU40" s="112"/>
      <c r="AV40" s="112"/>
      <c r="AW40" s="112"/>
      <c r="AX40" s="112"/>
      <c r="AY40" s="112"/>
      <c r="AZ40" s="112"/>
      <c r="BA40" s="112"/>
      <c r="BB40" s="112"/>
      <c r="BC40" s="112"/>
      <c r="BD40" s="112"/>
      <c r="BE40" s="15"/>
      <c r="BF40" s="15"/>
      <c r="BG40" s="15"/>
      <c r="BH40" s="15"/>
      <c r="BI40" s="15"/>
      <c r="BJ40" s="15"/>
      <c r="BK40" s="15"/>
      <c r="BL40" s="15"/>
    </row>
    <row r="41" spans="1:64" ht="15.75" x14ac:dyDescent="0.2">
      <c r="A41" s="11"/>
      <c r="B41" s="86" t="s">
        <v>40</v>
      </c>
      <c r="C41" s="87"/>
      <c r="D41" s="88"/>
      <c r="E41" s="103" t="s">
        <v>41</v>
      </c>
      <c r="F41" s="104"/>
      <c r="G41" s="104"/>
      <c r="H41" s="104"/>
      <c r="I41" s="104"/>
      <c r="J41" s="104"/>
      <c r="K41" s="104"/>
      <c r="L41" s="104"/>
      <c r="M41" s="104"/>
      <c r="N41" s="104"/>
      <c r="O41" s="104"/>
      <c r="P41" s="104"/>
      <c r="Q41" s="104"/>
      <c r="R41" s="104"/>
      <c r="S41" s="104"/>
      <c r="T41" s="104"/>
      <c r="U41" s="105"/>
      <c r="V41" s="109">
        <v>0</v>
      </c>
      <c r="W41" s="110"/>
      <c r="X41" s="110"/>
      <c r="Y41" s="110"/>
      <c r="Z41" s="110"/>
      <c r="AA41" s="110"/>
      <c r="AB41" s="110"/>
      <c r="AC41" s="110"/>
      <c r="AD41" s="110"/>
      <c r="AE41" s="110"/>
      <c r="AF41" s="110"/>
      <c r="AG41" s="111"/>
      <c r="AH41" s="109">
        <v>0</v>
      </c>
      <c r="AI41" s="110"/>
      <c r="AJ41" s="110"/>
      <c r="AK41" s="110"/>
      <c r="AL41" s="110"/>
      <c r="AM41" s="110"/>
      <c r="AN41" s="110"/>
      <c r="AO41" s="110"/>
      <c r="AP41" s="110"/>
      <c r="AQ41" s="110"/>
      <c r="AR41" s="110"/>
      <c r="AS41" s="111"/>
      <c r="AT41" s="112">
        <f>AH41-V41</f>
        <v>0</v>
      </c>
      <c r="AU41" s="113"/>
      <c r="AV41" s="113"/>
      <c r="AW41" s="113"/>
      <c r="AX41" s="113"/>
      <c r="AY41" s="113"/>
      <c r="AZ41" s="113"/>
      <c r="BA41" s="113"/>
      <c r="BB41" s="113"/>
      <c r="BC41" s="113"/>
      <c r="BD41" s="113"/>
      <c r="BE41" s="15"/>
      <c r="BF41" s="15"/>
      <c r="BG41" s="15"/>
      <c r="BH41" s="15"/>
      <c r="BI41" s="15"/>
      <c r="BJ41" s="15"/>
      <c r="BK41" s="15"/>
      <c r="BL41" s="15"/>
    </row>
    <row r="42" spans="1:64" ht="15.75" x14ac:dyDescent="0.2">
      <c r="A42" s="11"/>
      <c r="B42" s="86" t="s">
        <v>42</v>
      </c>
      <c r="C42" s="87"/>
      <c r="D42" s="88"/>
      <c r="E42" s="103" t="s">
        <v>43</v>
      </c>
      <c r="F42" s="104"/>
      <c r="G42" s="104"/>
      <c r="H42" s="104"/>
      <c r="I42" s="104"/>
      <c r="J42" s="104"/>
      <c r="K42" s="104"/>
      <c r="L42" s="104"/>
      <c r="M42" s="104"/>
      <c r="N42" s="104"/>
      <c r="O42" s="104"/>
      <c r="P42" s="104"/>
      <c r="Q42" s="104"/>
      <c r="R42" s="104"/>
      <c r="S42" s="104"/>
      <c r="T42" s="104"/>
      <c r="U42" s="105"/>
      <c r="V42" s="109">
        <v>0</v>
      </c>
      <c r="W42" s="110"/>
      <c r="X42" s="110"/>
      <c r="Y42" s="110"/>
      <c r="Z42" s="110"/>
      <c r="AA42" s="110"/>
      <c r="AB42" s="110"/>
      <c r="AC42" s="110"/>
      <c r="AD42" s="110"/>
      <c r="AE42" s="110"/>
      <c r="AF42" s="110"/>
      <c r="AG42" s="111"/>
      <c r="AH42" s="109">
        <v>0</v>
      </c>
      <c r="AI42" s="110"/>
      <c r="AJ42" s="110"/>
      <c r="AK42" s="110"/>
      <c r="AL42" s="110"/>
      <c r="AM42" s="110"/>
      <c r="AN42" s="110"/>
      <c r="AO42" s="110"/>
      <c r="AP42" s="110"/>
      <c r="AQ42" s="110"/>
      <c r="AR42" s="110"/>
      <c r="AS42" s="111"/>
      <c r="AT42" s="112">
        <f t="shared" ref="AT42:AT44" si="0">AH42-V42</f>
        <v>0</v>
      </c>
      <c r="AU42" s="113"/>
      <c r="AV42" s="113"/>
      <c r="AW42" s="113"/>
      <c r="AX42" s="113"/>
      <c r="AY42" s="113"/>
      <c r="AZ42" s="113"/>
      <c r="BA42" s="113"/>
      <c r="BB42" s="113"/>
      <c r="BC42" s="113"/>
      <c r="BD42" s="113"/>
      <c r="BE42" s="15"/>
      <c r="BF42" s="15"/>
      <c r="BG42" s="15"/>
      <c r="BH42" s="15"/>
      <c r="BI42" s="15"/>
      <c r="BJ42" s="15"/>
      <c r="BK42" s="15"/>
      <c r="BL42" s="15"/>
    </row>
    <row r="43" spans="1:64" ht="15.75" x14ac:dyDescent="0.2">
      <c r="A43" s="11"/>
      <c r="B43" s="86" t="s">
        <v>44</v>
      </c>
      <c r="C43" s="87"/>
      <c r="D43" s="88"/>
      <c r="E43" s="103" t="s">
        <v>45</v>
      </c>
      <c r="F43" s="104"/>
      <c r="G43" s="104"/>
      <c r="H43" s="104"/>
      <c r="I43" s="104"/>
      <c r="J43" s="104"/>
      <c r="K43" s="104"/>
      <c r="L43" s="104"/>
      <c r="M43" s="104"/>
      <c r="N43" s="104"/>
      <c r="O43" s="104"/>
      <c r="P43" s="104"/>
      <c r="Q43" s="104"/>
      <c r="R43" s="104"/>
      <c r="S43" s="104"/>
      <c r="T43" s="104"/>
      <c r="U43" s="105"/>
      <c r="V43" s="109">
        <v>0</v>
      </c>
      <c r="W43" s="110"/>
      <c r="X43" s="110"/>
      <c r="Y43" s="110"/>
      <c r="Z43" s="110"/>
      <c r="AA43" s="110"/>
      <c r="AB43" s="110"/>
      <c r="AC43" s="110"/>
      <c r="AD43" s="110"/>
      <c r="AE43" s="110"/>
      <c r="AF43" s="110"/>
      <c r="AG43" s="111"/>
      <c r="AH43" s="109">
        <v>0</v>
      </c>
      <c r="AI43" s="110"/>
      <c r="AJ43" s="110"/>
      <c r="AK43" s="110"/>
      <c r="AL43" s="110"/>
      <c r="AM43" s="110"/>
      <c r="AN43" s="110"/>
      <c r="AO43" s="110"/>
      <c r="AP43" s="110"/>
      <c r="AQ43" s="110"/>
      <c r="AR43" s="110"/>
      <c r="AS43" s="111"/>
      <c r="AT43" s="112">
        <f t="shared" si="0"/>
        <v>0</v>
      </c>
      <c r="AU43" s="113"/>
      <c r="AV43" s="113"/>
      <c r="AW43" s="113"/>
      <c r="AX43" s="113"/>
      <c r="AY43" s="113"/>
      <c r="AZ43" s="113"/>
      <c r="BA43" s="113"/>
      <c r="BB43" s="113"/>
      <c r="BC43" s="113"/>
      <c r="BD43" s="113"/>
      <c r="BE43" s="15"/>
      <c r="BF43" s="15"/>
      <c r="BG43" s="15"/>
      <c r="BH43" s="15"/>
      <c r="BI43" s="15"/>
      <c r="BJ43" s="15"/>
      <c r="BK43" s="15"/>
      <c r="BL43" s="15"/>
    </row>
    <row r="44" spans="1:64" ht="15.75" x14ac:dyDescent="0.2">
      <c r="A44" s="11"/>
      <c r="B44" s="115" t="s">
        <v>46</v>
      </c>
      <c r="C44" s="116"/>
      <c r="D44" s="117"/>
      <c r="E44" s="106" t="s">
        <v>47</v>
      </c>
      <c r="F44" s="107"/>
      <c r="G44" s="107"/>
      <c r="H44" s="107"/>
      <c r="I44" s="107"/>
      <c r="J44" s="107"/>
      <c r="K44" s="107"/>
      <c r="L44" s="107"/>
      <c r="M44" s="107"/>
      <c r="N44" s="107"/>
      <c r="O44" s="107"/>
      <c r="P44" s="107"/>
      <c r="Q44" s="107"/>
      <c r="R44" s="107"/>
      <c r="S44" s="107"/>
      <c r="T44" s="107"/>
      <c r="U44" s="108"/>
      <c r="V44" s="109">
        <v>0</v>
      </c>
      <c r="W44" s="110"/>
      <c r="X44" s="110"/>
      <c r="Y44" s="110"/>
      <c r="Z44" s="110"/>
      <c r="AA44" s="110"/>
      <c r="AB44" s="110"/>
      <c r="AC44" s="110"/>
      <c r="AD44" s="110"/>
      <c r="AE44" s="110"/>
      <c r="AF44" s="110"/>
      <c r="AG44" s="111"/>
      <c r="AH44" s="109">
        <v>0</v>
      </c>
      <c r="AI44" s="110"/>
      <c r="AJ44" s="110"/>
      <c r="AK44" s="110"/>
      <c r="AL44" s="110"/>
      <c r="AM44" s="110"/>
      <c r="AN44" s="110"/>
      <c r="AO44" s="110"/>
      <c r="AP44" s="110"/>
      <c r="AQ44" s="110"/>
      <c r="AR44" s="110"/>
      <c r="AS44" s="111"/>
      <c r="AT44" s="112">
        <f t="shared" si="0"/>
        <v>0</v>
      </c>
      <c r="AU44" s="113"/>
      <c r="AV44" s="113"/>
      <c r="AW44" s="113"/>
      <c r="AX44" s="113"/>
      <c r="AY44" s="113"/>
      <c r="AZ44" s="113"/>
      <c r="BA44" s="113"/>
      <c r="BB44" s="113"/>
      <c r="BC44" s="113"/>
      <c r="BD44" s="113"/>
      <c r="BE44" s="15"/>
      <c r="BF44" s="15"/>
      <c r="BG44" s="15"/>
      <c r="BH44" s="15"/>
      <c r="BI44" s="15"/>
      <c r="BJ44" s="15"/>
      <c r="BK44" s="15"/>
      <c r="BL44" s="15"/>
    </row>
    <row r="45" spans="1:64" ht="15.75" x14ac:dyDescent="0.2">
      <c r="A45" s="11"/>
      <c r="B45" s="121" t="s">
        <v>116</v>
      </c>
      <c r="C45" s="121"/>
      <c r="D45" s="121"/>
      <c r="E45" s="121"/>
      <c r="F45" s="121"/>
      <c r="G45" s="121"/>
      <c r="H45" s="121"/>
      <c r="I45" s="121"/>
      <c r="J45" s="121"/>
      <c r="K45" s="121"/>
      <c r="L45" s="121"/>
      <c r="M45" s="121"/>
      <c r="N45" s="121"/>
      <c r="O45" s="121"/>
      <c r="P45" s="121"/>
      <c r="Q45" s="121"/>
      <c r="R45" s="121"/>
      <c r="S45" s="121"/>
      <c r="T45" s="121"/>
      <c r="U45" s="121"/>
      <c r="V45" s="121"/>
      <c r="W45" s="121"/>
      <c r="X45" s="121"/>
      <c r="Y45" s="121"/>
      <c r="Z45" s="121"/>
      <c r="AA45" s="121"/>
      <c r="AB45" s="121"/>
      <c r="AC45" s="121"/>
      <c r="AD45" s="121"/>
      <c r="AE45" s="121"/>
      <c r="AF45" s="121"/>
      <c r="AG45" s="121"/>
      <c r="AH45" s="121"/>
      <c r="AI45" s="121"/>
      <c r="AJ45" s="121"/>
      <c r="AK45" s="121"/>
      <c r="AL45" s="121"/>
      <c r="AM45" s="121"/>
      <c r="AN45" s="121"/>
      <c r="AO45" s="121"/>
      <c r="AP45" s="121"/>
      <c r="AQ45" s="121"/>
      <c r="AR45" s="121"/>
      <c r="AS45" s="121"/>
      <c r="AT45" s="121"/>
      <c r="AU45" s="121"/>
      <c r="AV45" s="121"/>
      <c r="AW45" s="121"/>
      <c r="AX45" s="121"/>
      <c r="AY45" s="121"/>
      <c r="AZ45" s="121"/>
      <c r="BA45" s="121"/>
      <c r="BB45" s="121"/>
      <c r="BC45" s="121"/>
      <c r="BD45" s="121"/>
      <c r="BE45" s="16"/>
      <c r="BF45" s="16"/>
      <c r="BG45" s="16"/>
      <c r="BH45" s="16"/>
      <c r="BI45" s="16"/>
      <c r="BJ45" s="16"/>
      <c r="BK45" s="16"/>
      <c r="BL45" s="16"/>
    </row>
    <row r="46" spans="1:64" ht="15.75" x14ac:dyDescent="0.2">
      <c r="A46" s="11"/>
      <c r="B46" s="86">
        <v>3</v>
      </c>
      <c r="C46" s="87"/>
      <c r="D46" s="88"/>
      <c r="E46" s="103" t="s">
        <v>48</v>
      </c>
      <c r="F46" s="104"/>
      <c r="G46" s="104"/>
      <c r="H46" s="104"/>
      <c r="I46" s="104"/>
      <c r="J46" s="104"/>
      <c r="K46" s="104"/>
      <c r="L46" s="104"/>
      <c r="M46" s="104"/>
      <c r="N46" s="104"/>
      <c r="O46" s="104"/>
      <c r="P46" s="104"/>
      <c r="Q46" s="104"/>
      <c r="R46" s="104"/>
      <c r="S46" s="104"/>
      <c r="T46" s="104"/>
      <c r="U46" s="105"/>
      <c r="V46" s="86" t="s">
        <v>32</v>
      </c>
      <c r="W46" s="87"/>
      <c r="X46" s="87"/>
      <c r="Y46" s="87"/>
      <c r="Z46" s="87"/>
      <c r="AA46" s="87"/>
      <c r="AB46" s="87"/>
      <c r="AC46" s="87"/>
      <c r="AD46" s="87"/>
      <c r="AE46" s="87"/>
      <c r="AF46" s="87"/>
      <c r="AG46" s="88"/>
      <c r="AH46" s="86">
        <v>0</v>
      </c>
      <c r="AI46" s="87"/>
      <c r="AJ46" s="87"/>
      <c r="AK46" s="87"/>
      <c r="AL46" s="87"/>
      <c r="AM46" s="87"/>
      <c r="AN46" s="87"/>
      <c r="AO46" s="87"/>
      <c r="AP46" s="87"/>
      <c r="AQ46" s="87"/>
      <c r="AR46" s="87"/>
      <c r="AS46" s="88"/>
      <c r="AT46" s="65">
        <v>0</v>
      </c>
      <c r="AU46" s="65"/>
      <c r="AV46" s="65"/>
      <c r="AW46" s="65"/>
      <c r="AX46" s="65"/>
      <c r="AY46" s="65"/>
      <c r="AZ46" s="65"/>
      <c r="BA46" s="65"/>
      <c r="BB46" s="65"/>
      <c r="BC46" s="65"/>
      <c r="BD46" s="65"/>
      <c r="BE46" s="15"/>
      <c r="BF46" s="15"/>
      <c r="BG46" s="15"/>
      <c r="BH46" s="15"/>
      <c r="BI46" s="15"/>
      <c r="BJ46" s="15"/>
      <c r="BK46" s="15"/>
      <c r="BL46" s="15"/>
    </row>
    <row r="47" spans="1:64" ht="15.75" x14ac:dyDescent="0.2">
      <c r="A47" s="11"/>
      <c r="B47" s="86"/>
      <c r="C47" s="87"/>
      <c r="D47" s="88"/>
      <c r="E47" s="103" t="s">
        <v>26</v>
      </c>
      <c r="F47" s="104"/>
      <c r="G47" s="104"/>
      <c r="H47" s="104"/>
      <c r="I47" s="104"/>
      <c r="J47" s="104"/>
      <c r="K47" s="104"/>
      <c r="L47" s="104"/>
      <c r="M47" s="104"/>
      <c r="N47" s="104"/>
      <c r="O47" s="104"/>
      <c r="P47" s="104"/>
      <c r="Q47" s="104"/>
      <c r="R47" s="104"/>
      <c r="S47" s="104"/>
      <c r="T47" s="104"/>
      <c r="U47" s="105"/>
      <c r="V47" s="86"/>
      <c r="W47" s="87"/>
      <c r="X47" s="87"/>
      <c r="Y47" s="87"/>
      <c r="Z47" s="87"/>
      <c r="AA47" s="87"/>
      <c r="AB47" s="87"/>
      <c r="AC47" s="87"/>
      <c r="AD47" s="87"/>
      <c r="AE47" s="87"/>
      <c r="AF47" s="87"/>
      <c r="AG47" s="88"/>
      <c r="AH47" s="86"/>
      <c r="AI47" s="87"/>
      <c r="AJ47" s="87"/>
      <c r="AK47" s="87"/>
      <c r="AL47" s="87"/>
      <c r="AM47" s="87"/>
      <c r="AN47" s="87"/>
      <c r="AO47" s="87"/>
      <c r="AP47" s="87"/>
      <c r="AQ47" s="87"/>
      <c r="AR47" s="87"/>
      <c r="AS47" s="88"/>
      <c r="AT47" s="65"/>
      <c r="AU47" s="66"/>
      <c r="AV47" s="66"/>
      <c r="AW47" s="66"/>
      <c r="AX47" s="66"/>
      <c r="AY47" s="66"/>
      <c r="AZ47" s="66"/>
      <c r="BA47" s="66"/>
      <c r="BB47" s="66"/>
      <c r="BC47" s="66"/>
      <c r="BD47" s="66"/>
      <c r="BE47" s="15"/>
      <c r="BF47" s="15"/>
      <c r="BG47" s="15"/>
      <c r="BH47" s="15"/>
      <c r="BI47" s="15"/>
      <c r="BJ47" s="15"/>
      <c r="BK47" s="15"/>
      <c r="BL47" s="15"/>
    </row>
    <row r="48" spans="1:64" ht="15.75" x14ac:dyDescent="0.2">
      <c r="A48" s="11"/>
      <c r="B48" s="86" t="s">
        <v>49</v>
      </c>
      <c r="C48" s="87"/>
      <c r="D48" s="88"/>
      <c r="E48" s="103" t="s">
        <v>33</v>
      </c>
      <c r="F48" s="104"/>
      <c r="G48" s="104"/>
      <c r="H48" s="104"/>
      <c r="I48" s="104"/>
      <c r="J48" s="104"/>
      <c r="K48" s="104"/>
      <c r="L48" s="104"/>
      <c r="M48" s="104"/>
      <c r="N48" s="104"/>
      <c r="O48" s="104"/>
      <c r="P48" s="104"/>
      <c r="Q48" s="104"/>
      <c r="R48" s="104"/>
      <c r="S48" s="104"/>
      <c r="T48" s="104"/>
      <c r="U48" s="105"/>
      <c r="V48" s="86" t="s">
        <v>32</v>
      </c>
      <c r="W48" s="87"/>
      <c r="X48" s="87"/>
      <c r="Y48" s="87"/>
      <c r="Z48" s="87"/>
      <c r="AA48" s="87"/>
      <c r="AB48" s="87"/>
      <c r="AC48" s="87"/>
      <c r="AD48" s="87"/>
      <c r="AE48" s="87"/>
      <c r="AF48" s="87"/>
      <c r="AG48" s="88"/>
      <c r="AH48" s="86">
        <v>0</v>
      </c>
      <c r="AI48" s="87"/>
      <c r="AJ48" s="87"/>
      <c r="AK48" s="87"/>
      <c r="AL48" s="87"/>
      <c r="AM48" s="87"/>
      <c r="AN48" s="87"/>
      <c r="AO48" s="87"/>
      <c r="AP48" s="87"/>
      <c r="AQ48" s="87"/>
      <c r="AR48" s="87"/>
      <c r="AS48" s="88"/>
      <c r="AT48" s="65">
        <v>0</v>
      </c>
      <c r="AU48" s="66"/>
      <c r="AV48" s="66"/>
      <c r="AW48" s="66"/>
      <c r="AX48" s="66"/>
      <c r="AY48" s="66"/>
      <c r="AZ48" s="66"/>
      <c r="BA48" s="66"/>
      <c r="BB48" s="66"/>
      <c r="BC48" s="66"/>
      <c r="BD48" s="66"/>
      <c r="BE48" s="15"/>
      <c r="BF48" s="15"/>
      <c r="BG48" s="15"/>
      <c r="BH48" s="15"/>
      <c r="BI48" s="15"/>
      <c r="BJ48" s="15"/>
      <c r="BK48" s="15"/>
      <c r="BL48" s="15"/>
    </row>
    <row r="49" spans="1:64" ht="15.75" x14ac:dyDescent="0.2">
      <c r="A49" s="11"/>
      <c r="B49" s="86" t="s">
        <v>50</v>
      </c>
      <c r="C49" s="87"/>
      <c r="D49" s="88"/>
      <c r="E49" s="103" t="s">
        <v>35</v>
      </c>
      <c r="F49" s="104"/>
      <c r="G49" s="104"/>
      <c r="H49" s="104"/>
      <c r="I49" s="104"/>
      <c r="J49" s="104"/>
      <c r="K49" s="104"/>
      <c r="L49" s="104"/>
      <c r="M49" s="104"/>
      <c r="N49" s="104"/>
      <c r="O49" s="104"/>
      <c r="P49" s="104"/>
      <c r="Q49" s="104"/>
      <c r="R49" s="104"/>
      <c r="S49" s="104"/>
      <c r="T49" s="104"/>
      <c r="U49" s="105"/>
      <c r="V49" s="86" t="s">
        <v>32</v>
      </c>
      <c r="W49" s="87"/>
      <c r="X49" s="87"/>
      <c r="Y49" s="87"/>
      <c r="Z49" s="87"/>
      <c r="AA49" s="87"/>
      <c r="AB49" s="87"/>
      <c r="AC49" s="87"/>
      <c r="AD49" s="87"/>
      <c r="AE49" s="87"/>
      <c r="AF49" s="87"/>
      <c r="AG49" s="88"/>
      <c r="AH49" s="86">
        <v>0</v>
      </c>
      <c r="AI49" s="87"/>
      <c r="AJ49" s="87"/>
      <c r="AK49" s="87"/>
      <c r="AL49" s="87"/>
      <c r="AM49" s="87"/>
      <c r="AN49" s="87"/>
      <c r="AO49" s="87"/>
      <c r="AP49" s="87"/>
      <c r="AQ49" s="87"/>
      <c r="AR49" s="87"/>
      <c r="AS49" s="88"/>
      <c r="AT49" s="65">
        <v>0</v>
      </c>
      <c r="AU49" s="66"/>
      <c r="AV49" s="66"/>
      <c r="AW49" s="66"/>
      <c r="AX49" s="66"/>
      <c r="AY49" s="66"/>
      <c r="AZ49" s="66"/>
      <c r="BA49" s="66"/>
      <c r="BB49" s="66"/>
      <c r="BC49" s="66"/>
      <c r="BD49" s="66"/>
      <c r="BE49" s="15"/>
      <c r="BF49" s="15"/>
      <c r="BG49" s="15"/>
      <c r="BH49" s="15"/>
      <c r="BI49" s="15"/>
      <c r="BJ49" s="15"/>
      <c r="BK49" s="15"/>
      <c r="BL49" s="15"/>
    </row>
    <row r="50" spans="1:64" ht="15.75" x14ac:dyDescent="0.2">
      <c r="A50" s="17"/>
      <c r="B50" s="121" t="s">
        <v>51</v>
      </c>
      <c r="C50" s="121"/>
      <c r="D50" s="121"/>
      <c r="E50" s="121"/>
      <c r="F50" s="121"/>
      <c r="G50" s="121"/>
      <c r="H50" s="121"/>
      <c r="I50" s="121"/>
      <c r="J50" s="121"/>
      <c r="K50" s="121"/>
      <c r="L50" s="121"/>
      <c r="M50" s="121"/>
      <c r="N50" s="121"/>
      <c r="O50" s="121"/>
      <c r="P50" s="121"/>
      <c r="Q50" s="121"/>
      <c r="R50" s="121"/>
      <c r="S50" s="121"/>
      <c r="T50" s="121"/>
      <c r="U50" s="121"/>
      <c r="V50" s="121"/>
      <c r="W50" s="121"/>
      <c r="X50" s="121"/>
      <c r="Y50" s="121"/>
      <c r="Z50" s="121"/>
      <c r="AA50" s="121"/>
      <c r="AB50" s="121"/>
      <c r="AC50" s="121"/>
      <c r="AD50" s="121"/>
      <c r="AE50" s="121"/>
      <c r="AF50" s="121"/>
      <c r="AG50" s="121"/>
      <c r="AH50" s="121"/>
      <c r="AI50" s="121"/>
      <c r="AJ50" s="121"/>
      <c r="AK50" s="121"/>
      <c r="AL50" s="121"/>
      <c r="AM50" s="121"/>
      <c r="AN50" s="121"/>
      <c r="AO50" s="121"/>
      <c r="AP50" s="121"/>
      <c r="AQ50" s="121"/>
      <c r="AR50" s="121"/>
      <c r="AS50" s="121"/>
      <c r="AT50" s="121"/>
      <c r="AU50" s="121"/>
      <c r="AV50" s="121"/>
      <c r="AW50" s="121"/>
      <c r="AX50" s="121"/>
      <c r="AY50" s="121"/>
      <c r="AZ50" s="121"/>
      <c r="BA50" s="121"/>
      <c r="BB50" s="121"/>
      <c r="BC50" s="121"/>
      <c r="BD50" s="121"/>
      <c r="BE50" s="18"/>
      <c r="BF50" s="18"/>
      <c r="BG50" s="18"/>
      <c r="BH50" s="18"/>
      <c r="BI50" s="18"/>
    </row>
    <row r="51" spans="1:64" ht="15.75" x14ac:dyDescent="0.2">
      <c r="A51" s="17"/>
      <c r="B51" s="19"/>
      <c r="C51" s="19"/>
      <c r="D51" s="19"/>
      <c r="E51" s="19"/>
      <c r="F51" s="19"/>
      <c r="G51" s="19"/>
      <c r="H51" s="19"/>
      <c r="I51" s="19"/>
      <c r="J51" s="19"/>
      <c r="K51" s="19"/>
      <c r="L51" s="19"/>
      <c r="M51" s="19"/>
      <c r="N51" s="19"/>
      <c r="O51" s="19"/>
      <c r="P51" s="19"/>
      <c r="Q51" s="19"/>
      <c r="R51" s="19"/>
      <c r="S51" s="19"/>
      <c r="T51" s="19"/>
      <c r="U51" s="19"/>
      <c r="V51" s="19"/>
      <c r="W51" s="19"/>
      <c r="X51" s="19"/>
      <c r="Y51" s="19"/>
      <c r="Z51" s="19"/>
      <c r="AA51" s="19"/>
      <c r="AB51" s="19"/>
      <c r="AC51" s="19"/>
      <c r="AD51" s="19"/>
      <c r="AE51" s="19"/>
      <c r="AF51" s="19"/>
      <c r="AG51" s="19"/>
      <c r="AH51" s="19"/>
      <c r="AI51" s="19"/>
      <c r="AJ51" s="19"/>
      <c r="AK51" s="19"/>
      <c r="AL51" s="19"/>
      <c r="AM51" s="19"/>
      <c r="AN51" s="19"/>
      <c r="AO51" s="19"/>
      <c r="AP51" s="19"/>
      <c r="AQ51" s="19"/>
      <c r="AR51" s="19"/>
      <c r="AS51" s="19"/>
      <c r="AT51" s="19"/>
      <c r="AU51" s="19"/>
      <c r="AV51" s="19"/>
      <c r="AW51" s="19"/>
      <c r="AX51" s="19"/>
      <c r="AY51" s="19"/>
      <c r="AZ51" s="19"/>
      <c r="BA51" s="19"/>
      <c r="BB51" s="19"/>
      <c r="BC51" s="19"/>
      <c r="BD51" s="19"/>
      <c r="BE51" s="18"/>
      <c r="BF51" s="18"/>
      <c r="BG51" s="18"/>
      <c r="BH51" s="18"/>
      <c r="BI51" s="18"/>
    </row>
    <row r="52" spans="1:64" s="13" customFormat="1" ht="29.25" customHeight="1" x14ac:dyDescent="0.25">
      <c r="A52" s="100" t="s">
        <v>52</v>
      </c>
      <c r="B52" s="101"/>
      <c r="C52" s="101"/>
      <c r="D52" s="101"/>
      <c r="E52" s="101"/>
      <c r="F52" s="101"/>
      <c r="G52" s="101"/>
      <c r="H52" s="101"/>
      <c r="I52" s="101"/>
      <c r="J52" s="101"/>
      <c r="K52" s="101"/>
      <c r="L52" s="101"/>
      <c r="M52" s="101"/>
      <c r="N52" s="101"/>
      <c r="O52" s="101"/>
      <c r="P52" s="101"/>
      <c r="Q52" s="101"/>
      <c r="R52" s="101"/>
      <c r="S52" s="101"/>
      <c r="T52" s="101"/>
      <c r="U52" s="101"/>
      <c r="V52" s="101"/>
      <c r="W52" s="101"/>
      <c r="X52" s="101"/>
      <c r="Y52" s="101"/>
      <c r="Z52" s="101"/>
      <c r="AA52" s="101"/>
      <c r="AB52" s="101"/>
      <c r="AC52" s="101"/>
      <c r="AD52" s="101"/>
      <c r="AE52" s="101"/>
      <c r="AF52" s="101"/>
      <c r="AG52" s="101"/>
      <c r="AH52" s="101"/>
      <c r="AI52" s="101"/>
      <c r="AJ52" s="101"/>
      <c r="AK52" s="101"/>
      <c r="AL52" s="101"/>
      <c r="AM52" s="101"/>
      <c r="AN52" s="101"/>
      <c r="AO52" s="101"/>
      <c r="AP52" s="101"/>
      <c r="AQ52" s="101"/>
      <c r="AR52" s="101"/>
      <c r="AS52" s="101"/>
      <c r="AT52" s="101"/>
      <c r="AU52" s="101"/>
      <c r="AV52" s="101"/>
      <c r="AW52" s="101"/>
      <c r="AX52" s="101"/>
      <c r="AY52" s="101"/>
      <c r="AZ52" s="101"/>
      <c r="BA52" s="101"/>
      <c r="BB52" s="101"/>
      <c r="BC52" s="101"/>
      <c r="BD52" s="101"/>
      <c r="BE52" s="45"/>
      <c r="BF52" s="45"/>
      <c r="BG52" s="45"/>
      <c r="BH52" s="45"/>
      <c r="BI52" s="45"/>
    </row>
    <row r="53" spans="1:64" s="13" customFormat="1" ht="15.75" x14ac:dyDescent="0.25">
      <c r="A53" s="43"/>
      <c r="B53" s="45"/>
      <c r="C53" s="45"/>
      <c r="D53" s="45"/>
      <c r="E53" s="45"/>
      <c r="F53" s="45"/>
      <c r="G53" s="45"/>
      <c r="H53" s="45"/>
      <c r="I53" s="45"/>
      <c r="J53" s="45"/>
      <c r="K53" s="45"/>
      <c r="L53" s="45"/>
      <c r="M53" s="45"/>
      <c r="N53" s="45"/>
      <c r="O53" s="45"/>
      <c r="P53" s="45"/>
      <c r="Q53" s="45"/>
      <c r="R53" s="45"/>
      <c r="S53" s="45"/>
      <c r="T53" s="45"/>
      <c r="U53" s="45"/>
      <c r="V53" s="45"/>
      <c r="W53" s="45"/>
      <c r="X53" s="45"/>
      <c r="Y53" s="45"/>
      <c r="Z53" s="45"/>
      <c r="AA53" s="45"/>
      <c r="AB53" s="45"/>
      <c r="AC53" s="45"/>
      <c r="AD53" s="45"/>
      <c r="AE53" s="45"/>
      <c r="AF53" s="45"/>
      <c r="AG53" s="45"/>
      <c r="AH53" s="45"/>
      <c r="AI53" s="45"/>
      <c r="AJ53" s="45"/>
      <c r="AK53" s="45"/>
      <c r="AL53" s="45"/>
      <c r="AM53" s="45"/>
      <c r="AN53" s="45"/>
      <c r="AO53" s="45"/>
      <c r="AP53" s="45"/>
      <c r="AQ53" s="45"/>
      <c r="AR53" s="45"/>
      <c r="AS53" s="45"/>
      <c r="AT53" s="45"/>
      <c r="AU53" s="45"/>
      <c r="AV53" s="45"/>
      <c r="AW53" s="45"/>
      <c r="AX53" s="45"/>
      <c r="AY53" s="45"/>
      <c r="AZ53" s="45"/>
      <c r="BA53" s="102" t="s">
        <v>29</v>
      </c>
      <c r="BB53" s="102"/>
      <c r="BC53" s="102"/>
      <c r="BD53" s="102"/>
      <c r="BE53" s="45"/>
      <c r="BF53" s="45"/>
      <c r="BG53" s="45"/>
      <c r="BH53" s="45"/>
      <c r="BI53" s="45"/>
    </row>
    <row r="54" spans="1:64" s="13" customFormat="1" ht="47.25" customHeight="1" x14ac:dyDescent="0.25">
      <c r="B54" s="80" t="s">
        <v>53</v>
      </c>
      <c r="C54" s="81"/>
      <c r="D54" s="80" t="s">
        <v>18</v>
      </c>
      <c r="E54" s="84"/>
      <c r="F54" s="84"/>
      <c r="G54" s="84"/>
      <c r="H54" s="84"/>
      <c r="I54" s="84"/>
      <c r="J54" s="84"/>
      <c r="K54" s="84"/>
      <c r="L54" s="84"/>
      <c r="M54" s="84"/>
      <c r="N54" s="84"/>
      <c r="O54" s="84"/>
      <c r="P54" s="84"/>
      <c r="Q54" s="84"/>
      <c r="R54" s="84"/>
      <c r="S54" s="84"/>
      <c r="T54" s="81"/>
      <c r="U54" s="86" t="s">
        <v>54</v>
      </c>
      <c r="V54" s="87"/>
      <c r="W54" s="87"/>
      <c r="X54" s="87"/>
      <c r="Y54" s="87"/>
      <c r="Z54" s="87"/>
      <c r="AA54" s="87"/>
      <c r="AB54" s="87"/>
      <c r="AC54" s="87"/>
      <c r="AD54" s="87"/>
      <c r="AE54" s="87"/>
      <c r="AF54" s="88"/>
      <c r="AG54" s="86" t="s">
        <v>20</v>
      </c>
      <c r="AH54" s="87"/>
      <c r="AI54" s="87"/>
      <c r="AJ54" s="87"/>
      <c r="AK54" s="87"/>
      <c r="AL54" s="87"/>
      <c r="AM54" s="87"/>
      <c r="AN54" s="87"/>
      <c r="AO54" s="87"/>
      <c r="AP54" s="87"/>
      <c r="AQ54" s="87"/>
      <c r="AR54" s="88"/>
      <c r="AS54" s="65" t="s">
        <v>21</v>
      </c>
      <c r="AT54" s="65"/>
      <c r="AU54" s="65"/>
      <c r="AV54" s="65"/>
      <c r="AW54" s="65"/>
      <c r="AX54" s="65"/>
      <c r="AY54" s="65"/>
      <c r="AZ54" s="65"/>
      <c r="BA54" s="65"/>
      <c r="BB54" s="65"/>
      <c r="BC54" s="65"/>
      <c r="BD54" s="65"/>
    </row>
    <row r="55" spans="1:64" s="13" customFormat="1" ht="67.5" customHeight="1" x14ac:dyDescent="0.25">
      <c r="B55" s="82"/>
      <c r="C55" s="83"/>
      <c r="D55" s="82"/>
      <c r="E55" s="85"/>
      <c r="F55" s="85"/>
      <c r="G55" s="85"/>
      <c r="H55" s="85"/>
      <c r="I55" s="85"/>
      <c r="J55" s="85"/>
      <c r="K55" s="85"/>
      <c r="L55" s="85"/>
      <c r="M55" s="85"/>
      <c r="N55" s="85"/>
      <c r="O55" s="85"/>
      <c r="P55" s="85"/>
      <c r="Q55" s="85"/>
      <c r="R55" s="85"/>
      <c r="S55" s="85"/>
      <c r="T55" s="83"/>
      <c r="U55" s="86" t="s">
        <v>22</v>
      </c>
      <c r="V55" s="87"/>
      <c r="W55" s="87"/>
      <c r="X55" s="88"/>
      <c r="Y55" s="86" t="s">
        <v>23</v>
      </c>
      <c r="Z55" s="87"/>
      <c r="AA55" s="87"/>
      <c r="AB55" s="88"/>
      <c r="AC55" s="86" t="s">
        <v>24</v>
      </c>
      <c r="AD55" s="87"/>
      <c r="AE55" s="87"/>
      <c r="AF55" s="88"/>
      <c r="AG55" s="86" t="s">
        <v>22</v>
      </c>
      <c r="AH55" s="87"/>
      <c r="AI55" s="87"/>
      <c r="AJ55" s="88"/>
      <c r="AK55" s="86" t="s">
        <v>23</v>
      </c>
      <c r="AL55" s="87"/>
      <c r="AM55" s="87"/>
      <c r="AN55" s="88"/>
      <c r="AO55" s="86" t="s">
        <v>24</v>
      </c>
      <c r="AP55" s="87"/>
      <c r="AQ55" s="87"/>
      <c r="AR55" s="88"/>
      <c r="AS55" s="65" t="s">
        <v>22</v>
      </c>
      <c r="AT55" s="65"/>
      <c r="AU55" s="65"/>
      <c r="AV55" s="65"/>
      <c r="AW55" s="65" t="s">
        <v>23</v>
      </c>
      <c r="AX55" s="65"/>
      <c r="AY55" s="65"/>
      <c r="AZ55" s="65"/>
      <c r="BA55" s="65" t="s">
        <v>24</v>
      </c>
      <c r="BB55" s="65"/>
      <c r="BC55" s="65"/>
      <c r="BD55" s="65"/>
    </row>
    <row r="56" spans="1:64" s="13" customFormat="1" ht="18" customHeight="1" x14ac:dyDescent="0.25">
      <c r="B56" s="86" t="s">
        <v>427</v>
      </c>
      <c r="C56" s="87"/>
      <c r="D56" s="87"/>
      <c r="E56" s="87"/>
      <c r="F56" s="87"/>
      <c r="G56" s="87"/>
      <c r="H56" s="87"/>
      <c r="I56" s="87"/>
      <c r="J56" s="87"/>
      <c r="K56" s="87"/>
      <c r="L56" s="87"/>
      <c r="M56" s="87"/>
      <c r="N56" s="87"/>
      <c r="O56" s="87"/>
      <c r="P56" s="87"/>
      <c r="Q56" s="87"/>
      <c r="R56" s="87"/>
      <c r="S56" s="87"/>
      <c r="T56" s="87"/>
      <c r="U56" s="87"/>
      <c r="V56" s="87"/>
      <c r="W56" s="87"/>
      <c r="X56" s="87"/>
      <c r="Y56" s="87"/>
      <c r="Z56" s="87"/>
      <c r="AA56" s="87"/>
      <c r="AB56" s="87"/>
      <c r="AC56" s="87"/>
      <c r="AD56" s="87"/>
      <c r="AE56" s="87"/>
      <c r="AF56" s="87"/>
      <c r="AG56" s="87"/>
      <c r="AH56" s="87"/>
      <c r="AI56" s="87"/>
      <c r="AJ56" s="87"/>
      <c r="AK56" s="87"/>
      <c r="AL56" s="87"/>
      <c r="AM56" s="87"/>
      <c r="AN56" s="87"/>
      <c r="AO56" s="87"/>
      <c r="AP56" s="87"/>
      <c r="AQ56" s="87"/>
      <c r="AR56" s="87"/>
      <c r="AS56" s="87"/>
      <c r="AT56" s="87"/>
      <c r="AU56" s="87"/>
      <c r="AV56" s="87"/>
      <c r="AW56" s="87"/>
      <c r="AX56" s="87"/>
      <c r="AY56" s="87"/>
      <c r="AZ56" s="87"/>
      <c r="BA56" s="87"/>
      <c r="BB56" s="87"/>
      <c r="BC56" s="87"/>
      <c r="BD56" s="88"/>
    </row>
    <row r="57" spans="1:64" s="13" customFormat="1" ht="15.75" x14ac:dyDescent="0.25">
      <c r="B57" s="103" t="s">
        <v>5</v>
      </c>
      <c r="C57" s="105"/>
      <c r="D57" s="106" t="s">
        <v>55</v>
      </c>
      <c r="E57" s="107"/>
      <c r="F57" s="107"/>
      <c r="G57" s="107"/>
      <c r="H57" s="107"/>
      <c r="I57" s="107"/>
      <c r="J57" s="107"/>
      <c r="K57" s="107"/>
      <c r="L57" s="107"/>
      <c r="M57" s="107"/>
      <c r="N57" s="107"/>
      <c r="O57" s="107"/>
      <c r="P57" s="107"/>
      <c r="Q57" s="107"/>
      <c r="R57" s="107"/>
      <c r="S57" s="107"/>
      <c r="T57" s="108"/>
      <c r="U57" s="118"/>
      <c r="V57" s="119"/>
      <c r="W57" s="119"/>
      <c r="X57" s="120"/>
      <c r="Y57" s="118"/>
      <c r="Z57" s="119"/>
      <c r="AA57" s="119"/>
      <c r="AB57" s="120"/>
      <c r="AC57" s="118"/>
      <c r="AD57" s="119"/>
      <c r="AE57" s="119"/>
      <c r="AF57" s="120"/>
      <c r="AG57" s="118"/>
      <c r="AH57" s="119"/>
      <c r="AI57" s="119"/>
      <c r="AJ57" s="120"/>
      <c r="AK57" s="118"/>
      <c r="AL57" s="119"/>
      <c r="AM57" s="119"/>
      <c r="AN57" s="120"/>
      <c r="AO57" s="118"/>
      <c r="AP57" s="119"/>
      <c r="AQ57" s="119"/>
      <c r="AR57" s="120"/>
      <c r="AS57" s="96"/>
      <c r="AT57" s="96"/>
      <c r="AU57" s="96"/>
      <c r="AV57" s="96"/>
      <c r="AW57" s="96"/>
      <c r="AX57" s="96"/>
      <c r="AY57" s="96"/>
      <c r="AZ57" s="96"/>
      <c r="BA57" s="96"/>
      <c r="BB57" s="96"/>
      <c r="BC57" s="96"/>
      <c r="BD57" s="96"/>
    </row>
    <row r="58" spans="1:64" s="13" customFormat="1" ht="15.75" x14ac:dyDescent="0.25">
      <c r="B58" s="103"/>
      <c r="C58" s="105"/>
      <c r="D58" s="122" t="s">
        <v>253</v>
      </c>
      <c r="E58" s="123"/>
      <c r="F58" s="123"/>
      <c r="G58" s="123"/>
      <c r="H58" s="123"/>
      <c r="I58" s="123"/>
      <c r="J58" s="123"/>
      <c r="K58" s="123"/>
      <c r="L58" s="123"/>
      <c r="M58" s="123"/>
      <c r="N58" s="123"/>
      <c r="O58" s="123"/>
      <c r="P58" s="123"/>
      <c r="Q58" s="123"/>
      <c r="R58" s="123"/>
      <c r="S58" s="123"/>
      <c r="T58" s="124"/>
      <c r="U58" s="125">
        <v>414.5</v>
      </c>
      <c r="V58" s="126"/>
      <c r="W58" s="126"/>
      <c r="X58" s="127"/>
      <c r="Y58" s="125">
        <v>0</v>
      </c>
      <c r="Z58" s="126"/>
      <c r="AA58" s="126"/>
      <c r="AB58" s="127"/>
      <c r="AC58" s="125">
        <f t="shared" ref="AC58:AC63" si="1">U58+Y58</f>
        <v>414.5</v>
      </c>
      <c r="AD58" s="126"/>
      <c r="AE58" s="126"/>
      <c r="AF58" s="127"/>
      <c r="AG58" s="125">
        <v>79</v>
      </c>
      <c r="AH58" s="126"/>
      <c r="AI58" s="126"/>
      <c r="AJ58" s="127"/>
      <c r="AK58" s="125">
        <v>0</v>
      </c>
      <c r="AL58" s="126"/>
      <c r="AM58" s="126"/>
      <c r="AN58" s="127"/>
      <c r="AO58" s="125">
        <f t="shared" ref="AO58:AO63" si="2">AG58+AK58</f>
        <v>79</v>
      </c>
      <c r="AP58" s="126"/>
      <c r="AQ58" s="126"/>
      <c r="AR58" s="127"/>
      <c r="AS58" s="125">
        <f t="shared" ref="AS58:AS63" si="3">AG58-U58</f>
        <v>-335.5</v>
      </c>
      <c r="AT58" s="126"/>
      <c r="AU58" s="126"/>
      <c r="AV58" s="127"/>
      <c r="AW58" s="125">
        <f t="shared" ref="AW58:AW63" si="4">AK58-Y58</f>
        <v>0</v>
      </c>
      <c r="AX58" s="126"/>
      <c r="AY58" s="126"/>
      <c r="AZ58" s="127"/>
      <c r="BA58" s="125">
        <f t="shared" ref="BA58:BA63" si="5">AO58-AC58</f>
        <v>-335.5</v>
      </c>
      <c r="BB58" s="126"/>
      <c r="BC58" s="126"/>
      <c r="BD58" s="127"/>
    </row>
    <row r="59" spans="1:64" s="13" customFormat="1" ht="31.5" customHeight="1" x14ac:dyDescent="0.25">
      <c r="B59" s="103"/>
      <c r="C59" s="105"/>
      <c r="D59" s="122" t="s">
        <v>428</v>
      </c>
      <c r="E59" s="123"/>
      <c r="F59" s="123"/>
      <c r="G59" s="123"/>
      <c r="H59" s="123"/>
      <c r="I59" s="123"/>
      <c r="J59" s="123"/>
      <c r="K59" s="123"/>
      <c r="L59" s="123"/>
      <c r="M59" s="123"/>
      <c r="N59" s="123"/>
      <c r="O59" s="123"/>
      <c r="P59" s="123"/>
      <c r="Q59" s="123"/>
      <c r="R59" s="123"/>
      <c r="S59" s="123"/>
      <c r="T59" s="124"/>
      <c r="U59" s="125">
        <v>9.6999999999999993</v>
      </c>
      <c r="V59" s="126"/>
      <c r="W59" s="126"/>
      <c r="X59" s="127"/>
      <c r="Y59" s="125">
        <v>0</v>
      </c>
      <c r="Z59" s="126"/>
      <c r="AA59" s="126"/>
      <c r="AB59" s="127"/>
      <c r="AC59" s="125">
        <f t="shared" ref="AC59:AC62" si="6">U59+Y59</f>
        <v>9.6999999999999993</v>
      </c>
      <c r="AD59" s="126"/>
      <c r="AE59" s="126"/>
      <c r="AF59" s="127"/>
      <c r="AG59" s="125">
        <v>0</v>
      </c>
      <c r="AH59" s="126"/>
      <c r="AI59" s="126"/>
      <c r="AJ59" s="127"/>
      <c r="AK59" s="125">
        <v>0</v>
      </c>
      <c r="AL59" s="126"/>
      <c r="AM59" s="126"/>
      <c r="AN59" s="127"/>
      <c r="AO59" s="125">
        <f t="shared" ref="AO59:AO62" si="7">AG59+AK59</f>
        <v>0</v>
      </c>
      <c r="AP59" s="126"/>
      <c r="AQ59" s="126"/>
      <c r="AR59" s="127"/>
      <c r="AS59" s="125">
        <f t="shared" ref="AS59:AS62" si="8">AG59-U59</f>
        <v>-9.6999999999999993</v>
      </c>
      <c r="AT59" s="126"/>
      <c r="AU59" s="126"/>
      <c r="AV59" s="127"/>
      <c r="AW59" s="125">
        <f t="shared" ref="AW59:AW62" si="9">AK59-Y59</f>
        <v>0</v>
      </c>
      <c r="AX59" s="126"/>
      <c r="AY59" s="126"/>
      <c r="AZ59" s="127"/>
      <c r="BA59" s="125">
        <f t="shared" ref="BA59:BA62" si="10">AO59-AC59</f>
        <v>-9.6999999999999993</v>
      </c>
      <c r="BB59" s="126"/>
      <c r="BC59" s="126"/>
      <c r="BD59" s="127"/>
    </row>
    <row r="60" spans="1:64" s="13" customFormat="1" ht="35.25" customHeight="1" x14ac:dyDescent="0.25">
      <c r="B60" s="103"/>
      <c r="C60" s="105"/>
      <c r="D60" s="122" t="s">
        <v>429</v>
      </c>
      <c r="E60" s="123"/>
      <c r="F60" s="123"/>
      <c r="G60" s="123"/>
      <c r="H60" s="123"/>
      <c r="I60" s="123"/>
      <c r="J60" s="123"/>
      <c r="K60" s="123"/>
      <c r="L60" s="123"/>
      <c r="M60" s="123"/>
      <c r="N60" s="123"/>
      <c r="O60" s="123"/>
      <c r="P60" s="123"/>
      <c r="Q60" s="123"/>
      <c r="R60" s="123"/>
      <c r="S60" s="123"/>
      <c r="T60" s="124"/>
      <c r="U60" s="125">
        <v>2</v>
      </c>
      <c r="V60" s="126"/>
      <c r="W60" s="126"/>
      <c r="X60" s="127"/>
      <c r="Y60" s="125">
        <v>0</v>
      </c>
      <c r="Z60" s="126"/>
      <c r="AA60" s="126"/>
      <c r="AB60" s="127"/>
      <c r="AC60" s="125">
        <f t="shared" si="6"/>
        <v>2</v>
      </c>
      <c r="AD60" s="126"/>
      <c r="AE60" s="126"/>
      <c r="AF60" s="127"/>
      <c r="AG60" s="118">
        <v>1.25</v>
      </c>
      <c r="AH60" s="119"/>
      <c r="AI60" s="119"/>
      <c r="AJ60" s="120"/>
      <c r="AK60" s="118">
        <v>0</v>
      </c>
      <c r="AL60" s="119"/>
      <c r="AM60" s="119"/>
      <c r="AN60" s="120"/>
      <c r="AO60" s="118">
        <f t="shared" si="7"/>
        <v>1.25</v>
      </c>
      <c r="AP60" s="119"/>
      <c r="AQ60" s="119"/>
      <c r="AR60" s="120"/>
      <c r="AS60" s="118">
        <f t="shared" si="8"/>
        <v>-0.75</v>
      </c>
      <c r="AT60" s="119"/>
      <c r="AU60" s="119"/>
      <c r="AV60" s="120"/>
      <c r="AW60" s="118">
        <f t="shared" si="9"/>
        <v>0</v>
      </c>
      <c r="AX60" s="119"/>
      <c r="AY60" s="119"/>
      <c r="AZ60" s="120"/>
      <c r="BA60" s="118">
        <f t="shared" si="10"/>
        <v>-0.75</v>
      </c>
      <c r="BB60" s="119"/>
      <c r="BC60" s="119"/>
      <c r="BD60" s="120"/>
    </row>
    <row r="61" spans="1:64" s="13" customFormat="1" ht="15.75" x14ac:dyDescent="0.25">
      <c r="B61" s="103"/>
      <c r="C61" s="105"/>
      <c r="D61" s="122" t="s">
        <v>152</v>
      </c>
      <c r="E61" s="123"/>
      <c r="F61" s="123"/>
      <c r="G61" s="123"/>
      <c r="H61" s="123"/>
      <c r="I61" s="123"/>
      <c r="J61" s="123"/>
      <c r="K61" s="123"/>
      <c r="L61" s="123"/>
      <c r="M61" s="123"/>
      <c r="N61" s="123"/>
      <c r="O61" s="123"/>
      <c r="P61" s="123"/>
      <c r="Q61" s="123"/>
      <c r="R61" s="123"/>
      <c r="S61" s="123"/>
      <c r="T61" s="124"/>
      <c r="U61" s="118">
        <v>0.25</v>
      </c>
      <c r="V61" s="119"/>
      <c r="W61" s="119"/>
      <c r="X61" s="120"/>
      <c r="Y61" s="118">
        <v>0</v>
      </c>
      <c r="Z61" s="119"/>
      <c r="AA61" s="119"/>
      <c r="AB61" s="120"/>
      <c r="AC61" s="118">
        <f t="shared" si="6"/>
        <v>0.25</v>
      </c>
      <c r="AD61" s="119"/>
      <c r="AE61" s="119"/>
      <c r="AF61" s="120"/>
      <c r="AG61" s="118">
        <v>0.25</v>
      </c>
      <c r="AH61" s="119"/>
      <c r="AI61" s="119"/>
      <c r="AJ61" s="120"/>
      <c r="AK61" s="118">
        <v>0</v>
      </c>
      <c r="AL61" s="119"/>
      <c r="AM61" s="119"/>
      <c r="AN61" s="120"/>
      <c r="AO61" s="118">
        <f t="shared" si="7"/>
        <v>0.25</v>
      </c>
      <c r="AP61" s="119"/>
      <c r="AQ61" s="119"/>
      <c r="AR61" s="120"/>
      <c r="AS61" s="118">
        <f t="shared" si="8"/>
        <v>0</v>
      </c>
      <c r="AT61" s="119"/>
      <c r="AU61" s="119"/>
      <c r="AV61" s="120"/>
      <c r="AW61" s="118">
        <f t="shared" si="9"/>
        <v>0</v>
      </c>
      <c r="AX61" s="119"/>
      <c r="AY61" s="119"/>
      <c r="AZ61" s="120"/>
      <c r="BA61" s="118">
        <f t="shared" si="10"/>
        <v>0</v>
      </c>
      <c r="BB61" s="119"/>
      <c r="BC61" s="119"/>
      <c r="BD61" s="120"/>
    </row>
    <row r="62" spans="1:64" s="13" customFormat="1" ht="15.75" x14ac:dyDescent="0.25">
      <c r="B62" s="103"/>
      <c r="C62" s="105"/>
      <c r="D62" s="122" t="s">
        <v>153</v>
      </c>
      <c r="E62" s="123"/>
      <c r="F62" s="123"/>
      <c r="G62" s="123"/>
      <c r="H62" s="123"/>
      <c r="I62" s="123"/>
      <c r="J62" s="123"/>
      <c r="K62" s="123"/>
      <c r="L62" s="123"/>
      <c r="M62" s="123"/>
      <c r="N62" s="123"/>
      <c r="O62" s="123"/>
      <c r="P62" s="123"/>
      <c r="Q62" s="123"/>
      <c r="R62" s="123"/>
      <c r="S62" s="123"/>
      <c r="T62" s="124"/>
      <c r="U62" s="118">
        <v>1.75</v>
      </c>
      <c r="V62" s="119"/>
      <c r="W62" s="119"/>
      <c r="X62" s="120"/>
      <c r="Y62" s="118">
        <v>0</v>
      </c>
      <c r="Z62" s="119"/>
      <c r="AA62" s="119"/>
      <c r="AB62" s="120"/>
      <c r="AC62" s="118">
        <f t="shared" si="6"/>
        <v>1.75</v>
      </c>
      <c r="AD62" s="119"/>
      <c r="AE62" s="119"/>
      <c r="AF62" s="120"/>
      <c r="AG62" s="118">
        <v>1</v>
      </c>
      <c r="AH62" s="119"/>
      <c r="AI62" s="119"/>
      <c r="AJ62" s="120"/>
      <c r="AK62" s="118">
        <v>0</v>
      </c>
      <c r="AL62" s="119"/>
      <c r="AM62" s="119"/>
      <c r="AN62" s="120"/>
      <c r="AO62" s="118">
        <f t="shared" si="7"/>
        <v>1</v>
      </c>
      <c r="AP62" s="119"/>
      <c r="AQ62" s="119"/>
      <c r="AR62" s="120"/>
      <c r="AS62" s="118">
        <f t="shared" si="8"/>
        <v>-0.75</v>
      </c>
      <c r="AT62" s="119"/>
      <c r="AU62" s="119"/>
      <c r="AV62" s="120"/>
      <c r="AW62" s="118">
        <f t="shared" si="9"/>
        <v>0</v>
      </c>
      <c r="AX62" s="119"/>
      <c r="AY62" s="119"/>
      <c r="AZ62" s="120"/>
      <c r="BA62" s="118">
        <f t="shared" si="10"/>
        <v>-0.75</v>
      </c>
      <c r="BB62" s="119"/>
      <c r="BC62" s="119"/>
      <c r="BD62" s="120"/>
    </row>
    <row r="63" spans="1:64" s="13" customFormat="1" ht="32.25" customHeight="1" x14ac:dyDescent="0.25">
      <c r="B63" s="103"/>
      <c r="C63" s="105"/>
      <c r="D63" s="122" t="s">
        <v>430</v>
      </c>
      <c r="E63" s="123"/>
      <c r="F63" s="123"/>
      <c r="G63" s="123"/>
      <c r="H63" s="123"/>
      <c r="I63" s="123"/>
      <c r="J63" s="123"/>
      <c r="K63" s="123"/>
      <c r="L63" s="123"/>
      <c r="M63" s="123"/>
      <c r="N63" s="123"/>
      <c r="O63" s="123"/>
      <c r="P63" s="123"/>
      <c r="Q63" s="123"/>
      <c r="R63" s="123"/>
      <c r="S63" s="123"/>
      <c r="T63" s="124"/>
      <c r="U63" s="125">
        <v>1</v>
      </c>
      <c r="V63" s="126"/>
      <c r="W63" s="126"/>
      <c r="X63" s="127"/>
      <c r="Y63" s="125">
        <v>0</v>
      </c>
      <c r="Z63" s="126"/>
      <c r="AA63" s="126"/>
      <c r="AB63" s="127"/>
      <c r="AC63" s="125">
        <f t="shared" si="1"/>
        <v>1</v>
      </c>
      <c r="AD63" s="126"/>
      <c r="AE63" s="126"/>
      <c r="AF63" s="127"/>
      <c r="AG63" s="125">
        <v>1</v>
      </c>
      <c r="AH63" s="126"/>
      <c r="AI63" s="126"/>
      <c r="AJ63" s="127"/>
      <c r="AK63" s="125">
        <v>0</v>
      </c>
      <c r="AL63" s="126"/>
      <c r="AM63" s="126"/>
      <c r="AN63" s="127"/>
      <c r="AO63" s="125">
        <f t="shared" si="2"/>
        <v>1</v>
      </c>
      <c r="AP63" s="126"/>
      <c r="AQ63" s="126"/>
      <c r="AR63" s="127"/>
      <c r="AS63" s="125">
        <f t="shared" si="3"/>
        <v>0</v>
      </c>
      <c r="AT63" s="126"/>
      <c r="AU63" s="126"/>
      <c r="AV63" s="127"/>
      <c r="AW63" s="125">
        <f t="shared" si="4"/>
        <v>0</v>
      </c>
      <c r="AX63" s="126"/>
      <c r="AY63" s="126"/>
      <c r="AZ63" s="127"/>
      <c r="BA63" s="125">
        <f t="shared" si="5"/>
        <v>0</v>
      </c>
      <c r="BB63" s="126"/>
      <c r="BC63" s="126"/>
      <c r="BD63" s="127"/>
    </row>
    <row r="64" spans="1:64" s="13" customFormat="1" ht="89.25" customHeight="1" x14ac:dyDescent="0.25">
      <c r="B64" s="86" t="s">
        <v>431</v>
      </c>
      <c r="C64" s="87"/>
      <c r="D64" s="87"/>
      <c r="E64" s="87"/>
      <c r="F64" s="87"/>
      <c r="G64" s="87"/>
      <c r="H64" s="87"/>
      <c r="I64" s="87"/>
      <c r="J64" s="87"/>
      <c r="K64" s="87"/>
      <c r="L64" s="87"/>
      <c r="M64" s="87"/>
      <c r="N64" s="87"/>
      <c r="O64" s="87"/>
      <c r="P64" s="87"/>
      <c r="Q64" s="87"/>
      <c r="R64" s="87"/>
      <c r="S64" s="87"/>
      <c r="T64" s="87"/>
      <c r="U64" s="87"/>
      <c r="V64" s="87"/>
      <c r="W64" s="87"/>
      <c r="X64" s="87"/>
      <c r="Y64" s="87"/>
      <c r="Z64" s="87"/>
      <c r="AA64" s="87"/>
      <c r="AB64" s="87"/>
      <c r="AC64" s="87"/>
      <c r="AD64" s="87"/>
      <c r="AE64" s="87"/>
      <c r="AF64" s="87"/>
      <c r="AG64" s="87"/>
      <c r="AH64" s="87"/>
      <c r="AI64" s="87"/>
      <c r="AJ64" s="87"/>
      <c r="AK64" s="87"/>
      <c r="AL64" s="87"/>
      <c r="AM64" s="87"/>
      <c r="AN64" s="87"/>
      <c r="AO64" s="87"/>
      <c r="AP64" s="87"/>
      <c r="AQ64" s="87"/>
      <c r="AR64" s="87"/>
      <c r="AS64" s="87"/>
      <c r="AT64" s="87"/>
      <c r="AU64" s="87"/>
      <c r="AV64" s="87"/>
      <c r="AW64" s="87"/>
      <c r="AX64" s="87"/>
      <c r="AY64" s="87"/>
      <c r="AZ64" s="87"/>
      <c r="BA64" s="87"/>
      <c r="BB64" s="87"/>
      <c r="BC64" s="87"/>
      <c r="BD64" s="88"/>
    </row>
    <row r="65" spans="2:56" s="13" customFormat="1" ht="15.75" x14ac:dyDescent="0.25">
      <c r="B65" s="103" t="s">
        <v>37</v>
      </c>
      <c r="C65" s="105"/>
      <c r="D65" s="128" t="s">
        <v>56</v>
      </c>
      <c r="E65" s="129"/>
      <c r="F65" s="129"/>
      <c r="G65" s="129"/>
      <c r="H65" s="129"/>
      <c r="I65" s="129"/>
      <c r="J65" s="129"/>
      <c r="K65" s="129"/>
      <c r="L65" s="129"/>
      <c r="M65" s="129"/>
      <c r="N65" s="129"/>
      <c r="O65" s="129"/>
      <c r="P65" s="129"/>
      <c r="Q65" s="129"/>
      <c r="R65" s="129"/>
      <c r="S65" s="129"/>
      <c r="T65" s="130"/>
      <c r="U65" s="118"/>
      <c r="V65" s="119"/>
      <c r="W65" s="119"/>
      <c r="X65" s="120"/>
      <c r="Y65" s="118"/>
      <c r="Z65" s="119"/>
      <c r="AA65" s="119"/>
      <c r="AB65" s="120"/>
      <c r="AC65" s="118"/>
      <c r="AD65" s="119"/>
      <c r="AE65" s="119"/>
      <c r="AF65" s="120"/>
      <c r="AG65" s="118"/>
      <c r="AH65" s="119"/>
      <c r="AI65" s="119"/>
      <c r="AJ65" s="120"/>
      <c r="AK65" s="118"/>
      <c r="AL65" s="119"/>
      <c r="AM65" s="119"/>
      <c r="AN65" s="120"/>
      <c r="AO65" s="118"/>
      <c r="AP65" s="119"/>
      <c r="AQ65" s="119"/>
      <c r="AR65" s="120"/>
      <c r="AS65" s="96"/>
      <c r="AT65" s="96"/>
      <c r="AU65" s="96"/>
      <c r="AV65" s="96"/>
      <c r="AW65" s="96"/>
      <c r="AX65" s="96"/>
      <c r="AY65" s="96"/>
      <c r="AZ65" s="96"/>
      <c r="BA65" s="96"/>
      <c r="BB65" s="96"/>
      <c r="BC65" s="96"/>
      <c r="BD65" s="96"/>
    </row>
    <row r="66" spans="2:56" s="13" customFormat="1" ht="45.75" customHeight="1" x14ac:dyDescent="0.25">
      <c r="B66" s="103"/>
      <c r="C66" s="105"/>
      <c r="D66" s="122" t="s">
        <v>432</v>
      </c>
      <c r="E66" s="123"/>
      <c r="F66" s="123"/>
      <c r="G66" s="123"/>
      <c r="H66" s="123"/>
      <c r="I66" s="123"/>
      <c r="J66" s="123"/>
      <c r="K66" s="123"/>
      <c r="L66" s="123"/>
      <c r="M66" s="123"/>
      <c r="N66" s="123"/>
      <c r="O66" s="123"/>
      <c r="P66" s="123"/>
      <c r="Q66" s="123"/>
      <c r="R66" s="123"/>
      <c r="S66" s="123"/>
      <c r="T66" s="124"/>
      <c r="U66" s="125">
        <v>7</v>
      </c>
      <c r="V66" s="126"/>
      <c r="W66" s="126"/>
      <c r="X66" s="127"/>
      <c r="Y66" s="125">
        <v>0</v>
      </c>
      <c r="Z66" s="126"/>
      <c r="AA66" s="126"/>
      <c r="AB66" s="127"/>
      <c r="AC66" s="125">
        <f>U66+Y66</f>
        <v>7</v>
      </c>
      <c r="AD66" s="126"/>
      <c r="AE66" s="126"/>
      <c r="AF66" s="127"/>
      <c r="AG66" s="125">
        <v>0</v>
      </c>
      <c r="AH66" s="126"/>
      <c r="AI66" s="126"/>
      <c r="AJ66" s="127"/>
      <c r="AK66" s="125">
        <v>0</v>
      </c>
      <c r="AL66" s="126"/>
      <c r="AM66" s="126"/>
      <c r="AN66" s="127"/>
      <c r="AO66" s="125">
        <f>AG66+AK66</f>
        <v>0</v>
      </c>
      <c r="AP66" s="126"/>
      <c r="AQ66" s="126"/>
      <c r="AR66" s="127"/>
      <c r="AS66" s="92">
        <f>AG66-U66</f>
        <v>-7</v>
      </c>
      <c r="AT66" s="92"/>
      <c r="AU66" s="92"/>
      <c r="AV66" s="92"/>
      <c r="AW66" s="92">
        <f>AK66-Y66</f>
        <v>0</v>
      </c>
      <c r="AX66" s="92"/>
      <c r="AY66" s="92"/>
      <c r="AZ66" s="92"/>
      <c r="BA66" s="92">
        <f>AO66-AC66</f>
        <v>-7</v>
      </c>
      <c r="BB66" s="92"/>
      <c r="BC66" s="92"/>
      <c r="BD66" s="92"/>
    </row>
    <row r="67" spans="2:56" s="13" customFormat="1" ht="45.75" customHeight="1" x14ac:dyDescent="0.25">
      <c r="B67" s="103"/>
      <c r="C67" s="105"/>
      <c r="D67" s="122" t="s">
        <v>433</v>
      </c>
      <c r="E67" s="123"/>
      <c r="F67" s="123"/>
      <c r="G67" s="123"/>
      <c r="H67" s="123"/>
      <c r="I67" s="123"/>
      <c r="J67" s="123"/>
      <c r="K67" s="123"/>
      <c r="L67" s="123"/>
      <c r="M67" s="123"/>
      <c r="N67" s="123"/>
      <c r="O67" s="123"/>
      <c r="P67" s="123"/>
      <c r="Q67" s="123"/>
      <c r="R67" s="123"/>
      <c r="S67" s="123"/>
      <c r="T67" s="124"/>
      <c r="U67" s="125">
        <v>13</v>
      </c>
      <c r="V67" s="126"/>
      <c r="W67" s="126"/>
      <c r="X67" s="127"/>
      <c r="Y67" s="125">
        <v>0</v>
      </c>
      <c r="Z67" s="126"/>
      <c r="AA67" s="126"/>
      <c r="AB67" s="127"/>
      <c r="AC67" s="125">
        <f>U67+Y67</f>
        <v>13</v>
      </c>
      <c r="AD67" s="126"/>
      <c r="AE67" s="126"/>
      <c r="AF67" s="127"/>
      <c r="AG67" s="125">
        <v>13</v>
      </c>
      <c r="AH67" s="126"/>
      <c r="AI67" s="126"/>
      <c r="AJ67" s="127"/>
      <c r="AK67" s="125">
        <v>0</v>
      </c>
      <c r="AL67" s="126"/>
      <c r="AM67" s="126"/>
      <c r="AN67" s="127"/>
      <c r="AO67" s="125">
        <f>AG67+AK67</f>
        <v>13</v>
      </c>
      <c r="AP67" s="126"/>
      <c r="AQ67" s="126"/>
      <c r="AR67" s="127"/>
      <c r="AS67" s="92">
        <f>AG67-U67</f>
        <v>0</v>
      </c>
      <c r="AT67" s="92"/>
      <c r="AU67" s="92"/>
      <c r="AV67" s="92"/>
      <c r="AW67" s="92">
        <f>AK67-Y67</f>
        <v>0</v>
      </c>
      <c r="AX67" s="92"/>
      <c r="AY67" s="92"/>
      <c r="AZ67" s="92"/>
      <c r="BA67" s="92">
        <f>AO67-AC67</f>
        <v>0</v>
      </c>
      <c r="BB67" s="92"/>
      <c r="BC67" s="92"/>
      <c r="BD67" s="92"/>
    </row>
    <row r="68" spans="2:56" s="13" customFormat="1" ht="47.25" customHeight="1" x14ac:dyDescent="0.25">
      <c r="B68" s="86" t="s">
        <v>434</v>
      </c>
      <c r="C68" s="87"/>
      <c r="D68" s="87"/>
      <c r="E68" s="87"/>
      <c r="F68" s="87"/>
      <c r="G68" s="87"/>
      <c r="H68" s="87"/>
      <c r="I68" s="87"/>
      <c r="J68" s="87"/>
      <c r="K68" s="87"/>
      <c r="L68" s="87"/>
      <c r="M68" s="87"/>
      <c r="N68" s="87"/>
      <c r="O68" s="87"/>
      <c r="P68" s="87"/>
      <c r="Q68" s="87"/>
      <c r="R68" s="87"/>
      <c r="S68" s="87"/>
      <c r="T68" s="87"/>
      <c r="U68" s="87"/>
      <c r="V68" s="87"/>
      <c r="W68" s="87"/>
      <c r="X68" s="87"/>
      <c r="Y68" s="87"/>
      <c r="Z68" s="87"/>
      <c r="AA68" s="87"/>
      <c r="AB68" s="87"/>
      <c r="AC68" s="87"/>
      <c r="AD68" s="87"/>
      <c r="AE68" s="87"/>
      <c r="AF68" s="87"/>
      <c r="AG68" s="87"/>
      <c r="AH68" s="87"/>
      <c r="AI68" s="87"/>
      <c r="AJ68" s="87"/>
      <c r="AK68" s="87"/>
      <c r="AL68" s="87"/>
      <c r="AM68" s="87"/>
      <c r="AN68" s="87"/>
      <c r="AO68" s="87"/>
      <c r="AP68" s="87"/>
      <c r="AQ68" s="87"/>
      <c r="AR68" s="87"/>
      <c r="AS68" s="87"/>
      <c r="AT68" s="87"/>
      <c r="AU68" s="87"/>
      <c r="AV68" s="87"/>
      <c r="AW68" s="87"/>
      <c r="AX68" s="87"/>
      <c r="AY68" s="87"/>
      <c r="AZ68" s="87"/>
      <c r="BA68" s="87"/>
      <c r="BB68" s="87"/>
      <c r="BC68" s="87"/>
      <c r="BD68" s="88"/>
    </row>
    <row r="69" spans="2:56" s="13" customFormat="1" ht="15.75" x14ac:dyDescent="0.25">
      <c r="B69" s="103" t="s">
        <v>57</v>
      </c>
      <c r="C69" s="105"/>
      <c r="D69" s="106" t="s">
        <v>58</v>
      </c>
      <c r="E69" s="107"/>
      <c r="F69" s="107"/>
      <c r="G69" s="107"/>
      <c r="H69" s="107"/>
      <c r="I69" s="107"/>
      <c r="J69" s="107"/>
      <c r="K69" s="107"/>
      <c r="L69" s="107"/>
      <c r="M69" s="107"/>
      <c r="N69" s="107"/>
      <c r="O69" s="107"/>
      <c r="P69" s="107"/>
      <c r="Q69" s="107"/>
      <c r="R69" s="107"/>
      <c r="S69" s="107"/>
      <c r="T69" s="108"/>
      <c r="U69" s="118"/>
      <c r="V69" s="119"/>
      <c r="W69" s="119"/>
      <c r="X69" s="120"/>
      <c r="Y69" s="118"/>
      <c r="Z69" s="119"/>
      <c r="AA69" s="119"/>
      <c r="AB69" s="120"/>
      <c r="AC69" s="118"/>
      <c r="AD69" s="119"/>
      <c r="AE69" s="119"/>
      <c r="AF69" s="120"/>
      <c r="AG69" s="118"/>
      <c r="AH69" s="119"/>
      <c r="AI69" s="119"/>
      <c r="AJ69" s="120"/>
      <c r="AK69" s="118"/>
      <c r="AL69" s="119"/>
      <c r="AM69" s="119"/>
      <c r="AN69" s="120"/>
      <c r="AO69" s="118"/>
      <c r="AP69" s="119"/>
      <c r="AQ69" s="119"/>
      <c r="AR69" s="120"/>
      <c r="AS69" s="96"/>
      <c r="AT69" s="96"/>
      <c r="AU69" s="96"/>
      <c r="AV69" s="96"/>
      <c r="AW69" s="96"/>
      <c r="AX69" s="96"/>
      <c r="AY69" s="96"/>
      <c r="AZ69" s="96"/>
      <c r="BA69" s="96"/>
      <c r="BB69" s="96"/>
      <c r="BC69" s="96"/>
      <c r="BD69" s="96"/>
    </row>
    <row r="70" spans="2:56" s="13" customFormat="1" ht="21" customHeight="1" x14ac:dyDescent="0.25">
      <c r="B70" s="103"/>
      <c r="C70" s="105"/>
      <c r="D70" s="122" t="s">
        <v>129</v>
      </c>
      <c r="E70" s="123"/>
      <c r="F70" s="123"/>
      <c r="G70" s="123"/>
      <c r="H70" s="123"/>
      <c r="I70" s="123"/>
      <c r="J70" s="123"/>
      <c r="K70" s="123"/>
      <c r="L70" s="123"/>
      <c r="M70" s="123"/>
      <c r="N70" s="123"/>
      <c r="O70" s="123"/>
      <c r="P70" s="123"/>
      <c r="Q70" s="123"/>
      <c r="R70" s="123"/>
      <c r="S70" s="123"/>
      <c r="T70" s="124"/>
      <c r="U70" s="125">
        <v>207.2</v>
      </c>
      <c r="V70" s="126"/>
      <c r="W70" s="126"/>
      <c r="X70" s="127"/>
      <c r="Y70" s="125">
        <v>0</v>
      </c>
      <c r="Z70" s="126"/>
      <c r="AA70" s="126"/>
      <c r="AB70" s="127"/>
      <c r="AC70" s="125">
        <f t="shared" ref="AC70:AC71" si="11">U70+Y70</f>
        <v>207.2</v>
      </c>
      <c r="AD70" s="126"/>
      <c r="AE70" s="126"/>
      <c r="AF70" s="127"/>
      <c r="AG70" s="125">
        <v>63.2</v>
      </c>
      <c r="AH70" s="126"/>
      <c r="AI70" s="126"/>
      <c r="AJ70" s="127"/>
      <c r="AK70" s="125">
        <v>0</v>
      </c>
      <c r="AL70" s="126"/>
      <c r="AM70" s="126"/>
      <c r="AN70" s="127"/>
      <c r="AO70" s="125">
        <f t="shared" ref="AO70:AO71" si="12">AG70+AK70</f>
        <v>63.2</v>
      </c>
      <c r="AP70" s="126"/>
      <c r="AQ70" s="126"/>
      <c r="AR70" s="127"/>
      <c r="AS70" s="92">
        <f t="shared" ref="AS70:AS71" si="13">AG70-U70</f>
        <v>-144</v>
      </c>
      <c r="AT70" s="92"/>
      <c r="AU70" s="92"/>
      <c r="AV70" s="92"/>
      <c r="AW70" s="92">
        <f t="shared" ref="AW70:AW71" si="14">AK70-Y70</f>
        <v>0</v>
      </c>
      <c r="AX70" s="92"/>
      <c r="AY70" s="92"/>
      <c r="AZ70" s="92"/>
      <c r="BA70" s="92">
        <f t="shared" ref="BA70:BA71" si="15">AO70-AC70</f>
        <v>-144</v>
      </c>
      <c r="BB70" s="92"/>
      <c r="BC70" s="92"/>
      <c r="BD70" s="92"/>
    </row>
    <row r="71" spans="2:56" s="13" customFormat="1" ht="21" customHeight="1" x14ac:dyDescent="0.25">
      <c r="B71" s="103"/>
      <c r="C71" s="105"/>
      <c r="D71" s="122" t="s">
        <v>435</v>
      </c>
      <c r="E71" s="123"/>
      <c r="F71" s="123"/>
      <c r="G71" s="123"/>
      <c r="H71" s="123"/>
      <c r="I71" s="123"/>
      <c r="J71" s="123"/>
      <c r="K71" s="123"/>
      <c r="L71" s="123"/>
      <c r="M71" s="123"/>
      <c r="N71" s="123"/>
      <c r="O71" s="123"/>
      <c r="P71" s="123"/>
      <c r="Q71" s="123"/>
      <c r="R71" s="123"/>
      <c r="S71" s="123"/>
      <c r="T71" s="124"/>
      <c r="U71" s="125">
        <v>1.4</v>
      </c>
      <c r="V71" s="126"/>
      <c r="W71" s="126"/>
      <c r="X71" s="127"/>
      <c r="Y71" s="125">
        <v>0</v>
      </c>
      <c r="Z71" s="126"/>
      <c r="AA71" s="126"/>
      <c r="AB71" s="127"/>
      <c r="AC71" s="125">
        <f t="shared" si="11"/>
        <v>1.4</v>
      </c>
      <c r="AD71" s="126"/>
      <c r="AE71" s="126"/>
      <c r="AF71" s="127"/>
      <c r="AG71" s="125">
        <v>0</v>
      </c>
      <c r="AH71" s="126"/>
      <c r="AI71" s="126"/>
      <c r="AJ71" s="127"/>
      <c r="AK71" s="125">
        <v>0</v>
      </c>
      <c r="AL71" s="126"/>
      <c r="AM71" s="126"/>
      <c r="AN71" s="127"/>
      <c r="AO71" s="125">
        <f t="shared" si="12"/>
        <v>0</v>
      </c>
      <c r="AP71" s="126"/>
      <c r="AQ71" s="126"/>
      <c r="AR71" s="127"/>
      <c r="AS71" s="92">
        <f t="shared" si="13"/>
        <v>-1.4</v>
      </c>
      <c r="AT71" s="92"/>
      <c r="AU71" s="92"/>
      <c r="AV71" s="92"/>
      <c r="AW71" s="92">
        <f t="shared" si="14"/>
        <v>0</v>
      </c>
      <c r="AX71" s="92"/>
      <c r="AY71" s="92"/>
      <c r="AZ71" s="92"/>
      <c r="BA71" s="92">
        <f t="shared" si="15"/>
        <v>-1.4</v>
      </c>
      <c r="BB71" s="92"/>
      <c r="BC71" s="92"/>
      <c r="BD71" s="92"/>
    </row>
    <row r="72" spans="2:56" s="13" customFormat="1" ht="90.75" customHeight="1" x14ac:dyDescent="0.25">
      <c r="B72" s="86" t="s">
        <v>436</v>
      </c>
      <c r="C72" s="87"/>
      <c r="D72" s="87"/>
      <c r="E72" s="87"/>
      <c r="F72" s="87"/>
      <c r="G72" s="87"/>
      <c r="H72" s="87"/>
      <c r="I72" s="87"/>
      <c r="J72" s="87"/>
      <c r="K72" s="87"/>
      <c r="L72" s="87"/>
      <c r="M72" s="87"/>
      <c r="N72" s="87"/>
      <c r="O72" s="87"/>
      <c r="P72" s="87"/>
      <c r="Q72" s="87"/>
      <c r="R72" s="87"/>
      <c r="S72" s="87"/>
      <c r="T72" s="87"/>
      <c r="U72" s="87"/>
      <c r="V72" s="87"/>
      <c r="W72" s="87"/>
      <c r="X72" s="87"/>
      <c r="Y72" s="87"/>
      <c r="Z72" s="87"/>
      <c r="AA72" s="87"/>
      <c r="AB72" s="87"/>
      <c r="AC72" s="87"/>
      <c r="AD72" s="87"/>
      <c r="AE72" s="87"/>
      <c r="AF72" s="87"/>
      <c r="AG72" s="87"/>
      <c r="AH72" s="87"/>
      <c r="AI72" s="87"/>
      <c r="AJ72" s="87"/>
      <c r="AK72" s="87"/>
      <c r="AL72" s="87"/>
      <c r="AM72" s="87"/>
      <c r="AN72" s="87"/>
      <c r="AO72" s="87"/>
      <c r="AP72" s="87"/>
      <c r="AQ72" s="87"/>
      <c r="AR72" s="87"/>
      <c r="AS72" s="87"/>
      <c r="AT72" s="87"/>
      <c r="AU72" s="87"/>
      <c r="AV72" s="87"/>
      <c r="AW72" s="87"/>
      <c r="AX72" s="87"/>
      <c r="AY72" s="87"/>
      <c r="AZ72" s="87"/>
      <c r="BA72" s="87"/>
      <c r="BB72" s="87"/>
      <c r="BC72" s="87"/>
      <c r="BD72" s="88"/>
    </row>
    <row r="73" spans="2:56" s="13" customFormat="1" ht="15.75" x14ac:dyDescent="0.25">
      <c r="B73" s="103" t="s">
        <v>59</v>
      </c>
      <c r="C73" s="105"/>
      <c r="D73" s="106" t="s">
        <v>60</v>
      </c>
      <c r="E73" s="107"/>
      <c r="F73" s="107"/>
      <c r="G73" s="107"/>
      <c r="H73" s="107"/>
      <c r="I73" s="107"/>
      <c r="J73" s="107"/>
      <c r="K73" s="107"/>
      <c r="L73" s="107"/>
      <c r="M73" s="107"/>
      <c r="N73" s="107"/>
      <c r="O73" s="107"/>
      <c r="P73" s="107"/>
      <c r="Q73" s="107"/>
      <c r="R73" s="107"/>
      <c r="S73" s="107"/>
      <c r="T73" s="108"/>
      <c r="U73" s="118"/>
      <c r="V73" s="119"/>
      <c r="W73" s="119"/>
      <c r="X73" s="120"/>
      <c r="Y73" s="118"/>
      <c r="Z73" s="119"/>
      <c r="AA73" s="119"/>
      <c r="AB73" s="120"/>
      <c r="AC73" s="118"/>
      <c r="AD73" s="119"/>
      <c r="AE73" s="119"/>
      <c r="AF73" s="120"/>
      <c r="AG73" s="118"/>
      <c r="AH73" s="119"/>
      <c r="AI73" s="119"/>
      <c r="AJ73" s="120"/>
      <c r="AK73" s="118"/>
      <c r="AL73" s="119"/>
      <c r="AM73" s="119"/>
      <c r="AN73" s="120"/>
      <c r="AO73" s="118"/>
      <c r="AP73" s="119"/>
      <c r="AQ73" s="119"/>
      <c r="AR73" s="120"/>
      <c r="AS73" s="96"/>
      <c r="AT73" s="96"/>
      <c r="AU73" s="96"/>
      <c r="AV73" s="96"/>
      <c r="AW73" s="96"/>
      <c r="AX73" s="96"/>
      <c r="AY73" s="96"/>
      <c r="AZ73" s="96"/>
      <c r="BA73" s="96"/>
      <c r="BB73" s="96"/>
      <c r="BC73" s="96"/>
      <c r="BD73" s="96"/>
    </row>
    <row r="74" spans="2:56" s="13" customFormat="1" ht="41.25" customHeight="1" x14ac:dyDescent="0.25">
      <c r="B74" s="103"/>
      <c r="C74" s="105"/>
      <c r="D74" s="122" t="s">
        <v>437</v>
      </c>
      <c r="E74" s="123"/>
      <c r="F74" s="123"/>
      <c r="G74" s="123"/>
      <c r="H74" s="123"/>
      <c r="I74" s="123"/>
      <c r="J74" s="123"/>
      <c r="K74" s="123"/>
      <c r="L74" s="123"/>
      <c r="M74" s="123"/>
      <c r="N74" s="123"/>
      <c r="O74" s="123"/>
      <c r="P74" s="123"/>
      <c r="Q74" s="123"/>
      <c r="R74" s="123"/>
      <c r="S74" s="123"/>
      <c r="T74" s="124"/>
      <c r="U74" s="125">
        <v>87.5</v>
      </c>
      <c r="V74" s="126"/>
      <c r="W74" s="126"/>
      <c r="X74" s="127"/>
      <c r="Y74" s="125">
        <v>0</v>
      </c>
      <c r="Z74" s="126"/>
      <c r="AA74" s="126"/>
      <c r="AB74" s="127"/>
      <c r="AC74" s="125">
        <f t="shared" ref="AC74" si="16">U74+Y74</f>
        <v>87.5</v>
      </c>
      <c r="AD74" s="126"/>
      <c r="AE74" s="126"/>
      <c r="AF74" s="127"/>
      <c r="AG74" s="125">
        <v>0</v>
      </c>
      <c r="AH74" s="126"/>
      <c r="AI74" s="126"/>
      <c r="AJ74" s="127"/>
      <c r="AK74" s="125">
        <v>0</v>
      </c>
      <c r="AL74" s="126"/>
      <c r="AM74" s="126"/>
      <c r="AN74" s="127"/>
      <c r="AO74" s="125">
        <f t="shared" ref="AO74" si="17">AG74+AK74</f>
        <v>0</v>
      </c>
      <c r="AP74" s="126"/>
      <c r="AQ74" s="126"/>
      <c r="AR74" s="127"/>
      <c r="AS74" s="92">
        <f t="shared" ref="AS74" si="18">AG74-U74</f>
        <v>-87.5</v>
      </c>
      <c r="AT74" s="92"/>
      <c r="AU74" s="92"/>
      <c r="AV74" s="92"/>
      <c r="AW74" s="92">
        <f t="shared" ref="AW74" si="19">AK74-Y74</f>
        <v>0</v>
      </c>
      <c r="AX74" s="92"/>
      <c r="AY74" s="92"/>
      <c r="AZ74" s="92"/>
      <c r="BA74" s="92">
        <f t="shared" ref="BA74" si="20">AO74-AC74</f>
        <v>-87.5</v>
      </c>
      <c r="BB74" s="92"/>
      <c r="BC74" s="92"/>
      <c r="BD74" s="92"/>
    </row>
    <row r="75" spans="2:56" s="13" customFormat="1" ht="33.75" customHeight="1" x14ac:dyDescent="0.25">
      <c r="B75" s="86" t="s">
        <v>434</v>
      </c>
      <c r="C75" s="87"/>
      <c r="D75" s="87"/>
      <c r="E75" s="87"/>
      <c r="F75" s="87"/>
      <c r="G75" s="87"/>
      <c r="H75" s="87"/>
      <c r="I75" s="87"/>
      <c r="J75" s="87"/>
      <c r="K75" s="87"/>
      <c r="L75" s="87"/>
      <c r="M75" s="87"/>
      <c r="N75" s="87"/>
      <c r="O75" s="87"/>
      <c r="P75" s="87"/>
      <c r="Q75" s="87"/>
      <c r="R75" s="87"/>
      <c r="S75" s="87"/>
      <c r="T75" s="87"/>
      <c r="U75" s="87"/>
      <c r="V75" s="87"/>
      <c r="W75" s="87"/>
      <c r="X75" s="87"/>
      <c r="Y75" s="87"/>
      <c r="Z75" s="87"/>
      <c r="AA75" s="87"/>
      <c r="AB75" s="87"/>
      <c r="AC75" s="87"/>
      <c r="AD75" s="87"/>
      <c r="AE75" s="87"/>
      <c r="AF75" s="87"/>
      <c r="AG75" s="87"/>
      <c r="AH75" s="87"/>
      <c r="AI75" s="87"/>
      <c r="AJ75" s="87"/>
      <c r="AK75" s="87"/>
      <c r="AL75" s="87"/>
      <c r="AM75" s="87"/>
      <c r="AN75" s="87"/>
      <c r="AO75" s="87"/>
      <c r="AP75" s="87"/>
      <c r="AQ75" s="87"/>
      <c r="AR75" s="87"/>
      <c r="AS75" s="87"/>
      <c r="AT75" s="87"/>
      <c r="AU75" s="87"/>
      <c r="AV75" s="87"/>
      <c r="AW75" s="87"/>
      <c r="AX75" s="87"/>
      <c r="AY75" s="87"/>
      <c r="AZ75" s="87"/>
      <c r="BA75" s="87"/>
      <c r="BB75" s="87"/>
      <c r="BC75" s="87"/>
      <c r="BD75" s="88"/>
    </row>
    <row r="76" spans="2:56" s="13" customFormat="1" ht="36" customHeight="1" x14ac:dyDescent="0.25">
      <c r="B76" s="86" t="s">
        <v>137</v>
      </c>
      <c r="C76" s="87"/>
      <c r="D76" s="87"/>
      <c r="E76" s="87"/>
      <c r="F76" s="87"/>
      <c r="G76" s="87"/>
      <c r="H76" s="87"/>
      <c r="I76" s="87"/>
      <c r="J76" s="87"/>
      <c r="K76" s="87"/>
      <c r="L76" s="87"/>
      <c r="M76" s="87"/>
      <c r="N76" s="87"/>
      <c r="O76" s="87"/>
      <c r="P76" s="87"/>
      <c r="Q76" s="87"/>
      <c r="R76" s="87"/>
      <c r="S76" s="87"/>
      <c r="T76" s="87"/>
      <c r="U76" s="87"/>
      <c r="V76" s="87"/>
      <c r="W76" s="87"/>
      <c r="X76" s="87"/>
      <c r="Y76" s="87"/>
      <c r="Z76" s="87"/>
      <c r="AA76" s="87"/>
      <c r="AB76" s="87"/>
      <c r="AC76" s="87"/>
      <c r="AD76" s="87"/>
      <c r="AE76" s="87"/>
      <c r="AF76" s="87"/>
      <c r="AG76" s="87"/>
      <c r="AH76" s="87"/>
      <c r="AI76" s="87"/>
      <c r="AJ76" s="87"/>
      <c r="AK76" s="87"/>
      <c r="AL76" s="87"/>
      <c r="AM76" s="87"/>
      <c r="AN76" s="87"/>
      <c r="AO76" s="87"/>
      <c r="AP76" s="87"/>
      <c r="AQ76" s="87"/>
      <c r="AR76" s="87"/>
      <c r="AS76" s="87"/>
      <c r="AT76" s="87"/>
      <c r="AU76" s="87"/>
      <c r="AV76" s="87"/>
      <c r="AW76" s="87"/>
      <c r="AX76" s="87"/>
      <c r="AY76" s="87"/>
      <c r="AZ76" s="87"/>
      <c r="BA76" s="87"/>
      <c r="BB76" s="87"/>
      <c r="BC76" s="87"/>
      <c r="BD76" s="88"/>
    </row>
    <row r="77" spans="2:56" s="13" customFormat="1" ht="15.75" x14ac:dyDescent="0.25">
      <c r="B77" s="131"/>
      <c r="C77" s="131"/>
      <c r="D77" s="131"/>
      <c r="E77" s="131"/>
      <c r="F77" s="131"/>
      <c r="G77" s="131"/>
      <c r="H77" s="131"/>
      <c r="I77" s="131"/>
      <c r="J77" s="131"/>
      <c r="K77" s="131"/>
      <c r="L77" s="131"/>
      <c r="M77" s="131"/>
      <c r="N77" s="131"/>
      <c r="O77" s="131"/>
      <c r="P77" s="131"/>
      <c r="Q77" s="131"/>
      <c r="R77" s="131"/>
      <c r="S77" s="131"/>
      <c r="T77" s="131"/>
      <c r="U77" s="131"/>
      <c r="V77" s="131"/>
      <c r="W77" s="131"/>
      <c r="X77" s="131"/>
      <c r="Y77" s="131"/>
      <c r="Z77" s="131"/>
      <c r="AA77" s="131"/>
      <c r="AB77" s="131"/>
      <c r="AC77" s="131"/>
      <c r="AD77" s="131"/>
      <c r="AE77" s="131"/>
      <c r="AF77" s="131"/>
      <c r="AG77" s="131"/>
      <c r="AH77" s="131"/>
      <c r="AI77" s="131"/>
      <c r="AJ77" s="131"/>
      <c r="AK77" s="131"/>
      <c r="AL77" s="131"/>
      <c r="AM77" s="131"/>
      <c r="AN77" s="131"/>
      <c r="AO77" s="131"/>
      <c r="AP77" s="131"/>
      <c r="AQ77" s="131"/>
      <c r="AR77" s="131"/>
      <c r="AS77" s="131"/>
      <c r="AT77" s="131"/>
      <c r="AU77" s="131"/>
      <c r="AV77" s="131"/>
      <c r="AW77" s="131"/>
      <c r="AX77" s="131"/>
      <c r="AY77" s="131"/>
      <c r="AZ77" s="131"/>
      <c r="BA77" s="131"/>
      <c r="BB77" s="131"/>
      <c r="BC77" s="131"/>
      <c r="BD77" s="131"/>
    </row>
    <row r="78" spans="2:56" s="13" customFormat="1" ht="15.75" x14ac:dyDescent="0.25">
      <c r="B78" s="132">
        <v>1</v>
      </c>
      <c r="C78" s="21"/>
      <c r="D78" s="22"/>
      <c r="E78" s="22"/>
      <c r="F78" s="22"/>
      <c r="G78" s="22"/>
      <c r="H78" s="22"/>
      <c r="I78" s="22"/>
      <c r="J78" s="23"/>
      <c r="K78" s="23"/>
      <c r="L78" s="23"/>
      <c r="M78" s="23"/>
      <c r="N78" s="23"/>
      <c r="O78" s="23"/>
      <c r="P78" s="23"/>
      <c r="Q78" s="23"/>
      <c r="R78" s="23"/>
      <c r="S78" s="23"/>
      <c r="T78" s="23"/>
      <c r="U78" s="23"/>
      <c r="V78" s="23"/>
      <c r="W78" s="23"/>
      <c r="X78" s="23"/>
      <c r="Y78" s="23"/>
      <c r="Z78" s="23"/>
      <c r="AA78" s="23"/>
      <c r="AB78" s="23"/>
      <c r="AC78" s="23"/>
      <c r="AD78" s="23"/>
      <c r="AE78" s="23"/>
      <c r="AF78" s="23"/>
      <c r="AG78" s="23"/>
      <c r="AH78" s="23"/>
      <c r="AI78" s="23"/>
      <c r="AJ78" s="23"/>
      <c r="AK78" s="23"/>
      <c r="AL78" s="23"/>
      <c r="AM78" s="23"/>
      <c r="AN78" s="23"/>
      <c r="AO78" s="23"/>
      <c r="AP78" s="23"/>
      <c r="AQ78" s="23"/>
      <c r="AR78" s="23"/>
      <c r="AS78" s="23"/>
      <c r="AT78" s="23"/>
      <c r="AU78" s="23"/>
      <c r="AV78" s="23"/>
      <c r="AW78" s="23"/>
      <c r="AX78" s="23"/>
      <c r="AY78" s="23"/>
      <c r="AZ78" s="23"/>
      <c r="BA78" s="23"/>
      <c r="BB78" s="23"/>
      <c r="BC78" s="23"/>
      <c r="BD78" s="23"/>
    </row>
    <row r="79" spans="2:56" s="13" customFormat="1" ht="15.75" x14ac:dyDescent="0.25">
      <c r="B79" s="133"/>
      <c r="C79" s="134" t="s">
        <v>61</v>
      </c>
      <c r="D79" s="134"/>
      <c r="E79" s="134"/>
      <c r="F79" s="134"/>
      <c r="G79" s="134"/>
      <c r="H79" s="134"/>
      <c r="I79" s="134"/>
      <c r="J79" s="134"/>
      <c r="K79" s="134"/>
      <c r="L79" s="134"/>
      <c r="M79" s="134"/>
      <c r="N79" s="134"/>
      <c r="O79" s="134"/>
      <c r="P79" s="134"/>
      <c r="Q79" s="134"/>
      <c r="R79" s="134"/>
      <c r="S79" s="134"/>
      <c r="T79" s="134"/>
      <c r="U79" s="134"/>
      <c r="V79" s="134"/>
      <c r="W79" s="134"/>
      <c r="X79" s="134"/>
      <c r="Y79" s="134"/>
      <c r="Z79" s="134"/>
      <c r="AA79" s="134"/>
      <c r="AB79" s="134"/>
      <c r="AC79" s="134"/>
      <c r="AD79" s="134"/>
      <c r="AE79" s="134"/>
      <c r="AF79" s="134"/>
      <c r="AG79" s="134"/>
      <c r="AH79" s="134"/>
      <c r="AI79" s="134"/>
      <c r="AJ79" s="134"/>
      <c r="AK79" s="134"/>
      <c r="AL79" s="134"/>
      <c r="AM79" s="134"/>
      <c r="AN79" s="134"/>
      <c r="AO79" s="134"/>
      <c r="AP79" s="134"/>
      <c r="AQ79" s="134"/>
      <c r="AR79" s="134"/>
      <c r="AS79" s="134"/>
      <c r="AT79" s="134"/>
      <c r="AU79" s="134"/>
      <c r="AV79" s="134"/>
      <c r="AW79" s="134"/>
      <c r="AX79" s="134"/>
      <c r="AY79" s="134"/>
      <c r="AZ79" s="134"/>
      <c r="BA79" s="134"/>
      <c r="BB79" s="134"/>
      <c r="BC79" s="134"/>
      <c r="BD79" s="134"/>
    </row>
    <row r="80" spans="2:56" s="13" customFormat="1" ht="15.75" x14ac:dyDescent="0.25">
      <c r="B80" s="44"/>
      <c r="C80" s="44"/>
      <c r="D80" s="44"/>
      <c r="E80" s="44"/>
      <c r="F80" s="44"/>
      <c r="G80" s="44"/>
      <c r="H80" s="44"/>
      <c r="I80" s="44"/>
      <c r="J80" s="44"/>
      <c r="K80" s="44"/>
      <c r="L80" s="44"/>
      <c r="M80" s="44"/>
      <c r="N80" s="44"/>
      <c r="O80" s="44"/>
      <c r="P80" s="44"/>
      <c r="Q80" s="44"/>
      <c r="R80" s="44"/>
      <c r="S80" s="44"/>
      <c r="T80" s="44"/>
      <c r="U80" s="44"/>
      <c r="V80" s="44"/>
      <c r="W80" s="44"/>
      <c r="X80" s="44"/>
      <c r="Y80" s="44"/>
      <c r="Z80" s="44"/>
      <c r="AA80" s="44"/>
      <c r="AB80" s="44"/>
      <c r="AC80" s="44"/>
      <c r="AD80" s="44"/>
      <c r="AE80" s="44"/>
      <c r="AF80" s="44"/>
      <c r="AG80" s="44"/>
      <c r="AH80" s="44"/>
      <c r="AI80" s="44"/>
      <c r="AJ80" s="44"/>
      <c r="AK80" s="44"/>
      <c r="AL80" s="44"/>
      <c r="AM80" s="44"/>
      <c r="AN80" s="44"/>
      <c r="AO80" s="44"/>
      <c r="AP80" s="44"/>
      <c r="AQ80" s="44"/>
      <c r="AR80" s="44"/>
      <c r="AS80" s="44"/>
      <c r="AT80" s="44"/>
      <c r="AU80" s="44"/>
      <c r="AV80" s="44"/>
      <c r="AW80" s="44"/>
      <c r="AX80" s="44"/>
      <c r="AY80" s="44"/>
      <c r="AZ80" s="44"/>
      <c r="BA80" s="44"/>
      <c r="BB80" s="44"/>
      <c r="BC80" s="44"/>
      <c r="BD80" s="44"/>
    </row>
    <row r="81" spans="1:56" ht="23.25" customHeight="1" x14ac:dyDescent="0.25">
      <c r="A81" s="25" t="s">
        <v>62</v>
      </c>
      <c r="B81" s="25"/>
      <c r="C81" s="25"/>
      <c r="D81" s="25"/>
      <c r="E81" s="25"/>
      <c r="F81" s="25"/>
      <c r="G81" s="25"/>
      <c r="H81" s="25"/>
      <c r="I81" s="25"/>
      <c r="J81" s="25"/>
      <c r="K81" s="25"/>
      <c r="L81" s="25"/>
      <c r="M81" s="25"/>
      <c r="N81" s="25"/>
      <c r="O81" s="25"/>
      <c r="P81" s="25"/>
      <c r="Q81" s="25"/>
      <c r="R81" s="25"/>
      <c r="S81" s="25"/>
      <c r="T81" s="25"/>
      <c r="U81" s="25"/>
      <c r="V81" s="25"/>
      <c r="W81" s="25"/>
      <c r="X81" s="25"/>
      <c r="Y81" s="25"/>
      <c r="Z81" s="25"/>
      <c r="AA81" s="25"/>
      <c r="AB81" s="25"/>
      <c r="AC81" s="25"/>
      <c r="AD81" s="25"/>
      <c r="AE81" s="25"/>
      <c r="AF81" s="25"/>
      <c r="AG81" s="25"/>
      <c r="AH81" s="25"/>
      <c r="AI81" s="25"/>
      <c r="AJ81" s="25"/>
      <c r="AK81" s="25"/>
      <c r="AL81" s="25"/>
      <c r="AM81" s="25"/>
      <c r="AN81" s="25"/>
      <c r="AO81" s="25"/>
      <c r="AP81" s="25"/>
      <c r="AQ81" s="25"/>
      <c r="AR81" s="25"/>
      <c r="AS81" s="25"/>
      <c r="AT81" s="25"/>
      <c r="AU81" s="25"/>
      <c r="AV81" s="25"/>
      <c r="AW81" s="25"/>
      <c r="AX81" s="25"/>
      <c r="AY81" s="25"/>
      <c r="AZ81" s="25"/>
      <c r="BA81" s="25"/>
      <c r="BB81" s="25"/>
      <c r="BC81" s="25"/>
      <c r="BD81" s="25"/>
    </row>
    <row r="82" spans="1:56" ht="35.25" customHeight="1" x14ac:dyDescent="0.2">
      <c r="B82" s="80" t="s">
        <v>17</v>
      </c>
      <c r="C82" s="81"/>
      <c r="D82" s="80" t="s">
        <v>18</v>
      </c>
      <c r="E82" s="84"/>
      <c r="F82" s="84"/>
      <c r="G82" s="84"/>
      <c r="H82" s="84"/>
      <c r="I82" s="84"/>
      <c r="J82" s="84"/>
      <c r="K82" s="84"/>
      <c r="L82" s="84"/>
      <c r="M82" s="84"/>
      <c r="N82" s="84"/>
      <c r="O82" s="84"/>
      <c r="P82" s="84"/>
      <c r="Q82" s="84"/>
      <c r="R82" s="84"/>
      <c r="S82" s="84"/>
      <c r="T82" s="81"/>
      <c r="U82" s="86" t="s">
        <v>63</v>
      </c>
      <c r="V82" s="87"/>
      <c r="W82" s="87"/>
      <c r="X82" s="87"/>
      <c r="Y82" s="87"/>
      <c r="Z82" s="87"/>
      <c r="AA82" s="87"/>
      <c r="AB82" s="87"/>
      <c r="AC82" s="87"/>
      <c r="AD82" s="87"/>
      <c r="AE82" s="87"/>
      <c r="AF82" s="88"/>
      <c r="AG82" s="86" t="s">
        <v>64</v>
      </c>
      <c r="AH82" s="87"/>
      <c r="AI82" s="87"/>
      <c r="AJ82" s="87"/>
      <c r="AK82" s="87"/>
      <c r="AL82" s="87"/>
      <c r="AM82" s="87"/>
      <c r="AN82" s="87"/>
      <c r="AO82" s="87"/>
      <c r="AP82" s="87"/>
      <c r="AQ82" s="87"/>
      <c r="AR82" s="88"/>
      <c r="AS82" s="65" t="s">
        <v>65</v>
      </c>
      <c r="AT82" s="65"/>
      <c r="AU82" s="65"/>
      <c r="AV82" s="65"/>
      <c r="AW82" s="65"/>
      <c r="AX82" s="65"/>
      <c r="AY82" s="65"/>
      <c r="AZ82" s="65"/>
      <c r="BA82" s="65"/>
      <c r="BB82" s="65"/>
      <c r="BC82" s="65"/>
      <c r="BD82" s="65"/>
    </row>
    <row r="83" spans="1:56" ht="44.25" customHeight="1" x14ac:dyDescent="0.2">
      <c r="B83" s="82"/>
      <c r="C83" s="83"/>
      <c r="D83" s="82"/>
      <c r="E83" s="85"/>
      <c r="F83" s="85"/>
      <c r="G83" s="85"/>
      <c r="H83" s="85"/>
      <c r="I83" s="85"/>
      <c r="J83" s="85"/>
      <c r="K83" s="85"/>
      <c r="L83" s="85"/>
      <c r="M83" s="85"/>
      <c r="N83" s="85"/>
      <c r="O83" s="85"/>
      <c r="P83" s="85"/>
      <c r="Q83" s="85"/>
      <c r="R83" s="85"/>
      <c r="S83" s="85"/>
      <c r="T83" s="83"/>
      <c r="U83" s="86" t="s">
        <v>22</v>
      </c>
      <c r="V83" s="87"/>
      <c r="W83" s="87"/>
      <c r="X83" s="88"/>
      <c r="Y83" s="86" t="s">
        <v>23</v>
      </c>
      <c r="Z83" s="87"/>
      <c r="AA83" s="87"/>
      <c r="AB83" s="88"/>
      <c r="AC83" s="86" t="s">
        <v>66</v>
      </c>
      <c r="AD83" s="87"/>
      <c r="AE83" s="87"/>
      <c r="AF83" s="88"/>
      <c r="AG83" s="86" t="s">
        <v>22</v>
      </c>
      <c r="AH83" s="87"/>
      <c r="AI83" s="87"/>
      <c r="AJ83" s="88"/>
      <c r="AK83" s="86" t="s">
        <v>23</v>
      </c>
      <c r="AL83" s="87"/>
      <c r="AM83" s="87"/>
      <c r="AN83" s="88"/>
      <c r="AO83" s="86" t="s">
        <v>66</v>
      </c>
      <c r="AP83" s="87"/>
      <c r="AQ83" s="87"/>
      <c r="AR83" s="88"/>
      <c r="AS83" s="86" t="s">
        <v>22</v>
      </c>
      <c r="AT83" s="87"/>
      <c r="AU83" s="87"/>
      <c r="AV83" s="88"/>
      <c r="AW83" s="86" t="s">
        <v>23</v>
      </c>
      <c r="AX83" s="87"/>
      <c r="AY83" s="87"/>
      <c r="AZ83" s="88"/>
      <c r="BA83" s="86" t="s">
        <v>66</v>
      </c>
      <c r="BB83" s="87"/>
      <c r="BC83" s="87"/>
      <c r="BD83" s="88"/>
    </row>
    <row r="84" spans="1:56" ht="15.75" x14ac:dyDescent="0.2">
      <c r="B84" s="86"/>
      <c r="C84" s="138"/>
      <c r="D84" s="103" t="s">
        <v>25</v>
      </c>
      <c r="E84" s="139"/>
      <c r="F84" s="139"/>
      <c r="G84" s="139"/>
      <c r="H84" s="139"/>
      <c r="I84" s="139"/>
      <c r="J84" s="139"/>
      <c r="K84" s="139"/>
      <c r="L84" s="139"/>
      <c r="M84" s="139"/>
      <c r="N84" s="139"/>
      <c r="O84" s="139"/>
      <c r="P84" s="139"/>
      <c r="Q84" s="139"/>
      <c r="R84" s="139"/>
      <c r="S84" s="139"/>
      <c r="T84" s="140"/>
      <c r="U84" s="135">
        <v>422.8</v>
      </c>
      <c r="V84" s="136"/>
      <c r="W84" s="136"/>
      <c r="X84" s="137"/>
      <c r="Y84" s="86">
        <v>2449.8000000000002</v>
      </c>
      <c r="Z84" s="141"/>
      <c r="AA84" s="141"/>
      <c r="AB84" s="138"/>
      <c r="AC84" s="135">
        <f>U84+Y84</f>
        <v>2872.6000000000004</v>
      </c>
      <c r="AD84" s="136"/>
      <c r="AE84" s="136"/>
      <c r="AF84" s="137"/>
      <c r="AG84" s="135">
        <v>79</v>
      </c>
      <c r="AH84" s="136"/>
      <c r="AI84" s="136"/>
      <c r="AJ84" s="137"/>
      <c r="AK84" s="86">
        <v>0</v>
      </c>
      <c r="AL84" s="141"/>
      <c r="AM84" s="141"/>
      <c r="AN84" s="138"/>
      <c r="AO84" s="135">
        <f>AG84+AK84</f>
        <v>79</v>
      </c>
      <c r="AP84" s="136"/>
      <c r="AQ84" s="136"/>
      <c r="AR84" s="137"/>
      <c r="AS84" s="135">
        <f>(AG84-U84)/(U84)*100</f>
        <v>-81.31504257332071</v>
      </c>
      <c r="AT84" s="136"/>
      <c r="AU84" s="136"/>
      <c r="AV84" s="137"/>
      <c r="AW84" s="135">
        <f>(AK84-Y84)/(Y84)*100</f>
        <v>-100</v>
      </c>
      <c r="AX84" s="136"/>
      <c r="AY84" s="136"/>
      <c r="AZ84" s="137"/>
      <c r="BA84" s="135">
        <f t="shared" ref="BA84" si="21">(AO84-AC84)/(AC84)*100</f>
        <v>-97.249878159158953</v>
      </c>
      <c r="BB84" s="136"/>
      <c r="BC84" s="136"/>
      <c r="BD84" s="137"/>
    </row>
    <row r="85" spans="1:56" ht="91.5" customHeight="1" x14ac:dyDescent="0.2">
      <c r="B85" s="86" t="s">
        <v>438</v>
      </c>
      <c r="C85" s="87"/>
      <c r="D85" s="87"/>
      <c r="E85" s="87"/>
      <c r="F85" s="87"/>
      <c r="G85" s="87"/>
      <c r="H85" s="87"/>
      <c r="I85" s="87"/>
      <c r="J85" s="87"/>
      <c r="K85" s="87"/>
      <c r="L85" s="87"/>
      <c r="M85" s="87"/>
      <c r="N85" s="87"/>
      <c r="O85" s="87"/>
      <c r="P85" s="87"/>
      <c r="Q85" s="87"/>
      <c r="R85" s="87"/>
      <c r="S85" s="87"/>
      <c r="T85" s="87"/>
      <c r="U85" s="87"/>
      <c r="V85" s="87"/>
      <c r="W85" s="87"/>
      <c r="X85" s="87"/>
      <c r="Y85" s="87"/>
      <c r="Z85" s="87"/>
      <c r="AA85" s="87"/>
      <c r="AB85" s="87"/>
      <c r="AC85" s="87"/>
      <c r="AD85" s="87"/>
      <c r="AE85" s="87"/>
      <c r="AF85" s="87"/>
      <c r="AG85" s="87"/>
      <c r="AH85" s="87"/>
      <c r="AI85" s="87"/>
      <c r="AJ85" s="87"/>
      <c r="AK85" s="87"/>
      <c r="AL85" s="87"/>
      <c r="AM85" s="87"/>
      <c r="AN85" s="87"/>
      <c r="AO85" s="87"/>
      <c r="AP85" s="87"/>
      <c r="AQ85" s="87"/>
      <c r="AR85" s="87"/>
      <c r="AS85" s="87"/>
      <c r="AT85" s="87"/>
      <c r="AU85" s="87"/>
      <c r="AV85" s="87"/>
      <c r="AW85" s="87"/>
      <c r="AX85" s="87"/>
      <c r="AY85" s="87"/>
      <c r="AZ85" s="87"/>
      <c r="BA85" s="87"/>
      <c r="BB85" s="87"/>
      <c r="BC85" s="87"/>
      <c r="BD85" s="88"/>
    </row>
    <row r="86" spans="1:56" ht="15.75" x14ac:dyDescent="0.2">
      <c r="B86" s="86"/>
      <c r="C86" s="138"/>
      <c r="D86" s="103" t="s">
        <v>26</v>
      </c>
      <c r="E86" s="139"/>
      <c r="F86" s="139"/>
      <c r="G86" s="139"/>
      <c r="H86" s="139"/>
      <c r="I86" s="139"/>
      <c r="J86" s="139"/>
      <c r="K86" s="139"/>
      <c r="L86" s="139"/>
      <c r="M86" s="139"/>
      <c r="N86" s="139"/>
      <c r="O86" s="139"/>
      <c r="P86" s="139"/>
      <c r="Q86" s="139"/>
      <c r="R86" s="139"/>
      <c r="S86" s="139"/>
      <c r="T86" s="140"/>
      <c r="U86" s="86"/>
      <c r="V86" s="141"/>
      <c r="W86" s="141"/>
      <c r="X86" s="138"/>
      <c r="Y86" s="86"/>
      <c r="Z86" s="141"/>
      <c r="AA86" s="141"/>
      <c r="AB86" s="138"/>
      <c r="AC86" s="86"/>
      <c r="AD86" s="141"/>
      <c r="AE86" s="141"/>
      <c r="AF86" s="138"/>
      <c r="AG86" s="86"/>
      <c r="AH86" s="141"/>
      <c r="AI86" s="141"/>
      <c r="AJ86" s="138"/>
      <c r="AK86" s="86"/>
      <c r="AL86" s="141"/>
      <c r="AM86" s="141"/>
      <c r="AN86" s="138"/>
      <c r="AO86" s="86"/>
      <c r="AP86" s="141"/>
      <c r="AQ86" s="141"/>
      <c r="AR86" s="138"/>
      <c r="AS86" s="86"/>
      <c r="AT86" s="141"/>
      <c r="AU86" s="141"/>
      <c r="AV86" s="138"/>
      <c r="AW86" s="86"/>
      <c r="AX86" s="141"/>
      <c r="AY86" s="141"/>
      <c r="AZ86" s="138"/>
      <c r="BA86" s="86"/>
      <c r="BB86" s="141"/>
      <c r="BC86" s="141"/>
      <c r="BD86" s="138"/>
    </row>
    <row r="87" spans="1:56" ht="57.75" customHeight="1" x14ac:dyDescent="0.2">
      <c r="B87" s="86"/>
      <c r="C87" s="138"/>
      <c r="D87" s="103" t="s">
        <v>426</v>
      </c>
      <c r="E87" s="139"/>
      <c r="F87" s="139"/>
      <c r="G87" s="139"/>
      <c r="H87" s="139"/>
      <c r="I87" s="139"/>
      <c r="J87" s="139"/>
      <c r="K87" s="139"/>
      <c r="L87" s="139"/>
      <c r="M87" s="139"/>
      <c r="N87" s="139"/>
      <c r="O87" s="139"/>
      <c r="P87" s="139"/>
      <c r="Q87" s="139"/>
      <c r="R87" s="139"/>
      <c r="S87" s="139"/>
      <c r="T87" s="140"/>
      <c r="U87" s="135">
        <v>422.8</v>
      </c>
      <c r="V87" s="136"/>
      <c r="W87" s="136"/>
      <c r="X87" s="137"/>
      <c r="Y87" s="86">
        <v>2449.8000000000002</v>
      </c>
      <c r="Z87" s="141"/>
      <c r="AA87" s="141"/>
      <c r="AB87" s="138"/>
      <c r="AC87" s="135">
        <f>U87+Y87</f>
        <v>2872.6000000000004</v>
      </c>
      <c r="AD87" s="136"/>
      <c r="AE87" s="136"/>
      <c r="AF87" s="137"/>
      <c r="AG87" s="135">
        <v>79</v>
      </c>
      <c r="AH87" s="136"/>
      <c r="AI87" s="136"/>
      <c r="AJ87" s="137"/>
      <c r="AK87" s="86">
        <v>0</v>
      </c>
      <c r="AL87" s="141"/>
      <c r="AM87" s="141"/>
      <c r="AN87" s="138"/>
      <c r="AO87" s="135">
        <f>AG87+AK87</f>
        <v>79</v>
      </c>
      <c r="AP87" s="136"/>
      <c r="AQ87" s="136"/>
      <c r="AR87" s="137"/>
      <c r="AS87" s="135">
        <f>(AG87-U87)/(U87)*100</f>
        <v>-81.31504257332071</v>
      </c>
      <c r="AT87" s="136"/>
      <c r="AU87" s="136"/>
      <c r="AV87" s="137"/>
      <c r="AW87" s="135">
        <f>(AK87-Y87)/(Y87)*100</f>
        <v>-100</v>
      </c>
      <c r="AX87" s="136"/>
      <c r="AY87" s="136"/>
      <c r="AZ87" s="137"/>
      <c r="BA87" s="135">
        <f t="shared" ref="BA87" si="22">(AO87-AC87)/(AC87)*100</f>
        <v>-97.249878159158953</v>
      </c>
      <c r="BB87" s="136"/>
      <c r="BC87" s="136"/>
      <c r="BD87" s="137"/>
    </row>
    <row r="88" spans="1:56" ht="112.5" customHeight="1" x14ac:dyDescent="0.2">
      <c r="B88" s="86" t="s">
        <v>439</v>
      </c>
      <c r="C88" s="87"/>
      <c r="D88" s="87"/>
      <c r="E88" s="87"/>
      <c r="F88" s="87"/>
      <c r="G88" s="87"/>
      <c r="H88" s="87"/>
      <c r="I88" s="87"/>
      <c r="J88" s="87"/>
      <c r="K88" s="87"/>
      <c r="L88" s="87"/>
      <c r="M88" s="87"/>
      <c r="N88" s="87"/>
      <c r="O88" s="87"/>
      <c r="P88" s="87"/>
      <c r="Q88" s="87"/>
      <c r="R88" s="87"/>
      <c r="S88" s="87"/>
      <c r="T88" s="87"/>
      <c r="U88" s="87"/>
      <c r="V88" s="87"/>
      <c r="W88" s="87"/>
      <c r="X88" s="87"/>
      <c r="Y88" s="87"/>
      <c r="Z88" s="87"/>
      <c r="AA88" s="87"/>
      <c r="AB88" s="87"/>
      <c r="AC88" s="87"/>
      <c r="AD88" s="87"/>
      <c r="AE88" s="87"/>
      <c r="AF88" s="87"/>
      <c r="AG88" s="87"/>
      <c r="AH88" s="87"/>
      <c r="AI88" s="87"/>
      <c r="AJ88" s="87"/>
      <c r="AK88" s="87"/>
      <c r="AL88" s="87"/>
      <c r="AM88" s="87"/>
      <c r="AN88" s="87"/>
      <c r="AO88" s="87"/>
      <c r="AP88" s="87"/>
      <c r="AQ88" s="87"/>
      <c r="AR88" s="87"/>
      <c r="AS88" s="87"/>
      <c r="AT88" s="87"/>
      <c r="AU88" s="87"/>
      <c r="AV88" s="87"/>
      <c r="AW88" s="87"/>
      <c r="AX88" s="87"/>
      <c r="AY88" s="87"/>
      <c r="AZ88" s="87"/>
      <c r="BA88" s="87"/>
      <c r="BB88" s="87"/>
      <c r="BC88" s="87"/>
      <c r="BD88" s="88"/>
    </row>
    <row r="89" spans="1:56" ht="15.75" x14ac:dyDescent="0.2">
      <c r="B89" s="86" t="s">
        <v>5</v>
      </c>
      <c r="C89" s="138"/>
      <c r="D89" s="142" t="s">
        <v>55</v>
      </c>
      <c r="E89" s="143"/>
      <c r="F89" s="143"/>
      <c r="G89" s="143"/>
      <c r="H89" s="143"/>
      <c r="I89" s="143"/>
      <c r="J89" s="143"/>
      <c r="K89" s="143"/>
      <c r="L89" s="143"/>
      <c r="M89" s="143"/>
      <c r="N89" s="143"/>
      <c r="O89" s="143"/>
      <c r="P89" s="143"/>
      <c r="Q89" s="143"/>
      <c r="R89" s="143"/>
      <c r="S89" s="143"/>
      <c r="T89" s="144"/>
      <c r="U89" s="86"/>
      <c r="V89" s="141"/>
      <c r="W89" s="141"/>
      <c r="X89" s="138"/>
      <c r="Y89" s="86"/>
      <c r="Z89" s="141"/>
      <c r="AA89" s="141"/>
      <c r="AB89" s="138"/>
      <c r="AC89" s="86"/>
      <c r="AD89" s="141"/>
      <c r="AE89" s="141"/>
      <c r="AF89" s="138"/>
      <c r="AG89" s="86"/>
      <c r="AH89" s="141"/>
      <c r="AI89" s="141"/>
      <c r="AJ89" s="138"/>
      <c r="AK89" s="86"/>
      <c r="AL89" s="141"/>
      <c r="AM89" s="141"/>
      <c r="AN89" s="138"/>
      <c r="AO89" s="86"/>
      <c r="AP89" s="141"/>
      <c r="AQ89" s="141"/>
      <c r="AR89" s="138"/>
      <c r="AS89" s="86"/>
      <c r="AT89" s="141"/>
      <c r="AU89" s="141"/>
      <c r="AV89" s="138"/>
      <c r="AW89" s="86"/>
      <c r="AX89" s="141"/>
      <c r="AY89" s="141"/>
      <c r="AZ89" s="138"/>
      <c r="BA89" s="86"/>
      <c r="BB89" s="141"/>
      <c r="BC89" s="141"/>
      <c r="BD89" s="138"/>
    </row>
    <row r="90" spans="1:56" s="13" customFormat="1" ht="15.75" x14ac:dyDescent="0.25">
      <c r="B90" s="103"/>
      <c r="C90" s="105"/>
      <c r="D90" s="122" t="s">
        <v>253</v>
      </c>
      <c r="E90" s="123"/>
      <c r="F90" s="123"/>
      <c r="G90" s="123"/>
      <c r="H90" s="123"/>
      <c r="I90" s="123"/>
      <c r="J90" s="123"/>
      <c r="K90" s="123"/>
      <c r="L90" s="123"/>
      <c r="M90" s="123"/>
      <c r="N90" s="123"/>
      <c r="O90" s="123"/>
      <c r="P90" s="123"/>
      <c r="Q90" s="123"/>
      <c r="R90" s="123"/>
      <c r="S90" s="123"/>
      <c r="T90" s="124"/>
      <c r="U90" s="125">
        <v>422.8</v>
      </c>
      <c r="V90" s="126"/>
      <c r="W90" s="126"/>
      <c r="X90" s="127"/>
      <c r="Y90" s="125">
        <v>2449.8000000000002</v>
      </c>
      <c r="Z90" s="126"/>
      <c r="AA90" s="126"/>
      <c r="AB90" s="127"/>
      <c r="AC90" s="125">
        <f t="shared" ref="AC90:AC96" si="23">U90+Y90</f>
        <v>2872.6000000000004</v>
      </c>
      <c r="AD90" s="126"/>
      <c r="AE90" s="126"/>
      <c r="AF90" s="127"/>
      <c r="AG90" s="125">
        <v>79</v>
      </c>
      <c r="AH90" s="126"/>
      <c r="AI90" s="126"/>
      <c r="AJ90" s="127"/>
      <c r="AK90" s="125">
        <v>0</v>
      </c>
      <c r="AL90" s="126"/>
      <c r="AM90" s="126"/>
      <c r="AN90" s="127"/>
      <c r="AO90" s="125">
        <f t="shared" ref="AO90:AO96" si="24">AG90+AK90</f>
        <v>79</v>
      </c>
      <c r="AP90" s="126"/>
      <c r="AQ90" s="126"/>
      <c r="AR90" s="127"/>
      <c r="AS90" s="135">
        <f>(AG90-U90)/(U90)*100</f>
        <v>-81.31504257332071</v>
      </c>
      <c r="AT90" s="136"/>
      <c r="AU90" s="136"/>
      <c r="AV90" s="137"/>
      <c r="AW90" s="135">
        <f>(AK90-Y90)/(Y90)*100</f>
        <v>-100</v>
      </c>
      <c r="AX90" s="136"/>
      <c r="AY90" s="136"/>
      <c r="AZ90" s="137"/>
      <c r="BA90" s="135">
        <f t="shared" ref="BA90" si="25">(AO90-AC90)/(AC90)*100</f>
        <v>-97.249878159158953</v>
      </c>
      <c r="BB90" s="136"/>
      <c r="BC90" s="136"/>
      <c r="BD90" s="137"/>
    </row>
    <row r="91" spans="1:56" s="13" customFormat="1" ht="22.5" customHeight="1" x14ac:dyDescent="0.25">
      <c r="B91" s="103"/>
      <c r="C91" s="105"/>
      <c r="D91" s="122" t="s">
        <v>440</v>
      </c>
      <c r="E91" s="123"/>
      <c r="F91" s="123"/>
      <c r="G91" s="123"/>
      <c r="H91" s="123"/>
      <c r="I91" s="123"/>
      <c r="J91" s="123"/>
      <c r="K91" s="123"/>
      <c r="L91" s="123"/>
      <c r="M91" s="123"/>
      <c r="N91" s="123"/>
      <c r="O91" s="123"/>
      <c r="P91" s="123"/>
      <c r="Q91" s="123"/>
      <c r="R91" s="123"/>
      <c r="S91" s="123"/>
      <c r="T91" s="124"/>
      <c r="U91" s="125">
        <v>0</v>
      </c>
      <c r="V91" s="126"/>
      <c r="W91" s="126"/>
      <c r="X91" s="127"/>
      <c r="Y91" s="125">
        <v>2400</v>
      </c>
      <c r="Z91" s="126"/>
      <c r="AA91" s="126"/>
      <c r="AB91" s="127"/>
      <c r="AC91" s="125">
        <f t="shared" ref="AC91" si="26">U91+Y91</f>
        <v>2400</v>
      </c>
      <c r="AD91" s="126"/>
      <c r="AE91" s="126"/>
      <c r="AF91" s="127"/>
      <c r="AG91" s="125">
        <v>0</v>
      </c>
      <c r="AH91" s="126"/>
      <c r="AI91" s="126"/>
      <c r="AJ91" s="127"/>
      <c r="AK91" s="125">
        <v>0</v>
      </c>
      <c r="AL91" s="126"/>
      <c r="AM91" s="126"/>
      <c r="AN91" s="127"/>
      <c r="AO91" s="125">
        <f t="shared" ref="AO91" si="27">AG91+AK91</f>
        <v>0</v>
      </c>
      <c r="AP91" s="126"/>
      <c r="AQ91" s="126"/>
      <c r="AR91" s="127"/>
      <c r="AS91" s="135">
        <v>0</v>
      </c>
      <c r="AT91" s="136"/>
      <c r="AU91" s="136"/>
      <c r="AV91" s="137"/>
      <c r="AW91" s="135">
        <f>(AK91-Y91)/(Y91)*100</f>
        <v>-100</v>
      </c>
      <c r="AX91" s="136"/>
      <c r="AY91" s="136"/>
      <c r="AZ91" s="137"/>
      <c r="BA91" s="135">
        <f t="shared" ref="BA91" si="28">(AO91-AC91)/(AC91)*100</f>
        <v>-100</v>
      </c>
      <c r="BB91" s="136"/>
      <c r="BC91" s="136"/>
      <c r="BD91" s="137"/>
    </row>
    <row r="92" spans="1:56" s="13" customFormat="1" ht="31.5" customHeight="1" x14ac:dyDescent="0.25">
      <c r="B92" s="103"/>
      <c r="C92" s="105"/>
      <c r="D92" s="122" t="s">
        <v>428</v>
      </c>
      <c r="E92" s="123"/>
      <c r="F92" s="123"/>
      <c r="G92" s="123"/>
      <c r="H92" s="123"/>
      <c r="I92" s="123"/>
      <c r="J92" s="123"/>
      <c r="K92" s="123"/>
      <c r="L92" s="123"/>
      <c r="M92" s="123"/>
      <c r="N92" s="123"/>
      <c r="O92" s="123"/>
      <c r="P92" s="123"/>
      <c r="Q92" s="123"/>
      <c r="R92" s="123"/>
      <c r="S92" s="123"/>
      <c r="T92" s="124"/>
      <c r="U92" s="125">
        <v>0</v>
      </c>
      <c r="V92" s="126"/>
      <c r="W92" s="126"/>
      <c r="X92" s="127"/>
      <c r="Y92" s="125">
        <v>0</v>
      </c>
      <c r="Z92" s="126"/>
      <c r="AA92" s="126"/>
      <c r="AB92" s="127"/>
      <c r="AC92" s="125">
        <f t="shared" si="23"/>
        <v>0</v>
      </c>
      <c r="AD92" s="126"/>
      <c r="AE92" s="126"/>
      <c r="AF92" s="127"/>
      <c r="AG92" s="125">
        <v>0</v>
      </c>
      <c r="AH92" s="126"/>
      <c r="AI92" s="126"/>
      <c r="AJ92" s="127"/>
      <c r="AK92" s="125">
        <v>0</v>
      </c>
      <c r="AL92" s="126"/>
      <c r="AM92" s="126"/>
      <c r="AN92" s="127"/>
      <c r="AO92" s="125">
        <f t="shared" si="24"/>
        <v>0</v>
      </c>
      <c r="AP92" s="126"/>
      <c r="AQ92" s="126"/>
      <c r="AR92" s="127"/>
      <c r="AS92" s="125">
        <v>0</v>
      </c>
      <c r="AT92" s="126"/>
      <c r="AU92" s="126"/>
      <c r="AV92" s="127"/>
      <c r="AW92" s="125">
        <v>0</v>
      </c>
      <c r="AX92" s="126"/>
      <c r="AY92" s="126"/>
      <c r="AZ92" s="127"/>
      <c r="BA92" s="125">
        <v>0</v>
      </c>
      <c r="BB92" s="126"/>
      <c r="BC92" s="126"/>
      <c r="BD92" s="127"/>
    </row>
    <row r="93" spans="1:56" s="13" customFormat="1" ht="35.25" customHeight="1" x14ac:dyDescent="0.25">
      <c r="B93" s="103"/>
      <c r="C93" s="105"/>
      <c r="D93" s="122" t="s">
        <v>429</v>
      </c>
      <c r="E93" s="123"/>
      <c r="F93" s="123"/>
      <c r="G93" s="123"/>
      <c r="H93" s="123"/>
      <c r="I93" s="123"/>
      <c r="J93" s="123"/>
      <c r="K93" s="123"/>
      <c r="L93" s="123"/>
      <c r="M93" s="123"/>
      <c r="N93" s="123"/>
      <c r="O93" s="123"/>
      <c r="P93" s="123"/>
      <c r="Q93" s="123"/>
      <c r="R93" s="123"/>
      <c r="S93" s="123"/>
      <c r="T93" s="124"/>
      <c r="U93" s="125">
        <v>1</v>
      </c>
      <c r="V93" s="126"/>
      <c r="W93" s="126"/>
      <c r="X93" s="127"/>
      <c r="Y93" s="125">
        <v>0</v>
      </c>
      <c r="Z93" s="126"/>
      <c r="AA93" s="126"/>
      <c r="AB93" s="127"/>
      <c r="AC93" s="125">
        <f t="shared" si="23"/>
        <v>1</v>
      </c>
      <c r="AD93" s="126"/>
      <c r="AE93" s="126"/>
      <c r="AF93" s="127"/>
      <c r="AG93" s="118">
        <v>1.25</v>
      </c>
      <c r="AH93" s="119"/>
      <c r="AI93" s="119"/>
      <c r="AJ93" s="120"/>
      <c r="AK93" s="118">
        <v>0</v>
      </c>
      <c r="AL93" s="119"/>
      <c r="AM93" s="119"/>
      <c r="AN93" s="120"/>
      <c r="AO93" s="118">
        <f t="shared" si="24"/>
        <v>1.25</v>
      </c>
      <c r="AP93" s="119"/>
      <c r="AQ93" s="119"/>
      <c r="AR93" s="120"/>
      <c r="AS93" s="135">
        <f>(AG93-U93)/(U93)*100</f>
        <v>25</v>
      </c>
      <c r="AT93" s="136"/>
      <c r="AU93" s="136"/>
      <c r="AV93" s="137"/>
      <c r="AW93" s="135">
        <v>0</v>
      </c>
      <c r="AX93" s="136"/>
      <c r="AY93" s="136"/>
      <c r="AZ93" s="137"/>
      <c r="BA93" s="135">
        <f t="shared" ref="BA93:BA96" si="29">(AO93-AC93)/(AC93)*100</f>
        <v>25</v>
      </c>
      <c r="BB93" s="136"/>
      <c r="BC93" s="136"/>
      <c r="BD93" s="137"/>
    </row>
    <row r="94" spans="1:56" s="13" customFormat="1" ht="15.75" x14ac:dyDescent="0.25">
      <c r="B94" s="103"/>
      <c r="C94" s="105"/>
      <c r="D94" s="122" t="s">
        <v>152</v>
      </c>
      <c r="E94" s="123"/>
      <c r="F94" s="123"/>
      <c r="G94" s="123"/>
      <c r="H94" s="123"/>
      <c r="I94" s="123"/>
      <c r="J94" s="123"/>
      <c r="K94" s="123"/>
      <c r="L94" s="123"/>
      <c r="M94" s="123"/>
      <c r="N94" s="123"/>
      <c r="O94" s="123"/>
      <c r="P94" s="123"/>
      <c r="Q94" s="123"/>
      <c r="R94" s="123"/>
      <c r="S94" s="123"/>
      <c r="T94" s="124"/>
      <c r="U94" s="118">
        <v>0.15</v>
      </c>
      <c r="V94" s="119"/>
      <c r="W94" s="119"/>
      <c r="X94" s="120"/>
      <c r="Y94" s="118">
        <v>0</v>
      </c>
      <c r="Z94" s="119"/>
      <c r="AA94" s="119"/>
      <c r="AB94" s="120"/>
      <c r="AC94" s="118">
        <f t="shared" si="23"/>
        <v>0.15</v>
      </c>
      <c r="AD94" s="119"/>
      <c r="AE94" s="119"/>
      <c r="AF94" s="120"/>
      <c r="AG94" s="118">
        <v>0.25</v>
      </c>
      <c r="AH94" s="119"/>
      <c r="AI94" s="119"/>
      <c r="AJ94" s="120"/>
      <c r="AK94" s="118">
        <v>0</v>
      </c>
      <c r="AL94" s="119"/>
      <c r="AM94" s="119"/>
      <c r="AN94" s="120"/>
      <c r="AO94" s="118">
        <f t="shared" si="24"/>
        <v>0.25</v>
      </c>
      <c r="AP94" s="119"/>
      <c r="AQ94" s="119"/>
      <c r="AR94" s="120"/>
      <c r="AS94" s="135">
        <f t="shared" ref="AS94:AS96" si="30">(AG94-U94)/(U94)*100</f>
        <v>66.666666666666671</v>
      </c>
      <c r="AT94" s="136"/>
      <c r="AU94" s="136"/>
      <c r="AV94" s="137"/>
      <c r="AW94" s="135">
        <v>0</v>
      </c>
      <c r="AX94" s="136"/>
      <c r="AY94" s="136"/>
      <c r="AZ94" s="137"/>
      <c r="BA94" s="135">
        <f t="shared" si="29"/>
        <v>66.666666666666671</v>
      </c>
      <c r="BB94" s="136"/>
      <c r="BC94" s="136"/>
      <c r="BD94" s="137"/>
    </row>
    <row r="95" spans="1:56" s="13" customFormat="1" ht="15.75" x14ac:dyDescent="0.25">
      <c r="B95" s="103"/>
      <c r="C95" s="105"/>
      <c r="D95" s="122" t="s">
        <v>153</v>
      </c>
      <c r="E95" s="123"/>
      <c r="F95" s="123"/>
      <c r="G95" s="123"/>
      <c r="H95" s="123"/>
      <c r="I95" s="123"/>
      <c r="J95" s="123"/>
      <c r="K95" s="123"/>
      <c r="L95" s="123"/>
      <c r="M95" s="123"/>
      <c r="N95" s="123"/>
      <c r="O95" s="123"/>
      <c r="P95" s="123"/>
      <c r="Q95" s="123"/>
      <c r="R95" s="123"/>
      <c r="S95" s="123"/>
      <c r="T95" s="124"/>
      <c r="U95" s="118">
        <v>0.85</v>
      </c>
      <c r="V95" s="119"/>
      <c r="W95" s="119"/>
      <c r="X95" s="120"/>
      <c r="Y95" s="118">
        <v>0</v>
      </c>
      <c r="Z95" s="119"/>
      <c r="AA95" s="119"/>
      <c r="AB95" s="120"/>
      <c r="AC95" s="118">
        <f t="shared" si="23"/>
        <v>0.85</v>
      </c>
      <c r="AD95" s="119"/>
      <c r="AE95" s="119"/>
      <c r="AF95" s="120"/>
      <c r="AG95" s="118">
        <v>1</v>
      </c>
      <c r="AH95" s="119"/>
      <c r="AI95" s="119"/>
      <c r="AJ95" s="120"/>
      <c r="AK95" s="118">
        <v>0</v>
      </c>
      <c r="AL95" s="119"/>
      <c r="AM95" s="119"/>
      <c r="AN95" s="120"/>
      <c r="AO95" s="118">
        <f t="shared" si="24"/>
        <v>1</v>
      </c>
      <c r="AP95" s="119"/>
      <c r="AQ95" s="119"/>
      <c r="AR95" s="120"/>
      <c r="AS95" s="135">
        <f t="shared" si="30"/>
        <v>17.647058823529417</v>
      </c>
      <c r="AT95" s="136"/>
      <c r="AU95" s="136"/>
      <c r="AV95" s="137"/>
      <c r="AW95" s="135">
        <v>0</v>
      </c>
      <c r="AX95" s="136"/>
      <c r="AY95" s="136"/>
      <c r="AZ95" s="137"/>
      <c r="BA95" s="135">
        <f t="shared" si="29"/>
        <v>17.647058823529417</v>
      </c>
      <c r="BB95" s="136"/>
      <c r="BC95" s="136"/>
      <c r="BD95" s="137"/>
    </row>
    <row r="96" spans="1:56" s="13" customFormat="1" ht="32.25" customHeight="1" x14ac:dyDescent="0.25">
      <c r="B96" s="103"/>
      <c r="C96" s="105"/>
      <c r="D96" s="122" t="s">
        <v>430</v>
      </c>
      <c r="E96" s="123"/>
      <c r="F96" s="123"/>
      <c r="G96" s="123"/>
      <c r="H96" s="123"/>
      <c r="I96" s="123"/>
      <c r="J96" s="123"/>
      <c r="K96" s="123"/>
      <c r="L96" s="123"/>
      <c r="M96" s="123"/>
      <c r="N96" s="123"/>
      <c r="O96" s="123"/>
      <c r="P96" s="123"/>
      <c r="Q96" s="123"/>
      <c r="R96" s="123"/>
      <c r="S96" s="123"/>
      <c r="T96" s="124"/>
      <c r="U96" s="125">
        <v>1</v>
      </c>
      <c r="V96" s="126"/>
      <c r="W96" s="126"/>
      <c r="X96" s="127"/>
      <c r="Y96" s="125">
        <v>0</v>
      </c>
      <c r="Z96" s="126"/>
      <c r="AA96" s="126"/>
      <c r="AB96" s="127"/>
      <c r="AC96" s="125">
        <f t="shared" si="23"/>
        <v>1</v>
      </c>
      <c r="AD96" s="126"/>
      <c r="AE96" s="126"/>
      <c r="AF96" s="127"/>
      <c r="AG96" s="125">
        <v>1</v>
      </c>
      <c r="AH96" s="126"/>
      <c r="AI96" s="126"/>
      <c r="AJ96" s="127"/>
      <c r="AK96" s="125">
        <v>0</v>
      </c>
      <c r="AL96" s="126"/>
      <c r="AM96" s="126"/>
      <c r="AN96" s="127"/>
      <c r="AO96" s="125">
        <f t="shared" si="24"/>
        <v>1</v>
      </c>
      <c r="AP96" s="126"/>
      <c r="AQ96" s="126"/>
      <c r="AR96" s="127"/>
      <c r="AS96" s="135">
        <f t="shared" si="30"/>
        <v>0</v>
      </c>
      <c r="AT96" s="136"/>
      <c r="AU96" s="136"/>
      <c r="AV96" s="137"/>
      <c r="AW96" s="135">
        <v>0</v>
      </c>
      <c r="AX96" s="136"/>
      <c r="AY96" s="136"/>
      <c r="AZ96" s="137"/>
      <c r="BA96" s="135">
        <f t="shared" si="29"/>
        <v>0</v>
      </c>
      <c r="BB96" s="136"/>
      <c r="BC96" s="136"/>
      <c r="BD96" s="137"/>
    </row>
    <row r="97" spans="2:56" ht="15.75" x14ac:dyDescent="0.2">
      <c r="B97" s="86" t="s">
        <v>37</v>
      </c>
      <c r="C97" s="138"/>
      <c r="D97" s="142" t="s">
        <v>56</v>
      </c>
      <c r="E97" s="143"/>
      <c r="F97" s="143"/>
      <c r="G97" s="143"/>
      <c r="H97" s="143"/>
      <c r="I97" s="143"/>
      <c r="J97" s="143"/>
      <c r="K97" s="143"/>
      <c r="L97" s="143"/>
      <c r="M97" s="143"/>
      <c r="N97" s="143"/>
      <c r="O97" s="143"/>
      <c r="P97" s="143"/>
      <c r="Q97" s="143"/>
      <c r="R97" s="143"/>
      <c r="S97" s="143"/>
      <c r="T97" s="144"/>
      <c r="U97" s="86"/>
      <c r="V97" s="141"/>
      <c r="W97" s="141"/>
      <c r="X97" s="138"/>
      <c r="Y97" s="86"/>
      <c r="Z97" s="141"/>
      <c r="AA97" s="141"/>
      <c r="AB97" s="138"/>
      <c r="AC97" s="86"/>
      <c r="AD97" s="141"/>
      <c r="AE97" s="141"/>
      <c r="AF97" s="138"/>
      <c r="AG97" s="86"/>
      <c r="AH97" s="141"/>
      <c r="AI97" s="141"/>
      <c r="AJ97" s="138"/>
      <c r="AK97" s="86"/>
      <c r="AL97" s="141"/>
      <c r="AM97" s="141"/>
      <c r="AN97" s="138"/>
      <c r="AO97" s="86"/>
      <c r="AP97" s="141"/>
      <c r="AQ97" s="141"/>
      <c r="AR97" s="138"/>
      <c r="AS97" s="86"/>
      <c r="AT97" s="141"/>
      <c r="AU97" s="141"/>
      <c r="AV97" s="138"/>
      <c r="AW97" s="86"/>
      <c r="AX97" s="141"/>
      <c r="AY97" s="141"/>
      <c r="AZ97" s="138"/>
      <c r="BA97" s="86"/>
      <c r="BB97" s="141"/>
      <c r="BC97" s="141"/>
      <c r="BD97" s="138"/>
    </row>
    <row r="98" spans="2:56" s="13" customFormat="1" ht="45.75" customHeight="1" x14ac:dyDescent="0.25">
      <c r="B98" s="103"/>
      <c r="C98" s="105"/>
      <c r="D98" s="122" t="s">
        <v>432</v>
      </c>
      <c r="E98" s="123"/>
      <c r="F98" s="123"/>
      <c r="G98" s="123"/>
      <c r="H98" s="123"/>
      <c r="I98" s="123"/>
      <c r="J98" s="123"/>
      <c r="K98" s="123"/>
      <c r="L98" s="123"/>
      <c r="M98" s="123"/>
      <c r="N98" s="123"/>
      <c r="O98" s="123"/>
      <c r="P98" s="123"/>
      <c r="Q98" s="123"/>
      <c r="R98" s="123"/>
      <c r="S98" s="123"/>
      <c r="T98" s="124"/>
      <c r="U98" s="125">
        <v>7</v>
      </c>
      <c r="V98" s="126"/>
      <c r="W98" s="126"/>
      <c r="X98" s="127"/>
      <c r="Y98" s="125">
        <v>0</v>
      </c>
      <c r="Z98" s="126"/>
      <c r="AA98" s="126"/>
      <c r="AB98" s="127"/>
      <c r="AC98" s="125">
        <f>U98+Y98</f>
        <v>7</v>
      </c>
      <c r="AD98" s="126"/>
      <c r="AE98" s="126"/>
      <c r="AF98" s="127"/>
      <c r="AG98" s="125">
        <v>0</v>
      </c>
      <c r="AH98" s="126"/>
      <c r="AI98" s="126"/>
      <c r="AJ98" s="127"/>
      <c r="AK98" s="125">
        <v>0</v>
      </c>
      <c r="AL98" s="126"/>
      <c r="AM98" s="126"/>
      <c r="AN98" s="127"/>
      <c r="AO98" s="125">
        <f>AG98+AK98</f>
        <v>0</v>
      </c>
      <c r="AP98" s="126"/>
      <c r="AQ98" s="126"/>
      <c r="AR98" s="127"/>
      <c r="AS98" s="135">
        <f t="shared" ref="AS98:AS99" si="31">(AG98-U98)/(U98)*100</f>
        <v>-100</v>
      </c>
      <c r="AT98" s="136"/>
      <c r="AU98" s="136"/>
      <c r="AV98" s="137"/>
      <c r="AW98" s="135">
        <v>0</v>
      </c>
      <c r="AX98" s="136"/>
      <c r="AY98" s="136"/>
      <c r="AZ98" s="137"/>
      <c r="BA98" s="135">
        <f t="shared" ref="BA98:BA99" si="32">(AO98-AC98)/(AC98)*100</f>
        <v>-100</v>
      </c>
      <c r="BB98" s="136"/>
      <c r="BC98" s="136"/>
      <c r="BD98" s="137"/>
    </row>
    <row r="99" spans="2:56" s="13" customFormat="1" ht="45.75" customHeight="1" x14ac:dyDescent="0.25">
      <c r="B99" s="103"/>
      <c r="C99" s="105"/>
      <c r="D99" s="122" t="s">
        <v>433</v>
      </c>
      <c r="E99" s="123"/>
      <c r="F99" s="123"/>
      <c r="G99" s="123"/>
      <c r="H99" s="123"/>
      <c r="I99" s="123"/>
      <c r="J99" s="123"/>
      <c r="K99" s="123"/>
      <c r="L99" s="123"/>
      <c r="M99" s="123"/>
      <c r="N99" s="123"/>
      <c r="O99" s="123"/>
      <c r="P99" s="123"/>
      <c r="Q99" s="123"/>
      <c r="R99" s="123"/>
      <c r="S99" s="123"/>
      <c r="T99" s="124"/>
      <c r="U99" s="125">
        <v>13</v>
      </c>
      <c r="V99" s="126"/>
      <c r="W99" s="126"/>
      <c r="X99" s="127"/>
      <c r="Y99" s="125">
        <v>0</v>
      </c>
      <c r="Z99" s="126"/>
      <c r="AA99" s="126"/>
      <c r="AB99" s="127"/>
      <c r="AC99" s="125">
        <f>U99+Y99</f>
        <v>13</v>
      </c>
      <c r="AD99" s="126"/>
      <c r="AE99" s="126"/>
      <c r="AF99" s="127"/>
      <c r="AG99" s="125">
        <v>13</v>
      </c>
      <c r="AH99" s="126"/>
      <c r="AI99" s="126"/>
      <c r="AJ99" s="127"/>
      <c r="AK99" s="125">
        <v>0</v>
      </c>
      <c r="AL99" s="126"/>
      <c r="AM99" s="126"/>
      <c r="AN99" s="127"/>
      <c r="AO99" s="125">
        <f>AG99+AK99</f>
        <v>13</v>
      </c>
      <c r="AP99" s="126"/>
      <c r="AQ99" s="126"/>
      <c r="AR99" s="127"/>
      <c r="AS99" s="135">
        <f t="shared" si="31"/>
        <v>0</v>
      </c>
      <c r="AT99" s="136"/>
      <c r="AU99" s="136"/>
      <c r="AV99" s="137"/>
      <c r="AW99" s="135">
        <v>0</v>
      </c>
      <c r="AX99" s="136"/>
      <c r="AY99" s="136"/>
      <c r="AZ99" s="137"/>
      <c r="BA99" s="135">
        <f t="shared" si="32"/>
        <v>0</v>
      </c>
      <c r="BB99" s="136"/>
      <c r="BC99" s="136"/>
      <c r="BD99" s="137"/>
    </row>
    <row r="100" spans="2:56" s="13" customFormat="1" ht="21" customHeight="1" x14ac:dyDescent="0.25">
      <c r="B100" s="103"/>
      <c r="C100" s="105"/>
      <c r="D100" s="122" t="s">
        <v>441</v>
      </c>
      <c r="E100" s="123"/>
      <c r="F100" s="123"/>
      <c r="G100" s="123"/>
      <c r="H100" s="123"/>
      <c r="I100" s="123"/>
      <c r="J100" s="123"/>
      <c r="K100" s="123"/>
      <c r="L100" s="123"/>
      <c r="M100" s="123"/>
      <c r="N100" s="123"/>
      <c r="O100" s="123"/>
      <c r="P100" s="123"/>
      <c r="Q100" s="123"/>
      <c r="R100" s="123"/>
      <c r="S100" s="123"/>
      <c r="T100" s="124"/>
      <c r="U100" s="125">
        <v>0</v>
      </c>
      <c r="V100" s="126"/>
      <c r="W100" s="126"/>
      <c r="X100" s="127"/>
      <c r="Y100" s="125">
        <v>5</v>
      </c>
      <c r="Z100" s="126"/>
      <c r="AA100" s="126"/>
      <c r="AB100" s="127"/>
      <c r="AC100" s="125">
        <f>U100+Y100</f>
        <v>5</v>
      </c>
      <c r="AD100" s="126"/>
      <c r="AE100" s="126"/>
      <c r="AF100" s="127"/>
      <c r="AG100" s="125">
        <v>0</v>
      </c>
      <c r="AH100" s="126"/>
      <c r="AI100" s="126"/>
      <c r="AJ100" s="127"/>
      <c r="AK100" s="125">
        <v>0</v>
      </c>
      <c r="AL100" s="126"/>
      <c r="AM100" s="126"/>
      <c r="AN100" s="127"/>
      <c r="AO100" s="125">
        <f>AG100+AK100</f>
        <v>0</v>
      </c>
      <c r="AP100" s="126"/>
      <c r="AQ100" s="126"/>
      <c r="AR100" s="127"/>
      <c r="AS100" s="135">
        <v>0</v>
      </c>
      <c r="AT100" s="136"/>
      <c r="AU100" s="136"/>
      <c r="AV100" s="137"/>
      <c r="AW100" s="135">
        <f t="shared" ref="AW100" si="33">(AK100-Y100)/(Y100)*100</f>
        <v>-100</v>
      </c>
      <c r="AX100" s="136"/>
      <c r="AY100" s="136"/>
      <c r="AZ100" s="137"/>
      <c r="BA100" s="135">
        <f t="shared" ref="BA100" si="34">(AO100-AC100)/(AC100)*100</f>
        <v>-100</v>
      </c>
      <c r="BB100" s="136"/>
      <c r="BC100" s="136"/>
      <c r="BD100" s="137"/>
    </row>
    <row r="101" spans="2:56" ht="15.75" x14ac:dyDescent="0.2">
      <c r="B101" s="86" t="s">
        <v>57</v>
      </c>
      <c r="C101" s="138"/>
      <c r="D101" s="142" t="s">
        <v>58</v>
      </c>
      <c r="E101" s="143"/>
      <c r="F101" s="143"/>
      <c r="G101" s="143"/>
      <c r="H101" s="143"/>
      <c r="I101" s="143"/>
      <c r="J101" s="143"/>
      <c r="K101" s="143"/>
      <c r="L101" s="143"/>
      <c r="M101" s="143"/>
      <c r="N101" s="143"/>
      <c r="O101" s="143"/>
      <c r="P101" s="143"/>
      <c r="Q101" s="143"/>
      <c r="R101" s="143"/>
      <c r="S101" s="143"/>
      <c r="T101" s="144"/>
      <c r="U101" s="86"/>
      <c r="V101" s="141"/>
      <c r="W101" s="141"/>
      <c r="X101" s="138"/>
      <c r="Y101" s="86"/>
      <c r="Z101" s="141"/>
      <c r="AA101" s="141"/>
      <c r="AB101" s="138"/>
      <c r="AC101" s="86"/>
      <c r="AD101" s="141"/>
      <c r="AE101" s="141"/>
      <c r="AF101" s="138"/>
      <c r="AG101" s="86"/>
      <c r="AH101" s="141"/>
      <c r="AI101" s="141"/>
      <c r="AJ101" s="138"/>
      <c r="AK101" s="86"/>
      <c r="AL101" s="141"/>
      <c r="AM101" s="141"/>
      <c r="AN101" s="138"/>
      <c r="AO101" s="86"/>
      <c r="AP101" s="141"/>
      <c r="AQ101" s="141"/>
      <c r="AR101" s="138"/>
      <c r="AS101" s="86"/>
      <c r="AT101" s="141"/>
      <c r="AU101" s="141"/>
      <c r="AV101" s="138"/>
      <c r="AW101" s="86"/>
      <c r="AX101" s="141"/>
      <c r="AY101" s="141"/>
      <c r="AZ101" s="138"/>
      <c r="BA101" s="86"/>
      <c r="BB101" s="141"/>
      <c r="BC101" s="141"/>
      <c r="BD101" s="138"/>
    </row>
    <row r="102" spans="2:56" s="13" customFormat="1" ht="21" customHeight="1" x14ac:dyDescent="0.25">
      <c r="B102" s="103"/>
      <c r="C102" s="105"/>
      <c r="D102" s="122" t="s">
        <v>129</v>
      </c>
      <c r="E102" s="123"/>
      <c r="F102" s="123"/>
      <c r="G102" s="123"/>
      <c r="H102" s="123"/>
      <c r="I102" s="123"/>
      <c r="J102" s="123"/>
      <c r="K102" s="123"/>
      <c r="L102" s="123"/>
      <c r="M102" s="123"/>
      <c r="N102" s="123"/>
      <c r="O102" s="123"/>
      <c r="P102" s="123"/>
      <c r="Q102" s="123"/>
      <c r="R102" s="123"/>
      <c r="S102" s="123"/>
      <c r="T102" s="124"/>
      <c r="U102" s="125">
        <v>422.8</v>
      </c>
      <c r="V102" s="126"/>
      <c r="W102" s="126"/>
      <c r="X102" s="127"/>
      <c r="Y102" s="125">
        <v>0</v>
      </c>
      <c r="Z102" s="126"/>
      <c r="AA102" s="126"/>
      <c r="AB102" s="127"/>
      <c r="AC102" s="125">
        <f t="shared" ref="AC102:AC103" si="35">U102+Y102</f>
        <v>422.8</v>
      </c>
      <c r="AD102" s="126"/>
      <c r="AE102" s="126"/>
      <c r="AF102" s="127"/>
      <c r="AG102" s="125">
        <v>63.2</v>
      </c>
      <c r="AH102" s="126"/>
      <c r="AI102" s="126"/>
      <c r="AJ102" s="127"/>
      <c r="AK102" s="125">
        <v>0</v>
      </c>
      <c r="AL102" s="126"/>
      <c r="AM102" s="126"/>
      <c r="AN102" s="127"/>
      <c r="AO102" s="125">
        <f t="shared" ref="AO102:AO103" si="36">AG102+AK102</f>
        <v>63.2</v>
      </c>
      <c r="AP102" s="126"/>
      <c r="AQ102" s="126"/>
      <c r="AR102" s="127"/>
      <c r="AS102" s="135">
        <f t="shared" ref="AS102" si="37">(AG102-U102)/(U102)*100</f>
        <v>-85.052034058656574</v>
      </c>
      <c r="AT102" s="136"/>
      <c r="AU102" s="136"/>
      <c r="AV102" s="137"/>
      <c r="AW102" s="135">
        <v>0</v>
      </c>
      <c r="AX102" s="136"/>
      <c r="AY102" s="136"/>
      <c r="AZ102" s="137"/>
      <c r="BA102" s="135">
        <f t="shared" ref="BA102" si="38">(AO102-AC102)/(AC102)*100</f>
        <v>-85.052034058656574</v>
      </c>
      <c r="BB102" s="136"/>
      <c r="BC102" s="136"/>
      <c r="BD102" s="137"/>
    </row>
    <row r="103" spans="2:56" s="13" customFormat="1" ht="21" customHeight="1" x14ac:dyDescent="0.25">
      <c r="B103" s="103"/>
      <c r="C103" s="105"/>
      <c r="D103" s="122" t="s">
        <v>435</v>
      </c>
      <c r="E103" s="123"/>
      <c r="F103" s="123"/>
      <c r="G103" s="123"/>
      <c r="H103" s="123"/>
      <c r="I103" s="123"/>
      <c r="J103" s="123"/>
      <c r="K103" s="123"/>
      <c r="L103" s="123"/>
      <c r="M103" s="123"/>
      <c r="N103" s="123"/>
      <c r="O103" s="123"/>
      <c r="P103" s="123"/>
      <c r="Q103" s="123"/>
      <c r="R103" s="123"/>
      <c r="S103" s="123"/>
      <c r="T103" s="124"/>
      <c r="U103" s="125">
        <v>0</v>
      </c>
      <c r="V103" s="126"/>
      <c r="W103" s="126"/>
      <c r="X103" s="127"/>
      <c r="Y103" s="125">
        <v>0</v>
      </c>
      <c r="Z103" s="126"/>
      <c r="AA103" s="126"/>
      <c r="AB103" s="127"/>
      <c r="AC103" s="125">
        <f t="shared" si="35"/>
        <v>0</v>
      </c>
      <c r="AD103" s="126"/>
      <c r="AE103" s="126"/>
      <c r="AF103" s="127"/>
      <c r="AG103" s="125">
        <v>0</v>
      </c>
      <c r="AH103" s="126"/>
      <c r="AI103" s="126"/>
      <c r="AJ103" s="127"/>
      <c r="AK103" s="125">
        <v>0</v>
      </c>
      <c r="AL103" s="126"/>
      <c r="AM103" s="126"/>
      <c r="AN103" s="127"/>
      <c r="AO103" s="125">
        <f t="shared" si="36"/>
        <v>0</v>
      </c>
      <c r="AP103" s="126"/>
      <c r="AQ103" s="126"/>
      <c r="AR103" s="127"/>
      <c r="AS103" s="135">
        <v>0</v>
      </c>
      <c r="AT103" s="136"/>
      <c r="AU103" s="136"/>
      <c r="AV103" s="137"/>
      <c r="AW103" s="135">
        <v>0</v>
      </c>
      <c r="AX103" s="136"/>
      <c r="AY103" s="136"/>
      <c r="AZ103" s="137"/>
      <c r="BA103" s="135">
        <v>0</v>
      </c>
      <c r="BB103" s="136"/>
      <c r="BC103" s="136"/>
      <c r="BD103" s="137"/>
    </row>
    <row r="104" spans="2:56" s="13" customFormat="1" ht="15.75" x14ac:dyDescent="0.25">
      <c r="B104" s="103"/>
      <c r="C104" s="105"/>
      <c r="D104" s="122" t="s">
        <v>442</v>
      </c>
      <c r="E104" s="123"/>
      <c r="F104" s="123"/>
      <c r="G104" s="123"/>
      <c r="H104" s="123"/>
      <c r="I104" s="123"/>
      <c r="J104" s="123"/>
      <c r="K104" s="123"/>
      <c r="L104" s="123"/>
      <c r="M104" s="123"/>
      <c r="N104" s="123"/>
      <c r="O104" s="123"/>
      <c r="P104" s="123"/>
      <c r="Q104" s="123"/>
      <c r="R104" s="123"/>
      <c r="S104" s="123"/>
      <c r="T104" s="124"/>
      <c r="U104" s="125">
        <v>0</v>
      </c>
      <c r="V104" s="126"/>
      <c r="W104" s="126"/>
      <c r="X104" s="127"/>
      <c r="Y104" s="125">
        <v>480</v>
      </c>
      <c r="Z104" s="126"/>
      <c r="AA104" s="126"/>
      <c r="AB104" s="127"/>
      <c r="AC104" s="125">
        <f t="shared" ref="AC104" si="39">U104+Y104</f>
        <v>480</v>
      </c>
      <c r="AD104" s="126"/>
      <c r="AE104" s="126"/>
      <c r="AF104" s="127"/>
      <c r="AG104" s="125">
        <v>0</v>
      </c>
      <c r="AH104" s="126"/>
      <c r="AI104" s="126"/>
      <c r="AJ104" s="127"/>
      <c r="AK104" s="125">
        <v>0</v>
      </c>
      <c r="AL104" s="126"/>
      <c r="AM104" s="126"/>
      <c r="AN104" s="127"/>
      <c r="AO104" s="125">
        <f t="shared" ref="AO104" si="40">AG104+AK104</f>
        <v>0</v>
      </c>
      <c r="AP104" s="126"/>
      <c r="AQ104" s="126"/>
      <c r="AR104" s="127"/>
      <c r="AS104" s="135">
        <v>0</v>
      </c>
      <c r="AT104" s="136"/>
      <c r="AU104" s="136"/>
      <c r="AV104" s="137"/>
      <c r="AW104" s="135">
        <f t="shared" ref="AW104" si="41">(AK104-Y104)/(Y104)*100</f>
        <v>-100</v>
      </c>
      <c r="AX104" s="136"/>
      <c r="AY104" s="136"/>
      <c r="AZ104" s="137"/>
      <c r="BA104" s="135">
        <f t="shared" ref="BA104" si="42">(AO104-AC104)/(AC104)*100</f>
        <v>-100</v>
      </c>
      <c r="BB104" s="136"/>
      <c r="BC104" s="136"/>
      <c r="BD104" s="137"/>
    </row>
    <row r="105" spans="2:56" s="13" customFormat="1" ht="15.75" x14ac:dyDescent="0.25">
      <c r="B105" s="103" t="s">
        <v>59</v>
      </c>
      <c r="C105" s="105"/>
      <c r="D105" s="106" t="s">
        <v>60</v>
      </c>
      <c r="E105" s="107"/>
      <c r="F105" s="107"/>
      <c r="G105" s="107"/>
      <c r="H105" s="107"/>
      <c r="I105" s="107"/>
      <c r="J105" s="107"/>
      <c r="K105" s="107"/>
      <c r="L105" s="107"/>
      <c r="M105" s="107"/>
      <c r="N105" s="107"/>
      <c r="O105" s="107"/>
      <c r="P105" s="107"/>
      <c r="Q105" s="107"/>
      <c r="R105" s="107"/>
      <c r="S105" s="107"/>
      <c r="T105" s="108"/>
      <c r="U105" s="118"/>
      <c r="V105" s="119"/>
      <c r="W105" s="119"/>
      <c r="X105" s="120"/>
      <c r="Y105" s="118"/>
      <c r="Z105" s="119"/>
      <c r="AA105" s="119"/>
      <c r="AB105" s="120"/>
      <c r="AC105" s="118"/>
      <c r="AD105" s="119"/>
      <c r="AE105" s="119"/>
      <c r="AF105" s="120"/>
      <c r="AG105" s="118"/>
      <c r="AH105" s="119"/>
      <c r="AI105" s="119"/>
      <c r="AJ105" s="120"/>
      <c r="AK105" s="118"/>
      <c r="AL105" s="119"/>
      <c r="AM105" s="119"/>
      <c r="AN105" s="120"/>
      <c r="AO105" s="118"/>
      <c r="AP105" s="119"/>
      <c r="AQ105" s="119"/>
      <c r="AR105" s="120"/>
      <c r="AS105" s="96"/>
      <c r="AT105" s="96"/>
      <c r="AU105" s="96"/>
      <c r="AV105" s="96"/>
      <c r="AW105" s="96"/>
      <c r="AX105" s="96"/>
      <c r="AY105" s="96"/>
      <c r="AZ105" s="96"/>
      <c r="BA105" s="96"/>
      <c r="BB105" s="96"/>
      <c r="BC105" s="96"/>
      <c r="BD105" s="96"/>
    </row>
    <row r="106" spans="2:56" s="13" customFormat="1" ht="41.25" customHeight="1" x14ac:dyDescent="0.25">
      <c r="B106" s="103"/>
      <c r="C106" s="105"/>
      <c r="D106" s="122" t="s">
        <v>437</v>
      </c>
      <c r="E106" s="123"/>
      <c r="F106" s="123"/>
      <c r="G106" s="123"/>
      <c r="H106" s="123"/>
      <c r="I106" s="123"/>
      <c r="J106" s="123"/>
      <c r="K106" s="123"/>
      <c r="L106" s="123"/>
      <c r="M106" s="123"/>
      <c r="N106" s="123"/>
      <c r="O106" s="123"/>
      <c r="P106" s="123"/>
      <c r="Q106" s="123"/>
      <c r="R106" s="123"/>
      <c r="S106" s="123"/>
      <c r="T106" s="124"/>
      <c r="U106" s="125">
        <v>0</v>
      </c>
      <c r="V106" s="126"/>
      <c r="W106" s="126"/>
      <c r="X106" s="127"/>
      <c r="Y106" s="125">
        <v>0</v>
      </c>
      <c r="Z106" s="126"/>
      <c r="AA106" s="126"/>
      <c r="AB106" s="127"/>
      <c r="AC106" s="125">
        <f t="shared" ref="AC106" si="43">U106+Y106</f>
        <v>0</v>
      </c>
      <c r="AD106" s="126"/>
      <c r="AE106" s="126"/>
      <c r="AF106" s="127"/>
      <c r="AG106" s="125">
        <v>0</v>
      </c>
      <c r="AH106" s="126"/>
      <c r="AI106" s="126"/>
      <c r="AJ106" s="127"/>
      <c r="AK106" s="125">
        <v>0</v>
      </c>
      <c r="AL106" s="126"/>
      <c r="AM106" s="126"/>
      <c r="AN106" s="127"/>
      <c r="AO106" s="125">
        <f t="shared" ref="AO106" si="44">AG106+AK106</f>
        <v>0</v>
      </c>
      <c r="AP106" s="126"/>
      <c r="AQ106" s="126"/>
      <c r="AR106" s="127"/>
      <c r="AS106" s="92">
        <v>0</v>
      </c>
      <c r="AT106" s="92"/>
      <c r="AU106" s="92"/>
      <c r="AV106" s="92"/>
      <c r="AW106" s="92">
        <v>0</v>
      </c>
      <c r="AX106" s="92"/>
      <c r="AY106" s="92"/>
      <c r="AZ106" s="92"/>
      <c r="BA106" s="92">
        <v>0</v>
      </c>
      <c r="BB106" s="92"/>
      <c r="BC106" s="92"/>
      <c r="BD106" s="92"/>
    </row>
    <row r="107" spans="2:56" ht="53.25" customHeight="1" x14ac:dyDescent="0.2">
      <c r="B107" s="86" t="s">
        <v>311</v>
      </c>
      <c r="C107" s="87"/>
      <c r="D107" s="87"/>
      <c r="E107" s="87"/>
      <c r="F107" s="87"/>
      <c r="G107" s="87"/>
      <c r="H107" s="87"/>
      <c r="I107" s="87"/>
      <c r="J107" s="87"/>
      <c r="K107" s="87"/>
      <c r="L107" s="87"/>
      <c r="M107" s="87"/>
      <c r="N107" s="87"/>
      <c r="O107" s="87"/>
      <c r="P107" s="87"/>
      <c r="Q107" s="87"/>
      <c r="R107" s="87"/>
      <c r="S107" s="87"/>
      <c r="T107" s="87"/>
      <c r="U107" s="87"/>
      <c r="V107" s="87"/>
      <c r="W107" s="87"/>
      <c r="X107" s="87"/>
      <c r="Y107" s="87"/>
      <c r="Z107" s="87"/>
      <c r="AA107" s="87"/>
      <c r="AB107" s="87"/>
      <c r="AC107" s="87"/>
      <c r="AD107" s="87"/>
      <c r="AE107" s="87"/>
      <c r="AF107" s="87"/>
      <c r="AG107" s="87"/>
      <c r="AH107" s="87"/>
      <c r="AI107" s="87"/>
      <c r="AJ107" s="87"/>
      <c r="AK107" s="87"/>
      <c r="AL107" s="87"/>
      <c r="AM107" s="87"/>
      <c r="AN107" s="87"/>
      <c r="AO107" s="87"/>
      <c r="AP107" s="87"/>
      <c r="AQ107" s="87"/>
      <c r="AR107" s="87"/>
      <c r="AS107" s="87"/>
      <c r="AT107" s="87"/>
      <c r="AU107" s="87"/>
      <c r="AV107" s="87"/>
      <c r="AW107" s="87"/>
      <c r="AX107" s="87"/>
      <c r="AY107" s="87"/>
      <c r="AZ107" s="87"/>
      <c r="BA107" s="87"/>
      <c r="BB107" s="87"/>
      <c r="BC107" s="87"/>
      <c r="BD107" s="88"/>
    </row>
    <row r="108" spans="2:56" s="13" customFormat="1" ht="15.75" x14ac:dyDescent="0.25"/>
    <row r="109" spans="2:56" s="13" customFormat="1" ht="26.25" customHeight="1" x14ac:dyDescent="0.25">
      <c r="B109" s="13" t="s">
        <v>67</v>
      </c>
    </row>
    <row r="110" spans="2:56" s="13" customFormat="1" ht="91.5" customHeight="1" x14ac:dyDescent="0.25">
      <c r="B110" s="145" t="s">
        <v>68</v>
      </c>
      <c r="C110" s="146"/>
      <c r="D110" s="145" t="s">
        <v>18</v>
      </c>
      <c r="E110" s="147"/>
      <c r="F110" s="147"/>
      <c r="G110" s="147"/>
      <c r="H110" s="147"/>
      <c r="I110" s="147"/>
      <c r="J110" s="147"/>
      <c r="K110" s="147"/>
      <c r="L110" s="147"/>
      <c r="M110" s="147"/>
      <c r="N110" s="147"/>
      <c r="O110" s="147"/>
      <c r="P110" s="147"/>
      <c r="Q110" s="147"/>
      <c r="R110" s="147"/>
      <c r="S110" s="147"/>
      <c r="T110" s="146"/>
      <c r="U110" s="145" t="s">
        <v>69</v>
      </c>
      <c r="V110" s="147"/>
      <c r="W110" s="147"/>
      <c r="X110" s="147"/>
      <c r="Y110" s="147"/>
      <c r="Z110" s="147"/>
      <c r="AA110" s="146"/>
      <c r="AB110" s="145" t="s">
        <v>70</v>
      </c>
      <c r="AC110" s="147"/>
      <c r="AD110" s="147"/>
      <c r="AE110" s="147"/>
      <c r="AF110" s="147"/>
      <c r="AG110" s="147"/>
      <c r="AH110" s="146"/>
      <c r="AI110" s="145" t="s">
        <v>71</v>
      </c>
      <c r="AJ110" s="147"/>
      <c r="AK110" s="147"/>
      <c r="AL110" s="147"/>
      <c r="AM110" s="146"/>
      <c r="AN110" s="145" t="s">
        <v>21</v>
      </c>
      <c r="AO110" s="147"/>
      <c r="AP110" s="147"/>
      <c r="AQ110" s="147"/>
      <c r="AR110" s="146"/>
      <c r="AS110" s="145" t="s">
        <v>72</v>
      </c>
      <c r="AT110" s="147"/>
      <c r="AU110" s="147"/>
      <c r="AV110" s="147"/>
      <c r="AW110" s="147"/>
      <c r="AX110" s="146"/>
      <c r="AY110" s="145" t="s">
        <v>73</v>
      </c>
      <c r="AZ110" s="147"/>
      <c r="BA110" s="147"/>
      <c r="BB110" s="147"/>
      <c r="BC110" s="147"/>
      <c r="BD110" s="146"/>
    </row>
    <row r="111" spans="2:56" s="13" customFormat="1" ht="15.75" x14ac:dyDescent="0.25">
      <c r="B111" s="145" t="s">
        <v>74</v>
      </c>
      <c r="C111" s="146"/>
      <c r="D111" s="145" t="s">
        <v>75</v>
      </c>
      <c r="E111" s="147"/>
      <c r="F111" s="147"/>
      <c r="G111" s="147"/>
      <c r="H111" s="147"/>
      <c r="I111" s="147"/>
      <c r="J111" s="147"/>
      <c r="K111" s="147"/>
      <c r="L111" s="147"/>
      <c r="M111" s="147"/>
      <c r="N111" s="147"/>
      <c r="O111" s="147"/>
      <c r="P111" s="147"/>
      <c r="Q111" s="147"/>
      <c r="R111" s="147"/>
      <c r="S111" s="147"/>
      <c r="T111" s="146"/>
      <c r="U111" s="145" t="s">
        <v>76</v>
      </c>
      <c r="V111" s="147"/>
      <c r="W111" s="147"/>
      <c r="X111" s="147"/>
      <c r="Y111" s="147"/>
      <c r="Z111" s="147"/>
      <c r="AA111" s="146"/>
      <c r="AB111" s="145" t="s">
        <v>77</v>
      </c>
      <c r="AC111" s="147"/>
      <c r="AD111" s="147"/>
      <c r="AE111" s="147"/>
      <c r="AF111" s="147"/>
      <c r="AG111" s="147"/>
      <c r="AH111" s="146"/>
      <c r="AI111" s="145" t="s">
        <v>78</v>
      </c>
      <c r="AJ111" s="147"/>
      <c r="AK111" s="147"/>
      <c r="AL111" s="147"/>
      <c r="AM111" s="146"/>
      <c r="AN111" s="145" t="s">
        <v>79</v>
      </c>
      <c r="AO111" s="147"/>
      <c r="AP111" s="147"/>
      <c r="AQ111" s="147"/>
      <c r="AR111" s="146"/>
      <c r="AS111" s="145" t="s">
        <v>80</v>
      </c>
      <c r="AT111" s="147"/>
      <c r="AU111" s="147"/>
      <c r="AV111" s="147"/>
      <c r="AW111" s="147"/>
      <c r="AX111" s="146"/>
      <c r="AY111" s="145" t="s">
        <v>81</v>
      </c>
      <c r="AZ111" s="147"/>
      <c r="BA111" s="147"/>
      <c r="BB111" s="147"/>
      <c r="BC111" s="147"/>
      <c r="BD111" s="146"/>
    </row>
    <row r="112" spans="2:56" s="13" customFormat="1" ht="15.75" x14ac:dyDescent="0.25">
      <c r="B112" s="145" t="s">
        <v>5</v>
      </c>
      <c r="C112" s="146"/>
      <c r="D112" s="148" t="s">
        <v>82</v>
      </c>
      <c r="E112" s="149"/>
      <c r="F112" s="149"/>
      <c r="G112" s="149"/>
      <c r="H112" s="149"/>
      <c r="I112" s="149"/>
      <c r="J112" s="149"/>
      <c r="K112" s="149"/>
      <c r="L112" s="149"/>
      <c r="M112" s="149"/>
      <c r="N112" s="149"/>
      <c r="O112" s="149"/>
      <c r="P112" s="149"/>
      <c r="Q112" s="149"/>
      <c r="R112" s="149"/>
      <c r="S112" s="149"/>
      <c r="T112" s="150"/>
      <c r="U112" s="145" t="s">
        <v>32</v>
      </c>
      <c r="V112" s="147"/>
      <c r="W112" s="147"/>
      <c r="X112" s="147"/>
      <c r="Y112" s="147"/>
      <c r="Z112" s="147"/>
      <c r="AA112" s="146"/>
      <c r="AB112" s="145" t="s">
        <v>141</v>
      </c>
      <c r="AC112" s="147"/>
      <c r="AD112" s="147"/>
      <c r="AE112" s="147"/>
      <c r="AF112" s="147"/>
      <c r="AG112" s="147"/>
      <c r="AH112" s="146"/>
      <c r="AI112" s="145" t="s">
        <v>141</v>
      </c>
      <c r="AJ112" s="147"/>
      <c r="AK112" s="147"/>
      <c r="AL112" s="147"/>
      <c r="AM112" s="146"/>
      <c r="AN112" s="151">
        <f>AI112-AB112</f>
        <v>0</v>
      </c>
      <c r="AO112" s="152"/>
      <c r="AP112" s="152"/>
      <c r="AQ112" s="152"/>
      <c r="AR112" s="153"/>
      <c r="AS112" s="145" t="s">
        <v>32</v>
      </c>
      <c r="AT112" s="147"/>
      <c r="AU112" s="147"/>
      <c r="AV112" s="147"/>
      <c r="AW112" s="147"/>
      <c r="AX112" s="146"/>
      <c r="AY112" s="145" t="s">
        <v>32</v>
      </c>
      <c r="AZ112" s="147"/>
      <c r="BA112" s="147"/>
      <c r="BB112" s="147"/>
      <c r="BC112" s="147"/>
      <c r="BD112" s="146"/>
    </row>
    <row r="113" spans="2:56" s="13" customFormat="1" ht="15.75" x14ac:dyDescent="0.25">
      <c r="B113" s="145"/>
      <c r="C113" s="146"/>
      <c r="D113" s="148" t="s">
        <v>83</v>
      </c>
      <c r="E113" s="149"/>
      <c r="F113" s="149"/>
      <c r="G113" s="149"/>
      <c r="H113" s="149"/>
      <c r="I113" s="149"/>
      <c r="J113" s="149"/>
      <c r="K113" s="149"/>
      <c r="L113" s="149"/>
      <c r="M113" s="149"/>
      <c r="N113" s="149"/>
      <c r="O113" s="149"/>
      <c r="P113" s="149"/>
      <c r="Q113" s="149"/>
      <c r="R113" s="149"/>
      <c r="S113" s="149"/>
      <c r="T113" s="150"/>
      <c r="U113" s="145" t="s">
        <v>32</v>
      </c>
      <c r="V113" s="147"/>
      <c r="W113" s="147"/>
      <c r="X113" s="147"/>
      <c r="Y113" s="147"/>
      <c r="Z113" s="147"/>
      <c r="AA113" s="146"/>
      <c r="AB113" s="145" t="s">
        <v>141</v>
      </c>
      <c r="AC113" s="147"/>
      <c r="AD113" s="147"/>
      <c r="AE113" s="147"/>
      <c r="AF113" s="147"/>
      <c r="AG113" s="147"/>
      <c r="AH113" s="146"/>
      <c r="AI113" s="145" t="s">
        <v>141</v>
      </c>
      <c r="AJ113" s="147"/>
      <c r="AK113" s="147"/>
      <c r="AL113" s="147"/>
      <c r="AM113" s="146"/>
      <c r="AN113" s="151">
        <f>AI113-AB113</f>
        <v>0</v>
      </c>
      <c r="AO113" s="152"/>
      <c r="AP113" s="152"/>
      <c r="AQ113" s="152"/>
      <c r="AR113" s="153"/>
      <c r="AS113" s="145" t="s">
        <v>32</v>
      </c>
      <c r="AT113" s="147"/>
      <c r="AU113" s="147"/>
      <c r="AV113" s="147"/>
      <c r="AW113" s="147"/>
      <c r="AX113" s="146"/>
      <c r="AY113" s="145" t="s">
        <v>32</v>
      </c>
      <c r="AZ113" s="147"/>
      <c r="BA113" s="147"/>
      <c r="BB113" s="147"/>
      <c r="BC113" s="147"/>
      <c r="BD113" s="146"/>
    </row>
    <row r="114" spans="2:56" s="13" customFormat="1" ht="43.5" customHeight="1" x14ac:dyDescent="0.25">
      <c r="B114" s="145"/>
      <c r="C114" s="146"/>
      <c r="D114" s="148" t="s">
        <v>84</v>
      </c>
      <c r="E114" s="149"/>
      <c r="F114" s="149"/>
      <c r="G114" s="149"/>
      <c r="H114" s="149"/>
      <c r="I114" s="149"/>
      <c r="J114" s="149"/>
      <c r="K114" s="149"/>
      <c r="L114" s="149"/>
      <c r="M114" s="149"/>
      <c r="N114" s="149"/>
      <c r="O114" s="149"/>
      <c r="P114" s="149"/>
      <c r="Q114" s="149"/>
      <c r="R114" s="149"/>
      <c r="S114" s="149"/>
      <c r="T114" s="150"/>
      <c r="U114" s="145" t="s">
        <v>32</v>
      </c>
      <c r="V114" s="147"/>
      <c r="W114" s="147"/>
      <c r="X114" s="147"/>
      <c r="Y114" s="147"/>
      <c r="Z114" s="147"/>
      <c r="AA114" s="146"/>
      <c r="AB114" s="145" t="s">
        <v>141</v>
      </c>
      <c r="AC114" s="147"/>
      <c r="AD114" s="147"/>
      <c r="AE114" s="147"/>
      <c r="AF114" s="147"/>
      <c r="AG114" s="147"/>
      <c r="AH114" s="146"/>
      <c r="AI114" s="145" t="s">
        <v>141</v>
      </c>
      <c r="AJ114" s="147"/>
      <c r="AK114" s="147"/>
      <c r="AL114" s="147"/>
      <c r="AM114" s="146"/>
      <c r="AN114" s="151">
        <f>AI114-AB114</f>
        <v>0</v>
      </c>
      <c r="AO114" s="152"/>
      <c r="AP114" s="152"/>
      <c r="AQ114" s="152"/>
      <c r="AR114" s="153"/>
      <c r="AS114" s="145" t="s">
        <v>32</v>
      </c>
      <c r="AT114" s="147"/>
      <c r="AU114" s="147"/>
      <c r="AV114" s="147"/>
      <c r="AW114" s="147"/>
      <c r="AX114" s="146"/>
      <c r="AY114" s="145" t="s">
        <v>32</v>
      </c>
      <c r="AZ114" s="147"/>
      <c r="BA114" s="147"/>
      <c r="BB114" s="147"/>
      <c r="BC114" s="147"/>
      <c r="BD114" s="146"/>
    </row>
    <row r="115" spans="2:56" s="13" customFormat="1" ht="15.75" x14ac:dyDescent="0.25">
      <c r="B115" s="145"/>
      <c r="C115" s="146"/>
      <c r="D115" s="148" t="s">
        <v>85</v>
      </c>
      <c r="E115" s="149"/>
      <c r="F115" s="149"/>
      <c r="G115" s="149"/>
      <c r="H115" s="149"/>
      <c r="I115" s="149"/>
      <c r="J115" s="149"/>
      <c r="K115" s="149"/>
      <c r="L115" s="149"/>
      <c r="M115" s="149"/>
      <c r="N115" s="149"/>
      <c r="O115" s="149"/>
      <c r="P115" s="149"/>
      <c r="Q115" s="149"/>
      <c r="R115" s="149"/>
      <c r="S115" s="149"/>
      <c r="T115" s="150"/>
      <c r="U115" s="145" t="s">
        <v>32</v>
      </c>
      <c r="V115" s="147"/>
      <c r="W115" s="147"/>
      <c r="X115" s="147"/>
      <c r="Y115" s="147"/>
      <c r="Z115" s="147"/>
      <c r="AA115" s="146"/>
      <c r="AB115" s="145" t="s">
        <v>141</v>
      </c>
      <c r="AC115" s="147"/>
      <c r="AD115" s="147"/>
      <c r="AE115" s="147"/>
      <c r="AF115" s="147"/>
      <c r="AG115" s="147"/>
      <c r="AH115" s="146"/>
      <c r="AI115" s="145" t="s">
        <v>141</v>
      </c>
      <c r="AJ115" s="147"/>
      <c r="AK115" s="147"/>
      <c r="AL115" s="147"/>
      <c r="AM115" s="146"/>
      <c r="AN115" s="151">
        <f>AI115-AB115</f>
        <v>0</v>
      </c>
      <c r="AO115" s="152"/>
      <c r="AP115" s="152"/>
      <c r="AQ115" s="152"/>
      <c r="AR115" s="153"/>
      <c r="AS115" s="145" t="s">
        <v>32</v>
      </c>
      <c r="AT115" s="147"/>
      <c r="AU115" s="147"/>
      <c r="AV115" s="147"/>
      <c r="AW115" s="147"/>
      <c r="AX115" s="146"/>
      <c r="AY115" s="145" t="s">
        <v>32</v>
      </c>
      <c r="AZ115" s="147"/>
      <c r="BA115" s="147"/>
      <c r="BB115" s="147"/>
      <c r="BC115" s="147"/>
      <c r="BD115" s="146"/>
    </row>
    <row r="116" spans="2:56" s="13" customFormat="1" ht="15.75" x14ac:dyDescent="0.25">
      <c r="B116" s="145"/>
      <c r="C116" s="146"/>
      <c r="D116" s="148" t="s">
        <v>86</v>
      </c>
      <c r="E116" s="149"/>
      <c r="F116" s="149"/>
      <c r="G116" s="149"/>
      <c r="H116" s="149"/>
      <c r="I116" s="149"/>
      <c r="J116" s="149"/>
      <c r="K116" s="149"/>
      <c r="L116" s="149"/>
      <c r="M116" s="149"/>
      <c r="N116" s="149"/>
      <c r="O116" s="149"/>
      <c r="P116" s="149"/>
      <c r="Q116" s="149"/>
      <c r="R116" s="149"/>
      <c r="S116" s="149"/>
      <c r="T116" s="150"/>
      <c r="U116" s="145" t="s">
        <v>32</v>
      </c>
      <c r="V116" s="147"/>
      <c r="W116" s="147"/>
      <c r="X116" s="147"/>
      <c r="Y116" s="147"/>
      <c r="Z116" s="147"/>
      <c r="AA116" s="146"/>
      <c r="AB116" s="145" t="s">
        <v>141</v>
      </c>
      <c r="AC116" s="147"/>
      <c r="AD116" s="147"/>
      <c r="AE116" s="147"/>
      <c r="AF116" s="147"/>
      <c r="AG116" s="147"/>
      <c r="AH116" s="146"/>
      <c r="AI116" s="145" t="s">
        <v>141</v>
      </c>
      <c r="AJ116" s="147"/>
      <c r="AK116" s="147"/>
      <c r="AL116" s="147"/>
      <c r="AM116" s="146"/>
      <c r="AN116" s="151">
        <f>AI116-AB116</f>
        <v>0</v>
      </c>
      <c r="AO116" s="152"/>
      <c r="AP116" s="152"/>
      <c r="AQ116" s="152"/>
      <c r="AR116" s="153"/>
      <c r="AS116" s="145" t="s">
        <v>32</v>
      </c>
      <c r="AT116" s="147"/>
      <c r="AU116" s="147"/>
      <c r="AV116" s="147"/>
      <c r="AW116" s="147"/>
      <c r="AX116" s="146"/>
      <c r="AY116" s="145" t="s">
        <v>32</v>
      </c>
      <c r="AZ116" s="147"/>
      <c r="BA116" s="147"/>
      <c r="BB116" s="147"/>
      <c r="BC116" s="147"/>
      <c r="BD116" s="146"/>
    </row>
    <row r="117" spans="2:56" s="13" customFormat="1" ht="15.75" x14ac:dyDescent="0.25">
      <c r="B117" s="145" t="s">
        <v>87</v>
      </c>
      <c r="C117" s="147"/>
      <c r="D117" s="147"/>
      <c r="E117" s="147"/>
      <c r="F117" s="147"/>
      <c r="G117" s="147"/>
      <c r="H117" s="147"/>
      <c r="I117" s="147"/>
      <c r="J117" s="147"/>
      <c r="K117" s="147"/>
      <c r="L117" s="147"/>
      <c r="M117" s="147"/>
      <c r="N117" s="147"/>
      <c r="O117" s="147"/>
      <c r="P117" s="147"/>
      <c r="Q117" s="147"/>
      <c r="R117" s="147"/>
      <c r="S117" s="147"/>
      <c r="T117" s="147"/>
      <c r="U117" s="147"/>
      <c r="V117" s="147"/>
      <c r="W117" s="147"/>
      <c r="X117" s="147"/>
      <c r="Y117" s="147"/>
      <c r="Z117" s="147"/>
      <c r="AA117" s="147"/>
      <c r="AB117" s="147"/>
      <c r="AC117" s="147"/>
      <c r="AD117" s="147"/>
      <c r="AE117" s="147"/>
      <c r="AF117" s="147"/>
      <c r="AG117" s="147"/>
      <c r="AH117" s="147"/>
      <c r="AI117" s="147"/>
      <c r="AJ117" s="147"/>
      <c r="AK117" s="147"/>
      <c r="AL117" s="147"/>
      <c r="AM117" s="147"/>
      <c r="AN117" s="147"/>
      <c r="AO117" s="147"/>
      <c r="AP117" s="147"/>
      <c r="AQ117" s="147"/>
      <c r="AR117" s="147"/>
      <c r="AS117" s="147"/>
      <c r="AT117" s="147"/>
      <c r="AU117" s="147"/>
      <c r="AV117" s="147"/>
      <c r="AW117" s="147"/>
      <c r="AX117" s="147"/>
      <c r="AY117" s="147"/>
      <c r="AZ117" s="147"/>
      <c r="BA117" s="147"/>
      <c r="BB117" s="147"/>
      <c r="BC117" s="147"/>
      <c r="BD117" s="146"/>
    </row>
    <row r="118" spans="2:56" s="13" customFormat="1" ht="15.75" x14ac:dyDescent="0.25">
      <c r="B118" s="145" t="s">
        <v>37</v>
      </c>
      <c r="C118" s="146"/>
      <c r="D118" s="148" t="s">
        <v>88</v>
      </c>
      <c r="E118" s="149"/>
      <c r="F118" s="149"/>
      <c r="G118" s="149"/>
      <c r="H118" s="149"/>
      <c r="I118" s="149"/>
      <c r="J118" s="149"/>
      <c r="K118" s="149"/>
      <c r="L118" s="149"/>
      <c r="M118" s="149"/>
      <c r="N118" s="149"/>
      <c r="O118" s="149"/>
      <c r="P118" s="149"/>
      <c r="Q118" s="149"/>
      <c r="R118" s="149"/>
      <c r="S118" s="149"/>
      <c r="T118" s="150"/>
      <c r="U118" s="145" t="s">
        <v>141</v>
      </c>
      <c r="V118" s="147"/>
      <c r="W118" s="147"/>
      <c r="X118" s="147"/>
      <c r="Y118" s="147"/>
      <c r="Z118" s="147"/>
      <c r="AA118" s="146"/>
      <c r="AB118" s="145" t="s">
        <v>141</v>
      </c>
      <c r="AC118" s="147"/>
      <c r="AD118" s="147"/>
      <c r="AE118" s="147"/>
      <c r="AF118" s="147"/>
      <c r="AG118" s="147"/>
      <c r="AH118" s="146"/>
      <c r="AI118" s="145" t="s">
        <v>141</v>
      </c>
      <c r="AJ118" s="147"/>
      <c r="AK118" s="147"/>
      <c r="AL118" s="147"/>
      <c r="AM118" s="146"/>
      <c r="AN118" s="151">
        <v>0</v>
      </c>
      <c r="AO118" s="152"/>
      <c r="AP118" s="152"/>
      <c r="AQ118" s="152"/>
      <c r="AR118" s="153"/>
      <c r="AS118" s="145" t="s">
        <v>141</v>
      </c>
      <c r="AT118" s="147"/>
      <c r="AU118" s="147"/>
      <c r="AV118" s="147"/>
      <c r="AW118" s="147"/>
      <c r="AX118" s="146"/>
      <c r="AY118" s="145" t="s">
        <v>141</v>
      </c>
      <c r="AZ118" s="147"/>
      <c r="BA118" s="147"/>
      <c r="BB118" s="147"/>
      <c r="BC118" s="147"/>
      <c r="BD118" s="146"/>
    </row>
    <row r="119" spans="2:56" s="13" customFormat="1" ht="15.75" x14ac:dyDescent="0.25">
      <c r="B119" s="145" t="s">
        <v>89</v>
      </c>
      <c r="C119" s="147"/>
      <c r="D119" s="147"/>
      <c r="E119" s="147"/>
      <c r="F119" s="147"/>
      <c r="G119" s="147"/>
      <c r="H119" s="147"/>
      <c r="I119" s="147"/>
      <c r="J119" s="147"/>
      <c r="K119" s="147"/>
      <c r="L119" s="147"/>
      <c r="M119" s="147"/>
      <c r="N119" s="147"/>
      <c r="O119" s="147"/>
      <c r="P119" s="147"/>
      <c r="Q119" s="147"/>
      <c r="R119" s="147"/>
      <c r="S119" s="147"/>
      <c r="T119" s="147"/>
      <c r="U119" s="147"/>
      <c r="V119" s="147"/>
      <c r="W119" s="147"/>
      <c r="X119" s="147"/>
      <c r="Y119" s="147"/>
      <c r="Z119" s="147"/>
      <c r="AA119" s="147"/>
      <c r="AB119" s="147"/>
      <c r="AC119" s="147"/>
      <c r="AD119" s="147"/>
      <c r="AE119" s="147"/>
      <c r="AF119" s="147"/>
      <c r="AG119" s="147"/>
      <c r="AH119" s="147"/>
      <c r="AI119" s="147"/>
      <c r="AJ119" s="147"/>
      <c r="AK119" s="147"/>
      <c r="AL119" s="147"/>
      <c r="AM119" s="147"/>
      <c r="AN119" s="147"/>
      <c r="AO119" s="147"/>
      <c r="AP119" s="147"/>
      <c r="AQ119" s="147"/>
      <c r="AR119" s="147"/>
      <c r="AS119" s="147"/>
      <c r="AT119" s="147"/>
      <c r="AU119" s="147"/>
      <c r="AV119" s="147"/>
      <c r="AW119" s="147"/>
      <c r="AX119" s="147"/>
      <c r="AY119" s="147"/>
      <c r="AZ119" s="147"/>
      <c r="BA119" s="147"/>
      <c r="BB119" s="147"/>
      <c r="BC119" s="147"/>
      <c r="BD119" s="146"/>
    </row>
    <row r="120" spans="2:56" s="13" customFormat="1" ht="15.75" x14ac:dyDescent="0.25">
      <c r="B120" s="145" t="s">
        <v>90</v>
      </c>
      <c r="C120" s="147"/>
      <c r="D120" s="147"/>
      <c r="E120" s="147"/>
      <c r="F120" s="147"/>
      <c r="G120" s="147"/>
      <c r="H120" s="147"/>
      <c r="I120" s="147"/>
      <c r="J120" s="147"/>
      <c r="K120" s="147"/>
      <c r="L120" s="147"/>
      <c r="M120" s="147"/>
      <c r="N120" s="147"/>
      <c r="O120" s="147"/>
      <c r="P120" s="147"/>
      <c r="Q120" s="147"/>
      <c r="R120" s="147"/>
      <c r="S120" s="147"/>
      <c r="T120" s="147"/>
      <c r="U120" s="147"/>
      <c r="V120" s="147"/>
      <c r="W120" s="147"/>
      <c r="X120" s="147"/>
      <c r="Y120" s="147"/>
      <c r="Z120" s="147"/>
      <c r="AA120" s="147"/>
      <c r="AB120" s="147"/>
      <c r="AC120" s="147"/>
      <c r="AD120" s="147"/>
      <c r="AE120" s="147"/>
      <c r="AF120" s="147"/>
      <c r="AG120" s="147"/>
      <c r="AH120" s="147"/>
      <c r="AI120" s="147"/>
      <c r="AJ120" s="147"/>
      <c r="AK120" s="147"/>
      <c r="AL120" s="147"/>
      <c r="AM120" s="147"/>
      <c r="AN120" s="147"/>
      <c r="AO120" s="147"/>
      <c r="AP120" s="147"/>
      <c r="AQ120" s="147"/>
      <c r="AR120" s="147"/>
      <c r="AS120" s="147"/>
      <c r="AT120" s="147"/>
      <c r="AU120" s="147"/>
      <c r="AV120" s="147"/>
      <c r="AW120" s="147"/>
      <c r="AX120" s="147"/>
      <c r="AY120" s="147"/>
      <c r="AZ120" s="147"/>
      <c r="BA120" s="147"/>
      <c r="BB120" s="147"/>
      <c r="BC120" s="147"/>
      <c r="BD120" s="146"/>
    </row>
    <row r="121" spans="2:56" s="13" customFormat="1" ht="15.75" x14ac:dyDescent="0.25">
      <c r="B121" s="145" t="s">
        <v>91</v>
      </c>
      <c r="C121" s="146"/>
      <c r="D121" s="148" t="s">
        <v>92</v>
      </c>
      <c r="E121" s="149"/>
      <c r="F121" s="149"/>
      <c r="G121" s="149"/>
      <c r="H121" s="149"/>
      <c r="I121" s="149"/>
      <c r="J121" s="149"/>
      <c r="K121" s="149"/>
      <c r="L121" s="149"/>
      <c r="M121" s="149"/>
      <c r="N121" s="149"/>
      <c r="O121" s="149"/>
      <c r="P121" s="149"/>
      <c r="Q121" s="149"/>
      <c r="R121" s="149"/>
      <c r="S121" s="149"/>
      <c r="T121" s="150"/>
      <c r="U121" s="145" t="s">
        <v>141</v>
      </c>
      <c r="V121" s="147"/>
      <c r="W121" s="147"/>
      <c r="X121" s="147"/>
      <c r="Y121" s="147"/>
      <c r="Z121" s="147"/>
      <c r="AA121" s="146"/>
      <c r="AB121" s="145" t="s">
        <v>141</v>
      </c>
      <c r="AC121" s="147"/>
      <c r="AD121" s="147"/>
      <c r="AE121" s="147"/>
      <c r="AF121" s="147"/>
      <c r="AG121" s="147"/>
      <c r="AH121" s="146"/>
      <c r="AI121" s="145" t="s">
        <v>141</v>
      </c>
      <c r="AJ121" s="147"/>
      <c r="AK121" s="147"/>
      <c r="AL121" s="147"/>
      <c r="AM121" s="146"/>
      <c r="AN121" s="151">
        <v>0</v>
      </c>
      <c r="AO121" s="152"/>
      <c r="AP121" s="152"/>
      <c r="AQ121" s="152"/>
      <c r="AR121" s="153"/>
      <c r="AS121" s="145" t="s">
        <v>141</v>
      </c>
      <c r="AT121" s="147"/>
      <c r="AU121" s="147"/>
      <c r="AV121" s="147"/>
      <c r="AW121" s="147"/>
      <c r="AX121" s="146"/>
      <c r="AY121" s="145" t="s">
        <v>141</v>
      </c>
      <c r="AZ121" s="147"/>
      <c r="BA121" s="147"/>
      <c r="BB121" s="147"/>
      <c r="BC121" s="147"/>
      <c r="BD121" s="146"/>
    </row>
    <row r="122" spans="2:56" s="13" customFormat="1" ht="15.75" x14ac:dyDescent="0.25">
      <c r="B122" s="145"/>
      <c r="C122" s="146"/>
      <c r="D122" s="148" t="s">
        <v>93</v>
      </c>
      <c r="E122" s="149"/>
      <c r="F122" s="149"/>
      <c r="G122" s="149"/>
      <c r="H122" s="149"/>
      <c r="I122" s="149"/>
      <c r="J122" s="149"/>
      <c r="K122" s="149"/>
      <c r="L122" s="149"/>
      <c r="M122" s="149"/>
      <c r="N122" s="149"/>
      <c r="O122" s="149"/>
      <c r="P122" s="149"/>
      <c r="Q122" s="149"/>
      <c r="R122" s="149"/>
      <c r="S122" s="149"/>
      <c r="T122" s="150"/>
      <c r="U122" s="145" t="s">
        <v>141</v>
      </c>
      <c r="V122" s="147"/>
      <c r="W122" s="147"/>
      <c r="X122" s="147"/>
      <c r="Y122" s="147"/>
      <c r="Z122" s="147"/>
      <c r="AA122" s="146"/>
      <c r="AB122" s="145" t="s">
        <v>141</v>
      </c>
      <c r="AC122" s="147"/>
      <c r="AD122" s="147"/>
      <c r="AE122" s="147"/>
      <c r="AF122" s="147"/>
      <c r="AG122" s="147"/>
      <c r="AH122" s="146"/>
      <c r="AI122" s="145" t="s">
        <v>141</v>
      </c>
      <c r="AJ122" s="147"/>
      <c r="AK122" s="147"/>
      <c r="AL122" s="147"/>
      <c r="AM122" s="146"/>
      <c r="AN122" s="151">
        <v>0</v>
      </c>
      <c r="AO122" s="152"/>
      <c r="AP122" s="152"/>
      <c r="AQ122" s="152"/>
      <c r="AR122" s="153"/>
      <c r="AS122" s="145" t="s">
        <v>141</v>
      </c>
      <c r="AT122" s="147"/>
      <c r="AU122" s="147"/>
      <c r="AV122" s="147"/>
      <c r="AW122" s="147"/>
      <c r="AX122" s="146"/>
      <c r="AY122" s="145" t="s">
        <v>141</v>
      </c>
      <c r="AZ122" s="147"/>
      <c r="BA122" s="147"/>
      <c r="BB122" s="147"/>
      <c r="BC122" s="147"/>
      <c r="BD122" s="146"/>
    </row>
    <row r="123" spans="2:56" s="13" customFormat="1" ht="15.75" x14ac:dyDescent="0.25">
      <c r="B123" s="145" t="s">
        <v>94</v>
      </c>
      <c r="C123" s="147"/>
      <c r="D123" s="147"/>
      <c r="E123" s="147"/>
      <c r="F123" s="147"/>
      <c r="G123" s="147"/>
      <c r="H123" s="147"/>
      <c r="I123" s="147"/>
      <c r="J123" s="147"/>
      <c r="K123" s="147"/>
      <c r="L123" s="147"/>
      <c r="M123" s="147"/>
      <c r="N123" s="147"/>
      <c r="O123" s="147"/>
      <c r="P123" s="147"/>
      <c r="Q123" s="147"/>
      <c r="R123" s="147"/>
      <c r="S123" s="147"/>
      <c r="T123" s="147"/>
      <c r="U123" s="147"/>
      <c r="V123" s="147"/>
      <c r="W123" s="147"/>
      <c r="X123" s="147"/>
      <c r="Y123" s="147"/>
      <c r="Z123" s="147"/>
      <c r="AA123" s="147"/>
      <c r="AB123" s="147"/>
      <c r="AC123" s="147"/>
      <c r="AD123" s="147"/>
      <c r="AE123" s="147"/>
      <c r="AF123" s="147"/>
      <c r="AG123" s="147"/>
      <c r="AH123" s="147"/>
      <c r="AI123" s="147"/>
      <c r="AJ123" s="147"/>
      <c r="AK123" s="147"/>
      <c r="AL123" s="147"/>
      <c r="AM123" s="147"/>
      <c r="AN123" s="147"/>
      <c r="AO123" s="147"/>
      <c r="AP123" s="147"/>
      <c r="AQ123" s="147"/>
      <c r="AR123" s="147"/>
      <c r="AS123" s="147"/>
      <c r="AT123" s="147"/>
      <c r="AU123" s="147"/>
      <c r="AV123" s="147"/>
      <c r="AW123" s="147"/>
      <c r="AX123" s="147"/>
      <c r="AY123" s="147"/>
      <c r="AZ123" s="147"/>
      <c r="BA123" s="147"/>
      <c r="BB123" s="147"/>
      <c r="BC123" s="147"/>
      <c r="BD123" s="146"/>
    </row>
    <row r="124" spans="2:56" s="13" customFormat="1" ht="15.75" x14ac:dyDescent="0.25">
      <c r="B124" s="145"/>
      <c r="C124" s="146"/>
      <c r="D124" s="148" t="s">
        <v>95</v>
      </c>
      <c r="E124" s="149"/>
      <c r="F124" s="149"/>
      <c r="G124" s="149"/>
      <c r="H124" s="149"/>
      <c r="I124" s="149"/>
      <c r="J124" s="149"/>
      <c r="K124" s="149"/>
      <c r="L124" s="149"/>
      <c r="M124" s="149"/>
      <c r="N124" s="149"/>
      <c r="O124" s="149"/>
      <c r="P124" s="149"/>
      <c r="Q124" s="149"/>
      <c r="R124" s="149"/>
      <c r="S124" s="149"/>
      <c r="T124" s="150"/>
      <c r="U124" s="145" t="s">
        <v>141</v>
      </c>
      <c r="V124" s="147"/>
      <c r="W124" s="147"/>
      <c r="X124" s="147"/>
      <c r="Y124" s="147"/>
      <c r="Z124" s="147"/>
      <c r="AA124" s="146"/>
      <c r="AB124" s="145" t="s">
        <v>141</v>
      </c>
      <c r="AC124" s="147"/>
      <c r="AD124" s="147"/>
      <c r="AE124" s="147"/>
      <c r="AF124" s="147"/>
      <c r="AG124" s="147"/>
      <c r="AH124" s="146"/>
      <c r="AI124" s="145" t="s">
        <v>141</v>
      </c>
      <c r="AJ124" s="147"/>
      <c r="AK124" s="147"/>
      <c r="AL124" s="147"/>
      <c r="AM124" s="146"/>
      <c r="AN124" s="151">
        <v>0</v>
      </c>
      <c r="AO124" s="152"/>
      <c r="AP124" s="152"/>
      <c r="AQ124" s="152"/>
      <c r="AR124" s="153"/>
      <c r="AS124" s="145" t="s">
        <v>141</v>
      </c>
      <c r="AT124" s="147"/>
      <c r="AU124" s="147"/>
      <c r="AV124" s="147"/>
      <c r="AW124" s="147"/>
      <c r="AX124" s="146"/>
      <c r="AY124" s="145" t="s">
        <v>141</v>
      </c>
      <c r="AZ124" s="147"/>
      <c r="BA124" s="147"/>
      <c r="BB124" s="147"/>
      <c r="BC124" s="147"/>
      <c r="BD124" s="146"/>
    </row>
    <row r="125" spans="2:56" s="13" customFormat="1" ht="15.75" x14ac:dyDescent="0.25">
      <c r="B125" s="145"/>
      <c r="C125" s="146"/>
      <c r="D125" s="148" t="s">
        <v>96</v>
      </c>
      <c r="E125" s="149"/>
      <c r="F125" s="149"/>
      <c r="G125" s="149"/>
      <c r="H125" s="149"/>
      <c r="I125" s="149"/>
      <c r="J125" s="149"/>
      <c r="K125" s="149"/>
      <c r="L125" s="149"/>
      <c r="M125" s="149"/>
      <c r="N125" s="149"/>
      <c r="O125" s="149"/>
      <c r="P125" s="149"/>
      <c r="Q125" s="149"/>
      <c r="R125" s="149"/>
      <c r="S125" s="149"/>
      <c r="T125" s="150"/>
      <c r="U125" s="145" t="s">
        <v>141</v>
      </c>
      <c r="V125" s="147"/>
      <c r="W125" s="147"/>
      <c r="X125" s="147"/>
      <c r="Y125" s="147"/>
      <c r="Z125" s="147"/>
      <c r="AA125" s="146"/>
      <c r="AB125" s="145" t="s">
        <v>141</v>
      </c>
      <c r="AC125" s="147"/>
      <c r="AD125" s="147"/>
      <c r="AE125" s="147"/>
      <c r="AF125" s="147"/>
      <c r="AG125" s="147"/>
      <c r="AH125" s="146"/>
      <c r="AI125" s="145" t="s">
        <v>141</v>
      </c>
      <c r="AJ125" s="147"/>
      <c r="AK125" s="147"/>
      <c r="AL125" s="147"/>
      <c r="AM125" s="146"/>
      <c r="AN125" s="151">
        <v>0</v>
      </c>
      <c r="AO125" s="152"/>
      <c r="AP125" s="152"/>
      <c r="AQ125" s="152"/>
      <c r="AR125" s="153"/>
      <c r="AS125" s="145" t="s">
        <v>141</v>
      </c>
      <c r="AT125" s="147"/>
      <c r="AU125" s="147"/>
      <c r="AV125" s="147"/>
      <c r="AW125" s="147"/>
      <c r="AX125" s="146"/>
      <c r="AY125" s="145" t="s">
        <v>141</v>
      </c>
      <c r="AZ125" s="147"/>
      <c r="BA125" s="147"/>
      <c r="BB125" s="147"/>
      <c r="BC125" s="147"/>
      <c r="BD125" s="146"/>
    </row>
    <row r="126" spans="2:56" s="13" customFormat="1" ht="15.75" x14ac:dyDescent="0.25">
      <c r="B126" s="145"/>
      <c r="C126" s="146"/>
      <c r="D126" s="148" t="s">
        <v>97</v>
      </c>
      <c r="E126" s="149"/>
      <c r="F126" s="149"/>
      <c r="G126" s="149"/>
      <c r="H126" s="149"/>
      <c r="I126" s="149"/>
      <c r="J126" s="149"/>
      <c r="K126" s="149"/>
      <c r="L126" s="149"/>
      <c r="M126" s="149"/>
      <c r="N126" s="149"/>
      <c r="O126" s="149"/>
      <c r="P126" s="149"/>
      <c r="Q126" s="149"/>
      <c r="R126" s="149"/>
      <c r="S126" s="149"/>
      <c r="T126" s="150"/>
      <c r="U126" s="145" t="s">
        <v>141</v>
      </c>
      <c r="V126" s="147"/>
      <c r="W126" s="147"/>
      <c r="X126" s="147"/>
      <c r="Y126" s="147"/>
      <c r="Z126" s="147"/>
      <c r="AA126" s="146"/>
      <c r="AB126" s="145" t="s">
        <v>141</v>
      </c>
      <c r="AC126" s="147"/>
      <c r="AD126" s="147"/>
      <c r="AE126" s="147"/>
      <c r="AF126" s="147"/>
      <c r="AG126" s="147"/>
      <c r="AH126" s="146"/>
      <c r="AI126" s="145" t="s">
        <v>141</v>
      </c>
      <c r="AJ126" s="147"/>
      <c r="AK126" s="147"/>
      <c r="AL126" s="147"/>
      <c r="AM126" s="146"/>
      <c r="AN126" s="151">
        <v>0</v>
      </c>
      <c r="AO126" s="152"/>
      <c r="AP126" s="152"/>
      <c r="AQ126" s="152"/>
      <c r="AR126" s="153"/>
      <c r="AS126" s="145" t="s">
        <v>141</v>
      </c>
      <c r="AT126" s="147"/>
      <c r="AU126" s="147"/>
      <c r="AV126" s="147"/>
      <c r="AW126" s="147"/>
      <c r="AX126" s="146"/>
      <c r="AY126" s="145" t="s">
        <v>141</v>
      </c>
      <c r="AZ126" s="147"/>
      <c r="BA126" s="147"/>
      <c r="BB126" s="147"/>
      <c r="BC126" s="147"/>
      <c r="BD126" s="146"/>
    </row>
    <row r="127" spans="2:56" s="13" customFormat="1" ht="15.75" x14ac:dyDescent="0.25">
      <c r="B127" s="145"/>
      <c r="C127" s="146"/>
      <c r="D127" s="148" t="s">
        <v>98</v>
      </c>
      <c r="E127" s="149"/>
      <c r="F127" s="149"/>
      <c r="G127" s="149"/>
      <c r="H127" s="149"/>
      <c r="I127" s="149"/>
      <c r="J127" s="149"/>
      <c r="K127" s="149"/>
      <c r="L127" s="149"/>
      <c r="M127" s="149"/>
      <c r="N127" s="149"/>
      <c r="O127" s="149"/>
      <c r="P127" s="149"/>
      <c r="Q127" s="149"/>
      <c r="R127" s="149"/>
      <c r="S127" s="149"/>
      <c r="T127" s="150"/>
      <c r="U127" s="145" t="s">
        <v>141</v>
      </c>
      <c r="V127" s="147"/>
      <c r="W127" s="147"/>
      <c r="X127" s="147"/>
      <c r="Y127" s="147"/>
      <c r="Z127" s="147"/>
      <c r="AA127" s="146"/>
      <c r="AB127" s="145" t="s">
        <v>141</v>
      </c>
      <c r="AC127" s="147"/>
      <c r="AD127" s="147"/>
      <c r="AE127" s="147"/>
      <c r="AF127" s="147"/>
      <c r="AG127" s="147"/>
      <c r="AH127" s="146"/>
      <c r="AI127" s="145" t="s">
        <v>141</v>
      </c>
      <c r="AJ127" s="147"/>
      <c r="AK127" s="147"/>
      <c r="AL127" s="147"/>
      <c r="AM127" s="146"/>
      <c r="AN127" s="151">
        <v>0</v>
      </c>
      <c r="AO127" s="152"/>
      <c r="AP127" s="152"/>
      <c r="AQ127" s="152"/>
      <c r="AR127" s="153"/>
      <c r="AS127" s="145" t="s">
        <v>141</v>
      </c>
      <c r="AT127" s="147"/>
      <c r="AU127" s="147"/>
      <c r="AV127" s="147"/>
      <c r="AW127" s="147"/>
      <c r="AX127" s="146"/>
      <c r="AY127" s="145" t="s">
        <v>141</v>
      </c>
      <c r="AZ127" s="147"/>
      <c r="BA127" s="147"/>
      <c r="BB127" s="147"/>
      <c r="BC127" s="147"/>
      <c r="BD127" s="146"/>
    </row>
    <row r="128" spans="2:56" s="13" customFormat="1" ht="15.75" x14ac:dyDescent="0.25">
      <c r="B128" s="145" t="s">
        <v>99</v>
      </c>
      <c r="C128" s="147"/>
      <c r="D128" s="147"/>
      <c r="E128" s="147"/>
      <c r="F128" s="147"/>
      <c r="G128" s="147"/>
      <c r="H128" s="147"/>
      <c r="I128" s="147"/>
      <c r="J128" s="147"/>
      <c r="K128" s="147"/>
      <c r="L128" s="147"/>
      <c r="M128" s="147"/>
      <c r="N128" s="147"/>
      <c r="O128" s="147"/>
      <c r="P128" s="147"/>
      <c r="Q128" s="147"/>
      <c r="R128" s="147"/>
      <c r="S128" s="147"/>
      <c r="T128" s="147"/>
      <c r="U128" s="147"/>
      <c r="V128" s="147"/>
      <c r="W128" s="147"/>
      <c r="X128" s="147"/>
      <c r="Y128" s="147"/>
      <c r="Z128" s="147"/>
      <c r="AA128" s="147"/>
      <c r="AB128" s="147"/>
      <c r="AC128" s="147"/>
      <c r="AD128" s="147"/>
      <c r="AE128" s="147"/>
      <c r="AF128" s="147"/>
      <c r="AG128" s="147"/>
      <c r="AH128" s="147"/>
      <c r="AI128" s="147"/>
      <c r="AJ128" s="147"/>
      <c r="AK128" s="147"/>
      <c r="AL128" s="147"/>
      <c r="AM128" s="147"/>
      <c r="AN128" s="147"/>
      <c r="AO128" s="147"/>
      <c r="AP128" s="147"/>
      <c r="AQ128" s="147"/>
      <c r="AR128" s="147"/>
      <c r="AS128" s="147"/>
      <c r="AT128" s="147"/>
      <c r="AU128" s="147"/>
      <c r="AV128" s="147"/>
      <c r="AW128" s="147"/>
      <c r="AX128" s="147"/>
      <c r="AY128" s="147"/>
      <c r="AZ128" s="147"/>
      <c r="BA128" s="147"/>
      <c r="BB128" s="147"/>
      <c r="BC128" s="147"/>
      <c r="BD128" s="146"/>
    </row>
    <row r="129" spans="1:56" s="13" customFormat="1" ht="15.75" x14ac:dyDescent="0.25">
      <c r="B129" s="145"/>
      <c r="C129" s="146"/>
      <c r="D129" s="148" t="s">
        <v>95</v>
      </c>
      <c r="E129" s="149"/>
      <c r="F129" s="149"/>
      <c r="G129" s="149"/>
      <c r="H129" s="149"/>
      <c r="I129" s="149"/>
      <c r="J129" s="149"/>
      <c r="K129" s="149"/>
      <c r="L129" s="149"/>
      <c r="M129" s="149"/>
      <c r="N129" s="149"/>
      <c r="O129" s="149"/>
      <c r="P129" s="149"/>
      <c r="Q129" s="149"/>
      <c r="R129" s="149"/>
      <c r="S129" s="149"/>
      <c r="T129" s="150"/>
      <c r="U129" s="145" t="s">
        <v>141</v>
      </c>
      <c r="V129" s="147"/>
      <c r="W129" s="147"/>
      <c r="X129" s="147"/>
      <c r="Y129" s="147"/>
      <c r="Z129" s="147"/>
      <c r="AA129" s="146"/>
      <c r="AB129" s="145" t="s">
        <v>141</v>
      </c>
      <c r="AC129" s="147"/>
      <c r="AD129" s="147"/>
      <c r="AE129" s="147"/>
      <c r="AF129" s="147"/>
      <c r="AG129" s="147"/>
      <c r="AH129" s="146"/>
      <c r="AI129" s="145" t="s">
        <v>141</v>
      </c>
      <c r="AJ129" s="147"/>
      <c r="AK129" s="147"/>
      <c r="AL129" s="147"/>
      <c r="AM129" s="146"/>
      <c r="AN129" s="151">
        <v>0</v>
      </c>
      <c r="AO129" s="152"/>
      <c r="AP129" s="152"/>
      <c r="AQ129" s="152"/>
      <c r="AR129" s="153"/>
      <c r="AS129" s="145" t="s">
        <v>141</v>
      </c>
      <c r="AT129" s="147"/>
      <c r="AU129" s="147"/>
      <c r="AV129" s="147"/>
      <c r="AW129" s="147"/>
      <c r="AX129" s="146"/>
      <c r="AY129" s="145" t="s">
        <v>141</v>
      </c>
      <c r="AZ129" s="147"/>
      <c r="BA129" s="147"/>
      <c r="BB129" s="147"/>
      <c r="BC129" s="147"/>
      <c r="BD129" s="146"/>
    </row>
    <row r="130" spans="1:56" s="13" customFormat="1" ht="15.75" x14ac:dyDescent="0.25">
      <c r="B130" s="145"/>
      <c r="C130" s="146"/>
      <c r="D130" s="148" t="s">
        <v>96</v>
      </c>
      <c r="E130" s="149"/>
      <c r="F130" s="149"/>
      <c r="G130" s="149"/>
      <c r="H130" s="149"/>
      <c r="I130" s="149"/>
      <c r="J130" s="149"/>
      <c r="K130" s="149"/>
      <c r="L130" s="149"/>
      <c r="M130" s="149"/>
      <c r="N130" s="149"/>
      <c r="O130" s="149"/>
      <c r="P130" s="149"/>
      <c r="Q130" s="149"/>
      <c r="R130" s="149"/>
      <c r="S130" s="149"/>
      <c r="T130" s="150"/>
      <c r="U130" s="145" t="s">
        <v>141</v>
      </c>
      <c r="V130" s="147"/>
      <c r="W130" s="147"/>
      <c r="X130" s="147"/>
      <c r="Y130" s="147"/>
      <c r="Z130" s="147"/>
      <c r="AA130" s="146"/>
      <c r="AB130" s="145" t="s">
        <v>141</v>
      </c>
      <c r="AC130" s="147"/>
      <c r="AD130" s="147"/>
      <c r="AE130" s="147"/>
      <c r="AF130" s="147"/>
      <c r="AG130" s="147"/>
      <c r="AH130" s="146"/>
      <c r="AI130" s="145" t="s">
        <v>141</v>
      </c>
      <c r="AJ130" s="147"/>
      <c r="AK130" s="147"/>
      <c r="AL130" s="147"/>
      <c r="AM130" s="146"/>
      <c r="AN130" s="151">
        <v>0</v>
      </c>
      <c r="AO130" s="152"/>
      <c r="AP130" s="152"/>
      <c r="AQ130" s="152"/>
      <c r="AR130" s="153"/>
      <c r="AS130" s="145" t="s">
        <v>141</v>
      </c>
      <c r="AT130" s="147"/>
      <c r="AU130" s="147"/>
      <c r="AV130" s="147"/>
      <c r="AW130" s="147"/>
      <c r="AX130" s="146"/>
      <c r="AY130" s="145" t="s">
        <v>141</v>
      </c>
      <c r="AZ130" s="147"/>
      <c r="BA130" s="147"/>
      <c r="BB130" s="147"/>
      <c r="BC130" s="147"/>
      <c r="BD130" s="146"/>
    </row>
    <row r="131" spans="1:56" s="13" customFormat="1" ht="15.75" x14ac:dyDescent="0.25">
      <c r="B131" s="145"/>
      <c r="C131" s="146"/>
      <c r="D131" s="148" t="s">
        <v>97</v>
      </c>
      <c r="E131" s="149"/>
      <c r="F131" s="149"/>
      <c r="G131" s="149"/>
      <c r="H131" s="149"/>
      <c r="I131" s="149"/>
      <c r="J131" s="149"/>
      <c r="K131" s="149"/>
      <c r="L131" s="149"/>
      <c r="M131" s="149"/>
      <c r="N131" s="149"/>
      <c r="O131" s="149"/>
      <c r="P131" s="149"/>
      <c r="Q131" s="149"/>
      <c r="R131" s="149"/>
      <c r="S131" s="149"/>
      <c r="T131" s="150"/>
      <c r="U131" s="145" t="s">
        <v>141</v>
      </c>
      <c r="V131" s="147"/>
      <c r="W131" s="147"/>
      <c r="X131" s="147"/>
      <c r="Y131" s="147"/>
      <c r="Z131" s="147"/>
      <c r="AA131" s="146"/>
      <c r="AB131" s="145" t="s">
        <v>141</v>
      </c>
      <c r="AC131" s="147"/>
      <c r="AD131" s="147"/>
      <c r="AE131" s="147"/>
      <c r="AF131" s="147"/>
      <c r="AG131" s="147"/>
      <c r="AH131" s="146"/>
      <c r="AI131" s="145" t="s">
        <v>141</v>
      </c>
      <c r="AJ131" s="147"/>
      <c r="AK131" s="147"/>
      <c r="AL131" s="147"/>
      <c r="AM131" s="146"/>
      <c r="AN131" s="151">
        <v>0</v>
      </c>
      <c r="AO131" s="152"/>
      <c r="AP131" s="152"/>
      <c r="AQ131" s="152"/>
      <c r="AR131" s="153"/>
      <c r="AS131" s="145" t="s">
        <v>141</v>
      </c>
      <c r="AT131" s="147"/>
      <c r="AU131" s="147"/>
      <c r="AV131" s="147"/>
      <c r="AW131" s="147"/>
      <c r="AX131" s="146"/>
      <c r="AY131" s="145" t="s">
        <v>141</v>
      </c>
      <c r="AZ131" s="147"/>
      <c r="BA131" s="147"/>
      <c r="BB131" s="147"/>
      <c r="BC131" s="147"/>
      <c r="BD131" s="146"/>
    </row>
    <row r="132" spans="1:56" s="13" customFormat="1" ht="39" customHeight="1" x14ac:dyDescent="0.25">
      <c r="B132" s="145" t="s">
        <v>100</v>
      </c>
      <c r="C132" s="146"/>
      <c r="D132" s="148" t="s">
        <v>101</v>
      </c>
      <c r="E132" s="149"/>
      <c r="F132" s="149"/>
      <c r="G132" s="149"/>
      <c r="H132" s="149"/>
      <c r="I132" s="149"/>
      <c r="J132" s="149"/>
      <c r="K132" s="149"/>
      <c r="L132" s="149"/>
      <c r="M132" s="149"/>
      <c r="N132" s="149"/>
      <c r="O132" s="149"/>
      <c r="P132" s="149"/>
      <c r="Q132" s="149"/>
      <c r="R132" s="149"/>
      <c r="S132" s="149"/>
      <c r="T132" s="150"/>
      <c r="U132" s="145" t="s">
        <v>32</v>
      </c>
      <c r="V132" s="147"/>
      <c r="W132" s="147"/>
      <c r="X132" s="147"/>
      <c r="Y132" s="147"/>
      <c r="Z132" s="147"/>
      <c r="AA132" s="146"/>
      <c r="AB132" s="145" t="s">
        <v>141</v>
      </c>
      <c r="AC132" s="147"/>
      <c r="AD132" s="147"/>
      <c r="AE132" s="147"/>
      <c r="AF132" s="147"/>
      <c r="AG132" s="147"/>
      <c r="AH132" s="146"/>
      <c r="AI132" s="145" t="s">
        <v>141</v>
      </c>
      <c r="AJ132" s="147"/>
      <c r="AK132" s="147"/>
      <c r="AL132" s="147"/>
      <c r="AM132" s="146"/>
      <c r="AN132" s="151">
        <v>0</v>
      </c>
      <c r="AO132" s="152"/>
      <c r="AP132" s="152"/>
      <c r="AQ132" s="152"/>
      <c r="AR132" s="153"/>
      <c r="AS132" s="145" t="s">
        <v>32</v>
      </c>
      <c r="AT132" s="147"/>
      <c r="AU132" s="147"/>
      <c r="AV132" s="147"/>
      <c r="AW132" s="147"/>
      <c r="AX132" s="146"/>
      <c r="AY132" s="145" t="s">
        <v>32</v>
      </c>
      <c r="AZ132" s="147"/>
      <c r="BA132" s="147"/>
      <c r="BB132" s="147"/>
      <c r="BC132" s="147"/>
      <c r="BD132" s="146"/>
    </row>
    <row r="133" spans="1:56" s="13" customFormat="1" ht="15.75" x14ac:dyDescent="0.25"/>
    <row r="134" spans="1:56" s="13" customFormat="1" ht="15.75" x14ac:dyDescent="0.25">
      <c r="A134" s="13" t="s">
        <v>102</v>
      </c>
    </row>
    <row r="135" spans="1:56" s="13" customFormat="1" ht="15.75" x14ac:dyDescent="0.25">
      <c r="A135" s="42"/>
      <c r="B135" s="156" t="s">
        <v>103</v>
      </c>
      <c r="C135" s="156"/>
      <c r="D135" s="156"/>
      <c r="E135" s="156"/>
      <c r="F135" s="156"/>
      <c r="G135" s="156"/>
      <c r="H135" s="156"/>
      <c r="I135" s="156"/>
      <c r="J135" s="156"/>
      <c r="K135" s="156"/>
      <c r="L135" s="156"/>
      <c r="M135" s="156"/>
      <c r="N135" s="156"/>
      <c r="O135" s="156"/>
      <c r="P135" s="156"/>
      <c r="Q135" s="156"/>
      <c r="R135" s="156"/>
      <c r="S135" s="156"/>
      <c r="T135" s="156"/>
      <c r="U135" s="156"/>
      <c r="V135" s="156"/>
      <c r="W135" s="156"/>
      <c r="X135" s="156"/>
      <c r="Y135" s="156"/>
      <c r="Z135" s="156"/>
      <c r="AA135" s="156"/>
      <c r="AB135" s="156"/>
      <c r="AC135" s="156"/>
      <c r="AD135" s="156"/>
      <c r="AE135" s="156"/>
      <c r="AF135" s="156"/>
      <c r="AG135" s="156"/>
      <c r="AH135" s="156"/>
      <c r="AI135" s="156"/>
      <c r="AJ135" s="156"/>
      <c r="AK135" s="156"/>
      <c r="AL135" s="156"/>
      <c r="AM135" s="156"/>
      <c r="AN135" s="156"/>
      <c r="AO135" s="156"/>
      <c r="AP135" s="156"/>
      <c r="AQ135" s="156"/>
      <c r="AR135" s="156"/>
      <c r="AS135" s="156"/>
      <c r="AT135" s="156"/>
      <c r="AU135" s="156"/>
      <c r="AV135" s="156"/>
      <c r="AW135" s="156"/>
      <c r="AX135" s="156"/>
      <c r="AY135" s="156"/>
      <c r="AZ135" s="156"/>
      <c r="BA135" s="156"/>
      <c r="BB135" s="156"/>
      <c r="BC135" s="156"/>
      <c r="BD135" s="156"/>
    </row>
    <row r="136" spans="1:56" s="43" customFormat="1" ht="15.75" x14ac:dyDescent="0.25"/>
    <row r="137" spans="1:56" s="43" customFormat="1" ht="15" customHeight="1" x14ac:dyDescent="0.25">
      <c r="A137" s="100" t="s">
        <v>264</v>
      </c>
      <c r="B137" s="100"/>
      <c r="C137" s="100"/>
      <c r="D137" s="100"/>
      <c r="E137" s="100"/>
      <c r="F137" s="100"/>
      <c r="G137" s="100"/>
      <c r="H137" s="100"/>
      <c r="I137" s="100"/>
      <c r="J137" s="100"/>
      <c r="K137" s="100"/>
      <c r="L137" s="100"/>
      <c r="M137" s="100"/>
      <c r="N137" s="100"/>
      <c r="O137" s="100"/>
      <c r="P137" s="100"/>
      <c r="Q137" s="100"/>
      <c r="R137" s="100"/>
      <c r="S137" s="100"/>
      <c r="T137" s="100"/>
      <c r="U137" s="100"/>
      <c r="V137" s="100"/>
      <c r="W137" s="100"/>
      <c r="X137" s="100"/>
      <c r="Y137" s="100"/>
      <c r="Z137" s="100"/>
      <c r="AA137" s="100"/>
      <c r="AB137" s="100"/>
      <c r="AC137" s="100"/>
      <c r="AD137" s="100"/>
      <c r="AE137" s="100"/>
      <c r="AF137" s="100"/>
      <c r="AG137" s="100"/>
      <c r="AH137" s="100"/>
      <c r="AI137" s="100"/>
      <c r="AJ137" s="100"/>
      <c r="AK137" s="100"/>
      <c r="AL137" s="100"/>
      <c r="AM137" s="100"/>
      <c r="AN137" s="100"/>
      <c r="AO137" s="100"/>
      <c r="AP137" s="100"/>
      <c r="AQ137" s="100"/>
      <c r="AR137" s="100"/>
      <c r="AS137" s="100"/>
      <c r="AT137" s="100"/>
      <c r="AU137" s="100"/>
      <c r="AV137" s="100"/>
      <c r="AW137" s="100"/>
      <c r="AX137" s="100"/>
      <c r="AY137" s="100"/>
      <c r="AZ137" s="100"/>
      <c r="BA137" s="100"/>
      <c r="BB137" s="100"/>
      <c r="BC137" s="100"/>
      <c r="BD137" s="100"/>
    </row>
    <row r="138" spans="1:56" s="43" customFormat="1" ht="15.75" x14ac:dyDescent="0.25"/>
    <row r="139" spans="1:56" s="43" customFormat="1" ht="15.75" x14ac:dyDescent="0.25">
      <c r="A139" s="100" t="s">
        <v>104</v>
      </c>
      <c r="B139" s="100"/>
      <c r="C139" s="100"/>
      <c r="D139" s="100"/>
      <c r="E139" s="100"/>
      <c r="F139" s="100"/>
      <c r="G139" s="100"/>
      <c r="H139" s="100"/>
      <c r="I139" s="100"/>
      <c r="J139" s="100"/>
      <c r="K139" s="100"/>
      <c r="L139" s="100"/>
      <c r="M139" s="100"/>
      <c r="N139" s="100"/>
      <c r="O139" s="100"/>
      <c r="P139" s="100"/>
      <c r="Q139" s="100"/>
      <c r="R139" s="100"/>
      <c r="S139" s="100"/>
      <c r="T139" s="100"/>
      <c r="U139" s="100"/>
      <c r="V139" s="100"/>
      <c r="W139" s="100"/>
      <c r="X139" s="100"/>
      <c r="Y139" s="100"/>
      <c r="Z139" s="100"/>
      <c r="AA139" s="100"/>
      <c r="AB139" s="100"/>
      <c r="AC139" s="100"/>
      <c r="AD139" s="100"/>
      <c r="AE139" s="100"/>
      <c r="AF139" s="100"/>
      <c r="AG139" s="100"/>
      <c r="AH139" s="100"/>
      <c r="AI139" s="100"/>
      <c r="AJ139" s="100"/>
      <c r="AK139" s="100"/>
      <c r="AL139" s="100"/>
      <c r="AM139" s="100"/>
      <c r="AN139" s="100"/>
      <c r="AO139" s="100"/>
      <c r="AP139" s="100"/>
      <c r="AQ139" s="100"/>
      <c r="AR139" s="100"/>
      <c r="AS139" s="100"/>
      <c r="AT139" s="100"/>
      <c r="AU139" s="100"/>
      <c r="AV139" s="100"/>
      <c r="AW139" s="100"/>
      <c r="AX139" s="100"/>
      <c r="AY139" s="100"/>
      <c r="AZ139" s="100"/>
      <c r="BA139" s="100"/>
      <c r="BB139" s="100"/>
      <c r="BC139" s="100"/>
      <c r="BD139" s="100"/>
    </row>
    <row r="140" spans="1:56" s="13" customFormat="1" ht="15.75" x14ac:dyDescent="0.25"/>
    <row r="141" spans="1:56" s="28" customFormat="1" ht="15.75" x14ac:dyDescent="0.25">
      <c r="B141" s="29" t="s">
        <v>105</v>
      </c>
      <c r="N141" s="28" t="s">
        <v>106</v>
      </c>
    </row>
    <row r="142" spans="1:56" s="28" customFormat="1" ht="15.75" x14ac:dyDescent="0.25"/>
    <row r="143" spans="1:56" s="28" customFormat="1" ht="15.75" x14ac:dyDescent="0.25">
      <c r="B143" s="29" t="s">
        <v>379</v>
      </c>
      <c r="C143" s="30"/>
      <c r="D143" s="30"/>
      <c r="E143" s="30"/>
      <c r="F143" s="30"/>
      <c r="G143" s="30"/>
      <c r="H143" s="30"/>
      <c r="I143" s="30"/>
      <c r="J143" s="30"/>
      <c r="K143" s="30"/>
    </row>
    <row r="144" spans="1:56" s="28" customFormat="1" ht="15.75" x14ac:dyDescent="0.25">
      <c r="B144" s="29"/>
      <c r="C144" s="30"/>
      <c r="D144" s="30"/>
      <c r="E144" s="30"/>
      <c r="F144" s="30"/>
      <c r="G144" s="30"/>
      <c r="H144" s="30"/>
      <c r="I144" s="30"/>
      <c r="J144" s="30"/>
      <c r="K144" s="30"/>
    </row>
    <row r="145" spans="1:57" s="28" customFormat="1" ht="42.75" customHeight="1" x14ac:dyDescent="0.25">
      <c r="B145" s="157" t="s">
        <v>443</v>
      </c>
      <c r="C145" s="157"/>
      <c r="D145" s="157"/>
      <c r="E145" s="157"/>
      <c r="F145" s="157"/>
      <c r="G145" s="157"/>
      <c r="H145" s="157"/>
      <c r="I145" s="157"/>
      <c r="J145" s="157"/>
      <c r="K145" s="157"/>
      <c r="L145" s="157"/>
      <c r="M145" s="157"/>
      <c r="N145" s="157"/>
      <c r="O145" s="157"/>
      <c r="P145" s="157"/>
      <c r="Q145" s="157"/>
      <c r="R145" s="157"/>
      <c r="S145" s="157"/>
      <c r="T145" s="157"/>
      <c r="U145" s="157"/>
      <c r="V145" s="157"/>
      <c r="W145" s="157"/>
      <c r="X145" s="157"/>
      <c r="Y145" s="157"/>
      <c r="Z145" s="157"/>
      <c r="AA145" s="157"/>
      <c r="AB145" s="157"/>
      <c r="AC145" s="157"/>
      <c r="AD145" s="157"/>
      <c r="AE145" s="157"/>
      <c r="AF145" s="157"/>
      <c r="AG145" s="157"/>
      <c r="AH145" s="157"/>
      <c r="AI145" s="157"/>
      <c r="AJ145" s="157"/>
      <c r="AK145" s="157"/>
      <c r="AL145" s="157"/>
      <c r="AM145" s="157"/>
      <c r="AN145" s="157"/>
      <c r="AO145" s="157"/>
      <c r="AP145" s="157"/>
      <c r="AQ145" s="157"/>
      <c r="AR145" s="157"/>
      <c r="AS145" s="157"/>
      <c r="AT145" s="157"/>
      <c r="AU145" s="157"/>
      <c r="AV145" s="157"/>
      <c r="AW145" s="157"/>
      <c r="AX145" s="157"/>
      <c r="AY145" s="157"/>
      <c r="AZ145" s="157"/>
      <c r="BA145" s="157"/>
      <c r="BB145" s="157"/>
      <c r="BC145" s="157"/>
      <c r="BD145" s="157"/>
      <c r="BE145" s="157"/>
    </row>
    <row r="146" spans="1:57" s="13" customFormat="1" ht="15.75" x14ac:dyDescent="0.25">
      <c r="B146" s="31"/>
    </row>
    <row r="147" spans="1:57" s="13" customFormat="1" ht="31.5" customHeight="1" x14ac:dyDescent="0.25">
      <c r="B147" s="154" t="s">
        <v>454</v>
      </c>
      <c r="C147" s="154"/>
      <c r="D147" s="154"/>
      <c r="E147" s="154"/>
      <c r="F147" s="154"/>
      <c r="G147" s="154"/>
      <c r="H147" s="154"/>
      <c r="I147" s="154"/>
      <c r="J147" s="154"/>
      <c r="K147" s="154"/>
      <c r="L147" s="154"/>
      <c r="M147" s="154"/>
      <c r="N147" s="154"/>
      <c r="O147" s="154"/>
      <c r="P147" s="154"/>
      <c r="Q147" s="154"/>
      <c r="R147" s="154"/>
      <c r="S147" s="154"/>
      <c r="T147" s="154"/>
      <c r="U147" s="154"/>
      <c r="V147" s="154"/>
      <c r="W147" s="154"/>
      <c r="X147" s="154"/>
      <c r="Y147" s="154"/>
      <c r="Z147" s="154"/>
      <c r="AA147" s="154"/>
      <c r="AB147" s="154"/>
      <c r="AC147" s="154"/>
      <c r="AD147" s="154"/>
      <c r="AE147" s="154"/>
      <c r="AF147" s="154"/>
      <c r="AG147" s="154"/>
      <c r="AH147" s="154"/>
      <c r="AI147" s="154"/>
      <c r="AJ147" s="154"/>
      <c r="AK147" s="154"/>
      <c r="AL147" s="154"/>
      <c r="AM147" s="154"/>
      <c r="AN147" s="154"/>
      <c r="AO147" s="154"/>
      <c r="AP147" s="154"/>
      <c r="AQ147" s="154"/>
      <c r="AR147" s="154"/>
      <c r="AS147" s="154"/>
      <c r="AT147" s="154"/>
      <c r="AU147" s="154"/>
      <c r="AV147" s="154"/>
      <c r="AW147" s="154"/>
      <c r="AX147" s="154"/>
      <c r="AY147" s="154"/>
      <c r="AZ147" s="154"/>
      <c r="BA147" s="154"/>
      <c r="BB147" s="154"/>
      <c r="BC147" s="154"/>
      <c r="BD147" s="154"/>
      <c r="BE147" s="154"/>
    </row>
    <row r="148" spans="1:57" s="13" customFormat="1" ht="15.75" x14ac:dyDescent="0.25"/>
    <row r="149" spans="1:57" s="32" customFormat="1" ht="49.5" customHeight="1" x14ac:dyDescent="0.3">
      <c r="A149" s="155" t="s">
        <v>143</v>
      </c>
      <c r="B149" s="155"/>
      <c r="C149" s="155"/>
      <c r="D149" s="155"/>
      <c r="E149" s="155"/>
      <c r="F149" s="155"/>
      <c r="G149" s="155"/>
      <c r="H149" s="155"/>
      <c r="I149" s="155"/>
      <c r="J149" s="155"/>
      <c r="K149" s="155"/>
      <c r="L149" s="155"/>
      <c r="M149" s="155"/>
      <c r="N149" s="155"/>
      <c r="O149" s="155"/>
      <c r="P149" s="155"/>
      <c r="AD149" s="33"/>
      <c r="AE149" s="33"/>
      <c r="AF149" s="33"/>
      <c r="AG149" s="33"/>
      <c r="AH149" s="33"/>
      <c r="AI149" s="33"/>
      <c r="AJ149" s="33"/>
      <c r="AK149" s="33"/>
      <c r="AV149" s="32" t="s">
        <v>144</v>
      </c>
    </row>
    <row r="150" spans="1:57" s="13" customFormat="1" ht="15.75" x14ac:dyDescent="0.25"/>
  </sheetData>
  <mergeCells count="745">
    <mergeCell ref="AG96:AJ96"/>
    <mergeCell ref="AG95:AJ95"/>
    <mergeCell ref="AK95:AN95"/>
    <mergeCell ref="AO95:AR95"/>
    <mergeCell ref="AS95:AV95"/>
    <mergeCell ref="AW95:AZ95"/>
    <mergeCell ref="BA95:BD95"/>
    <mergeCell ref="AK94:AN94"/>
    <mergeCell ref="AO94:AR94"/>
    <mergeCell ref="AS94:AV94"/>
    <mergeCell ref="AW94:AZ94"/>
    <mergeCell ref="BA94:BD94"/>
    <mergeCell ref="AG94:AJ94"/>
    <mergeCell ref="AO91:AR91"/>
    <mergeCell ref="AS91:AV91"/>
    <mergeCell ref="AW91:AZ91"/>
    <mergeCell ref="BA91:BD91"/>
    <mergeCell ref="AK96:AN96"/>
    <mergeCell ref="AO96:AR96"/>
    <mergeCell ref="AS96:AV96"/>
    <mergeCell ref="AW96:AZ96"/>
    <mergeCell ref="BA96:BD96"/>
    <mergeCell ref="AO93:AR93"/>
    <mergeCell ref="AS93:AV93"/>
    <mergeCell ref="AW93:AZ93"/>
    <mergeCell ref="BA93:BD93"/>
    <mergeCell ref="AK92:AN92"/>
    <mergeCell ref="AO92:AR92"/>
    <mergeCell ref="AS92:AV92"/>
    <mergeCell ref="AW92:AZ92"/>
    <mergeCell ref="BA92:BD92"/>
    <mergeCell ref="AG90:AJ90"/>
    <mergeCell ref="AK90:AN90"/>
    <mergeCell ref="B90:C90"/>
    <mergeCell ref="D90:T90"/>
    <mergeCell ref="U90:X90"/>
    <mergeCell ref="Y90:AB90"/>
    <mergeCell ref="AC90:AF90"/>
    <mergeCell ref="B96:C96"/>
    <mergeCell ref="D96:T96"/>
    <mergeCell ref="U96:X96"/>
    <mergeCell ref="Y96:AB96"/>
    <mergeCell ref="AC96:AF96"/>
    <mergeCell ref="B95:C95"/>
    <mergeCell ref="D95:T95"/>
    <mergeCell ref="U95:X95"/>
    <mergeCell ref="Y95:AB95"/>
    <mergeCell ref="AC95:AF95"/>
    <mergeCell ref="B94:C94"/>
    <mergeCell ref="D94:T94"/>
    <mergeCell ref="U94:X94"/>
    <mergeCell ref="Y94:AB94"/>
    <mergeCell ref="AC94:AF94"/>
    <mergeCell ref="B93:C93"/>
    <mergeCell ref="D93:T93"/>
    <mergeCell ref="AG93:AJ93"/>
    <mergeCell ref="AK93:AN93"/>
    <mergeCell ref="B91:C91"/>
    <mergeCell ref="D91:T91"/>
    <mergeCell ref="U91:X91"/>
    <mergeCell ref="Y91:AB91"/>
    <mergeCell ref="AC91:AF91"/>
    <mergeCell ref="AG91:AJ91"/>
    <mergeCell ref="AK91:AN91"/>
    <mergeCell ref="B92:C92"/>
    <mergeCell ref="D92:T92"/>
    <mergeCell ref="U92:X92"/>
    <mergeCell ref="Y92:AB92"/>
    <mergeCell ref="AC92:AF92"/>
    <mergeCell ref="AG92:AJ92"/>
    <mergeCell ref="U93:X93"/>
    <mergeCell ref="Y93:AB93"/>
    <mergeCell ref="AC93:AF93"/>
    <mergeCell ref="AO90:AR90"/>
    <mergeCell ref="AS90:AV90"/>
    <mergeCell ref="AW90:AZ90"/>
    <mergeCell ref="BA90:BD90"/>
    <mergeCell ref="AK67:AN67"/>
    <mergeCell ref="AO67:AR67"/>
    <mergeCell ref="AS67:AV67"/>
    <mergeCell ref="AW67:AZ67"/>
    <mergeCell ref="BA67:BD67"/>
    <mergeCell ref="AW89:AZ89"/>
    <mergeCell ref="BA89:BD89"/>
    <mergeCell ref="B88:BD88"/>
    <mergeCell ref="B89:C89"/>
    <mergeCell ref="D89:T89"/>
    <mergeCell ref="U89:X89"/>
    <mergeCell ref="Y89:AB89"/>
    <mergeCell ref="AC89:AF89"/>
    <mergeCell ref="AG89:AJ89"/>
    <mergeCell ref="AK89:AN89"/>
    <mergeCell ref="AO89:AR89"/>
    <mergeCell ref="AS89:AV89"/>
    <mergeCell ref="AG87:AJ87"/>
    <mergeCell ref="AK87:AN87"/>
    <mergeCell ref="AO87:AR87"/>
    <mergeCell ref="B67:C67"/>
    <mergeCell ref="D67:T67"/>
    <mergeCell ref="U67:X67"/>
    <mergeCell ref="Y67:AB67"/>
    <mergeCell ref="AC67:AF67"/>
    <mergeCell ref="AG67:AJ67"/>
    <mergeCell ref="AG62:AJ62"/>
    <mergeCell ref="AK62:AN62"/>
    <mergeCell ref="AO62:AR62"/>
    <mergeCell ref="AG66:AJ66"/>
    <mergeCell ref="AK66:AN66"/>
    <mergeCell ref="AO66:AR66"/>
    <mergeCell ref="AK63:AN63"/>
    <mergeCell ref="AO63:AR63"/>
    <mergeCell ref="BA60:BD60"/>
    <mergeCell ref="AK59:AN59"/>
    <mergeCell ref="AO59:AR59"/>
    <mergeCell ref="AS59:AV59"/>
    <mergeCell ref="AW59:AZ59"/>
    <mergeCell ref="BA59:BD59"/>
    <mergeCell ref="AG59:AJ59"/>
    <mergeCell ref="AS62:AV62"/>
    <mergeCell ref="AW62:AZ62"/>
    <mergeCell ref="BA62:BD62"/>
    <mergeCell ref="AK61:AN61"/>
    <mergeCell ref="AO61:AR61"/>
    <mergeCell ref="AS61:AV61"/>
    <mergeCell ref="AW61:AZ61"/>
    <mergeCell ref="BA61:BD61"/>
    <mergeCell ref="AG61:AJ61"/>
    <mergeCell ref="A137:BD137"/>
    <mergeCell ref="A139:BD139"/>
    <mergeCell ref="B145:BE145"/>
    <mergeCell ref="B147:BE147"/>
    <mergeCell ref="A149:P149"/>
    <mergeCell ref="AS131:AX131"/>
    <mergeCell ref="AY131:BD131"/>
    <mergeCell ref="B132:C132"/>
    <mergeCell ref="D132:T132"/>
    <mergeCell ref="U132:AA132"/>
    <mergeCell ref="AB132:AH132"/>
    <mergeCell ref="AI132:AM132"/>
    <mergeCell ref="AN132:AR132"/>
    <mergeCell ref="AS132:AX132"/>
    <mergeCell ref="AY132:BD132"/>
    <mergeCell ref="B131:C131"/>
    <mergeCell ref="D131:T131"/>
    <mergeCell ref="U131:AA131"/>
    <mergeCell ref="AB131:AH131"/>
    <mergeCell ref="AI131:AM131"/>
    <mergeCell ref="AN131:AR131"/>
    <mergeCell ref="B130:C130"/>
    <mergeCell ref="D130:T130"/>
    <mergeCell ref="U130:AA130"/>
    <mergeCell ref="AB130:AH130"/>
    <mergeCell ref="AI130:AM130"/>
    <mergeCell ref="AN130:AR130"/>
    <mergeCell ref="AS130:AX130"/>
    <mergeCell ref="AY130:BD130"/>
    <mergeCell ref="B135:BD135"/>
    <mergeCell ref="AS127:AX127"/>
    <mergeCell ref="AY127:BD127"/>
    <mergeCell ref="B128:BD128"/>
    <mergeCell ref="B129:C129"/>
    <mergeCell ref="D129:T129"/>
    <mergeCell ref="U129:AA129"/>
    <mergeCell ref="AB129:AH129"/>
    <mergeCell ref="AI129:AM129"/>
    <mergeCell ref="AN129:AR129"/>
    <mergeCell ref="AS129:AX129"/>
    <mergeCell ref="B127:C127"/>
    <mergeCell ref="D127:T127"/>
    <mergeCell ref="U127:AA127"/>
    <mergeCell ref="AB127:AH127"/>
    <mergeCell ref="AI127:AM127"/>
    <mergeCell ref="AN127:AR127"/>
    <mergeCell ref="AY129:BD129"/>
    <mergeCell ref="B126:C126"/>
    <mergeCell ref="D126:T126"/>
    <mergeCell ref="U126:AA126"/>
    <mergeCell ref="AB126:AH126"/>
    <mergeCell ref="AI126:AM126"/>
    <mergeCell ref="AN126:AR126"/>
    <mergeCell ref="AS126:AX126"/>
    <mergeCell ref="AY126:BD126"/>
    <mergeCell ref="B125:C125"/>
    <mergeCell ref="D125:T125"/>
    <mergeCell ref="U125:AA125"/>
    <mergeCell ref="AB125:AH125"/>
    <mergeCell ref="AI125:AM125"/>
    <mergeCell ref="AN125:AR125"/>
    <mergeCell ref="B124:C124"/>
    <mergeCell ref="D124:T124"/>
    <mergeCell ref="U124:AA124"/>
    <mergeCell ref="AB124:AH124"/>
    <mergeCell ref="AI124:AM124"/>
    <mergeCell ref="AN124:AR124"/>
    <mergeCell ref="AS124:AX124"/>
    <mergeCell ref="AY124:BD124"/>
    <mergeCell ref="AS125:AX125"/>
    <mergeCell ref="AY125:BD125"/>
    <mergeCell ref="B122:C122"/>
    <mergeCell ref="D122:T122"/>
    <mergeCell ref="U122:AA122"/>
    <mergeCell ref="AB122:AH122"/>
    <mergeCell ref="AI122:AM122"/>
    <mergeCell ref="AN122:AR122"/>
    <mergeCell ref="AS122:AX122"/>
    <mergeCell ref="AY122:BD122"/>
    <mergeCell ref="B123:BD123"/>
    <mergeCell ref="B119:BD119"/>
    <mergeCell ref="B120:BD120"/>
    <mergeCell ref="B121:C121"/>
    <mergeCell ref="D121:T121"/>
    <mergeCell ref="U121:AA121"/>
    <mergeCell ref="AB121:AH121"/>
    <mergeCell ref="AI121:AM121"/>
    <mergeCell ref="AN121:AR121"/>
    <mergeCell ref="AS121:AX121"/>
    <mergeCell ref="AY121:BD121"/>
    <mergeCell ref="AS116:AX116"/>
    <mergeCell ref="AY116:BD116"/>
    <mergeCell ref="B117:BD117"/>
    <mergeCell ref="B118:C118"/>
    <mergeCell ref="D118:T118"/>
    <mergeCell ref="U118:AA118"/>
    <mergeCell ref="AB118:AH118"/>
    <mergeCell ref="AI118:AM118"/>
    <mergeCell ref="AN118:AR118"/>
    <mergeCell ref="AS118:AX118"/>
    <mergeCell ref="B116:C116"/>
    <mergeCell ref="D116:T116"/>
    <mergeCell ref="U116:AA116"/>
    <mergeCell ref="AB116:AH116"/>
    <mergeCell ref="AI116:AM116"/>
    <mergeCell ref="AN116:AR116"/>
    <mergeCell ref="AY118:BD118"/>
    <mergeCell ref="AS114:AX114"/>
    <mergeCell ref="AY114:BD114"/>
    <mergeCell ref="B115:C115"/>
    <mergeCell ref="D115:T115"/>
    <mergeCell ref="U115:AA115"/>
    <mergeCell ref="AB115:AH115"/>
    <mergeCell ref="AI115:AM115"/>
    <mergeCell ref="AN115:AR115"/>
    <mergeCell ref="AS115:AX115"/>
    <mergeCell ref="AY115:BD115"/>
    <mergeCell ref="B114:C114"/>
    <mergeCell ref="D114:T114"/>
    <mergeCell ref="U114:AA114"/>
    <mergeCell ref="AB114:AH114"/>
    <mergeCell ref="AI114:AM114"/>
    <mergeCell ref="AN114:AR114"/>
    <mergeCell ref="AS112:AX112"/>
    <mergeCell ref="AY112:BD112"/>
    <mergeCell ref="B113:C113"/>
    <mergeCell ref="D113:T113"/>
    <mergeCell ref="U113:AA113"/>
    <mergeCell ref="AB113:AH113"/>
    <mergeCell ref="AI113:AM113"/>
    <mergeCell ref="AN113:AR113"/>
    <mergeCell ref="AS113:AX113"/>
    <mergeCell ref="AY113:BD113"/>
    <mergeCell ref="B112:C112"/>
    <mergeCell ref="D112:T112"/>
    <mergeCell ref="U112:AA112"/>
    <mergeCell ref="AB112:AH112"/>
    <mergeCell ref="AI112:AM112"/>
    <mergeCell ref="AN112:AR112"/>
    <mergeCell ref="AS110:AX110"/>
    <mergeCell ref="AY110:BD110"/>
    <mergeCell ref="B111:C111"/>
    <mergeCell ref="D111:T111"/>
    <mergeCell ref="U111:AA111"/>
    <mergeCell ref="AB111:AH111"/>
    <mergeCell ref="AI111:AM111"/>
    <mergeCell ref="AN111:AR111"/>
    <mergeCell ref="AS111:AX111"/>
    <mergeCell ref="AY111:BD111"/>
    <mergeCell ref="B110:C110"/>
    <mergeCell ref="D110:T110"/>
    <mergeCell ref="U110:AA110"/>
    <mergeCell ref="AB110:AH110"/>
    <mergeCell ref="AI110:AM110"/>
    <mergeCell ref="AN110:AR110"/>
    <mergeCell ref="AK106:AN106"/>
    <mergeCell ref="AO106:AR106"/>
    <mergeCell ref="AS106:AV106"/>
    <mergeCell ref="AW106:AZ106"/>
    <mergeCell ref="BA106:BD106"/>
    <mergeCell ref="B107:BD107"/>
    <mergeCell ref="B106:C106"/>
    <mergeCell ref="D106:T106"/>
    <mergeCell ref="U106:X106"/>
    <mergeCell ref="Y106:AB106"/>
    <mergeCell ref="AC106:AF106"/>
    <mergeCell ref="AG106:AJ106"/>
    <mergeCell ref="AG105:AJ105"/>
    <mergeCell ref="AK105:AN105"/>
    <mergeCell ref="AO105:AR105"/>
    <mergeCell ref="AS105:AV105"/>
    <mergeCell ref="AW105:AZ105"/>
    <mergeCell ref="BA105:BD105"/>
    <mergeCell ref="B105:C105"/>
    <mergeCell ref="D105:T105"/>
    <mergeCell ref="U105:X105"/>
    <mergeCell ref="Y105:AB105"/>
    <mergeCell ref="AC105:AF105"/>
    <mergeCell ref="AG104:AJ104"/>
    <mergeCell ref="AK104:AN104"/>
    <mergeCell ref="AO104:AR104"/>
    <mergeCell ref="AS104:AV104"/>
    <mergeCell ref="AW104:AZ104"/>
    <mergeCell ref="BA104:BD104"/>
    <mergeCell ref="AK101:AN101"/>
    <mergeCell ref="AO101:AR101"/>
    <mergeCell ref="AS101:AV101"/>
    <mergeCell ref="AW101:AZ101"/>
    <mergeCell ref="BA101:BD101"/>
    <mergeCell ref="AG101:AJ101"/>
    <mergeCell ref="AG103:AJ103"/>
    <mergeCell ref="AK103:AN103"/>
    <mergeCell ref="AO103:AR103"/>
    <mergeCell ref="AS103:AV103"/>
    <mergeCell ref="AW103:AZ103"/>
    <mergeCell ref="BA103:BD103"/>
    <mergeCell ref="AK102:AN102"/>
    <mergeCell ref="AO102:AR102"/>
    <mergeCell ref="AS102:AV102"/>
    <mergeCell ref="AW102:AZ102"/>
    <mergeCell ref="BA102:BD102"/>
    <mergeCell ref="AG102:AJ102"/>
    <mergeCell ref="B104:C104"/>
    <mergeCell ref="D104:T104"/>
    <mergeCell ref="U104:X104"/>
    <mergeCell ref="Y104:AB104"/>
    <mergeCell ref="AC104:AF104"/>
    <mergeCell ref="B101:C101"/>
    <mergeCell ref="D101:T101"/>
    <mergeCell ref="U101:X101"/>
    <mergeCell ref="Y101:AB101"/>
    <mergeCell ref="AC101:AF101"/>
    <mergeCell ref="B103:C103"/>
    <mergeCell ref="D103:T103"/>
    <mergeCell ref="U103:X103"/>
    <mergeCell ref="Y103:AB103"/>
    <mergeCell ref="AC103:AF103"/>
    <mergeCell ref="B102:C102"/>
    <mergeCell ref="D102:T102"/>
    <mergeCell ref="U102:X102"/>
    <mergeCell ref="Y102:AB102"/>
    <mergeCell ref="AC102:AF102"/>
    <mergeCell ref="AG100:AJ100"/>
    <mergeCell ref="AK100:AN100"/>
    <mergeCell ref="AO100:AR100"/>
    <mergeCell ref="AS100:AV100"/>
    <mergeCell ref="AW100:AZ100"/>
    <mergeCell ref="BA100:BD100"/>
    <mergeCell ref="AK97:AN97"/>
    <mergeCell ref="AO97:AR97"/>
    <mergeCell ref="AS97:AV97"/>
    <mergeCell ref="AW97:AZ97"/>
    <mergeCell ref="BA97:BD97"/>
    <mergeCell ref="AG97:AJ97"/>
    <mergeCell ref="AG99:AJ99"/>
    <mergeCell ref="AK99:AN99"/>
    <mergeCell ref="AO99:AR99"/>
    <mergeCell ref="AS99:AV99"/>
    <mergeCell ref="AW99:AZ99"/>
    <mergeCell ref="BA99:BD99"/>
    <mergeCell ref="AK98:AN98"/>
    <mergeCell ref="AO98:AR98"/>
    <mergeCell ref="AS98:AV98"/>
    <mergeCell ref="AW98:AZ98"/>
    <mergeCell ref="BA98:BD98"/>
    <mergeCell ref="AG98:AJ98"/>
    <mergeCell ref="B100:C100"/>
    <mergeCell ref="D100:T100"/>
    <mergeCell ref="U100:X100"/>
    <mergeCell ref="Y100:AB100"/>
    <mergeCell ref="AC100:AF100"/>
    <mergeCell ref="B97:C97"/>
    <mergeCell ref="D97:T97"/>
    <mergeCell ref="U97:X97"/>
    <mergeCell ref="Y97:AB97"/>
    <mergeCell ref="AC97:AF97"/>
    <mergeCell ref="B99:C99"/>
    <mergeCell ref="D99:T99"/>
    <mergeCell ref="U99:X99"/>
    <mergeCell ref="Y99:AB99"/>
    <mergeCell ref="AC99:AF99"/>
    <mergeCell ref="B98:C98"/>
    <mergeCell ref="D98:T98"/>
    <mergeCell ref="U98:X98"/>
    <mergeCell ref="Y98:AB98"/>
    <mergeCell ref="AC98:AF98"/>
    <mergeCell ref="AS87:AV87"/>
    <mergeCell ref="AW87:AZ87"/>
    <mergeCell ref="BA87:BD87"/>
    <mergeCell ref="AK86:AN86"/>
    <mergeCell ref="AO86:AR86"/>
    <mergeCell ref="AS86:AV86"/>
    <mergeCell ref="AW86:AZ86"/>
    <mergeCell ref="BA86:BD86"/>
    <mergeCell ref="B87:C87"/>
    <mergeCell ref="D87:T87"/>
    <mergeCell ref="U87:X87"/>
    <mergeCell ref="Y87:AB87"/>
    <mergeCell ref="AC87:AF87"/>
    <mergeCell ref="AS84:AV84"/>
    <mergeCell ref="AW84:AZ84"/>
    <mergeCell ref="BA84:BD84"/>
    <mergeCell ref="B85:BD85"/>
    <mergeCell ref="B86:C86"/>
    <mergeCell ref="D86:T86"/>
    <mergeCell ref="U86:X86"/>
    <mergeCell ref="Y86:AB86"/>
    <mergeCell ref="AC86:AF86"/>
    <mergeCell ref="AG86:AJ86"/>
    <mergeCell ref="B84:C84"/>
    <mergeCell ref="D84:T84"/>
    <mergeCell ref="U84:X84"/>
    <mergeCell ref="Y84:AB84"/>
    <mergeCell ref="AC84:AF84"/>
    <mergeCell ref="AG84:AJ84"/>
    <mergeCell ref="AK84:AN84"/>
    <mergeCell ref="AO84:AR84"/>
    <mergeCell ref="Y83:AB83"/>
    <mergeCell ref="AC83:AF83"/>
    <mergeCell ref="AG83:AJ83"/>
    <mergeCell ref="AK83:AN83"/>
    <mergeCell ref="AO83:AR83"/>
    <mergeCell ref="B76:BD76"/>
    <mergeCell ref="B77:BD77"/>
    <mergeCell ref="B78:B79"/>
    <mergeCell ref="C79:BD79"/>
    <mergeCell ref="B82:C83"/>
    <mergeCell ref="D82:T83"/>
    <mergeCell ref="U82:AF82"/>
    <mergeCell ref="AG82:AR82"/>
    <mergeCell ref="AS82:BD82"/>
    <mergeCell ref="U83:X83"/>
    <mergeCell ref="AW83:AZ83"/>
    <mergeCell ref="BA83:BD83"/>
    <mergeCell ref="AS83:AV83"/>
    <mergeCell ref="AK74:AN74"/>
    <mergeCell ref="AO74:AR74"/>
    <mergeCell ref="AS74:AV74"/>
    <mergeCell ref="AW74:AZ74"/>
    <mergeCell ref="BA74:BD74"/>
    <mergeCell ref="B75:BD75"/>
    <mergeCell ref="B74:C74"/>
    <mergeCell ref="D74:T74"/>
    <mergeCell ref="U74:X74"/>
    <mergeCell ref="Y74:AB74"/>
    <mergeCell ref="AC74:AF74"/>
    <mergeCell ref="AG74:AJ74"/>
    <mergeCell ref="AG73:AJ73"/>
    <mergeCell ref="AK73:AN73"/>
    <mergeCell ref="AO73:AR73"/>
    <mergeCell ref="AS73:AV73"/>
    <mergeCell ref="AW73:AZ73"/>
    <mergeCell ref="BA73:BD73"/>
    <mergeCell ref="AO71:AR71"/>
    <mergeCell ref="AS71:AV71"/>
    <mergeCell ref="AW71:AZ71"/>
    <mergeCell ref="BA71:BD71"/>
    <mergeCell ref="B72:BD72"/>
    <mergeCell ref="B73:C73"/>
    <mergeCell ref="D73:T73"/>
    <mergeCell ref="U73:X73"/>
    <mergeCell ref="Y73:AB73"/>
    <mergeCell ref="AC73:AF73"/>
    <mergeCell ref="AW70:AZ70"/>
    <mergeCell ref="BA70:BD70"/>
    <mergeCell ref="B71:C71"/>
    <mergeCell ref="D71:T71"/>
    <mergeCell ref="U71:X71"/>
    <mergeCell ref="Y71:AB71"/>
    <mergeCell ref="AC71:AF71"/>
    <mergeCell ref="AG71:AJ71"/>
    <mergeCell ref="AK71:AN71"/>
    <mergeCell ref="B70:C70"/>
    <mergeCell ref="D70:T70"/>
    <mergeCell ref="U70:X70"/>
    <mergeCell ref="Y70:AB70"/>
    <mergeCell ref="AC70:AF70"/>
    <mergeCell ref="AG70:AJ70"/>
    <mergeCell ref="AK70:AN70"/>
    <mergeCell ref="AO70:AR70"/>
    <mergeCell ref="AS70:AV70"/>
    <mergeCell ref="B68:BD68"/>
    <mergeCell ref="B69:C69"/>
    <mergeCell ref="D69:T69"/>
    <mergeCell ref="U69:X69"/>
    <mergeCell ref="Y69:AB69"/>
    <mergeCell ref="AC69:AF69"/>
    <mergeCell ref="AG69:AJ69"/>
    <mergeCell ref="AK69:AN69"/>
    <mergeCell ref="AO69:AR69"/>
    <mergeCell ref="AS69:AV69"/>
    <mergeCell ref="AW69:AZ69"/>
    <mergeCell ref="BA69:BD69"/>
    <mergeCell ref="AS66:AV66"/>
    <mergeCell ref="AW66:AZ66"/>
    <mergeCell ref="BA66:BD66"/>
    <mergeCell ref="AK65:AN65"/>
    <mergeCell ref="AO65:AR65"/>
    <mergeCell ref="AS65:AV65"/>
    <mergeCell ref="AW65:AZ65"/>
    <mergeCell ref="BA65:BD65"/>
    <mergeCell ref="B66:C66"/>
    <mergeCell ref="D66:T66"/>
    <mergeCell ref="U66:X66"/>
    <mergeCell ref="Y66:AB66"/>
    <mergeCell ref="AC66:AF66"/>
    <mergeCell ref="B65:C65"/>
    <mergeCell ref="D65:T65"/>
    <mergeCell ref="U65:X65"/>
    <mergeCell ref="Y65:AB65"/>
    <mergeCell ref="AC65:AF65"/>
    <mergeCell ref="AG65:AJ65"/>
    <mergeCell ref="BA63:BD63"/>
    <mergeCell ref="B64:BD64"/>
    <mergeCell ref="AO58:AR58"/>
    <mergeCell ref="AS58:AV58"/>
    <mergeCell ref="AW58:AZ58"/>
    <mergeCell ref="BA58:BD58"/>
    <mergeCell ref="B63:C63"/>
    <mergeCell ref="D63:T63"/>
    <mergeCell ref="U63:X63"/>
    <mergeCell ref="Y63:AB63"/>
    <mergeCell ref="AC63:AF63"/>
    <mergeCell ref="AG63:AJ63"/>
    <mergeCell ref="B60:C60"/>
    <mergeCell ref="D60:T60"/>
    <mergeCell ref="U60:X60"/>
    <mergeCell ref="Y60:AB60"/>
    <mergeCell ref="AC60:AF60"/>
    <mergeCell ref="B59:C59"/>
    <mergeCell ref="D59:T59"/>
    <mergeCell ref="U59:X59"/>
    <mergeCell ref="Y59:AB59"/>
    <mergeCell ref="AC59:AF59"/>
    <mergeCell ref="AG60:AJ60"/>
    <mergeCell ref="AK60:AN60"/>
    <mergeCell ref="B58:C58"/>
    <mergeCell ref="D58:T58"/>
    <mergeCell ref="U58:X58"/>
    <mergeCell ref="Y58:AB58"/>
    <mergeCell ref="AC58:AF58"/>
    <mergeCell ref="AG58:AJ58"/>
    <mergeCell ref="AK58:AN58"/>
    <mergeCell ref="AS63:AV63"/>
    <mergeCell ref="AW63:AZ63"/>
    <mergeCell ref="AO60:AR60"/>
    <mergeCell ref="AS60:AV60"/>
    <mergeCell ref="AW60:AZ60"/>
    <mergeCell ref="B62:C62"/>
    <mergeCell ref="D62:T62"/>
    <mergeCell ref="U62:X62"/>
    <mergeCell ref="Y62:AB62"/>
    <mergeCell ref="AC62:AF62"/>
    <mergeCell ref="B61:C61"/>
    <mergeCell ref="D61:T61"/>
    <mergeCell ref="U61:X61"/>
    <mergeCell ref="Y61:AB61"/>
    <mergeCell ref="AC61:AF61"/>
    <mergeCell ref="B56:BD56"/>
    <mergeCell ref="B57:C57"/>
    <mergeCell ref="D57:T57"/>
    <mergeCell ref="U57:X57"/>
    <mergeCell ref="Y57:AB57"/>
    <mergeCell ref="AC57:AF57"/>
    <mergeCell ref="AG57:AJ57"/>
    <mergeCell ref="AK57:AN57"/>
    <mergeCell ref="AO57:AR57"/>
    <mergeCell ref="AS57:AV57"/>
    <mergeCell ref="AW57:AZ57"/>
    <mergeCell ref="BA57:BD57"/>
    <mergeCell ref="B50:BD50"/>
    <mergeCell ref="A52:BD52"/>
    <mergeCell ref="BA53:BD53"/>
    <mergeCell ref="B54:C55"/>
    <mergeCell ref="D54:T55"/>
    <mergeCell ref="U54:AF54"/>
    <mergeCell ref="AG54:AR54"/>
    <mergeCell ref="AS54:BD54"/>
    <mergeCell ref="U55:X55"/>
    <mergeCell ref="Y55:AB55"/>
    <mergeCell ref="BA55:BD55"/>
    <mergeCell ref="AC55:AF55"/>
    <mergeCell ref="AG55:AJ55"/>
    <mergeCell ref="AK55:AN55"/>
    <mergeCell ref="AO55:AR55"/>
    <mergeCell ref="AS55:AV55"/>
    <mergeCell ref="AW55:AZ55"/>
    <mergeCell ref="B48:D48"/>
    <mergeCell ref="E48:U48"/>
    <mergeCell ref="V48:AG48"/>
    <mergeCell ref="AH48:AS48"/>
    <mergeCell ref="AT48:BD48"/>
    <mergeCell ref="B49:D49"/>
    <mergeCell ref="E49:U49"/>
    <mergeCell ref="V49:AG49"/>
    <mergeCell ref="AH49:AS49"/>
    <mergeCell ref="AT49:BD49"/>
    <mergeCell ref="B46:D46"/>
    <mergeCell ref="E46:U46"/>
    <mergeCell ref="V46:AG46"/>
    <mergeCell ref="AH46:AS46"/>
    <mergeCell ref="AT46:BD46"/>
    <mergeCell ref="B47:D47"/>
    <mergeCell ref="E47:U47"/>
    <mergeCell ref="V47:AG47"/>
    <mergeCell ref="AH47:AS47"/>
    <mergeCell ref="AT47:BD47"/>
    <mergeCell ref="B44:D44"/>
    <mergeCell ref="E44:U44"/>
    <mergeCell ref="V44:AG44"/>
    <mergeCell ref="AH44:AS44"/>
    <mergeCell ref="AT44:BD44"/>
    <mergeCell ref="B45:BD45"/>
    <mergeCell ref="B42:D42"/>
    <mergeCell ref="E42:U42"/>
    <mergeCell ref="V42:AG42"/>
    <mergeCell ref="AH42:AS42"/>
    <mergeCell ref="AT42:BD42"/>
    <mergeCell ref="B43:D43"/>
    <mergeCell ref="E43:U43"/>
    <mergeCell ref="V43:AG43"/>
    <mergeCell ref="AH43:AS43"/>
    <mergeCell ref="AT43:BD43"/>
    <mergeCell ref="B40:D40"/>
    <mergeCell ref="E40:U40"/>
    <mergeCell ref="V40:AG40"/>
    <mergeCell ref="AH40:AS40"/>
    <mergeCell ref="AT40:BD40"/>
    <mergeCell ref="B41:D41"/>
    <mergeCell ref="E41:U41"/>
    <mergeCell ref="V41:AG41"/>
    <mergeCell ref="AH41:AS41"/>
    <mergeCell ref="AT41:BD41"/>
    <mergeCell ref="B38:BD38"/>
    <mergeCell ref="B39:D39"/>
    <mergeCell ref="E39:U39"/>
    <mergeCell ref="V39:AG39"/>
    <mergeCell ref="AH39:AS39"/>
    <mergeCell ref="AT39:BD39"/>
    <mergeCell ref="B36:D36"/>
    <mergeCell ref="E36:U36"/>
    <mergeCell ref="V36:AG36"/>
    <mergeCell ref="AH36:AS36"/>
    <mergeCell ref="AT36:BD36"/>
    <mergeCell ref="B37:D37"/>
    <mergeCell ref="E37:U37"/>
    <mergeCell ref="V37:AG37"/>
    <mergeCell ref="AH37:AS37"/>
    <mergeCell ref="AT37:BD37"/>
    <mergeCell ref="AW28:AZ28"/>
    <mergeCell ref="BA28:BD28"/>
    <mergeCell ref="B34:D34"/>
    <mergeCell ref="E34:U34"/>
    <mergeCell ref="V34:AG34"/>
    <mergeCell ref="AH34:AS34"/>
    <mergeCell ref="AT34:BD34"/>
    <mergeCell ref="B35:D35"/>
    <mergeCell ref="E35:U35"/>
    <mergeCell ref="V35:AG35"/>
    <mergeCell ref="AH35:AS35"/>
    <mergeCell ref="AT35:BD35"/>
    <mergeCell ref="B28:C28"/>
    <mergeCell ref="D28:T28"/>
    <mergeCell ref="U28:X28"/>
    <mergeCell ref="Y28:AB28"/>
    <mergeCell ref="AC28:AF28"/>
    <mergeCell ref="AG28:AJ28"/>
    <mergeCell ref="AK28:AN28"/>
    <mergeCell ref="AO28:AR28"/>
    <mergeCell ref="AS28:AV28"/>
    <mergeCell ref="B29:BD29"/>
    <mergeCell ref="B30:BD30"/>
    <mergeCell ref="A31:BD31"/>
    <mergeCell ref="AY32:BD32"/>
    <mergeCell ref="B33:D33"/>
    <mergeCell ref="E33:U33"/>
    <mergeCell ref="V33:AG33"/>
    <mergeCell ref="AH33:AS33"/>
    <mergeCell ref="AT33:BD33"/>
    <mergeCell ref="AS25:AV25"/>
    <mergeCell ref="AW25:AZ25"/>
    <mergeCell ref="BA25:BD25"/>
    <mergeCell ref="B26:BD26"/>
    <mergeCell ref="B27:C27"/>
    <mergeCell ref="D27:T27"/>
    <mergeCell ref="U27:X27"/>
    <mergeCell ref="Y27:AB27"/>
    <mergeCell ref="AC27:AF27"/>
    <mergeCell ref="AG27:AJ27"/>
    <mergeCell ref="AK27:AN27"/>
    <mergeCell ref="AO27:AR27"/>
    <mergeCell ref="AS27:AV27"/>
    <mergeCell ref="B25:C25"/>
    <mergeCell ref="D25:T25"/>
    <mergeCell ref="U25:X25"/>
    <mergeCell ref="Y25:AB25"/>
    <mergeCell ref="AC25:AF25"/>
    <mergeCell ref="AG25:AJ25"/>
    <mergeCell ref="AK25:AN25"/>
    <mergeCell ref="AO25:AR25"/>
    <mergeCell ref="AW27:AZ27"/>
    <mergeCell ref="BA27:BD27"/>
    <mergeCell ref="Y24:AB24"/>
    <mergeCell ref="AC24:AF24"/>
    <mergeCell ref="AG24:AJ24"/>
    <mergeCell ref="AK24:AN24"/>
    <mergeCell ref="AO24:AR24"/>
    <mergeCell ref="A19:BD19"/>
    <mergeCell ref="A20:AS20"/>
    <mergeCell ref="A21:BD21"/>
    <mergeCell ref="BA22:BD22"/>
    <mergeCell ref="B23:C24"/>
    <mergeCell ref="D23:T24"/>
    <mergeCell ref="U23:AF23"/>
    <mergeCell ref="AG23:AR23"/>
    <mergeCell ref="AS23:BD23"/>
    <mergeCell ref="U24:X24"/>
    <mergeCell ref="AW24:AZ24"/>
    <mergeCell ref="BA24:BD24"/>
    <mergeCell ref="AS24:AV24"/>
    <mergeCell ref="A17:J17"/>
    <mergeCell ref="K17:AA17"/>
    <mergeCell ref="AB17:BA17"/>
    <mergeCell ref="A13:J13"/>
    <mergeCell ref="K13:AO13"/>
    <mergeCell ref="B14:J14"/>
    <mergeCell ref="K14:AS14"/>
    <mergeCell ref="A15:J15"/>
    <mergeCell ref="K15:AO15"/>
    <mergeCell ref="W2:AS4"/>
    <mergeCell ref="A9:AS9"/>
    <mergeCell ref="A10:AS10"/>
    <mergeCell ref="J11:T11"/>
    <mergeCell ref="B12:J12"/>
    <mergeCell ref="K12:AS12"/>
    <mergeCell ref="B16:J16"/>
    <mergeCell ref="L16:Z16"/>
    <mergeCell ref="AB16:BA16"/>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L161"/>
  <sheetViews>
    <sheetView topLeftCell="A36" workbookViewId="0">
      <selection activeCell="B158" sqref="B158:BE158"/>
    </sheetView>
  </sheetViews>
  <sheetFormatPr defaultRowHeight="12.75" x14ac:dyDescent="0.2"/>
  <cols>
    <col min="1" max="1" width="3.28515625" style="1" customWidth="1"/>
    <col min="2" max="55" width="2.85546875" style="1" customWidth="1"/>
    <col min="56" max="56" width="3.28515625" style="1" customWidth="1"/>
    <col min="57" max="58" width="2.85546875" style="1" customWidth="1"/>
    <col min="59" max="60" width="0" style="1" hidden="1" customWidth="1"/>
    <col min="61" max="256" width="9.140625" style="1"/>
    <col min="257" max="257" width="3.28515625" style="1" customWidth="1"/>
    <col min="258" max="311" width="2.85546875" style="1" customWidth="1"/>
    <col min="312" max="312" width="3.28515625" style="1" customWidth="1"/>
    <col min="313" max="314" width="2.85546875" style="1" customWidth="1"/>
    <col min="315" max="316" width="0" style="1" hidden="1" customWidth="1"/>
    <col min="317" max="512" width="9.140625" style="1"/>
    <col min="513" max="513" width="3.28515625" style="1" customWidth="1"/>
    <col min="514" max="567" width="2.85546875" style="1" customWidth="1"/>
    <col min="568" max="568" width="3.28515625" style="1" customWidth="1"/>
    <col min="569" max="570" width="2.85546875" style="1" customWidth="1"/>
    <col min="571" max="572" width="0" style="1" hidden="1" customWidth="1"/>
    <col min="573" max="768" width="9.140625" style="1"/>
    <col min="769" max="769" width="3.28515625" style="1" customWidth="1"/>
    <col min="770" max="823" width="2.85546875" style="1" customWidth="1"/>
    <col min="824" max="824" width="3.28515625" style="1" customWidth="1"/>
    <col min="825" max="826" width="2.85546875" style="1" customWidth="1"/>
    <col min="827" max="828" width="0" style="1" hidden="1" customWidth="1"/>
    <col min="829" max="1024" width="9.140625" style="1"/>
    <col min="1025" max="1025" width="3.28515625" style="1" customWidth="1"/>
    <col min="1026" max="1079" width="2.85546875" style="1" customWidth="1"/>
    <col min="1080" max="1080" width="3.28515625" style="1" customWidth="1"/>
    <col min="1081" max="1082" width="2.85546875" style="1" customWidth="1"/>
    <col min="1083" max="1084" width="0" style="1" hidden="1" customWidth="1"/>
    <col min="1085" max="1280" width="9.140625" style="1"/>
    <col min="1281" max="1281" width="3.28515625" style="1" customWidth="1"/>
    <col min="1282" max="1335" width="2.85546875" style="1" customWidth="1"/>
    <col min="1336" max="1336" width="3.28515625" style="1" customWidth="1"/>
    <col min="1337" max="1338" width="2.85546875" style="1" customWidth="1"/>
    <col min="1339" max="1340" width="0" style="1" hidden="1" customWidth="1"/>
    <col min="1341" max="1536" width="9.140625" style="1"/>
    <col min="1537" max="1537" width="3.28515625" style="1" customWidth="1"/>
    <col min="1538" max="1591" width="2.85546875" style="1" customWidth="1"/>
    <col min="1592" max="1592" width="3.28515625" style="1" customWidth="1"/>
    <col min="1593" max="1594" width="2.85546875" style="1" customWidth="1"/>
    <col min="1595" max="1596" width="0" style="1" hidden="1" customWidth="1"/>
    <col min="1597" max="1792" width="9.140625" style="1"/>
    <col min="1793" max="1793" width="3.28515625" style="1" customWidth="1"/>
    <col min="1794" max="1847" width="2.85546875" style="1" customWidth="1"/>
    <col min="1848" max="1848" width="3.28515625" style="1" customWidth="1"/>
    <col min="1849" max="1850" width="2.85546875" style="1" customWidth="1"/>
    <col min="1851" max="1852" width="0" style="1" hidden="1" customWidth="1"/>
    <col min="1853" max="2048" width="9.140625" style="1"/>
    <col min="2049" max="2049" width="3.28515625" style="1" customWidth="1"/>
    <col min="2050" max="2103" width="2.85546875" style="1" customWidth="1"/>
    <col min="2104" max="2104" width="3.28515625" style="1" customWidth="1"/>
    <col min="2105" max="2106" width="2.85546875" style="1" customWidth="1"/>
    <col min="2107" max="2108" width="0" style="1" hidden="1" customWidth="1"/>
    <col min="2109" max="2304" width="9.140625" style="1"/>
    <col min="2305" max="2305" width="3.28515625" style="1" customWidth="1"/>
    <col min="2306" max="2359" width="2.85546875" style="1" customWidth="1"/>
    <col min="2360" max="2360" width="3.28515625" style="1" customWidth="1"/>
    <col min="2361" max="2362" width="2.85546875" style="1" customWidth="1"/>
    <col min="2363" max="2364" width="0" style="1" hidden="1" customWidth="1"/>
    <col min="2365" max="2560" width="9.140625" style="1"/>
    <col min="2561" max="2561" width="3.28515625" style="1" customWidth="1"/>
    <col min="2562" max="2615" width="2.85546875" style="1" customWidth="1"/>
    <col min="2616" max="2616" width="3.28515625" style="1" customWidth="1"/>
    <col min="2617" max="2618" width="2.85546875" style="1" customWidth="1"/>
    <col min="2619" max="2620" width="0" style="1" hidden="1" customWidth="1"/>
    <col min="2621" max="2816" width="9.140625" style="1"/>
    <col min="2817" max="2817" width="3.28515625" style="1" customWidth="1"/>
    <col min="2818" max="2871" width="2.85546875" style="1" customWidth="1"/>
    <col min="2872" max="2872" width="3.28515625" style="1" customWidth="1"/>
    <col min="2873" max="2874" width="2.85546875" style="1" customWidth="1"/>
    <col min="2875" max="2876" width="0" style="1" hidden="1" customWidth="1"/>
    <col min="2877" max="3072" width="9.140625" style="1"/>
    <col min="3073" max="3073" width="3.28515625" style="1" customWidth="1"/>
    <col min="3074" max="3127" width="2.85546875" style="1" customWidth="1"/>
    <col min="3128" max="3128" width="3.28515625" style="1" customWidth="1"/>
    <col min="3129" max="3130" width="2.85546875" style="1" customWidth="1"/>
    <col min="3131" max="3132" width="0" style="1" hidden="1" customWidth="1"/>
    <col min="3133" max="3328" width="9.140625" style="1"/>
    <col min="3329" max="3329" width="3.28515625" style="1" customWidth="1"/>
    <col min="3330" max="3383" width="2.85546875" style="1" customWidth="1"/>
    <col min="3384" max="3384" width="3.28515625" style="1" customWidth="1"/>
    <col min="3385" max="3386" width="2.85546875" style="1" customWidth="1"/>
    <col min="3387" max="3388" width="0" style="1" hidden="1" customWidth="1"/>
    <col min="3389" max="3584" width="9.140625" style="1"/>
    <col min="3585" max="3585" width="3.28515625" style="1" customWidth="1"/>
    <col min="3586" max="3639" width="2.85546875" style="1" customWidth="1"/>
    <col min="3640" max="3640" width="3.28515625" style="1" customWidth="1"/>
    <col min="3641" max="3642" width="2.85546875" style="1" customWidth="1"/>
    <col min="3643" max="3644" width="0" style="1" hidden="1" customWidth="1"/>
    <col min="3645" max="3840" width="9.140625" style="1"/>
    <col min="3841" max="3841" width="3.28515625" style="1" customWidth="1"/>
    <col min="3842" max="3895" width="2.85546875" style="1" customWidth="1"/>
    <col min="3896" max="3896" width="3.28515625" style="1" customWidth="1"/>
    <col min="3897" max="3898" width="2.85546875" style="1" customWidth="1"/>
    <col min="3899" max="3900" width="0" style="1" hidden="1" customWidth="1"/>
    <col min="3901" max="4096" width="9.140625" style="1"/>
    <col min="4097" max="4097" width="3.28515625" style="1" customWidth="1"/>
    <col min="4098" max="4151" width="2.85546875" style="1" customWidth="1"/>
    <col min="4152" max="4152" width="3.28515625" style="1" customWidth="1"/>
    <col min="4153" max="4154" width="2.85546875" style="1" customWidth="1"/>
    <col min="4155" max="4156" width="0" style="1" hidden="1" customWidth="1"/>
    <col min="4157" max="4352" width="9.140625" style="1"/>
    <col min="4353" max="4353" width="3.28515625" style="1" customWidth="1"/>
    <col min="4354" max="4407" width="2.85546875" style="1" customWidth="1"/>
    <col min="4408" max="4408" width="3.28515625" style="1" customWidth="1"/>
    <col min="4409" max="4410" width="2.85546875" style="1" customWidth="1"/>
    <col min="4411" max="4412" width="0" style="1" hidden="1" customWidth="1"/>
    <col min="4413" max="4608" width="9.140625" style="1"/>
    <col min="4609" max="4609" width="3.28515625" style="1" customWidth="1"/>
    <col min="4610" max="4663" width="2.85546875" style="1" customWidth="1"/>
    <col min="4664" max="4664" width="3.28515625" style="1" customWidth="1"/>
    <col min="4665" max="4666" width="2.85546875" style="1" customWidth="1"/>
    <col min="4667" max="4668" width="0" style="1" hidden="1" customWidth="1"/>
    <col min="4669" max="4864" width="9.140625" style="1"/>
    <col min="4865" max="4865" width="3.28515625" style="1" customWidth="1"/>
    <col min="4866" max="4919" width="2.85546875" style="1" customWidth="1"/>
    <col min="4920" max="4920" width="3.28515625" style="1" customWidth="1"/>
    <col min="4921" max="4922" width="2.85546875" style="1" customWidth="1"/>
    <col min="4923" max="4924" width="0" style="1" hidden="1" customWidth="1"/>
    <col min="4925" max="5120" width="9.140625" style="1"/>
    <col min="5121" max="5121" width="3.28515625" style="1" customWidth="1"/>
    <col min="5122" max="5175" width="2.85546875" style="1" customWidth="1"/>
    <col min="5176" max="5176" width="3.28515625" style="1" customWidth="1"/>
    <col min="5177" max="5178" width="2.85546875" style="1" customWidth="1"/>
    <col min="5179" max="5180" width="0" style="1" hidden="1" customWidth="1"/>
    <col min="5181" max="5376" width="9.140625" style="1"/>
    <col min="5377" max="5377" width="3.28515625" style="1" customWidth="1"/>
    <col min="5378" max="5431" width="2.85546875" style="1" customWidth="1"/>
    <col min="5432" max="5432" width="3.28515625" style="1" customWidth="1"/>
    <col min="5433" max="5434" width="2.85546875" style="1" customWidth="1"/>
    <col min="5435" max="5436" width="0" style="1" hidden="1" customWidth="1"/>
    <col min="5437" max="5632" width="9.140625" style="1"/>
    <col min="5633" max="5633" width="3.28515625" style="1" customWidth="1"/>
    <col min="5634" max="5687" width="2.85546875" style="1" customWidth="1"/>
    <col min="5688" max="5688" width="3.28515625" style="1" customWidth="1"/>
    <col min="5689" max="5690" width="2.85546875" style="1" customWidth="1"/>
    <col min="5691" max="5692" width="0" style="1" hidden="1" customWidth="1"/>
    <col min="5693" max="5888" width="9.140625" style="1"/>
    <col min="5889" max="5889" width="3.28515625" style="1" customWidth="1"/>
    <col min="5890" max="5943" width="2.85546875" style="1" customWidth="1"/>
    <col min="5944" max="5944" width="3.28515625" style="1" customWidth="1"/>
    <col min="5945" max="5946" width="2.85546875" style="1" customWidth="1"/>
    <col min="5947" max="5948" width="0" style="1" hidden="1" customWidth="1"/>
    <col min="5949" max="6144" width="9.140625" style="1"/>
    <col min="6145" max="6145" width="3.28515625" style="1" customWidth="1"/>
    <col min="6146" max="6199" width="2.85546875" style="1" customWidth="1"/>
    <col min="6200" max="6200" width="3.28515625" style="1" customWidth="1"/>
    <col min="6201" max="6202" width="2.85546875" style="1" customWidth="1"/>
    <col min="6203" max="6204" width="0" style="1" hidden="1" customWidth="1"/>
    <col min="6205" max="6400" width="9.140625" style="1"/>
    <col min="6401" max="6401" width="3.28515625" style="1" customWidth="1"/>
    <col min="6402" max="6455" width="2.85546875" style="1" customWidth="1"/>
    <col min="6456" max="6456" width="3.28515625" style="1" customWidth="1"/>
    <col min="6457" max="6458" width="2.85546875" style="1" customWidth="1"/>
    <col min="6459" max="6460" width="0" style="1" hidden="1" customWidth="1"/>
    <col min="6461" max="6656" width="9.140625" style="1"/>
    <col min="6657" max="6657" width="3.28515625" style="1" customWidth="1"/>
    <col min="6658" max="6711" width="2.85546875" style="1" customWidth="1"/>
    <col min="6712" max="6712" width="3.28515625" style="1" customWidth="1"/>
    <col min="6713" max="6714" width="2.85546875" style="1" customWidth="1"/>
    <col min="6715" max="6716" width="0" style="1" hidden="1" customWidth="1"/>
    <col min="6717" max="6912" width="9.140625" style="1"/>
    <col min="6913" max="6913" width="3.28515625" style="1" customWidth="1"/>
    <col min="6914" max="6967" width="2.85546875" style="1" customWidth="1"/>
    <col min="6968" max="6968" width="3.28515625" style="1" customWidth="1"/>
    <col min="6969" max="6970" width="2.85546875" style="1" customWidth="1"/>
    <col min="6971" max="6972" width="0" style="1" hidden="1" customWidth="1"/>
    <col min="6973" max="7168" width="9.140625" style="1"/>
    <col min="7169" max="7169" width="3.28515625" style="1" customWidth="1"/>
    <col min="7170" max="7223" width="2.85546875" style="1" customWidth="1"/>
    <col min="7224" max="7224" width="3.28515625" style="1" customWidth="1"/>
    <col min="7225" max="7226" width="2.85546875" style="1" customWidth="1"/>
    <col min="7227" max="7228" width="0" style="1" hidden="1" customWidth="1"/>
    <col min="7229" max="7424" width="9.140625" style="1"/>
    <col min="7425" max="7425" width="3.28515625" style="1" customWidth="1"/>
    <col min="7426" max="7479" width="2.85546875" style="1" customWidth="1"/>
    <col min="7480" max="7480" width="3.28515625" style="1" customWidth="1"/>
    <col min="7481" max="7482" width="2.85546875" style="1" customWidth="1"/>
    <col min="7483" max="7484" width="0" style="1" hidden="1" customWidth="1"/>
    <col min="7485" max="7680" width="9.140625" style="1"/>
    <col min="7681" max="7681" width="3.28515625" style="1" customWidth="1"/>
    <col min="7682" max="7735" width="2.85546875" style="1" customWidth="1"/>
    <col min="7736" max="7736" width="3.28515625" style="1" customWidth="1"/>
    <col min="7737" max="7738" width="2.85546875" style="1" customWidth="1"/>
    <col min="7739" max="7740" width="0" style="1" hidden="1" customWidth="1"/>
    <col min="7741" max="7936" width="9.140625" style="1"/>
    <col min="7937" max="7937" width="3.28515625" style="1" customWidth="1"/>
    <col min="7938" max="7991" width="2.85546875" style="1" customWidth="1"/>
    <col min="7992" max="7992" width="3.28515625" style="1" customWidth="1"/>
    <col min="7993" max="7994" width="2.85546875" style="1" customWidth="1"/>
    <col min="7995" max="7996" width="0" style="1" hidden="1" customWidth="1"/>
    <col min="7997" max="8192" width="9.140625" style="1"/>
    <col min="8193" max="8193" width="3.28515625" style="1" customWidth="1"/>
    <col min="8194" max="8247" width="2.85546875" style="1" customWidth="1"/>
    <col min="8248" max="8248" width="3.28515625" style="1" customWidth="1"/>
    <col min="8249" max="8250" width="2.85546875" style="1" customWidth="1"/>
    <col min="8251" max="8252" width="0" style="1" hidden="1" customWidth="1"/>
    <col min="8253" max="8448" width="9.140625" style="1"/>
    <col min="8449" max="8449" width="3.28515625" style="1" customWidth="1"/>
    <col min="8450" max="8503" width="2.85546875" style="1" customWidth="1"/>
    <col min="8504" max="8504" width="3.28515625" style="1" customWidth="1"/>
    <col min="8505" max="8506" width="2.85546875" style="1" customWidth="1"/>
    <col min="8507" max="8508" width="0" style="1" hidden="1" customWidth="1"/>
    <col min="8509" max="8704" width="9.140625" style="1"/>
    <col min="8705" max="8705" width="3.28515625" style="1" customWidth="1"/>
    <col min="8706" max="8759" width="2.85546875" style="1" customWidth="1"/>
    <col min="8760" max="8760" width="3.28515625" style="1" customWidth="1"/>
    <col min="8761" max="8762" width="2.85546875" style="1" customWidth="1"/>
    <col min="8763" max="8764" width="0" style="1" hidden="1" customWidth="1"/>
    <col min="8765" max="8960" width="9.140625" style="1"/>
    <col min="8961" max="8961" width="3.28515625" style="1" customWidth="1"/>
    <col min="8962" max="9015" width="2.85546875" style="1" customWidth="1"/>
    <col min="9016" max="9016" width="3.28515625" style="1" customWidth="1"/>
    <col min="9017" max="9018" width="2.85546875" style="1" customWidth="1"/>
    <col min="9019" max="9020" width="0" style="1" hidden="1" customWidth="1"/>
    <col min="9021" max="9216" width="9.140625" style="1"/>
    <col min="9217" max="9217" width="3.28515625" style="1" customWidth="1"/>
    <col min="9218" max="9271" width="2.85546875" style="1" customWidth="1"/>
    <col min="9272" max="9272" width="3.28515625" style="1" customWidth="1"/>
    <col min="9273" max="9274" width="2.85546875" style="1" customWidth="1"/>
    <col min="9275" max="9276" width="0" style="1" hidden="1" customWidth="1"/>
    <col min="9277" max="9472" width="9.140625" style="1"/>
    <col min="9473" max="9473" width="3.28515625" style="1" customWidth="1"/>
    <col min="9474" max="9527" width="2.85546875" style="1" customWidth="1"/>
    <col min="9528" max="9528" width="3.28515625" style="1" customWidth="1"/>
    <col min="9529" max="9530" width="2.85546875" style="1" customWidth="1"/>
    <col min="9531" max="9532" width="0" style="1" hidden="1" customWidth="1"/>
    <col min="9533" max="9728" width="9.140625" style="1"/>
    <col min="9729" max="9729" width="3.28515625" style="1" customWidth="1"/>
    <col min="9730" max="9783" width="2.85546875" style="1" customWidth="1"/>
    <col min="9784" max="9784" width="3.28515625" style="1" customWidth="1"/>
    <col min="9785" max="9786" width="2.85546875" style="1" customWidth="1"/>
    <col min="9787" max="9788" width="0" style="1" hidden="1" customWidth="1"/>
    <col min="9789" max="9984" width="9.140625" style="1"/>
    <col min="9985" max="9985" width="3.28515625" style="1" customWidth="1"/>
    <col min="9986" max="10039" width="2.85546875" style="1" customWidth="1"/>
    <col min="10040" max="10040" width="3.28515625" style="1" customWidth="1"/>
    <col min="10041" max="10042" width="2.85546875" style="1" customWidth="1"/>
    <col min="10043" max="10044" width="0" style="1" hidden="1" customWidth="1"/>
    <col min="10045" max="10240" width="9.140625" style="1"/>
    <col min="10241" max="10241" width="3.28515625" style="1" customWidth="1"/>
    <col min="10242" max="10295" width="2.85546875" style="1" customWidth="1"/>
    <col min="10296" max="10296" width="3.28515625" style="1" customWidth="1"/>
    <col min="10297" max="10298" width="2.85546875" style="1" customWidth="1"/>
    <col min="10299" max="10300" width="0" style="1" hidden="1" customWidth="1"/>
    <col min="10301" max="10496" width="9.140625" style="1"/>
    <col min="10497" max="10497" width="3.28515625" style="1" customWidth="1"/>
    <col min="10498" max="10551" width="2.85546875" style="1" customWidth="1"/>
    <col min="10552" max="10552" width="3.28515625" style="1" customWidth="1"/>
    <col min="10553" max="10554" width="2.85546875" style="1" customWidth="1"/>
    <col min="10555" max="10556" width="0" style="1" hidden="1" customWidth="1"/>
    <col min="10557" max="10752" width="9.140625" style="1"/>
    <col min="10753" max="10753" width="3.28515625" style="1" customWidth="1"/>
    <col min="10754" max="10807" width="2.85546875" style="1" customWidth="1"/>
    <col min="10808" max="10808" width="3.28515625" style="1" customWidth="1"/>
    <col min="10809" max="10810" width="2.85546875" style="1" customWidth="1"/>
    <col min="10811" max="10812" width="0" style="1" hidden="1" customWidth="1"/>
    <col min="10813" max="11008" width="9.140625" style="1"/>
    <col min="11009" max="11009" width="3.28515625" style="1" customWidth="1"/>
    <col min="11010" max="11063" width="2.85546875" style="1" customWidth="1"/>
    <col min="11064" max="11064" width="3.28515625" style="1" customWidth="1"/>
    <col min="11065" max="11066" width="2.85546875" style="1" customWidth="1"/>
    <col min="11067" max="11068" width="0" style="1" hidden="1" customWidth="1"/>
    <col min="11069" max="11264" width="9.140625" style="1"/>
    <col min="11265" max="11265" width="3.28515625" style="1" customWidth="1"/>
    <col min="11266" max="11319" width="2.85546875" style="1" customWidth="1"/>
    <col min="11320" max="11320" width="3.28515625" style="1" customWidth="1"/>
    <col min="11321" max="11322" width="2.85546875" style="1" customWidth="1"/>
    <col min="11323" max="11324" width="0" style="1" hidden="1" customWidth="1"/>
    <col min="11325" max="11520" width="9.140625" style="1"/>
    <col min="11521" max="11521" width="3.28515625" style="1" customWidth="1"/>
    <col min="11522" max="11575" width="2.85546875" style="1" customWidth="1"/>
    <col min="11576" max="11576" width="3.28515625" style="1" customWidth="1"/>
    <col min="11577" max="11578" width="2.85546875" style="1" customWidth="1"/>
    <col min="11579" max="11580" width="0" style="1" hidden="1" customWidth="1"/>
    <col min="11581" max="11776" width="9.140625" style="1"/>
    <col min="11777" max="11777" width="3.28515625" style="1" customWidth="1"/>
    <col min="11778" max="11831" width="2.85546875" style="1" customWidth="1"/>
    <col min="11832" max="11832" width="3.28515625" style="1" customWidth="1"/>
    <col min="11833" max="11834" width="2.85546875" style="1" customWidth="1"/>
    <col min="11835" max="11836" width="0" style="1" hidden="1" customWidth="1"/>
    <col min="11837" max="12032" width="9.140625" style="1"/>
    <col min="12033" max="12033" width="3.28515625" style="1" customWidth="1"/>
    <col min="12034" max="12087" width="2.85546875" style="1" customWidth="1"/>
    <col min="12088" max="12088" width="3.28515625" style="1" customWidth="1"/>
    <col min="12089" max="12090" width="2.85546875" style="1" customWidth="1"/>
    <col min="12091" max="12092" width="0" style="1" hidden="1" customWidth="1"/>
    <col min="12093" max="12288" width="9.140625" style="1"/>
    <col min="12289" max="12289" width="3.28515625" style="1" customWidth="1"/>
    <col min="12290" max="12343" width="2.85546875" style="1" customWidth="1"/>
    <col min="12344" max="12344" width="3.28515625" style="1" customWidth="1"/>
    <col min="12345" max="12346" width="2.85546875" style="1" customWidth="1"/>
    <col min="12347" max="12348" width="0" style="1" hidden="1" customWidth="1"/>
    <col min="12349" max="12544" width="9.140625" style="1"/>
    <col min="12545" max="12545" width="3.28515625" style="1" customWidth="1"/>
    <col min="12546" max="12599" width="2.85546875" style="1" customWidth="1"/>
    <col min="12600" max="12600" width="3.28515625" style="1" customWidth="1"/>
    <col min="12601" max="12602" width="2.85546875" style="1" customWidth="1"/>
    <col min="12603" max="12604" width="0" style="1" hidden="1" customWidth="1"/>
    <col min="12605" max="12800" width="9.140625" style="1"/>
    <col min="12801" max="12801" width="3.28515625" style="1" customWidth="1"/>
    <col min="12802" max="12855" width="2.85546875" style="1" customWidth="1"/>
    <col min="12856" max="12856" width="3.28515625" style="1" customWidth="1"/>
    <col min="12857" max="12858" width="2.85546875" style="1" customWidth="1"/>
    <col min="12859" max="12860" width="0" style="1" hidden="1" customWidth="1"/>
    <col min="12861" max="13056" width="9.140625" style="1"/>
    <col min="13057" max="13057" width="3.28515625" style="1" customWidth="1"/>
    <col min="13058" max="13111" width="2.85546875" style="1" customWidth="1"/>
    <col min="13112" max="13112" width="3.28515625" style="1" customWidth="1"/>
    <col min="13113" max="13114" width="2.85546875" style="1" customWidth="1"/>
    <col min="13115" max="13116" width="0" style="1" hidden="1" customWidth="1"/>
    <col min="13117" max="13312" width="9.140625" style="1"/>
    <col min="13313" max="13313" width="3.28515625" style="1" customWidth="1"/>
    <col min="13314" max="13367" width="2.85546875" style="1" customWidth="1"/>
    <col min="13368" max="13368" width="3.28515625" style="1" customWidth="1"/>
    <col min="13369" max="13370" width="2.85546875" style="1" customWidth="1"/>
    <col min="13371" max="13372" width="0" style="1" hidden="1" customWidth="1"/>
    <col min="13373" max="13568" width="9.140625" style="1"/>
    <col min="13569" max="13569" width="3.28515625" style="1" customWidth="1"/>
    <col min="13570" max="13623" width="2.85546875" style="1" customWidth="1"/>
    <col min="13624" max="13624" width="3.28515625" style="1" customWidth="1"/>
    <col min="13625" max="13626" width="2.85546875" style="1" customWidth="1"/>
    <col min="13627" max="13628" width="0" style="1" hidden="1" customWidth="1"/>
    <col min="13629" max="13824" width="9.140625" style="1"/>
    <col min="13825" max="13825" width="3.28515625" style="1" customWidth="1"/>
    <col min="13826" max="13879" width="2.85546875" style="1" customWidth="1"/>
    <col min="13880" max="13880" width="3.28515625" style="1" customWidth="1"/>
    <col min="13881" max="13882" width="2.85546875" style="1" customWidth="1"/>
    <col min="13883" max="13884" width="0" style="1" hidden="1" customWidth="1"/>
    <col min="13885" max="14080" width="9.140625" style="1"/>
    <col min="14081" max="14081" width="3.28515625" style="1" customWidth="1"/>
    <col min="14082" max="14135" width="2.85546875" style="1" customWidth="1"/>
    <col min="14136" max="14136" width="3.28515625" style="1" customWidth="1"/>
    <col min="14137" max="14138" width="2.85546875" style="1" customWidth="1"/>
    <col min="14139" max="14140" width="0" style="1" hidden="1" customWidth="1"/>
    <col min="14141" max="14336" width="9.140625" style="1"/>
    <col min="14337" max="14337" width="3.28515625" style="1" customWidth="1"/>
    <col min="14338" max="14391" width="2.85546875" style="1" customWidth="1"/>
    <col min="14392" max="14392" width="3.28515625" style="1" customWidth="1"/>
    <col min="14393" max="14394" width="2.85546875" style="1" customWidth="1"/>
    <col min="14395" max="14396" width="0" style="1" hidden="1" customWidth="1"/>
    <col min="14397" max="14592" width="9.140625" style="1"/>
    <col min="14593" max="14593" width="3.28515625" style="1" customWidth="1"/>
    <col min="14594" max="14647" width="2.85546875" style="1" customWidth="1"/>
    <col min="14648" max="14648" width="3.28515625" style="1" customWidth="1"/>
    <col min="14649" max="14650" width="2.85546875" style="1" customWidth="1"/>
    <col min="14651" max="14652" width="0" style="1" hidden="1" customWidth="1"/>
    <col min="14653" max="14848" width="9.140625" style="1"/>
    <col min="14849" max="14849" width="3.28515625" style="1" customWidth="1"/>
    <col min="14850" max="14903" width="2.85546875" style="1" customWidth="1"/>
    <col min="14904" max="14904" width="3.28515625" style="1" customWidth="1"/>
    <col min="14905" max="14906" width="2.85546875" style="1" customWidth="1"/>
    <col min="14907" max="14908" width="0" style="1" hidden="1" customWidth="1"/>
    <col min="14909" max="15104" width="9.140625" style="1"/>
    <col min="15105" max="15105" width="3.28515625" style="1" customWidth="1"/>
    <col min="15106" max="15159" width="2.85546875" style="1" customWidth="1"/>
    <col min="15160" max="15160" width="3.28515625" style="1" customWidth="1"/>
    <col min="15161" max="15162" width="2.85546875" style="1" customWidth="1"/>
    <col min="15163" max="15164" width="0" style="1" hidden="1" customWidth="1"/>
    <col min="15165" max="15360" width="9.140625" style="1"/>
    <col min="15361" max="15361" width="3.28515625" style="1" customWidth="1"/>
    <col min="15362" max="15415" width="2.85546875" style="1" customWidth="1"/>
    <col min="15416" max="15416" width="3.28515625" style="1" customWidth="1"/>
    <col min="15417" max="15418" width="2.85546875" style="1" customWidth="1"/>
    <col min="15419" max="15420" width="0" style="1" hidden="1" customWidth="1"/>
    <col min="15421" max="15616" width="9.140625" style="1"/>
    <col min="15617" max="15617" width="3.28515625" style="1" customWidth="1"/>
    <col min="15618" max="15671" width="2.85546875" style="1" customWidth="1"/>
    <col min="15672" max="15672" width="3.28515625" style="1" customWidth="1"/>
    <col min="15673" max="15674" width="2.85546875" style="1" customWidth="1"/>
    <col min="15675" max="15676" width="0" style="1" hidden="1" customWidth="1"/>
    <col min="15677" max="15872" width="9.140625" style="1"/>
    <col min="15873" max="15873" width="3.28515625" style="1" customWidth="1"/>
    <col min="15874" max="15927" width="2.85546875" style="1" customWidth="1"/>
    <col min="15928" max="15928" width="3.28515625" style="1" customWidth="1"/>
    <col min="15929" max="15930" width="2.85546875" style="1" customWidth="1"/>
    <col min="15931" max="15932" width="0" style="1" hidden="1" customWidth="1"/>
    <col min="15933" max="16128" width="9.140625" style="1"/>
    <col min="16129" max="16129" width="3.28515625" style="1" customWidth="1"/>
    <col min="16130" max="16183" width="2.85546875" style="1" customWidth="1"/>
    <col min="16184" max="16184" width="3.28515625" style="1" customWidth="1"/>
    <col min="16185" max="16186" width="2.85546875" style="1" customWidth="1"/>
    <col min="16187" max="16188" width="0" style="1" hidden="1" customWidth="1"/>
    <col min="16189" max="16384" width="9.140625" style="1"/>
  </cols>
  <sheetData>
    <row r="2" spans="1:62" x14ac:dyDescent="0.2">
      <c r="W2" s="67"/>
      <c r="X2" s="67"/>
      <c r="Y2" s="67"/>
      <c r="Z2" s="67"/>
      <c r="AA2" s="67"/>
      <c r="AB2" s="67"/>
      <c r="AC2" s="67"/>
      <c r="AD2" s="67"/>
      <c r="AE2" s="67"/>
      <c r="AF2" s="67"/>
      <c r="AG2" s="67"/>
      <c r="AH2" s="67"/>
      <c r="AI2" s="67"/>
      <c r="AJ2" s="67"/>
      <c r="AK2" s="67"/>
      <c r="AL2" s="67"/>
      <c r="AM2" s="67"/>
      <c r="AN2" s="67"/>
      <c r="AO2" s="67"/>
      <c r="AP2" s="67"/>
      <c r="AQ2" s="67"/>
      <c r="AR2" s="67"/>
      <c r="AS2" s="67"/>
      <c r="AT2" s="1" t="s">
        <v>0</v>
      </c>
    </row>
    <row r="3" spans="1:62" x14ac:dyDescent="0.2">
      <c r="W3" s="67"/>
      <c r="X3" s="67"/>
      <c r="Y3" s="67"/>
      <c r="Z3" s="67"/>
      <c r="AA3" s="67"/>
      <c r="AB3" s="67"/>
      <c r="AC3" s="67"/>
      <c r="AD3" s="67"/>
      <c r="AE3" s="67"/>
      <c r="AF3" s="67"/>
      <c r="AG3" s="67"/>
      <c r="AH3" s="67"/>
      <c r="AI3" s="67"/>
      <c r="AJ3" s="67"/>
      <c r="AK3" s="67"/>
      <c r="AL3" s="67"/>
      <c r="AM3" s="67"/>
      <c r="AN3" s="67"/>
      <c r="AO3" s="67"/>
      <c r="AP3" s="67"/>
      <c r="AQ3" s="67"/>
      <c r="AR3" s="67"/>
      <c r="AS3" s="67"/>
      <c r="AT3" s="1" t="s">
        <v>1</v>
      </c>
      <c r="AY3" s="1" t="s">
        <v>2</v>
      </c>
    </row>
    <row r="4" spans="1:62" x14ac:dyDescent="0.2">
      <c r="W4" s="67"/>
      <c r="X4" s="67"/>
      <c r="Y4" s="67"/>
      <c r="Z4" s="67"/>
      <c r="AA4" s="67"/>
      <c r="AB4" s="67"/>
      <c r="AC4" s="67"/>
      <c r="AD4" s="67"/>
      <c r="AE4" s="67"/>
      <c r="AF4" s="67"/>
      <c r="AG4" s="67"/>
      <c r="AH4" s="67"/>
      <c r="AI4" s="67"/>
      <c r="AJ4" s="67"/>
      <c r="AK4" s="67"/>
      <c r="AL4" s="67"/>
      <c r="AM4" s="67"/>
      <c r="AN4" s="67"/>
      <c r="AO4" s="67"/>
      <c r="AP4" s="67"/>
      <c r="AQ4" s="67"/>
      <c r="AR4" s="67"/>
      <c r="AS4" s="67"/>
      <c r="AT4" s="1" t="s">
        <v>3</v>
      </c>
    </row>
    <row r="5" spans="1:62" x14ac:dyDescent="0.2">
      <c r="AT5" s="1" t="s">
        <v>4</v>
      </c>
    </row>
    <row r="9" spans="1:62" ht="24.75" customHeight="1" x14ac:dyDescent="0.2">
      <c r="A9" s="74" t="s">
        <v>360</v>
      </c>
      <c r="B9" s="74"/>
      <c r="C9" s="74"/>
      <c r="D9" s="74"/>
      <c r="E9" s="74"/>
      <c r="F9" s="74"/>
      <c r="G9" s="74"/>
      <c r="H9" s="74"/>
      <c r="I9" s="74"/>
      <c r="J9" s="74"/>
      <c r="K9" s="74"/>
      <c r="L9" s="74"/>
      <c r="M9" s="74"/>
      <c r="N9" s="74"/>
      <c r="O9" s="74"/>
      <c r="P9" s="74"/>
      <c r="Q9" s="74"/>
      <c r="R9" s="74"/>
      <c r="S9" s="74"/>
      <c r="T9" s="74"/>
      <c r="U9" s="74"/>
      <c r="V9" s="74"/>
      <c r="W9" s="74"/>
      <c r="X9" s="74"/>
      <c r="Y9" s="74"/>
      <c r="Z9" s="74"/>
      <c r="AA9" s="74"/>
      <c r="AB9" s="74"/>
      <c r="AC9" s="74"/>
      <c r="AD9" s="74"/>
      <c r="AE9" s="74"/>
      <c r="AF9" s="74"/>
      <c r="AG9" s="74"/>
      <c r="AH9" s="74"/>
      <c r="AI9" s="74"/>
      <c r="AJ9" s="74"/>
      <c r="AK9" s="74"/>
      <c r="AL9" s="74"/>
      <c r="AM9" s="74"/>
      <c r="AN9" s="74"/>
      <c r="AO9" s="74"/>
      <c r="AP9" s="74"/>
      <c r="AQ9" s="74"/>
      <c r="AR9" s="74"/>
      <c r="AS9" s="74"/>
    </row>
    <row r="10" spans="1:62" ht="24.75" customHeight="1" x14ac:dyDescent="0.2">
      <c r="A10" s="74" t="s">
        <v>108</v>
      </c>
      <c r="B10" s="74"/>
      <c r="C10" s="74"/>
      <c r="D10" s="74"/>
      <c r="E10" s="74"/>
      <c r="F10" s="74"/>
      <c r="G10" s="74"/>
      <c r="H10" s="74"/>
      <c r="I10" s="74"/>
      <c r="J10" s="74"/>
      <c r="K10" s="74"/>
      <c r="L10" s="74"/>
      <c r="M10" s="74"/>
      <c r="N10" s="74"/>
      <c r="O10" s="74"/>
      <c r="P10" s="74"/>
      <c r="Q10" s="74"/>
      <c r="R10" s="74"/>
      <c r="S10" s="74"/>
      <c r="T10" s="74"/>
      <c r="U10" s="74"/>
      <c r="V10" s="74"/>
      <c r="W10" s="74"/>
      <c r="X10" s="74"/>
      <c r="Y10" s="74"/>
      <c r="Z10" s="74"/>
      <c r="AA10" s="74"/>
      <c r="AB10" s="74"/>
      <c r="AC10" s="74"/>
      <c r="AD10" s="74"/>
      <c r="AE10" s="74"/>
      <c r="AF10" s="74"/>
      <c r="AG10" s="74"/>
      <c r="AH10" s="74"/>
      <c r="AI10" s="74"/>
      <c r="AJ10" s="74"/>
      <c r="AK10" s="74"/>
      <c r="AL10" s="74"/>
      <c r="AM10" s="74"/>
      <c r="AN10" s="74"/>
      <c r="AO10" s="74"/>
      <c r="AP10" s="74"/>
      <c r="AQ10" s="74"/>
      <c r="AR10" s="74"/>
      <c r="AS10" s="74"/>
    </row>
    <row r="11" spans="1:62" ht="15.75" x14ac:dyDescent="0.2">
      <c r="A11" s="2"/>
      <c r="B11" s="2"/>
      <c r="C11" s="2"/>
      <c r="D11" s="2"/>
      <c r="E11" s="2"/>
      <c r="F11" s="2"/>
      <c r="G11" s="2"/>
      <c r="H11" s="2"/>
      <c r="I11" s="2"/>
      <c r="J11" s="75"/>
      <c r="K11" s="75"/>
      <c r="L11" s="75"/>
      <c r="M11" s="75"/>
      <c r="N11" s="75"/>
      <c r="O11" s="75"/>
      <c r="P11" s="75"/>
      <c r="Q11" s="75"/>
      <c r="R11" s="75"/>
      <c r="S11" s="75"/>
      <c r="T11" s="75"/>
      <c r="U11" s="2"/>
      <c r="V11" s="2"/>
      <c r="W11" s="2"/>
      <c r="X11" s="2"/>
      <c r="Y11" s="2"/>
      <c r="Z11" s="2"/>
      <c r="AA11" s="2"/>
      <c r="AB11" s="2"/>
      <c r="AC11" s="2"/>
      <c r="AD11" s="2"/>
      <c r="AE11" s="2"/>
      <c r="AF11" s="2"/>
      <c r="AG11" s="2"/>
      <c r="AH11" s="2"/>
      <c r="AI11" s="2"/>
      <c r="AJ11" s="2"/>
      <c r="AK11" s="2"/>
      <c r="AL11" s="2"/>
      <c r="AM11" s="2"/>
      <c r="AN11" s="2"/>
      <c r="AO11" s="2"/>
      <c r="AP11" s="2"/>
      <c r="AQ11" s="2"/>
      <c r="AR11" s="2"/>
      <c r="AS11" s="2"/>
    </row>
    <row r="12" spans="1:62" s="5" customFormat="1" ht="21" customHeight="1" x14ac:dyDescent="0.25">
      <c r="A12" s="3" t="s">
        <v>5</v>
      </c>
      <c r="B12" s="76" t="s">
        <v>109</v>
      </c>
      <c r="C12" s="69"/>
      <c r="D12" s="69"/>
      <c r="E12" s="69"/>
      <c r="F12" s="69"/>
      <c r="G12" s="69"/>
      <c r="H12" s="69"/>
      <c r="I12" s="69"/>
      <c r="J12" s="69"/>
      <c r="K12" s="70" t="s">
        <v>110</v>
      </c>
      <c r="L12" s="70"/>
      <c r="M12" s="70"/>
      <c r="N12" s="70"/>
      <c r="O12" s="70"/>
      <c r="P12" s="70"/>
      <c r="Q12" s="70"/>
      <c r="R12" s="70"/>
      <c r="S12" s="70"/>
      <c r="T12" s="70"/>
      <c r="U12" s="70"/>
      <c r="V12" s="70"/>
      <c r="W12" s="70"/>
      <c r="X12" s="70"/>
      <c r="Y12" s="70"/>
      <c r="Z12" s="70"/>
      <c r="AA12" s="70"/>
      <c r="AB12" s="70"/>
      <c r="AC12" s="70"/>
      <c r="AD12" s="70"/>
      <c r="AE12" s="70"/>
      <c r="AF12" s="70"/>
      <c r="AG12" s="70"/>
      <c r="AH12" s="70"/>
      <c r="AI12" s="70"/>
      <c r="AJ12" s="70"/>
      <c r="AK12" s="70"/>
      <c r="AL12" s="70"/>
      <c r="AM12" s="70"/>
      <c r="AN12" s="70"/>
      <c r="AO12" s="70"/>
      <c r="AP12" s="70"/>
      <c r="AQ12" s="70"/>
      <c r="AR12" s="70"/>
      <c r="AS12" s="70"/>
      <c r="AT12" s="4"/>
      <c r="AU12" s="4"/>
      <c r="AV12" s="4"/>
      <c r="AW12" s="4"/>
      <c r="AX12" s="4"/>
      <c r="AY12" s="4"/>
      <c r="AZ12" s="4"/>
      <c r="BA12" s="4"/>
      <c r="BB12" s="4"/>
      <c r="BC12" s="4"/>
      <c r="BD12" s="4"/>
      <c r="BE12" s="4"/>
      <c r="BF12" s="4"/>
      <c r="BG12" s="4"/>
      <c r="BH12" s="4"/>
      <c r="BI12" s="4"/>
      <c r="BJ12" s="4"/>
    </row>
    <row r="13" spans="1:62" s="6" customFormat="1" x14ac:dyDescent="0.2">
      <c r="A13" s="68" t="s">
        <v>6</v>
      </c>
      <c r="B13" s="68"/>
      <c r="C13" s="68"/>
      <c r="D13" s="68"/>
      <c r="E13" s="68"/>
      <c r="F13" s="68"/>
      <c r="G13" s="68"/>
      <c r="H13" s="68"/>
      <c r="I13" s="68"/>
      <c r="J13" s="68"/>
      <c r="K13" s="72" t="s">
        <v>7</v>
      </c>
      <c r="L13" s="72"/>
      <c r="M13" s="72"/>
      <c r="N13" s="72"/>
      <c r="O13" s="72"/>
      <c r="P13" s="72"/>
      <c r="Q13" s="72"/>
      <c r="R13" s="72"/>
      <c r="S13" s="72"/>
      <c r="T13" s="72"/>
      <c r="U13" s="72"/>
      <c r="V13" s="72"/>
      <c r="W13" s="72"/>
      <c r="X13" s="72"/>
      <c r="Y13" s="72"/>
      <c r="Z13" s="72"/>
      <c r="AA13" s="72"/>
      <c r="AB13" s="72"/>
      <c r="AC13" s="72"/>
      <c r="AD13" s="72"/>
      <c r="AE13" s="72"/>
      <c r="AF13" s="72"/>
      <c r="AG13" s="72"/>
      <c r="AH13" s="72"/>
      <c r="AI13" s="72"/>
      <c r="AJ13" s="72"/>
      <c r="AK13" s="72"/>
      <c r="AL13" s="72"/>
      <c r="AM13" s="72"/>
      <c r="AN13" s="72"/>
      <c r="AO13" s="72"/>
      <c r="AT13" s="7"/>
      <c r="AU13" s="7"/>
      <c r="AV13" s="7"/>
      <c r="AW13" s="7"/>
      <c r="AX13" s="7"/>
      <c r="AY13" s="7"/>
      <c r="AZ13" s="7"/>
      <c r="BA13" s="7"/>
      <c r="BB13" s="7"/>
      <c r="BC13" s="7"/>
      <c r="BD13" s="7"/>
      <c r="BE13" s="7"/>
      <c r="BF13" s="7"/>
      <c r="BG13" s="7"/>
      <c r="BH13" s="7"/>
      <c r="BI13" s="7"/>
      <c r="BJ13" s="7"/>
    </row>
    <row r="14" spans="1:62" s="5" customFormat="1" ht="21" customHeight="1" x14ac:dyDescent="0.25">
      <c r="A14" s="3" t="s">
        <v>8</v>
      </c>
      <c r="B14" s="69" t="s">
        <v>111</v>
      </c>
      <c r="C14" s="69"/>
      <c r="D14" s="69"/>
      <c r="E14" s="69"/>
      <c r="F14" s="69"/>
      <c r="G14" s="69"/>
      <c r="H14" s="69"/>
      <c r="I14" s="69"/>
      <c r="J14" s="69"/>
      <c r="K14" s="70" t="str">
        <f>K12</f>
        <v>Управлiння освiти, молодi та спорту Лиманської мiської ради</v>
      </c>
      <c r="L14" s="71"/>
      <c r="M14" s="71"/>
      <c r="N14" s="71"/>
      <c r="O14" s="71"/>
      <c r="P14" s="71"/>
      <c r="Q14" s="71"/>
      <c r="R14" s="71"/>
      <c r="S14" s="71"/>
      <c r="T14" s="71"/>
      <c r="U14" s="71"/>
      <c r="V14" s="71"/>
      <c r="W14" s="71"/>
      <c r="X14" s="71"/>
      <c r="Y14" s="71"/>
      <c r="Z14" s="71"/>
      <c r="AA14" s="71"/>
      <c r="AB14" s="71"/>
      <c r="AC14" s="71"/>
      <c r="AD14" s="71"/>
      <c r="AE14" s="71"/>
      <c r="AF14" s="71"/>
      <c r="AG14" s="71"/>
      <c r="AH14" s="71"/>
      <c r="AI14" s="71"/>
      <c r="AJ14" s="71"/>
      <c r="AK14" s="71"/>
      <c r="AL14" s="71"/>
      <c r="AM14" s="71"/>
      <c r="AN14" s="71"/>
      <c r="AO14" s="71"/>
      <c r="AP14" s="71"/>
      <c r="AQ14" s="71"/>
      <c r="AR14" s="71"/>
      <c r="AS14" s="71"/>
      <c r="AT14" s="4"/>
      <c r="AU14" s="4"/>
      <c r="AV14" s="4"/>
      <c r="AW14" s="4"/>
      <c r="AX14" s="4"/>
      <c r="AY14" s="4"/>
      <c r="AZ14" s="4"/>
      <c r="BA14" s="4"/>
      <c r="BB14" s="4"/>
      <c r="BC14" s="4"/>
      <c r="BD14" s="4"/>
      <c r="BE14" s="4"/>
      <c r="BF14" s="4"/>
      <c r="BG14" s="4"/>
      <c r="BH14" s="4"/>
      <c r="BI14" s="4"/>
      <c r="BJ14" s="4"/>
    </row>
    <row r="15" spans="1:62" s="6" customFormat="1" x14ac:dyDescent="0.2">
      <c r="A15" s="68" t="s">
        <v>6</v>
      </c>
      <c r="B15" s="68"/>
      <c r="C15" s="68"/>
      <c r="D15" s="68"/>
      <c r="E15" s="68"/>
      <c r="F15" s="68"/>
      <c r="G15" s="68"/>
      <c r="H15" s="68"/>
      <c r="I15" s="68"/>
      <c r="J15" s="68"/>
      <c r="K15" s="72" t="s">
        <v>9</v>
      </c>
      <c r="L15" s="72"/>
      <c r="M15" s="72"/>
      <c r="N15" s="72"/>
      <c r="O15" s="72"/>
      <c r="P15" s="72"/>
      <c r="Q15" s="72"/>
      <c r="R15" s="72"/>
      <c r="S15" s="72"/>
      <c r="T15" s="72"/>
      <c r="U15" s="72"/>
      <c r="V15" s="72"/>
      <c r="W15" s="72"/>
      <c r="X15" s="72"/>
      <c r="Y15" s="72"/>
      <c r="Z15" s="72"/>
      <c r="AA15" s="72"/>
      <c r="AB15" s="72"/>
      <c r="AC15" s="72"/>
      <c r="AD15" s="72"/>
      <c r="AE15" s="72"/>
      <c r="AF15" s="72"/>
      <c r="AG15" s="72"/>
      <c r="AH15" s="72"/>
      <c r="AI15" s="72"/>
      <c r="AJ15" s="72"/>
      <c r="AK15" s="72"/>
      <c r="AL15" s="72"/>
      <c r="AM15" s="72"/>
      <c r="AN15" s="72"/>
      <c r="AO15" s="72"/>
    </row>
    <row r="16" spans="1:62" s="5" customFormat="1" ht="33.75" customHeight="1" x14ac:dyDescent="0.25">
      <c r="A16" s="3" t="s">
        <v>10</v>
      </c>
      <c r="B16" s="69" t="s">
        <v>455</v>
      </c>
      <c r="C16" s="69"/>
      <c r="D16" s="69"/>
      <c r="E16" s="69"/>
      <c r="F16" s="69"/>
      <c r="G16" s="69"/>
      <c r="H16" s="69"/>
      <c r="I16" s="69"/>
      <c r="J16" s="69"/>
      <c r="K16" s="8"/>
      <c r="L16" s="69" t="s">
        <v>457</v>
      </c>
      <c r="M16" s="73"/>
      <c r="N16" s="73"/>
      <c r="O16" s="73"/>
      <c r="P16" s="73"/>
      <c r="Q16" s="73"/>
      <c r="R16" s="73"/>
      <c r="S16" s="73"/>
      <c r="T16" s="73"/>
      <c r="U16" s="73"/>
      <c r="V16" s="73"/>
      <c r="W16" s="73"/>
      <c r="X16" s="73"/>
      <c r="Y16" s="73"/>
      <c r="Z16" s="73"/>
      <c r="AA16" s="8"/>
      <c r="AB16" s="69" t="s">
        <v>456</v>
      </c>
      <c r="AC16" s="69"/>
      <c r="AD16" s="69"/>
      <c r="AE16" s="69"/>
      <c r="AF16" s="69"/>
      <c r="AG16" s="69"/>
      <c r="AH16" s="69"/>
      <c r="AI16" s="69"/>
      <c r="AJ16" s="69"/>
      <c r="AK16" s="69"/>
      <c r="AL16" s="69"/>
      <c r="AM16" s="69"/>
      <c r="AN16" s="69"/>
      <c r="AO16" s="69"/>
      <c r="AP16" s="69"/>
      <c r="AQ16" s="69"/>
      <c r="AR16" s="69"/>
      <c r="AS16" s="69"/>
      <c r="AT16" s="69"/>
      <c r="AU16" s="69"/>
      <c r="AV16" s="69"/>
      <c r="AW16" s="69"/>
      <c r="AX16" s="69"/>
      <c r="AY16" s="69"/>
      <c r="AZ16" s="69"/>
      <c r="BA16" s="69"/>
      <c r="BB16" s="4"/>
      <c r="BC16" s="4"/>
      <c r="BD16" s="4"/>
      <c r="BE16" s="4"/>
      <c r="BF16" s="4"/>
      <c r="BG16" s="4"/>
      <c r="BH16" s="4"/>
      <c r="BI16" s="4"/>
      <c r="BJ16" s="4"/>
    </row>
    <row r="17" spans="1:64" s="6" customFormat="1" x14ac:dyDescent="0.2">
      <c r="A17" s="68" t="s">
        <v>6</v>
      </c>
      <c r="B17" s="68"/>
      <c r="C17" s="68"/>
      <c r="D17" s="68"/>
      <c r="E17" s="68"/>
      <c r="F17" s="68"/>
      <c r="G17" s="68"/>
      <c r="H17" s="68"/>
      <c r="I17" s="68"/>
      <c r="J17" s="68"/>
      <c r="K17" s="68" t="s">
        <v>12</v>
      </c>
      <c r="L17" s="68"/>
      <c r="M17" s="68"/>
      <c r="N17" s="68"/>
      <c r="O17" s="68"/>
      <c r="P17" s="68"/>
      <c r="Q17" s="68"/>
      <c r="R17" s="68"/>
      <c r="S17" s="68"/>
      <c r="T17" s="68"/>
      <c r="U17" s="68"/>
      <c r="V17" s="68"/>
      <c r="W17" s="68"/>
      <c r="X17" s="68"/>
      <c r="Y17" s="68"/>
      <c r="Z17" s="68"/>
      <c r="AA17" s="68"/>
      <c r="AB17" s="68" t="s">
        <v>13</v>
      </c>
      <c r="AC17" s="68"/>
      <c r="AD17" s="68"/>
      <c r="AE17" s="68"/>
      <c r="AF17" s="68"/>
      <c r="AG17" s="68"/>
      <c r="AH17" s="68"/>
      <c r="AI17" s="68"/>
      <c r="AJ17" s="68"/>
      <c r="AK17" s="68"/>
      <c r="AL17" s="68"/>
      <c r="AM17" s="68"/>
      <c r="AN17" s="68"/>
      <c r="AO17" s="68"/>
      <c r="AP17" s="68"/>
      <c r="AQ17" s="68"/>
      <c r="AR17" s="68"/>
      <c r="AS17" s="68"/>
      <c r="AT17" s="68"/>
      <c r="AU17" s="68"/>
      <c r="AV17" s="68"/>
      <c r="AW17" s="68"/>
      <c r="AX17" s="68"/>
      <c r="AY17" s="68"/>
      <c r="AZ17" s="68"/>
      <c r="BA17" s="68"/>
    </row>
    <row r="18" spans="1:64" s="9" customFormat="1" x14ac:dyDescent="0.2"/>
    <row r="19" spans="1:64" s="10" customFormat="1" ht="41.25" customHeight="1" x14ac:dyDescent="0.3">
      <c r="A19" s="77" t="s">
        <v>458</v>
      </c>
      <c r="B19" s="77"/>
      <c r="C19" s="77"/>
      <c r="D19" s="77"/>
      <c r="E19" s="77"/>
      <c r="F19" s="77"/>
      <c r="G19" s="77"/>
      <c r="H19" s="77"/>
      <c r="I19" s="77"/>
      <c r="J19" s="77"/>
      <c r="K19" s="77"/>
      <c r="L19" s="77"/>
      <c r="M19" s="77"/>
      <c r="N19" s="77"/>
      <c r="O19" s="77"/>
      <c r="P19" s="77"/>
      <c r="Q19" s="77"/>
      <c r="R19" s="77"/>
      <c r="S19" s="77"/>
      <c r="T19" s="77"/>
      <c r="U19" s="77"/>
      <c r="V19" s="77"/>
      <c r="W19" s="77"/>
      <c r="X19" s="77"/>
      <c r="Y19" s="77"/>
      <c r="Z19" s="77"/>
      <c r="AA19" s="77"/>
      <c r="AB19" s="77"/>
      <c r="AC19" s="77"/>
      <c r="AD19" s="77"/>
      <c r="AE19" s="77"/>
      <c r="AF19" s="77"/>
      <c r="AG19" s="77"/>
      <c r="AH19" s="77"/>
      <c r="AI19" s="77"/>
      <c r="AJ19" s="77"/>
      <c r="AK19" s="77"/>
      <c r="AL19" s="77"/>
      <c r="AM19" s="77"/>
      <c r="AN19" s="77"/>
      <c r="AO19" s="77"/>
      <c r="AP19" s="77"/>
      <c r="AQ19" s="77"/>
      <c r="AR19" s="77"/>
      <c r="AS19" s="77"/>
      <c r="AT19" s="77"/>
      <c r="AU19" s="77"/>
      <c r="AV19" s="77"/>
      <c r="AW19" s="77"/>
      <c r="AX19" s="77"/>
      <c r="AY19" s="77"/>
      <c r="AZ19" s="77"/>
      <c r="BA19" s="77"/>
      <c r="BB19" s="77"/>
      <c r="BC19" s="77"/>
      <c r="BD19" s="77"/>
    </row>
    <row r="20" spans="1:64" s="10" customFormat="1" ht="21.75" customHeight="1" x14ac:dyDescent="0.3">
      <c r="A20" s="77" t="s">
        <v>14</v>
      </c>
      <c r="B20" s="77"/>
      <c r="C20" s="77"/>
      <c r="D20" s="77"/>
      <c r="E20" s="77"/>
      <c r="F20" s="77"/>
      <c r="G20" s="77"/>
      <c r="H20" s="77"/>
      <c r="I20" s="77"/>
      <c r="J20" s="77"/>
      <c r="K20" s="77"/>
      <c r="L20" s="77"/>
      <c r="M20" s="77"/>
      <c r="N20" s="77"/>
      <c r="O20" s="77"/>
      <c r="P20" s="77"/>
      <c r="Q20" s="77"/>
      <c r="R20" s="77"/>
      <c r="S20" s="77"/>
      <c r="T20" s="77"/>
      <c r="U20" s="77"/>
      <c r="V20" s="77"/>
      <c r="W20" s="77"/>
      <c r="X20" s="77"/>
      <c r="Y20" s="77"/>
      <c r="Z20" s="77"/>
      <c r="AA20" s="77"/>
      <c r="AB20" s="77"/>
      <c r="AC20" s="77"/>
      <c r="AD20" s="77"/>
      <c r="AE20" s="77"/>
      <c r="AF20" s="77"/>
      <c r="AG20" s="77"/>
      <c r="AH20" s="77"/>
      <c r="AI20" s="77"/>
      <c r="AJ20" s="77"/>
      <c r="AK20" s="77"/>
      <c r="AL20" s="77"/>
      <c r="AM20" s="77"/>
      <c r="AN20" s="77"/>
      <c r="AO20" s="77"/>
      <c r="AP20" s="77"/>
      <c r="AQ20" s="77"/>
      <c r="AR20" s="77"/>
      <c r="AS20" s="77"/>
    </row>
    <row r="21" spans="1:64" s="10" customFormat="1" ht="36.75" customHeight="1" x14ac:dyDescent="0.3">
      <c r="A21" s="77" t="s">
        <v>15</v>
      </c>
      <c r="B21" s="77"/>
      <c r="C21" s="77"/>
      <c r="D21" s="77"/>
      <c r="E21" s="77"/>
      <c r="F21" s="77"/>
      <c r="G21" s="77"/>
      <c r="H21" s="77"/>
      <c r="I21" s="77"/>
      <c r="J21" s="77"/>
      <c r="K21" s="77"/>
      <c r="L21" s="77"/>
      <c r="M21" s="77"/>
      <c r="N21" s="77"/>
      <c r="O21" s="77"/>
      <c r="P21" s="77"/>
      <c r="Q21" s="77"/>
      <c r="R21" s="77"/>
      <c r="S21" s="77"/>
      <c r="T21" s="77"/>
      <c r="U21" s="77"/>
      <c r="V21" s="77"/>
      <c r="W21" s="77"/>
      <c r="X21" s="77"/>
      <c r="Y21" s="77"/>
      <c r="Z21" s="77"/>
      <c r="AA21" s="77"/>
      <c r="AB21" s="77"/>
      <c r="AC21" s="77"/>
      <c r="AD21" s="77"/>
      <c r="AE21" s="77"/>
      <c r="AF21" s="77"/>
      <c r="AG21" s="77"/>
      <c r="AH21" s="77"/>
      <c r="AI21" s="77"/>
      <c r="AJ21" s="77"/>
      <c r="AK21" s="77"/>
      <c r="AL21" s="77"/>
      <c r="AM21" s="77"/>
      <c r="AN21" s="77"/>
      <c r="AO21" s="77"/>
      <c r="AP21" s="77"/>
      <c r="AQ21" s="77"/>
      <c r="AR21" s="77"/>
      <c r="AS21" s="77"/>
      <c r="AT21" s="78"/>
      <c r="AU21" s="78"/>
      <c r="AV21" s="78"/>
      <c r="AW21" s="78"/>
      <c r="AX21" s="78"/>
      <c r="AY21" s="78"/>
      <c r="AZ21" s="78"/>
      <c r="BA21" s="78"/>
      <c r="BB21" s="78"/>
      <c r="BC21" s="78"/>
      <c r="BD21" s="78"/>
    </row>
    <row r="22" spans="1:64" ht="15" x14ac:dyDescent="0.2">
      <c r="A22" s="11"/>
      <c r="B22" s="11"/>
      <c r="C22" s="11"/>
      <c r="D22" s="11"/>
      <c r="E22" s="11"/>
      <c r="F22" s="11"/>
      <c r="G22" s="11"/>
      <c r="H22" s="11"/>
      <c r="I22" s="11"/>
      <c r="J22" s="11"/>
      <c r="K22" s="11"/>
      <c r="L22" s="11"/>
      <c r="M22" s="11"/>
      <c r="N22" s="11"/>
      <c r="O22" s="11"/>
      <c r="P22" s="11"/>
      <c r="Q22" s="11"/>
      <c r="R22" s="11"/>
      <c r="S22" s="11"/>
      <c r="T22" s="11"/>
      <c r="U22" s="11"/>
      <c r="V22" s="11"/>
      <c r="W22" s="11"/>
      <c r="X22" s="11"/>
      <c r="Y22" s="11"/>
      <c r="Z22" s="11"/>
      <c r="AA22" s="11"/>
      <c r="AB22" s="11"/>
      <c r="AC22" s="11"/>
      <c r="AD22" s="11"/>
      <c r="AE22" s="11"/>
      <c r="AF22" s="11"/>
      <c r="AG22" s="11"/>
      <c r="AH22" s="11"/>
      <c r="AI22" s="11"/>
      <c r="AJ22" s="11"/>
      <c r="AK22" s="11"/>
      <c r="AL22" s="11"/>
      <c r="AM22" s="11"/>
      <c r="AN22" s="11"/>
      <c r="AO22" s="11"/>
      <c r="AP22" s="11"/>
      <c r="AQ22" s="11"/>
      <c r="AR22" s="11"/>
      <c r="AS22" s="11"/>
      <c r="BA22" s="79" t="s">
        <v>16</v>
      </c>
      <c r="BB22" s="79"/>
      <c r="BC22" s="79"/>
      <c r="BD22" s="79"/>
    </row>
    <row r="23" spans="1:64" ht="33.75" customHeight="1" x14ac:dyDescent="0.2">
      <c r="A23" s="11"/>
      <c r="B23" s="80" t="s">
        <v>17</v>
      </c>
      <c r="C23" s="81"/>
      <c r="D23" s="80" t="s">
        <v>18</v>
      </c>
      <c r="E23" s="84"/>
      <c r="F23" s="84"/>
      <c r="G23" s="84"/>
      <c r="H23" s="84"/>
      <c r="I23" s="84"/>
      <c r="J23" s="84"/>
      <c r="K23" s="84"/>
      <c r="L23" s="84"/>
      <c r="M23" s="84"/>
      <c r="N23" s="84"/>
      <c r="O23" s="84"/>
      <c r="P23" s="84"/>
      <c r="Q23" s="84"/>
      <c r="R23" s="84"/>
      <c r="S23" s="84"/>
      <c r="T23" s="81"/>
      <c r="U23" s="86" t="s">
        <v>19</v>
      </c>
      <c r="V23" s="87"/>
      <c r="W23" s="87"/>
      <c r="X23" s="87"/>
      <c r="Y23" s="87"/>
      <c r="Z23" s="87"/>
      <c r="AA23" s="87"/>
      <c r="AB23" s="87"/>
      <c r="AC23" s="87"/>
      <c r="AD23" s="87"/>
      <c r="AE23" s="87"/>
      <c r="AF23" s="88"/>
      <c r="AG23" s="86" t="s">
        <v>20</v>
      </c>
      <c r="AH23" s="87"/>
      <c r="AI23" s="87"/>
      <c r="AJ23" s="87"/>
      <c r="AK23" s="87"/>
      <c r="AL23" s="87"/>
      <c r="AM23" s="87"/>
      <c r="AN23" s="87"/>
      <c r="AO23" s="87"/>
      <c r="AP23" s="87"/>
      <c r="AQ23" s="87"/>
      <c r="AR23" s="88"/>
      <c r="AS23" s="65" t="s">
        <v>21</v>
      </c>
      <c r="AT23" s="65"/>
      <c r="AU23" s="65"/>
      <c r="AV23" s="65"/>
      <c r="AW23" s="65"/>
      <c r="AX23" s="65"/>
      <c r="AY23" s="65"/>
      <c r="AZ23" s="65"/>
      <c r="BA23" s="65"/>
      <c r="BB23" s="65"/>
      <c r="BC23" s="65"/>
      <c r="BD23" s="65"/>
    </row>
    <row r="24" spans="1:64" ht="45" customHeight="1" x14ac:dyDescent="0.2">
      <c r="A24" s="11"/>
      <c r="B24" s="82"/>
      <c r="C24" s="83"/>
      <c r="D24" s="82"/>
      <c r="E24" s="85"/>
      <c r="F24" s="85"/>
      <c r="G24" s="85"/>
      <c r="H24" s="85"/>
      <c r="I24" s="85"/>
      <c r="J24" s="85"/>
      <c r="K24" s="85"/>
      <c r="L24" s="85"/>
      <c r="M24" s="85"/>
      <c r="N24" s="85"/>
      <c r="O24" s="85"/>
      <c r="P24" s="85"/>
      <c r="Q24" s="85"/>
      <c r="R24" s="85"/>
      <c r="S24" s="85"/>
      <c r="T24" s="83"/>
      <c r="U24" s="86" t="s">
        <v>22</v>
      </c>
      <c r="V24" s="87"/>
      <c r="W24" s="87"/>
      <c r="X24" s="88"/>
      <c r="Y24" s="86" t="s">
        <v>23</v>
      </c>
      <c r="Z24" s="87"/>
      <c r="AA24" s="87"/>
      <c r="AB24" s="88"/>
      <c r="AC24" s="86" t="s">
        <v>24</v>
      </c>
      <c r="AD24" s="87"/>
      <c r="AE24" s="87"/>
      <c r="AF24" s="88"/>
      <c r="AG24" s="86" t="s">
        <v>22</v>
      </c>
      <c r="AH24" s="87"/>
      <c r="AI24" s="87"/>
      <c r="AJ24" s="88"/>
      <c r="AK24" s="86" t="s">
        <v>23</v>
      </c>
      <c r="AL24" s="87"/>
      <c r="AM24" s="87"/>
      <c r="AN24" s="88"/>
      <c r="AO24" s="86" t="s">
        <v>24</v>
      </c>
      <c r="AP24" s="87"/>
      <c r="AQ24" s="87"/>
      <c r="AR24" s="88"/>
      <c r="AS24" s="65" t="s">
        <v>22</v>
      </c>
      <c r="AT24" s="65"/>
      <c r="AU24" s="65"/>
      <c r="AV24" s="65"/>
      <c r="AW24" s="65" t="s">
        <v>23</v>
      </c>
      <c r="AX24" s="65"/>
      <c r="AY24" s="65"/>
      <c r="AZ24" s="65"/>
      <c r="BA24" s="65" t="s">
        <v>24</v>
      </c>
      <c r="BB24" s="65"/>
      <c r="BC24" s="65"/>
      <c r="BD24" s="65"/>
    </row>
    <row r="25" spans="1:64" ht="21" customHeight="1" x14ac:dyDescent="0.2">
      <c r="A25" s="11"/>
      <c r="B25" s="65">
        <v>1</v>
      </c>
      <c r="C25" s="66"/>
      <c r="D25" s="65" t="s">
        <v>25</v>
      </c>
      <c r="E25" s="66"/>
      <c r="F25" s="66"/>
      <c r="G25" s="66"/>
      <c r="H25" s="66"/>
      <c r="I25" s="66"/>
      <c r="J25" s="66"/>
      <c r="K25" s="66"/>
      <c r="L25" s="66"/>
      <c r="M25" s="66"/>
      <c r="N25" s="66"/>
      <c r="O25" s="66"/>
      <c r="P25" s="66"/>
      <c r="Q25" s="66"/>
      <c r="R25" s="66"/>
      <c r="S25" s="66"/>
      <c r="T25" s="66"/>
      <c r="U25" s="92">
        <v>0</v>
      </c>
      <c r="V25" s="92"/>
      <c r="W25" s="92"/>
      <c r="X25" s="92"/>
      <c r="Y25" s="92">
        <v>19200</v>
      </c>
      <c r="Z25" s="92"/>
      <c r="AA25" s="92"/>
      <c r="AB25" s="92"/>
      <c r="AC25" s="92">
        <f>U25+Y25</f>
        <v>19200</v>
      </c>
      <c r="AD25" s="92"/>
      <c r="AE25" s="92"/>
      <c r="AF25" s="92"/>
      <c r="AG25" s="92">
        <v>0</v>
      </c>
      <c r="AH25" s="92"/>
      <c r="AI25" s="92"/>
      <c r="AJ25" s="92"/>
      <c r="AK25" s="92">
        <v>8534.7000000000007</v>
      </c>
      <c r="AL25" s="92"/>
      <c r="AM25" s="92"/>
      <c r="AN25" s="92"/>
      <c r="AO25" s="92">
        <f>AG25+AK25</f>
        <v>8534.7000000000007</v>
      </c>
      <c r="AP25" s="92"/>
      <c r="AQ25" s="92"/>
      <c r="AR25" s="92"/>
      <c r="AS25" s="92">
        <f>AG25-U25</f>
        <v>0</v>
      </c>
      <c r="AT25" s="92"/>
      <c r="AU25" s="92"/>
      <c r="AV25" s="92"/>
      <c r="AW25" s="92">
        <f>AK25-Y25</f>
        <v>-10665.3</v>
      </c>
      <c r="AX25" s="92"/>
      <c r="AY25" s="92"/>
      <c r="AZ25" s="92"/>
      <c r="BA25" s="92">
        <f>AO25-AC25</f>
        <v>-10665.3</v>
      </c>
      <c r="BB25" s="92"/>
      <c r="BC25" s="92"/>
      <c r="BD25" s="92"/>
    </row>
    <row r="26" spans="1:64" ht="43.5" customHeight="1" x14ac:dyDescent="0.2">
      <c r="A26" s="11"/>
      <c r="B26" s="86" t="s">
        <v>476</v>
      </c>
      <c r="C26" s="87"/>
      <c r="D26" s="87"/>
      <c r="E26" s="87"/>
      <c r="F26" s="87"/>
      <c r="G26" s="87"/>
      <c r="H26" s="87"/>
      <c r="I26" s="87"/>
      <c r="J26" s="87"/>
      <c r="K26" s="87"/>
      <c r="L26" s="87"/>
      <c r="M26" s="87"/>
      <c r="N26" s="87"/>
      <c r="O26" s="87"/>
      <c r="P26" s="87"/>
      <c r="Q26" s="87"/>
      <c r="R26" s="87"/>
      <c r="S26" s="87"/>
      <c r="T26" s="87"/>
      <c r="U26" s="87"/>
      <c r="V26" s="87"/>
      <c r="W26" s="87"/>
      <c r="X26" s="87"/>
      <c r="Y26" s="87"/>
      <c r="Z26" s="87"/>
      <c r="AA26" s="87"/>
      <c r="AB26" s="87"/>
      <c r="AC26" s="87"/>
      <c r="AD26" s="87"/>
      <c r="AE26" s="87"/>
      <c r="AF26" s="87"/>
      <c r="AG26" s="87"/>
      <c r="AH26" s="87"/>
      <c r="AI26" s="87"/>
      <c r="AJ26" s="87"/>
      <c r="AK26" s="87"/>
      <c r="AL26" s="87"/>
      <c r="AM26" s="87"/>
      <c r="AN26" s="87"/>
      <c r="AO26" s="87"/>
      <c r="AP26" s="87"/>
      <c r="AQ26" s="87"/>
      <c r="AR26" s="87"/>
      <c r="AS26" s="87"/>
      <c r="AT26" s="87"/>
      <c r="AU26" s="87"/>
      <c r="AV26" s="87"/>
      <c r="AW26" s="87"/>
      <c r="AX26" s="87"/>
      <c r="AY26" s="87"/>
      <c r="AZ26" s="87"/>
      <c r="BA26" s="87"/>
      <c r="BB26" s="87"/>
      <c r="BC26" s="87"/>
      <c r="BD26" s="88"/>
      <c r="BE26" s="15"/>
      <c r="BF26" s="15"/>
      <c r="BG26" s="15"/>
      <c r="BH26" s="15"/>
      <c r="BI26" s="15"/>
      <c r="BJ26" s="15"/>
      <c r="BK26" s="15"/>
      <c r="BL26" s="15"/>
    </row>
    <row r="27" spans="1:64" ht="15.75" x14ac:dyDescent="0.2">
      <c r="A27" s="11"/>
      <c r="B27" s="93"/>
      <c r="C27" s="93"/>
      <c r="D27" s="95" t="s">
        <v>26</v>
      </c>
      <c r="E27" s="95"/>
      <c r="F27" s="95"/>
      <c r="G27" s="95"/>
      <c r="H27" s="95"/>
      <c r="I27" s="95"/>
      <c r="J27" s="95"/>
      <c r="K27" s="95"/>
      <c r="L27" s="95"/>
      <c r="M27" s="95"/>
      <c r="N27" s="95"/>
      <c r="O27" s="95"/>
      <c r="P27" s="95"/>
      <c r="Q27" s="95"/>
      <c r="R27" s="95"/>
      <c r="S27" s="95"/>
      <c r="T27" s="95"/>
      <c r="U27" s="96"/>
      <c r="V27" s="96"/>
      <c r="W27" s="96"/>
      <c r="X27" s="96"/>
      <c r="Y27" s="97"/>
      <c r="Z27" s="97"/>
      <c r="AA27" s="97"/>
      <c r="AB27" s="97"/>
      <c r="AC27" s="97"/>
      <c r="AD27" s="97"/>
      <c r="AE27" s="97"/>
      <c r="AF27" s="97"/>
      <c r="AG27" s="89"/>
      <c r="AH27" s="90"/>
      <c r="AI27" s="90"/>
      <c r="AJ27" s="91"/>
      <c r="AK27" s="97"/>
      <c r="AL27" s="97"/>
      <c r="AM27" s="97"/>
      <c r="AN27" s="97"/>
      <c r="AO27" s="97"/>
      <c r="AP27" s="97"/>
      <c r="AQ27" s="97"/>
      <c r="AR27" s="97"/>
      <c r="AS27" s="97"/>
      <c r="AT27" s="97"/>
      <c r="AU27" s="97"/>
      <c r="AV27" s="97"/>
      <c r="AW27" s="97"/>
      <c r="AX27" s="97"/>
      <c r="AY27" s="97"/>
      <c r="AZ27" s="97"/>
      <c r="BA27" s="97"/>
      <c r="BB27" s="97"/>
      <c r="BC27" s="97"/>
      <c r="BD27" s="97"/>
    </row>
    <row r="28" spans="1:64" ht="31.5" customHeight="1" x14ac:dyDescent="0.2">
      <c r="A28" s="11"/>
      <c r="B28" s="93" t="s">
        <v>27</v>
      </c>
      <c r="C28" s="93"/>
      <c r="D28" s="94" t="s">
        <v>459</v>
      </c>
      <c r="E28" s="94"/>
      <c r="F28" s="94"/>
      <c r="G28" s="94"/>
      <c r="H28" s="94"/>
      <c r="I28" s="94"/>
      <c r="J28" s="94"/>
      <c r="K28" s="94"/>
      <c r="L28" s="94"/>
      <c r="M28" s="94"/>
      <c r="N28" s="94"/>
      <c r="O28" s="94"/>
      <c r="P28" s="94"/>
      <c r="Q28" s="94"/>
      <c r="R28" s="94"/>
      <c r="S28" s="94"/>
      <c r="T28" s="94"/>
      <c r="U28" s="92">
        <v>0</v>
      </c>
      <c r="V28" s="92"/>
      <c r="W28" s="92"/>
      <c r="X28" s="92"/>
      <c r="Y28" s="92">
        <v>8600</v>
      </c>
      <c r="Z28" s="92"/>
      <c r="AA28" s="92"/>
      <c r="AB28" s="92"/>
      <c r="AC28" s="92">
        <f>U28+Y28</f>
        <v>8600</v>
      </c>
      <c r="AD28" s="92"/>
      <c r="AE28" s="92"/>
      <c r="AF28" s="92"/>
      <c r="AG28" s="92">
        <v>0</v>
      </c>
      <c r="AH28" s="92"/>
      <c r="AI28" s="92"/>
      <c r="AJ28" s="92"/>
      <c r="AK28" s="92">
        <v>2719</v>
      </c>
      <c r="AL28" s="92"/>
      <c r="AM28" s="92"/>
      <c r="AN28" s="92"/>
      <c r="AO28" s="92">
        <f>AG28+AK28</f>
        <v>2719</v>
      </c>
      <c r="AP28" s="92"/>
      <c r="AQ28" s="92"/>
      <c r="AR28" s="92"/>
      <c r="AS28" s="92">
        <f>AG28-U28</f>
        <v>0</v>
      </c>
      <c r="AT28" s="92"/>
      <c r="AU28" s="92"/>
      <c r="AV28" s="92"/>
      <c r="AW28" s="92">
        <f>AK28-Y28</f>
        <v>-5881</v>
      </c>
      <c r="AX28" s="92"/>
      <c r="AY28" s="92"/>
      <c r="AZ28" s="92"/>
      <c r="BA28" s="92">
        <f>AO28-AC28</f>
        <v>-5881</v>
      </c>
      <c r="BB28" s="92"/>
      <c r="BC28" s="92"/>
      <c r="BD28" s="92"/>
    </row>
    <row r="29" spans="1:64" ht="37.5" customHeight="1" x14ac:dyDescent="0.2">
      <c r="A29" s="11"/>
      <c r="B29" s="86" t="s">
        <v>460</v>
      </c>
      <c r="C29" s="87"/>
      <c r="D29" s="87"/>
      <c r="E29" s="87"/>
      <c r="F29" s="87"/>
      <c r="G29" s="87"/>
      <c r="H29" s="87"/>
      <c r="I29" s="87"/>
      <c r="J29" s="87"/>
      <c r="K29" s="87"/>
      <c r="L29" s="87"/>
      <c r="M29" s="87"/>
      <c r="N29" s="87"/>
      <c r="O29" s="87"/>
      <c r="P29" s="87"/>
      <c r="Q29" s="87"/>
      <c r="R29" s="87"/>
      <c r="S29" s="87"/>
      <c r="T29" s="87"/>
      <c r="U29" s="87"/>
      <c r="V29" s="87"/>
      <c r="W29" s="87"/>
      <c r="X29" s="87"/>
      <c r="Y29" s="87"/>
      <c r="Z29" s="87"/>
      <c r="AA29" s="87"/>
      <c r="AB29" s="87"/>
      <c r="AC29" s="87"/>
      <c r="AD29" s="87"/>
      <c r="AE29" s="87"/>
      <c r="AF29" s="87"/>
      <c r="AG29" s="87"/>
      <c r="AH29" s="87"/>
      <c r="AI29" s="87"/>
      <c r="AJ29" s="87"/>
      <c r="AK29" s="87"/>
      <c r="AL29" s="87"/>
      <c r="AM29" s="87"/>
      <c r="AN29" s="87"/>
      <c r="AO29" s="87"/>
      <c r="AP29" s="87"/>
      <c r="AQ29" s="87"/>
      <c r="AR29" s="87"/>
      <c r="AS29" s="87"/>
      <c r="AT29" s="87"/>
      <c r="AU29" s="87"/>
      <c r="AV29" s="87"/>
      <c r="AW29" s="87"/>
      <c r="AX29" s="87"/>
      <c r="AY29" s="87"/>
      <c r="AZ29" s="87"/>
      <c r="BA29" s="87"/>
      <c r="BB29" s="87"/>
      <c r="BC29" s="87"/>
      <c r="BD29" s="88"/>
      <c r="BE29" s="15"/>
      <c r="BF29" s="15"/>
      <c r="BG29" s="15"/>
      <c r="BH29" s="15"/>
      <c r="BI29" s="15"/>
      <c r="BJ29" s="15"/>
      <c r="BK29" s="15"/>
      <c r="BL29" s="15"/>
    </row>
    <row r="30" spans="1:64" ht="36.75" customHeight="1" x14ac:dyDescent="0.2">
      <c r="A30" s="11"/>
      <c r="B30" s="93" t="s">
        <v>34</v>
      </c>
      <c r="C30" s="93"/>
      <c r="D30" s="94" t="s">
        <v>461</v>
      </c>
      <c r="E30" s="94"/>
      <c r="F30" s="94"/>
      <c r="G30" s="94"/>
      <c r="H30" s="94"/>
      <c r="I30" s="94"/>
      <c r="J30" s="94"/>
      <c r="K30" s="94"/>
      <c r="L30" s="94"/>
      <c r="M30" s="94"/>
      <c r="N30" s="94"/>
      <c r="O30" s="94"/>
      <c r="P30" s="94"/>
      <c r="Q30" s="94"/>
      <c r="R30" s="94"/>
      <c r="S30" s="94"/>
      <c r="T30" s="94"/>
      <c r="U30" s="92">
        <v>0</v>
      </c>
      <c r="V30" s="92"/>
      <c r="W30" s="92"/>
      <c r="X30" s="92"/>
      <c r="Y30" s="92">
        <v>10600</v>
      </c>
      <c r="Z30" s="92"/>
      <c r="AA30" s="92"/>
      <c r="AB30" s="92"/>
      <c r="AC30" s="92">
        <f>U30+Y30</f>
        <v>10600</v>
      </c>
      <c r="AD30" s="92"/>
      <c r="AE30" s="92"/>
      <c r="AF30" s="92"/>
      <c r="AG30" s="92">
        <v>0</v>
      </c>
      <c r="AH30" s="92"/>
      <c r="AI30" s="92"/>
      <c r="AJ30" s="92"/>
      <c r="AK30" s="92">
        <v>5815.7</v>
      </c>
      <c r="AL30" s="92"/>
      <c r="AM30" s="92"/>
      <c r="AN30" s="92"/>
      <c r="AO30" s="92">
        <f>AG30+AK30</f>
        <v>5815.7</v>
      </c>
      <c r="AP30" s="92"/>
      <c r="AQ30" s="92"/>
      <c r="AR30" s="92"/>
      <c r="AS30" s="92">
        <f>AG30-U30</f>
        <v>0</v>
      </c>
      <c r="AT30" s="92"/>
      <c r="AU30" s="92"/>
      <c r="AV30" s="92"/>
      <c r="AW30" s="92">
        <f>AK30-Y30</f>
        <v>-4784.3</v>
      </c>
      <c r="AX30" s="92"/>
      <c r="AY30" s="92"/>
      <c r="AZ30" s="92"/>
      <c r="BA30" s="92">
        <f>AO30-AC30</f>
        <v>-4784.3</v>
      </c>
      <c r="BB30" s="92"/>
      <c r="BC30" s="92"/>
      <c r="BD30" s="92"/>
    </row>
    <row r="31" spans="1:64" ht="37.5" customHeight="1" x14ac:dyDescent="0.2">
      <c r="A31" s="11"/>
      <c r="B31" s="86" t="s">
        <v>462</v>
      </c>
      <c r="C31" s="87"/>
      <c r="D31" s="87"/>
      <c r="E31" s="87"/>
      <c r="F31" s="87"/>
      <c r="G31" s="87"/>
      <c r="H31" s="87"/>
      <c r="I31" s="87"/>
      <c r="J31" s="87"/>
      <c r="K31" s="87"/>
      <c r="L31" s="87"/>
      <c r="M31" s="87"/>
      <c r="N31" s="87"/>
      <c r="O31" s="87"/>
      <c r="P31" s="87"/>
      <c r="Q31" s="87"/>
      <c r="R31" s="87"/>
      <c r="S31" s="87"/>
      <c r="T31" s="87"/>
      <c r="U31" s="87"/>
      <c r="V31" s="87"/>
      <c r="W31" s="87"/>
      <c r="X31" s="87"/>
      <c r="Y31" s="87"/>
      <c r="Z31" s="87"/>
      <c r="AA31" s="87"/>
      <c r="AB31" s="87"/>
      <c r="AC31" s="87"/>
      <c r="AD31" s="87"/>
      <c r="AE31" s="87"/>
      <c r="AF31" s="87"/>
      <c r="AG31" s="87"/>
      <c r="AH31" s="87"/>
      <c r="AI31" s="87"/>
      <c r="AJ31" s="87"/>
      <c r="AK31" s="87"/>
      <c r="AL31" s="87"/>
      <c r="AM31" s="87"/>
      <c r="AN31" s="87"/>
      <c r="AO31" s="87"/>
      <c r="AP31" s="87"/>
      <c r="AQ31" s="87"/>
      <c r="AR31" s="87"/>
      <c r="AS31" s="87"/>
      <c r="AT31" s="87"/>
      <c r="AU31" s="87"/>
      <c r="AV31" s="87"/>
      <c r="AW31" s="87"/>
      <c r="AX31" s="87"/>
      <c r="AY31" s="87"/>
      <c r="AZ31" s="87"/>
      <c r="BA31" s="87"/>
      <c r="BB31" s="87"/>
      <c r="BC31" s="87"/>
      <c r="BD31" s="88"/>
      <c r="BE31" s="15"/>
      <c r="BF31" s="15"/>
      <c r="BG31" s="15"/>
      <c r="BH31" s="15"/>
      <c r="BI31" s="15"/>
      <c r="BJ31" s="15"/>
      <c r="BK31" s="15"/>
      <c r="BL31" s="15"/>
    </row>
    <row r="32" spans="1:64" s="13" customFormat="1" ht="15.75" x14ac:dyDescent="0.25">
      <c r="A32" s="43"/>
      <c r="B32" s="98"/>
      <c r="C32" s="99"/>
      <c r="D32" s="99"/>
      <c r="E32" s="99"/>
      <c r="F32" s="99"/>
      <c r="G32" s="99"/>
      <c r="H32" s="99"/>
      <c r="I32" s="99"/>
      <c r="J32" s="99"/>
      <c r="K32" s="99"/>
      <c r="L32" s="99"/>
      <c r="M32" s="99"/>
      <c r="N32" s="99"/>
      <c r="O32" s="99"/>
      <c r="P32" s="99"/>
      <c r="Q32" s="99"/>
      <c r="R32" s="99"/>
      <c r="S32" s="99"/>
      <c r="T32" s="99"/>
      <c r="U32" s="99"/>
      <c r="V32" s="99"/>
      <c r="W32" s="99"/>
      <c r="X32" s="99"/>
      <c r="Y32" s="99"/>
      <c r="Z32" s="99"/>
      <c r="AA32" s="99"/>
      <c r="AB32" s="99"/>
      <c r="AC32" s="99"/>
      <c r="AD32" s="99"/>
      <c r="AE32" s="99"/>
      <c r="AF32" s="99"/>
      <c r="AG32" s="99"/>
      <c r="AH32" s="99"/>
      <c r="AI32" s="99"/>
      <c r="AJ32" s="99"/>
      <c r="AK32" s="99"/>
      <c r="AL32" s="99"/>
      <c r="AM32" s="99"/>
      <c r="AN32" s="99"/>
      <c r="AO32" s="99"/>
      <c r="AP32" s="99"/>
      <c r="AQ32" s="99"/>
      <c r="AR32" s="99"/>
      <c r="AS32" s="99"/>
      <c r="AT32" s="99"/>
      <c r="AU32" s="99"/>
      <c r="AV32" s="99"/>
      <c r="AW32" s="99"/>
      <c r="AX32" s="99"/>
      <c r="AY32" s="99"/>
      <c r="AZ32" s="99"/>
      <c r="BA32" s="99"/>
      <c r="BB32" s="99"/>
      <c r="BC32" s="99"/>
      <c r="BD32" s="99"/>
    </row>
    <row r="33" spans="1:64" s="13" customFormat="1" ht="32.25" customHeight="1" x14ac:dyDescent="0.25">
      <c r="A33" s="100" t="s">
        <v>28</v>
      </c>
      <c r="B33" s="101"/>
      <c r="C33" s="101"/>
      <c r="D33" s="101"/>
      <c r="E33" s="101"/>
      <c r="F33" s="101"/>
      <c r="G33" s="101"/>
      <c r="H33" s="101"/>
      <c r="I33" s="101"/>
      <c r="J33" s="101"/>
      <c r="K33" s="101"/>
      <c r="L33" s="101"/>
      <c r="M33" s="101"/>
      <c r="N33" s="101"/>
      <c r="O33" s="101"/>
      <c r="P33" s="101"/>
      <c r="Q33" s="101"/>
      <c r="R33" s="101"/>
      <c r="S33" s="101"/>
      <c r="T33" s="101"/>
      <c r="U33" s="101"/>
      <c r="V33" s="101"/>
      <c r="W33" s="101"/>
      <c r="X33" s="101"/>
      <c r="Y33" s="101"/>
      <c r="Z33" s="101"/>
      <c r="AA33" s="101"/>
      <c r="AB33" s="101"/>
      <c r="AC33" s="101"/>
      <c r="AD33" s="101"/>
      <c r="AE33" s="101"/>
      <c r="AF33" s="101"/>
      <c r="AG33" s="101"/>
      <c r="AH33" s="101"/>
      <c r="AI33" s="101"/>
      <c r="AJ33" s="101"/>
      <c r="AK33" s="101"/>
      <c r="AL33" s="101"/>
      <c r="AM33" s="101"/>
      <c r="AN33" s="101"/>
      <c r="AO33" s="101"/>
      <c r="AP33" s="101"/>
      <c r="AQ33" s="101"/>
      <c r="AR33" s="101"/>
      <c r="AS33" s="101"/>
      <c r="AT33" s="101"/>
      <c r="AU33" s="101"/>
      <c r="AV33" s="101"/>
      <c r="AW33" s="101"/>
      <c r="AX33" s="101"/>
      <c r="AY33" s="101"/>
      <c r="AZ33" s="101"/>
      <c r="BA33" s="101"/>
      <c r="BB33" s="101"/>
      <c r="BC33" s="101"/>
      <c r="BD33" s="101"/>
    </row>
    <row r="34" spans="1:64" s="13" customFormat="1" ht="15.75" x14ac:dyDescent="0.25">
      <c r="A34" s="43"/>
      <c r="B34" s="43"/>
      <c r="C34" s="43"/>
      <c r="D34" s="43"/>
      <c r="E34" s="43"/>
      <c r="F34" s="43"/>
      <c r="G34" s="43"/>
      <c r="H34" s="43"/>
      <c r="I34" s="43"/>
      <c r="J34" s="43"/>
      <c r="K34" s="43"/>
      <c r="L34" s="43"/>
      <c r="M34" s="43"/>
      <c r="N34" s="43"/>
      <c r="O34" s="43"/>
      <c r="P34" s="43"/>
      <c r="Q34" s="43"/>
      <c r="R34" s="43"/>
      <c r="S34" s="43"/>
      <c r="T34" s="43"/>
      <c r="U34" s="43"/>
      <c r="V34" s="43"/>
      <c r="W34" s="43"/>
      <c r="X34" s="43"/>
      <c r="Y34" s="43"/>
      <c r="Z34" s="43"/>
      <c r="AA34" s="43"/>
      <c r="AB34" s="43"/>
      <c r="AC34" s="43"/>
      <c r="AD34" s="43"/>
      <c r="AE34" s="43"/>
      <c r="AF34" s="43"/>
      <c r="AG34" s="43"/>
      <c r="AH34" s="43"/>
      <c r="AI34" s="43"/>
      <c r="AJ34" s="43"/>
      <c r="AK34" s="43"/>
      <c r="AL34" s="43"/>
      <c r="AM34" s="43"/>
      <c r="AN34" s="43"/>
      <c r="AO34" s="43"/>
      <c r="AP34" s="43"/>
      <c r="AQ34" s="43"/>
      <c r="AR34" s="43"/>
      <c r="AS34" s="43"/>
      <c r="AY34" s="102" t="s">
        <v>29</v>
      </c>
      <c r="AZ34" s="102"/>
      <c r="BA34" s="102"/>
      <c r="BB34" s="102"/>
      <c r="BC34" s="102"/>
      <c r="BD34" s="102"/>
    </row>
    <row r="35" spans="1:64" s="13" customFormat="1" ht="38.25" customHeight="1" x14ac:dyDescent="0.25">
      <c r="A35" s="43"/>
      <c r="B35" s="86" t="s">
        <v>17</v>
      </c>
      <c r="C35" s="87"/>
      <c r="D35" s="88"/>
      <c r="E35" s="86" t="s">
        <v>30</v>
      </c>
      <c r="F35" s="87"/>
      <c r="G35" s="87"/>
      <c r="H35" s="87"/>
      <c r="I35" s="87"/>
      <c r="J35" s="87"/>
      <c r="K35" s="87"/>
      <c r="L35" s="87"/>
      <c r="M35" s="87"/>
      <c r="N35" s="87"/>
      <c r="O35" s="87"/>
      <c r="P35" s="87"/>
      <c r="Q35" s="87"/>
      <c r="R35" s="87"/>
      <c r="S35" s="87"/>
      <c r="T35" s="87"/>
      <c r="U35" s="88"/>
      <c r="V35" s="86" t="s">
        <v>19</v>
      </c>
      <c r="W35" s="87"/>
      <c r="X35" s="87"/>
      <c r="Y35" s="87"/>
      <c r="Z35" s="87"/>
      <c r="AA35" s="87"/>
      <c r="AB35" s="87"/>
      <c r="AC35" s="87"/>
      <c r="AD35" s="87"/>
      <c r="AE35" s="87"/>
      <c r="AF35" s="87"/>
      <c r="AG35" s="88"/>
      <c r="AH35" s="86" t="s">
        <v>20</v>
      </c>
      <c r="AI35" s="87"/>
      <c r="AJ35" s="87"/>
      <c r="AK35" s="87"/>
      <c r="AL35" s="87"/>
      <c r="AM35" s="87"/>
      <c r="AN35" s="87"/>
      <c r="AO35" s="87"/>
      <c r="AP35" s="87"/>
      <c r="AQ35" s="87"/>
      <c r="AR35" s="87"/>
      <c r="AS35" s="88"/>
      <c r="AT35" s="65" t="s">
        <v>21</v>
      </c>
      <c r="AU35" s="65"/>
      <c r="AV35" s="65"/>
      <c r="AW35" s="65"/>
      <c r="AX35" s="65"/>
      <c r="AY35" s="65"/>
      <c r="AZ35" s="65"/>
      <c r="BA35" s="65"/>
      <c r="BB35" s="65"/>
      <c r="BC35" s="65"/>
      <c r="BD35" s="65"/>
    </row>
    <row r="36" spans="1:64" s="13" customFormat="1" ht="15.75" x14ac:dyDescent="0.25">
      <c r="A36" s="43"/>
      <c r="B36" s="86" t="s">
        <v>5</v>
      </c>
      <c r="C36" s="87"/>
      <c r="D36" s="88"/>
      <c r="E36" s="103" t="s">
        <v>31</v>
      </c>
      <c r="F36" s="104"/>
      <c r="G36" s="104"/>
      <c r="H36" s="104"/>
      <c r="I36" s="104"/>
      <c r="J36" s="104"/>
      <c r="K36" s="104"/>
      <c r="L36" s="104"/>
      <c r="M36" s="104"/>
      <c r="N36" s="104"/>
      <c r="O36" s="104"/>
      <c r="P36" s="104"/>
      <c r="Q36" s="104"/>
      <c r="R36" s="104"/>
      <c r="S36" s="104"/>
      <c r="T36" s="104"/>
      <c r="U36" s="105"/>
      <c r="V36" s="86" t="s">
        <v>32</v>
      </c>
      <c r="W36" s="87"/>
      <c r="X36" s="87"/>
      <c r="Y36" s="87"/>
      <c r="Z36" s="87"/>
      <c r="AA36" s="87"/>
      <c r="AB36" s="87"/>
      <c r="AC36" s="87"/>
      <c r="AD36" s="87"/>
      <c r="AE36" s="87"/>
      <c r="AF36" s="87"/>
      <c r="AG36" s="88"/>
      <c r="AH36" s="135">
        <v>0</v>
      </c>
      <c r="AI36" s="164"/>
      <c r="AJ36" s="164"/>
      <c r="AK36" s="164"/>
      <c r="AL36" s="164"/>
      <c r="AM36" s="164"/>
      <c r="AN36" s="164"/>
      <c r="AO36" s="164"/>
      <c r="AP36" s="164"/>
      <c r="AQ36" s="164"/>
      <c r="AR36" s="164"/>
      <c r="AS36" s="165"/>
      <c r="AT36" s="65" t="s">
        <v>32</v>
      </c>
      <c r="AU36" s="65"/>
      <c r="AV36" s="65"/>
      <c r="AW36" s="65"/>
      <c r="AX36" s="65"/>
      <c r="AY36" s="65"/>
      <c r="AZ36" s="65"/>
      <c r="BA36" s="65"/>
      <c r="BB36" s="65"/>
      <c r="BC36" s="65"/>
      <c r="BD36" s="65"/>
    </row>
    <row r="37" spans="1:64" s="13" customFormat="1" ht="15.75" x14ac:dyDescent="0.25">
      <c r="A37" s="43"/>
      <c r="B37" s="86"/>
      <c r="C37" s="87"/>
      <c r="D37" s="88"/>
      <c r="E37" s="103" t="s">
        <v>26</v>
      </c>
      <c r="F37" s="104"/>
      <c r="G37" s="104"/>
      <c r="H37" s="104"/>
      <c r="I37" s="104"/>
      <c r="J37" s="104"/>
      <c r="K37" s="104"/>
      <c r="L37" s="104"/>
      <c r="M37" s="104"/>
      <c r="N37" s="104"/>
      <c r="O37" s="104"/>
      <c r="P37" s="104"/>
      <c r="Q37" s="104"/>
      <c r="R37" s="104"/>
      <c r="S37" s="104"/>
      <c r="T37" s="104"/>
      <c r="U37" s="105"/>
      <c r="V37" s="86"/>
      <c r="W37" s="87"/>
      <c r="X37" s="87"/>
      <c r="Y37" s="87"/>
      <c r="Z37" s="87"/>
      <c r="AA37" s="87"/>
      <c r="AB37" s="87"/>
      <c r="AC37" s="87"/>
      <c r="AD37" s="87"/>
      <c r="AE37" s="87"/>
      <c r="AF37" s="87"/>
      <c r="AG37" s="88"/>
      <c r="AH37" s="135"/>
      <c r="AI37" s="164"/>
      <c r="AJ37" s="164"/>
      <c r="AK37" s="164"/>
      <c r="AL37" s="164"/>
      <c r="AM37" s="164"/>
      <c r="AN37" s="164"/>
      <c r="AO37" s="164"/>
      <c r="AP37" s="164"/>
      <c r="AQ37" s="164"/>
      <c r="AR37" s="164"/>
      <c r="AS37" s="165"/>
      <c r="AT37" s="65"/>
      <c r="AU37" s="65"/>
      <c r="AV37" s="65"/>
      <c r="AW37" s="65"/>
      <c r="AX37" s="65"/>
      <c r="AY37" s="65"/>
      <c r="AZ37" s="65"/>
      <c r="BA37" s="65"/>
      <c r="BB37" s="65"/>
      <c r="BC37" s="65"/>
      <c r="BD37" s="65"/>
    </row>
    <row r="38" spans="1:64" ht="15.75" x14ac:dyDescent="0.2">
      <c r="A38" s="11"/>
      <c r="B38" s="86" t="s">
        <v>27</v>
      </c>
      <c r="C38" s="87"/>
      <c r="D38" s="88"/>
      <c r="E38" s="103" t="s">
        <v>33</v>
      </c>
      <c r="F38" s="104"/>
      <c r="G38" s="104"/>
      <c r="H38" s="104"/>
      <c r="I38" s="104"/>
      <c r="J38" s="104"/>
      <c r="K38" s="104"/>
      <c r="L38" s="104"/>
      <c r="M38" s="104"/>
      <c r="N38" s="104"/>
      <c r="O38" s="104"/>
      <c r="P38" s="104"/>
      <c r="Q38" s="104"/>
      <c r="R38" s="104"/>
      <c r="S38" s="104"/>
      <c r="T38" s="104"/>
      <c r="U38" s="105"/>
      <c r="V38" s="86" t="s">
        <v>32</v>
      </c>
      <c r="W38" s="87"/>
      <c r="X38" s="87"/>
      <c r="Y38" s="87"/>
      <c r="Z38" s="87"/>
      <c r="AA38" s="87"/>
      <c r="AB38" s="87"/>
      <c r="AC38" s="87"/>
      <c r="AD38" s="87"/>
      <c r="AE38" s="87"/>
      <c r="AF38" s="87"/>
      <c r="AG38" s="88"/>
      <c r="AH38" s="135">
        <v>0</v>
      </c>
      <c r="AI38" s="164"/>
      <c r="AJ38" s="164"/>
      <c r="AK38" s="164"/>
      <c r="AL38" s="164"/>
      <c r="AM38" s="164"/>
      <c r="AN38" s="164"/>
      <c r="AO38" s="164"/>
      <c r="AP38" s="164"/>
      <c r="AQ38" s="164"/>
      <c r="AR38" s="164"/>
      <c r="AS38" s="165"/>
      <c r="AT38" s="65" t="s">
        <v>32</v>
      </c>
      <c r="AU38" s="114"/>
      <c r="AV38" s="114"/>
      <c r="AW38" s="114"/>
      <c r="AX38" s="114"/>
      <c r="AY38" s="114"/>
      <c r="AZ38" s="114"/>
      <c r="BA38" s="114"/>
      <c r="BB38" s="114"/>
      <c r="BC38" s="114"/>
      <c r="BD38" s="114"/>
    </row>
    <row r="39" spans="1:64" ht="15.75" x14ac:dyDescent="0.2">
      <c r="A39" s="11"/>
      <c r="B39" s="115" t="s">
        <v>34</v>
      </c>
      <c r="C39" s="116"/>
      <c r="D39" s="117"/>
      <c r="E39" s="106" t="s">
        <v>35</v>
      </c>
      <c r="F39" s="107"/>
      <c r="G39" s="107"/>
      <c r="H39" s="107"/>
      <c r="I39" s="107"/>
      <c r="J39" s="107"/>
      <c r="K39" s="107"/>
      <c r="L39" s="107"/>
      <c r="M39" s="107"/>
      <c r="N39" s="107"/>
      <c r="O39" s="107"/>
      <c r="P39" s="107"/>
      <c r="Q39" s="107"/>
      <c r="R39" s="107"/>
      <c r="S39" s="107"/>
      <c r="T39" s="107"/>
      <c r="U39" s="108"/>
      <c r="V39" s="118" t="s">
        <v>32</v>
      </c>
      <c r="W39" s="119"/>
      <c r="X39" s="119"/>
      <c r="Y39" s="119"/>
      <c r="Z39" s="119"/>
      <c r="AA39" s="119"/>
      <c r="AB39" s="119"/>
      <c r="AC39" s="119"/>
      <c r="AD39" s="119"/>
      <c r="AE39" s="119"/>
      <c r="AF39" s="119"/>
      <c r="AG39" s="120"/>
      <c r="AH39" s="135">
        <v>0</v>
      </c>
      <c r="AI39" s="164"/>
      <c r="AJ39" s="164"/>
      <c r="AK39" s="164"/>
      <c r="AL39" s="164"/>
      <c r="AM39" s="164"/>
      <c r="AN39" s="164"/>
      <c r="AO39" s="164"/>
      <c r="AP39" s="164"/>
      <c r="AQ39" s="164"/>
      <c r="AR39" s="164"/>
      <c r="AS39" s="165"/>
      <c r="AT39" s="96" t="s">
        <v>32</v>
      </c>
      <c r="AU39" s="66"/>
      <c r="AV39" s="66"/>
      <c r="AW39" s="66"/>
      <c r="AX39" s="66"/>
      <c r="AY39" s="66"/>
      <c r="AZ39" s="66"/>
      <c r="BA39" s="66"/>
      <c r="BB39" s="66"/>
      <c r="BC39" s="66"/>
      <c r="BD39" s="66"/>
    </row>
    <row r="40" spans="1:64" ht="15.75" x14ac:dyDescent="0.2">
      <c r="A40" s="11"/>
      <c r="B40" s="86" t="s">
        <v>36</v>
      </c>
      <c r="C40" s="87"/>
      <c r="D40" s="87"/>
      <c r="E40" s="87"/>
      <c r="F40" s="87"/>
      <c r="G40" s="87"/>
      <c r="H40" s="87"/>
      <c r="I40" s="87"/>
      <c r="J40" s="87"/>
      <c r="K40" s="87"/>
      <c r="L40" s="87"/>
      <c r="M40" s="87"/>
      <c r="N40" s="87"/>
      <c r="O40" s="87"/>
      <c r="P40" s="87"/>
      <c r="Q40" s="87"/>
      <c r="R40" s="87"/>
      <c r="S40" s="87"/>
      <c r="T40" s="87"/>
      <c r="U40" s="87"/>
      <c r="V40" s="87"/>
      <c r="W40" s="87"/>
      <c r="X40" s="87"/>
      <c r="Y40" s="87"/>
      <c r="Z40" s="87"/>
      <c r="AA40" s="87"/>
      <c r="AB40" s="87"/>
      <c r="AC40" s="87"/>
      <c r="AD40" s="87"/>
      <c r="AE40" s="87"/>
      <c r="AF40" s="87"/>
      <c r="AG40" s="87"/>
      <c r="AH40" s="87"/>
      <c r="AI40" s="87"/>
      <c r="AJ40" s="87"/>
      <c r="AK40" s="87"/>
      <c r="AL40" s="87"/>
      <c r="AM40" s="87"/>
      <c r="AN40" s="87"/>
      <c r="AO40" s="87"/>
      <c r="AP40" s="87"/>
      <c r="AQ40" s="87"/>
      <c r="AR40" s="87"/>
      <c r="AS40" s="87"/>
      <c r="AT40" s="87"/>
      <c r="AU40" s="87"/>
      <c r="AV40" s="87"/>
      <c r="AW40" s="87"/>
      <c r="AX40" s="87"/>
      <c r="AY40" s="87"/>
      <c r="AZ40" s="87"/>
      <c r="BA40" s="87"/>
      <c r="BB40" s="87"/>
      <c r="BC40" s="87"/>
      <c r="BD40" s="88"/>
      <c r="BE40" s="15"/>
      <c r="BF40" s="15"/>
      <c r="BG40" s="15"/>
      <c r="BH40" s="15"/>
      <c r="BI40" s="15"/>
      <c r="BJ40" s="15"/>
      <c r="BK40" s="15"/>
      <c r="BL40" s="15"/>
    </row>
    <row r="41" spans="1:64" ht="15.75" x14ac:dyDescent="0.2">
      <c r="A41" s="11"/>
      <c r="B41" s="86" t="s">
        <v>37</v>
      </c>
      <c r="C41" s="87"/>
      <c r="D41" s="88"/>
      <c r="E41" s="106" t="s">
        <v>38</v>
      </c>
      <c r="F41" s="107"/>
      <c r="G41" s="107"/>
      <c r="H41" s="107"/>
      <c r="I41" s="107"/>
      <c r="J41" s="107"/>
      <c r="K41" s="107"/>
      <c r="L41" s="107"/>
      <c r="M41" s="107"/>
      <c r="N41" s="107"/>
      <c r="O41" s="107"/>
      <c r="P41" s="107"/>
      <c r="Q41" s="107"/>
      <c r="R41" s="107"/>
      <c r="S41" s="107"/>
      <c r="T41" s="107"/>
      <c r="U41" s="108"/>
      <c r="V41" s="125">
        <v>19200</v>
      </c>
      <c r="W41" s="126"/>
      <c r="X41" s="126"/>
      <c r="Y41" s="126"/>
      <c r="Z41" s="126"/>
      <c r="AA41" s="126"/>
      <c r="AB41" s="126"/>
      <c r="AC41" s="126"/>
      <c r="AD41" s="126"/>
      <c r="AE41" s="126"/>
      <c r="AF41" s="126"/>
      <c r="AG41" s="127"/>
      <c r="AH41" s="125">
        <v>8534.7000000000007</v>
      </c>
      <c r="AI41" s="126"/>
      <c r="AJ41" s="126"/>
      <c r="AK41" s="126"/>
      <c r="AL41" s="126"/>
      <c r="AM41" s="126"/>
      <c r="AN41" s="126"/>
      <c r="AO41" s="126"/>
      <c r="AP41" s="126"/>
      <c r="AQ41" s="126"/>
      <c r="AR41" s="126"/>
      <c r="AS41" s="127"/>
      <c r="AT41" s="92">
        <f>AH41-V41</f>
        <v>-10665.3</v>
      </c>
      <c r="AU41" s="166"/>
      <c r="AV41" s="166"/>
      <c r="AW41" s="166"/>
      <c r="AX41" s="166"/>
      <c r="AY41" s="166"/>
      <c r="AZ41" s="166"/>
      <c r="BA41" s="166"/>
      <c r="BB41" s="166"/>
      <c r="BC41" s="166"/>
      <c r="BD41" s="166"/>
      <c r="BE41" s="15"/>
      <c r="BF41" s="15"/>
      <c r="BG41" s="15"/>
      <c r="BH41" s="15"/>
      <c r="BI41" s="15"/>
      <c r="BJ41" s="15"/>
      <c r="BK41" s="15"/>
      <c r="BL41" s="15"/>
    </row>
    <row r="42" spans="1:64" ht="15.75" x14ac:dyDescent="0.2">
      <c r="A42" s="11"/>
      <c r="B42" s="86"/>
      <c r="C42" s="87"/>
      <c r="D42" s="88"/>
      <c r="E42" s="103" t="s">
        <v>39</v>
      </c>
      <c r="F42" s="104"/>
      <c r="G42" s="104"/>
      <c r="H42" s="104"/>
      <c r="I42" s="104"/>
      <c r="J42" s="104"/>
      <c r="K42" s="104"/>
      <c r="L42" s="104"/>
      <c r="M42" s="104"/>
      <c r="N42" s="104"/>
      <c r="O42" s="104"/>
      <c r="P42" s="104"/>
      <c r="Q42" s="104"/>
      <c r="R42" s="104"/>
      <c r="S42" s="104"/>
      <c r="T42" s="104"/>
      <c r="U42" s="105"/>
      <c r="V42" s="125"/>
      <c r="W42" s="126"/>
      <c r="X42" s="126"/>
      <c r="Y42" s="126"/>
      <c r="Z42" s="126"/>
      <c r="AA42" s="126"/>
      <c r="AB42" s="126"/>
      <c r="AC42" s="126"/>
      <c r="AD42" s="126"/>
      <c r="AE42" s="126"/>
      <c r="AF42" s="126"/>
      <c r="AG42" s="127"/>
      <c r="AH42" s="125"/>
      <c r="AI42" s="126"/>
      <c r="AJ42" s="126"/>
      <c r="AK42" s="126"/>
      <c r="AL42" s="126"/>
      <c r="AM42" s="126"/>
      <c r="AN42" s="126"/>
      <c r="AO42" s="126"/>
      <c r="AP42" s="126"/>
      <c r="AQ42" s="126"/>
      <c r="AR42" s="126"/>
      <c r="AS42" s="127"/>
      <c r="AT42" s="92"/>
      <c r="AU42" s="92"/>
      <c r="AV42" s="92"/>
      <c r="AW42" s="92"/>
      <c r="AX42" s="92"/>
      <c r="AY42" s="92"/>
      <c r="AZ42" s="92"/>
      <c r="BA42" s="92"/>
      <c r="BB42" s="92"/>
      <c r="BC42" s="92"/>
      <c r="BD42" s="92"/>
      <c r="BE42" s="15"/>
      <c r="BF42" s="15"/>
      <c r="BG42" s="15"/>
      <c r="BH42" s="15"/>
      <c r="BI42" s="15"/>
      <c r="BJ42" s="15"/>
      <c r="BK42" s="15"/>
      <c r="BL42" s="15"/>
    </row>
    <row r="43" spans="1:64" ht="15.75" x14ac:dyDescent="0.2">
      <c r="A43" s="11"/>
      <c r="B43" s="86" t="s">
        <v>40</v>
      </c>
      <c r="C43" s="87"/>
      <c r="D43" s="88"/>
      <c r="E43" s="103" t="s">
        <v>41</v>
      </c>
      <c r="F43" s="104"/>
      <c r="G43" s="104"/>
      <c r="H43" s="104"/>
      <c r="I43" s="104"/>
      <c r="J43" s="104"/>
      <c r="K43" s="104"/>
      <c r="L43" s="104"/>
      <c r="M43" s="104"/>
      <c r="N43" s="104"/>
      <c r="O43" s="104"/>
      <c r="P43" s="104"/>
      <c r="Q43" s="104"/>
      <c r="R43" s="104"/>
      <c r="S43" s="104"/>
      <c r="T43" s="104"/>
      <c r="U43" s="105"/>
      <c r="V43" s="125">
        <v>0</v>
      </c>
      <c r="W43" s="126"/>
      <c r="X43" s="126"/>
      <c r="Y43" s="126"/>
      <c r="Z43" s="126"/>
      <c r="AA43" s="126"/>
      <c r="AB43" s="126"/>
      <c r="AC43" s="126"/>
      <c r="AD43" s="126"/>
      <c r="AE43" s="126"/>
      <c r="AF43" s="126"/>
      <c r="AG43" s="127"/>
      <c r="AH43" s="125">
        <v>0</v>
      </c>
      <c r="AI43" s="126"/>
      <c r="AJ43" s="126"/>
      <c r="AK43" s="126"/>
      <c r="AL43" s="126"/>
      <c r="AM43" s="126"/>
      <c r="AN43" s="126"/>
      <c r="AO43" s="126"/>
      <c r="AP43" s="126"/>
      <c r="AQ43" s="126"/>
      <c r="AR43" s="126"/>
      <c r="AS43" s="127"/>
      <c r="AT43" s="92">
        <f>AH43-V43</f>
        <v>0</v>
      </c>
      <c r="AU43" s="166"/>
      <c r="AV43" s="166"/>
      <c r="AW43" s="166"/>
      <c r="AX43" s="166"/>
      <c r="AY43" s="166"/>
      <c r="AZ43" s="166"/>
      <c r="BA43" s="166"/>
      <c r="BB43" s="166"/>
      <c r="BC43" s="166"/>
      <c r="BD43" s="166"/>
      <c r="BE43" s="15"/>
      <c r="BF43" s="15"/>
      <c r="BG43" s="15"/>
      <c r="BH43" s="15"/>
      <c r="BI43" s="15"/>
      <c r="BJ43" s="15"/>
      <c r="BK43" s="15"/>
      <c r="BL43" s="15"/>
    </row>
    <row r="44" spans="1:64" ht="15.75" x14ac:dyDescent="0.2">
      <c r="A44" s="11"/>
      <c r="B44" s="86" t="s">
        <v>42</v>
      </c>
      <c r="C44" s="87"/>
      <c r="D44" s="88"/>
      <c r="E44" s="103" t="s">
        <v>43</v>
      </c>
      <c r="F44" s="104"/>
      <c r="G44" s="104"/>
      <c r="H44" s="104"/>
      <c r="I44" s="104"/>
      <c r="J44" s="104"/>
      <c r="K44" s="104"/>
      <c r="L44" s="104"/>
      <c r="M44" s="104"/>
      <c r="N44" s="104"/>
      <c r="O44" s="104"/>
      <c r="P44" s="104"/>
      <c r="Q44" s="104"/>
      <c r="R44" s="104"/>
      <c r="S44" s="104"/>
      <c r="T44" s="104"/>
      <c r="U44" s="105"/>
      <c r="V44" s="125">
        <v>0</v>
      </c>
      <c r="W44" s="126"/>
      <c r="X44" s="126"/>
      <c r="Y44" s="126"/>
      <c r="Z44" s="126"/>
      <c r="AA44" s="126"/>
      <c r="AB44" s="126"/>
      <c r="AC44" s="126"/>
      <c r="AD44" s="126"/>
      <c r="AE44" s="126"/>
      <c r="AF44" s="126"/>
      <c r="AG44" s="127"/>
      <c r="AH44" s="125">
        <v>0</v>
      </c>
      <c r="AI44" s="126"/>
      <c r="AJ44" s="126"/>
      <c r="AK44" s="126"/>
      <c r="AL44" s="126"/>
      <c r="AM44" s="126"/>
      <c r="AN44" s="126"/>
      <c r="AO44" s="126"/>
      <c r="AP44" s="126"/>
      <c r="AQ44" s="126"/>
      <c r="AR44" s="126"/>
      <c r="AS44" s="127"/>
      <c r="AT44" s="92">
        <f t="shared" ref="AT44:AT46" si="0">AH44-V44</f>
        <v>0</v>
      </c>
      <c r="AU44" s="166"/>
      <c r="AV44" s="166"/>
      <c r="AW44" s="166"/>
      <c r="AX44" s="166"/>
      <c r="AY44" s="166"/>
      <c r="AZ44" s="166"/>
      <c r="BA44" s="166"/>
      <c r="BB44" s="166"/>
      <c r="BC44" s="166"/>
      <c r="BD44" s="166"/>
      <c r="BE44" s="15"/>
      <c r="BF44" s="15"/>
      <c r="BG44" s="15"/>
      <c r="BH44" s="15"/>
      <c r="BI44" s="15"/>
      <c r="BJ44" s="15"/>
      <c r="BK44" s="15"/>
      <c r="BL44" s="15"/>
    </row>
    <row r="45" spans="1:64" ht="15.75" x14ac:dyDescent="0.2">
      <c r="A45" s="11"/>
      <c r="B45" s="86" t="s">
        <v>44</v>
      </c>
      <c r="C45" s="87"/>
      <c r="D45" s="88"/>
      <c r="E45" s="103" t="s">
        <v>45</v>
      </c>
      <c r="F45" s="104"/>
      <c r="G45" s="104"/>
      <c r="H45" s="104"/>
      <c r="I45" s="104"/>
      <c r="J45" s="104"/>
      <c r="K45" s="104"/>
      <c r="L45" s="104"/>
      <c r="M45" s="104"/>
      <c r="N45" s="104"/>
      <c r="O45" s="104"/>
      <c r="P45" s="104"/>
      <c r="Q45" s="104"/>
      <c r="R45" s="104"/>
      <c r="S45" s="104"/>
      <c r="T45" s="104"/>
      <c r="U45" s="105"/>
      <c r="V45" s="125">
        <v>0</v>
      </c>
      <c r="W45" s="126"/>
      <c r="X45" s="126"/>
      <c r="Y45" s="126"/>
      <c r="Z45" s="126"/>
      <c r="AA45" s="126"/>
      <c r="AB45" s="126"/>
      <c r="AC45" s="126"/>
      <c r="AD45" s="126"/>
      <c r="AE45" s="126"/>
      <c r="AF45" s="126"/>
      <c r="AG45" s="127"/>
      <c r="AH45" s="125">
        <v>0</v>
      </c>
      <c r="AI45" s="126"/>
      <c r="AJ45" s="126"/>
      <c r="AK45" s="126"/>
      <c r="AL45" s="126"/>
      <c r="AM45" s="126"/>
      <c r="AN45" s="126"/>
      <c r="AO45" s="126"/>
      <c r="AP45" s="126"/>
      <c r="AQ45" s="126"/>
      <c r="AR45" s="126"/>
      <c r="AS45" s="127"/>
      <c r="AT45" s="92">
        <f t="shared" si="0"/>
        <v>0</v>
      </c>
      <c r="AU45" s="166"/>
      <c r="AV45" s="166"/>
      <c r="AW45" s="166"/>
      <c r="AX45" s="166"/>
      <c r="AY45" s="166"/>
      <c r="AZ45" s="166"/>
      <c r="BA45" s="166"/>
      <c r="BB45" s="166"/>
      <c r="BC45" s="166"/>
      <c r="BD45" s="166"/>
      <c r="BE45" s="15"/>
      <c r="BF45" s="15"/>
      <c r="BG45" s="15"/>
      <c r="BH45" s="15"/>
      <c r="BI45" s="15"/>
      <c r="BJ45" s="15"/>
      <c r="BK45" s="15"/>
      <c r="BL45" s="15"/>
    </row>
    <row r="46" spans="1:64" ht="15.75" x14ac:dyDescent="0.2">
      <c r="A46" s="11"/>
      <c r="B46" s="115" t="s">
        <v>46</v>
      </c>
      <c r="C46" s="116"/>
      <c r="D46" s="117"/>
      <c r="E46" s="106" t="s">
        <v>47</v>
      </c>
      <c r="F46" s="107"/>
      <c r="G46" s="107"/>
      <c r="H46" s="107"/>
      <c r="I46" s="107"/>
      <c r="J46" s="107"/>
      <c r="K46" s="107"/>
      <c r="L46" s="107"/>
      <c r="M46" s="107"/>
      <c r="N46" s="107"/>
      <c r="O46" s="107"/>
      <c r="P46" s="107"/>
      <c r="Q46" s="107"/>
      <c r="R46" s="107"/>
      <c r="S46" s="107"/>
      <c r="T46" s="107"/>
      <c r="U46" s="108"/>
      <c r="V46" s="125">
        <v>19200</v>
      </c>
      <c r="W46" s="126"/>
      <c r="X46" s="126"/>
      <c r="Y46" s="126"/>
      <c r="Z46" s="126"/>
      <c r="AA46" s="126"/>
      <c r="AB46" s="126"/>
      <c r="AC46" s="126"/>
      <c r="AD46" s="126"/>
      <c r="AE46" s="126"/>
      <c r="AF46" s="126"/>
      <c r="AG46" s="127"/>
      <c r="AH46" s="125">
        <v>8534.7000000000007</v>
      </c>
      <c r="AI46" s="126"/>
      <c r="AJ46" s="126"/>
      <c r="AK46" s="126"/>
      <c r="AL46" s="126"/>
      <c r="AM46" s="126"/>
      <c r="AN46" s="126"/>
      <c r="AO46" s="126"/>
      <c r="AP46" s="126"/>
      <c r="AQ46" s="126"/>
      <c r="AR46" s="126"/>
      <c r="AS46" s="127"/>
      <c r="AT46" s="92">
        <f t="shared" si="0"/>
        <v>-10665.3</v>
      </c>
      <c r="AU46" s="166"/>
      <c r="AV46" s="166"/>
      <c r="AW46" s="166"/>
      <c r="AX46" s="166"/>
      <c r="AY46" s="166"/>
      <c r="AZ46" s="166"/>
      <c r="BA46" s="166"/>
      <c r="BB46" s="166"/>
      <c r="BC46" s="166"/>
      <c r="BD46" s="166"/>
      <c r="BE46" s="15"/>
      <c r="BF46" s="15"/>
      <c r="BG46" s="15"/>
      <c r="BH46" s="15"/>
      <c r="BI46" s="15"/>
      <c r="BJ46" s="15"/>
      <c r="BK46" s="15"/>
      <c r="BL46" s="15"/>
    </row>
    <row r="47" spans="1:64" ht="48" customHeight="1" x14ac:dyDescent="0.2">
      <c r="A47" s="11"/>
      <c r="B47" s="121" t="s">
        <v>463</v>
      </c>
      <c r="C47" s="121"/>
      <c r="D47" s="121"/>
      <c r="E47" s="121"/>
      <c r="F47" s="121"/>
      <c r="G47" s="121"/>
      <c r="H47" s="121"/>
      <c r="I47" s="121"/>
      <c r="J47" s="121"/>
      <c r="K47" s="121"/>
      <c r="L47" s="121"/>
      <c r="M47" s="121"/>
      <c r="N47" s="121"/>
      <c r="O47" s="121"/>
      <c r="P47" s="121"/>
      <c r="Q47" s="121"/>
      <c r="R47" s="121"/>
      <c r="S47" s="121"/>
      <c r="T47" s="121"/>
      <c r="U47" s="121"/>
      <c r="V47" s="121"/>
      <c r="W47" s="121"/>
      <c r="X47" s="121"/>
      <c r="Y47" s="121"/>
      <c r="Z47" s="121"/>
      <c r="AA47" s="121"/>
      <c r="AB47" s="121"/>
      <c r="AC47" s="121"/>
      <c r="AD47" s="121"/>
      <c r="AE47" s="121"/>
      <c r="AF47" s="121"/>
      <c r="AG47" s="121"/>
      <c r="AH47" s="121"/>
      <c r="AI47" s="121"/>
      <c r="AJ47" s="121"/>
      <c r="AK47" s="121"/>
      <c r="AL47" s="121"/>
      <c r="AM47" s="121"/>
      <c r="AN47" s="121"/>
      <c r="AO47" s="121"/>
      <c r="AP47" s="121"/>
      <c r="AQ47" s="121"/>
      <c r="AR47" s="121"/>
      <c r="AS47" s="121"/>
      <c r="AT47" s="121"/>
      <c r="AU47" s="121"/>
      <c r="AV47" s="121"/>
      <c r="AW47" s="121"/>
      <c r="AX47" s="121"/>
      <c r="AY47" s="121"/>
      <c r="AZ47" s="121"/>
      <c r="BA47" s="121"/>
      <c r="BB47" s="121"/>
      <c r="BC47" s="121"/>
      <c r="BD47" s="121"/>
      <c r="BE47" s="16"/>
      <c r="BF47" s="16"/>
      <c r="BG47" s="16"/>
      <c r="BH47" s="16"/>
      <c r="BI47" s="16"/>
      <c r="BJ47" s="16"/>
      <c r="BK47" s="16"/>
      <c r="BL47" s="16"/>
    </row>
    <row r="48" spans="1:64" ht="15.75" x14ac:dyDescent="0.2">
      <c r="A48" s="11"/>
      <c r="B48" s="86">
        <v>3</v>
      </c>
      <c r="C48" s="87"/>
      <c r="D48" s="88"/>
      <c r="E48" s="103" t="s">
        <v>48</v>
      </c>
      <c r="F48" s="104"/>
      <c r="G48" s="104"/>
      <c r="H48" s="104"/>
      <c r="I48" s="104"/>
      <c r="J48" s="104"/>
      <c r="K48" s="104"/>
      <c r="L48" s="104"/>
      <c r="M48" s="104"/>
      <c r="N48" s="104"/>
      <c r="O48" s="104"/>
      <c r="P48" s="104"/>
      <c r="Q48" s="104"/>
      <c r="R48" s="104"/>
      <c r="S48" s="104"/>
      <c r="T48" s="104"/>
      <c r="U48" s="105"/>
      <c r="V48" s="86" t="s">
        <v>32</v>
      </c>
      <c r="W48" s="87"/>
      <c r="X48" s="87"/>
      <c r="Y48" s="87"/>
      <c r="Z48" s="87"/>
      <c r="AA48" s="87"/>
      <c r="AB48" s="87"/>
      <c r="AC48" s="87"/>
      <c r="AD48" s="87"/>
      <c r="AE48" s="87"/>
      <c r="AF48" s="87"/>
      <c r="AG48" s="88"/>
      <c r="AH48" s="86">
        <v>0</v>
      </c>
      <c r="AI48" s="87"/>
      <c r="AJ48" s="87"/>
      <c r="AK48" s="87"/>
      <c r="AL48" s="87"/>
      <c r="AM48" s="87"/>
      <c r="AN48" s="87"/>
      <c r="AO48" s="87"/>
      <c r="AP48" s="87"/>
      <c r="AQ48" s="87"/>
      <c r="AR48" s="87"/>
      <c r="AS48" s="88"/>
      <c r="AT48" s="65">
        <v>0</v>
      </c>
      <c r="AU48" s="65"/>
      <c r="AV48" s="65"/>
      <c r="AW48" s="65"/>
      <c r="AX48" s="65"/>
      <c r="AY48" s="65"/>
      <c r="AZ48" s="65"/>
      <c r="BA48" s="65"/>
      <c r="BB48" s="65"/>
      <c r="BC48" s="65"/>
      <c r="BD48" s="65"/>
      <c r="BE48" s="15"/>
      <c r="BF48" s="15"/>
      <c r="BG48" s="15"/>
      <c r="BH48" s="15"/>
      <c r="BI48" s="15"/>
      <c r="BJ48" s="15"/>
      <c r="BK48" s="15"/>
      <c r="BL48" s="15"/>
    </row>
    <row r="49" spans="1:64" ht="15.75" x14ac:dyDescent="0.2">
      <c r="A49" s="11"/>
      <c r="B49" s="86"/>
      <c r="C49" s="87"/>
      <c r="D49" s="88"/>
      <c r="E49" s="103" t="s">
        <v>26</v>
      </c>
      <c r="F49" s="104"/>
      <c r="G49" s="104"/>
      <c r="H49" s="104"/>
      <c r="I49" s="104"/>
      <c r="J49" s="104"/>
      <c r="K49" s="104"/>
      <c r="L49" s="104"/>
      <c r="M49" s="104"/>
      <c r="N49" s="104"/>
      <c r="O49" s="104"/>
      <c r="P49" s="104"/>
      <c r="Q49" s="104"/>
      <c r="R49" s="104"/>
      <c r="S49" s="104"/>
      <c r="T49" s="104"/>
      <c r="U49" s="105"/>
      <c r="V49" s="86"/>
      <c r="W49" s="87"/>
      <c r="X49" s="87"/>
      <c r="Y49" s="87"/>
      <c r="Z49" s="87"/>
      <c r="AA49" s="87"/>
      <c r="AB49" s="87"/>
      <c r="AC49" s="87"/>
      <c r="AD49" s="87"/>
      <c r="AE49" s="87"/>
      <c r="AF49" s="87"/>
      <c r="AG49" s="88"/>
      <c r="AH49" s="86"/>
      <c r="AI49" s="87"/>
      <c r="AJ49" s="87"/>
      <c r="AK49" s="87"/>
      <c r="AL49" s="87"/>
      <c r="AM49" s="87"/>
      <c r="AN49" s="87"/>
      <c r="AO49" s="87"/>
      <c r="AP49" s="87"/>
      <c r="AQ49" s="87"/>
      <c r="AR49" s="87"/>
      <c r="AS49" s="88"/>
      <c r="AT49" s="65"/>
      <c r="AU49" s="66"/>
      <c r="AV49" s="66"/>
      <c r="AW49" s="66"/>
      <c r="AX49" s="66"/>
      <c r="AY49" s="66"/>
      <c r="AZ49" s="66"/>
      <c r="BA49" s="66"/>
      <c r="BB49" s="66"/>
      <c r="BC49" s="66"/>
      <c r="BD49" s="66"/>
      <c r="BE49" s="15"/>
      <c r="BF49" s="15"/>
      <c r="BG49" s="15"/>
      <c r="BH49" s="15"/>
      <c r="BI49" s="15"/>
      <c r="BJ49" s="15"/>
      <c r="BK49" s="15"/>
      <c r="BL49" s="15"/>
    </row>
    <row r="50" spans="1:64" ht="15.75" x14ac:dyDescent="0.2">
      <c r="A50" s="11"/>
      <c r="B50" s="86" t="s">
        <v>49</v>
      </c>
      <c r="C50" s="87"/>
      <c r="D50" s="88"/>
      <c r="E50" s="103" t="s">
        <v>33</v>
      </c>
      <c r="F50" s="104"/>
      <c r="G50" s="104"/>
      <c r="H50" s="104"/>
      <c r="I50" s="104"/>
      <c r="J50" s="104"/>
      <c r="K50" s="104"/>
      <c r="L50" s="104"/>
      <c r="M50" s="104"/>
      <c r="N50" s="104"/>
      <c r="O50" s="104"/>
      <c r="P50" s="104"/>
      <c r="Q50" s="104"/>
      <c r="R50" s="104"/>
      <c r="S50" s="104"/>
      <c r="T50" s="104"/>
      <c r="U50" s="105"/>
      <c r="V50" s="86" t="s">
        <v>32</v>
      </c>
      <c r="W50" s="87"/>
      <c r="X50" s="87"/>
      <c r="Y50" s="87"/>
      <c r="Z50" s="87"/>
      <c r="AA50" s="87"/>
      <c r="AB50" s="87"/>
      <c r="AC50" s="87"/>
      <c r="AD50" s="87"/>
      <c r="AE50" s="87"/>
      <c r="AF50" s="87"/>
      <c r="AG50" s="88"/>
      <c r="AH50" s="86">
        <v>0</v>
      </c>
      <c r="AI50" s="87"/>
      <c r="AJ50" s="87"/>
      <c r="AK50" s="87"/>
      <c r="AL50" s="87"/>
      <c r="AM50" s="87"/>
      <c r="AN50" s="87"/>
      <c r="AO50" s="87"/>
      <c r="AP50" s="87"/>
      <c r="AQ50" s="87"/>
      <c r="AR50" s="87"/>
      <c r="AS50" s="88"/>
      <c r="AT50" s="65">
        <v>0</v>
      </c>
      <c r="AU50" s="66"/>
      <c r="AV50" s="66"/>
      <c r="AW50" s="66"/>
      <c r="AX50" s="66"/>
      <c r="AY50" s="66"/>
      <c r="AZ50" s="66"/>
      <c r="BA50" s="66"/>
      <c r="BB50" s="66"/>
      <c r="BC50" s="66"/>
      <c r="BD50" s="66"/>
      <c r="BE50" s="15"/>
      <c r="BF50" s="15"/>
      <c r="BG50" s="15"/>
      <c r="BH50" s="15"/>
      <c r="BI50" s="15"/>
      <c r="BJ50" s="15"/>
      <c r="BK50" s="15"/>
      <c r="BL50" s="15"/>
    </row>
    <row r="51" spans="1:64" ht="15.75" x14ac:dyDescent="0.2">
      <c r="A51" s="11"/>
      <c r="B51" s="86" t="s">
        <v>50</v>
      </c>
      <c r="C51" s="87"/>
      <c r="D51" s="88"/>
      <c r="E51" s="103" t="s">
        <v>35</v>
      </c>
      <c r="F51" s="104"/>
      <c r="G51" s="104"/>
      <c r="H51" s="104"/>
      <c r="I51" s="104"/>
      <c r="J51" s="104"/>
      <c r="K51" s="104"/>
      <c r="L51" s="104"/>
      <c r="M51" s="104"/>
      <c r="N51" s="104"/>
      <c r="O51" s="104"/>
      <c r="P51" s="104"/>
      <c r="Q51" s="104"/>
      <c r="R51" s="104"/>
      <c r="S51" s="104"/>
      <c r="T51" s="104"/>
      <c r="U51" s="105"/>
      <c r="V51" s="86" t="s">
        <v>32</v>
      </c>
      <c r="W51" s="87"/>
      <c r="X51" s="87"/>
      <c r="Y51" s="87"/>
      <c r="Z51" s="87"/>
      <c r="AA51" s="87"/>
      <c r="AB51" s="87"/>
      <c r="AC51" s="87"/>
      <c r="AD51" s="87"/>
      <c r="AE51" s="87"/>
      <c r="AF51" s="87"/>
      <c r="AG51" s="88"/>
      <c r="AH51" s="86">
        <v>0</v>
      </c>
      <c r="AI51" s="87"/>
      <c r="AJ51" s="87"/>
      <c r="AK51" s="87"/>
      <c r="AL51" s="87"/>
      <c r="AM51" s="87"/>
      <c r="AN51" s="87"/>
      <c r="AO51" s="87"/>
      <c r="AP51" s="87"/>
      <c r="AQ51" s="87"/>
      <c r="AR51" s="87"/>
      <c r="AS51" s="88"/>
      <c r="AT51" s="65">
        <v>0</v>
      </c>
      <c r="AU51" s="66"/>
      <c r="AV51" s="66"/>
      <c r="AW51" s="66"/>
      <c r="AX51" s="66"/>
      <c r="AY51" s="66"/>
      <c r="AZ51" s="66"/>
      <c r="BA51" s="66"/>
      <c r="BB51" s="66"/>
      <c r="BC51" s="66"/>
      <c r="BD51" s="66"/>
      <c r="BE51" s="15"/>
      <c r="BF51" s="15"/>
      <c r="BG51" s="15"/>
      <c r="BH51" s="15"/>
      <c r="BI51" s="15"/>
      <c r="BJ51" s="15"/>
      <c r="BK51" s="15"/>
      <c r="BL51" s="15"/>
    </row>
    <row r="52" spans="1:64" ht="15.75" x14ac:dyDescent="0.2">
      <c r="A52" s="17"/>
      <c r="B52" s="121" t="s">
        <v>51</v>
      </c>
      <c r="C52" s="121"/>
      <c r="D52" s="121"/>
      <c r="E52" s="121"/>
      <c r="F52" s="121"/>
      <c r="G52" s="121"/>
      <c r="H52" s="121"/>
      <c r="I52" s="121"/>
      <c r="J52" s="121"/>
      <c r="K52" s="121"/>
      <c r="L52" s="121"/>
      <c r="M52" s="121"/>
      <c r="N52" s="121"/>
      <c r="O52" s="121"/>
      <c r="P52" s="121"/>
      <c r="Q52" s="121"/>
      <c r="R52" s="121"/>
      <c r="S52" s="121"/>
      <c r="T52" s="121"/>
      <c r="U52" s="121"/>
      <c r="V52" s="121"/>
      <c r="W52" s="121"/>
      <c r="X52" s="121"/>
      <c r="Y52" s="121"/>
      <c r="Z52" s="121"/>
      <c r="AA52" s="121"/>
      <c r="AB52" s="121"/>
      <c r="AC52" s="121"/>
      <c r="AD52" s="121"/>
      <c r="AE52" s="121"/>
      <c r="AF52" s="121"/>
      <c r="AG52" s="121"/>
      <c r="AH52" s="121"/>
      <c r="AI52" s="121"/>
      <c r="AJ52" s="121"/>
      <c r="AK52" s="121"/>
      <c r="AL52" s="121"/>
      <c r="AM52" s="121"/>
      <c r="AN52" s="121"/>
      <c r="AO52" s="121"/>
      <c r="AP52" s="121"/>
      <c r="AQ52" s="121"/>
      <c r="AR52" s="121"/>
      <c r="AS52" s="121"/>
      <c r="AT52" s="121"/>
      <c r="AU52" s="121"/>
      <c r="AV52" s="121"/>
      <c r="AW52" s="121"/>
      <c r="AX52" s="121"/>
      <c r="AY52" s="121"/>
      <c r="AZ52" s="121"/>
      <c r="BA52" s="121"/>
      <c r="BB52" s="121"/>
      <c r="BC52" s="121"/>
      <c r="BD52" s="121"/>
      <c r="BE52" s="18"/>
      <c r="BF52" s="18"/>
      <c r="BG52" s="18"/>
      <c r="BH52" s="18"/>
      <c r="BI52" s="18"/>
    </row>
    <row r="53" spans="1:64" ht="15.75" x14ac:dyDescent="0.2">
      <c r="A53" s="17"/>
      <c r="B53" s="19"/>
      <c r="C53" s="19"/>
      <c r="D53" s="19"/>
      <c r="E53" s="19"/>
      <c r="F53" s="19"/>
      <c r="G53" s="19"/>
      <c r="H53" s="19"/>
      <c r="I53" s="19"/>
      <c r="J53" s="19"/>
      <c r="K53" s="19"/>
      <c r="L53" s="19"/>
      <c r="M53" s="19"/>
      <c r="N53" s="19"/>
      <c r="O53" s="19"/>
      <c r="P53" s="19"/>
      <c r="Q53" s="19"/>
      <c r="R53" s="19"/>
      <c r="S53" s="19"/>
      <c r="T53" s="19"/>
      <c r="U53" s="19"/>
      <c r="V53" s="19"/>
      <c r="W53" s="19"/>
      <c r="X53" s="19"/>
      <c r="Y53" s="19"/>
      <c r="Z53" s="19"/>
      <c r="AA53" s="19"/>
      <c r="AB53" s="19"/>
      <c r="AC53" s="19"/>
      <c r="AD53" s="19"/>
      <c r="AE53" s="19"/>
      <c r="AF53" s="19"/>
      <c r="AG53" s="19"/>
      <c r="AH53" s="19"/>
      <c r="AI53" s="19"/>
      <c r="AJ53" s="19"/>
      <c r="AK53" s="19"/>
      <c r="AL53" s="19"/>
      <c r="AM53" s="19"/>
      <c r="AN53" s="19"/>
      <c r="AO53" s="19"/>
      <c r="AP53" s="19"/>
      <c r="AQ53" s="19"/>
      <c r="AR53" s="19"/>
      <c r="AS53" s="19"/>
      <c r="AT53" s="19"/>
      <c r="AU53" s="19"/>
      <c r="AV53" s="19"/>
      <c r="AW53" s="19"/>
      <c r="AX53" s="19"/>
      <c r="AY53" s="19"/>
      <c r="AZ53" s="19"/>
      <c r="BA53" s="19"/>
      <c r="BB53" s="19"/>
      <c r="BC53" s="19"/>
      <c r="BD53" s="19"/>
      <c r="BE53" s="18"/>
      <c r="BF53" s="18"/>
      <c r="BG53" s="18"/>
      <c r="BH53" s="18"/>
      <c r="BI53" s="18"/>
    </row>
    <row r="54" spans="1:64" s="13" customFormat="1" ht="15.75" x14ac:dyDescent="0.25">
      <c r="A54" s="100" t="s">
        <v>52</v>
      </c>
      <c r="B54" s="101"/>
      <c r="C54" s="101"/>
      <c r="D54" s="101"/>
      <c r="E54" s="101"/>
      <c r="F54" s="101"/>
      <c r="G54" s="101"/>
      <c r="H54" s="101"/>
      <c r="I54" s="101"/>
      <c r="J54" s="101"/>
      <c r="K54" s="101"/>
      <c r="L54" s="101"/>
      <c r="M54" s="101"/>
      <c r="N54" s="101"/>
      <c r="O54" s="101"/>
      <c r="P54" s="101"/>
      <c r="Q54" s="101"/>
      <c r="R54" s="101"/>
      <c r="S54" s="101"/>
      <c r="T54" s="101"/>
      <c r="U54" s="101"/>
      <c r="V54" s="101"/>
      <c r="W54" s="101"/>
      <c r="X54" s="101"/>
      <c r="Y54" s="101"/>
      <c r="Z54" s="101"/>
      <c r="AA54" s="101"/>
      <c r="AB54" s="101"/>
      <c r="AC54" s="101"/>
      <c r="AD54" s="101"/>
      <c r="AE54" s="101"/>
      <c r="AF54" s="101"/>
      <c r="AG54" s="101"/>
      <c r="AH54" s="101"/>
      <c r="AI54" s="101"/>
      <c r="AJ54" s="101"/>
      <c r="AK54" s="101"/>
      <c r="AL54" s="101"/>
      <c r="AM54" s="101"/>
      <c r="AN54" s="101"/>
      <c r="AO54" s="101"/>
      <c r="AP54" s="101"/>
      <c r="AQ54" s="101"/>
      <c r="AR54" s="101"/>
      <c r="AS54" s="101"/>
      <c r="AT54" s="101"/>
      <c r="AU54" s="101"/>
      <c r="AV54" s="101"/>
      <c r="AW54" s="101"/>
      <c r="AX54" s="101"/>
      <c r="AY54" s="101"/>
      <c r="AZ54" s="101"/>
      <c r="BA54" s="101"/>
      <c r="BB54" s="101"/>
      <c r="BC54" s="101"/>
      <c r="BD54" s="101"/>
      <c r="BE54" s="45"/>
      <c r="BF54" s="45"/>
      <c r="BG54" s="45"/>
      <c r="BH54" s="45"/>
      <c r="BI54" s="45"/>
    </row>
    <row r="55" spans="1:64" s="13" customFormat="1" ht="15.75" x14ac:dyDescent="0.25">
      <c r="A55" s="43"/>
      <c r="B55" s="45"/>
      <c r="C55" s="45"/>
      <c r="D55" s="45"/>
      <c r="E55" s="45"/>
      <c r="F55" s="45"/>
      <c r="G55" s="45"/>
      <c r="H55" s="45"/>
      <c r="I55" s="45"/>
      <c r="J55" s="45"/>
      <c r="K55" s="45"/>
      <c r="L55" s="45"/>
      <c r="M55" s="45"/>
      <c r="N55" s="45"/>
      <c r="O55" s="45"/>
      <c r="P55" s="45"/>
      <c r="Q55" s="45"/>
      <c r="R55" s="45"/>
      <c r="S55" s="45"/>
      <c r="T55" s="45"/>
      <c r="U55" s="45"/>
      <c r="V55" s="45"/>
      <c r="W55" s="45"/>
      <c r="X55" s="45"/>
      <c r="Y55" s="45"/>
      <c r="Z55" s="45"/>
      <c r="AA55" s="45"/>
      <c r="AB55" s="45"/>
      <c r="AC55" s="45"/>
      <c r="AD55" s="45"/>
      <c r="AE55" s="45"/>
      <c r="AF55" s="45"/>
      <c r="AG55" s="45"/>
      <c r="AH55" s="45"/>
      <c r="AI55" s="45"/>
      <c r="AJ55" s="45"/>
      <c r="AK55" s="45"/>
      <c r="AL55" s="45"/>
      <c r="AM55" s="45"/>
      <c r="AN55" s="45"/>
      <c r="AO55" s="45"/>
      <c r="AP55" s="45"/>
      <c r="AQ55" s="45"/>
      <c r="AR55" s="45"/>
      <c r="AS55" s="45"/>
      <c r="AT55" s="45"/>
      <c r="AU55" s="45"/>
      <c r="AV55" s="45"/>
      <c r="AW55" s="45"/>
      <c r="AX55" s="45"/>
      <c r="AY55" s="45"/>
      <c r="AZ55" s="45"/>
      <c r="BA55" s="102" t="s">
        <v>29</v>
      </c>
      <c r="BB55" s="102"/>
      <c r="BC55" s="102"/>
      <c r="BD55" s="102"/>
      <c r="BE55" s="45"/>
      <c r="BF55" s="45"/>
      <c r="BG55" s="45"/>
      <c r="BH55" s="45"/>
      <c r="BI55" s="45"/>
    </row>
    <row r="56" spans="1:64" s="13" customFormat="1" ht="36" customHeight="1" x14ac:dyDescent="0.25">
      <c r="B56" s="80" t="s">
        <v>53</v>
      </c>
      <c r="C56" s="81"/>
      <c r="D56" s="80" t="s">
        <v>18</v>
      </c>
      <c r="E56" s="84"/>
      <c r="F56" s="84"/>
      <c r="G56" s="84"/>
      <c r="H56" s="84"/>
      <c r="I56" s="84"/>
      <c r="J56" s="84"/>
      <c r="K56" s="84"/>
      <c r="L56" s="84"/>
      <c r="M56" s="84"/>
      <c r="N56" s="84"/>
      <c r="O56" s="84"/>
      <c r="P56" s="84"/>
      <c r="Q56" s="84"/>
      <c r="R56" s="84"/>
      <c r="S56" s="84"/>
      <c r="T56" s="81"/>
      <c r="U56" s="86" t="s">
        <v>54</v>
      </c>
      <c r="V56" s="87"/>
      <c r="W56" s="87"/>
      <c r="X56" s="87"/>
      <c r="Y56" s="87"/>
      <c r="Z56" s="87"/>
      <c r="AA56" s="87"/>
      <c r="AB56" s="87"/>
      <c r="AC56" s="87"/>
      <c r="AD56" s="87"/>
      <c r="AE56" s="87"/>
      <c r="AF56" s="88"/>
      <c r="AG56" s="86" t="s">
        <v>20</v>
      </c>
      <c r="AH56" s="87"/>
      <c r="AI56" s="87"/>
      <c r="AJ56" s="87"/>
      <c r="AK56" s="87"/>
      <c r="AL56" s="87"/>
      <c r="AM56" s="87"/>
      <c r="AN56" s="87"/>
      <c r="AO56" s="87"/>
      <c r="AP56" s="87"/>
      <c r="AQ56" s="87"/>
      <c r="AR56" s="88"/>
      <c r="AS56" s="65" t="s">
        <v>21</v>
      </c>
      <c r="AT56" s="65"/>
      <c r="AU56" s="65"/>
      <c r="AV56" s="65"/>
      <c r="AW56" s="65"/>
      <c r="AX56" s="65"/>
      <c r="AY56" s="65"/>
      <c r="AZ56" s="65"/>
      <c r="BA56" s="65"/>
      <c r="BB56" s="65"/>
      <c r="BC56" s="65"/>
      <c r="BD56" s="65"/>
    </row>
    <row r="57" spans="1:64" s="13" customFormat="1" ht="57.75" customHeight="1" x14ac:dyDescent="0.25">
      <c r="B57" s="82"/>
      <c r="C57" s="83"/>
      <c r="D57" s="82"/>
      <c r="E57" s="85"/>
      <c r="F57" s="85"/>
      <c r="G57" s="85"/>
      <c r="H57" s="85"/>
      <c r="I57" s="85"/>
      <c r="J57" s="85"/>
      <c r="K57" s="85"/>
      <c r="L57" s="85"/>
      <c r="M57" s="85"/>
      <c r="N57" s="85"/>
      <c r="O57" s="85"/>
      <c r="P57" s="85"/>
      <c r="Q57" s="85"/>
      <c r="R57" s="85"/>
      <c r="S57" s="85"/>
      <c r="T57" s="83"/>
      <c r="U57" s="86" t="s">
        <v>22</v>
      </c>
      <c r="V57" s="87"/>
      <c r="W57" s="87"/>
      <c r="X57" s="88"/>
      <c r="Y57" s="86" t="s">
        <v>23</v>
      </c>
      <c r="Z57" s="87"/>
      <c r="AA57" s="87"/>
      <c r="AB57" s="88"/>
      <c r="AC57" s="86" t="s">
        <v>24</v>
      </c>
      <c r="AD57" s="87"/>
      <c r="AE57" s="87"/>
      <c r="AF57" s="88"/>
      <c r="AG57" s="86" t="s">
        <v>22</v>
      </c>
      <c r="AH57" s="87"/>
      <c r="AI57" s="87"/>
      <c r="AJ57" s="88"/>
      <c r="AK57" s="86" t="s">
        <v>23</v>
      </c>
      <c r="AL57" s="87"/>
      <c r="AM57" s="87"/>
      <c r="AN57" s="88"/>
      <c r="AO57" s="86" t="s">
        <v>24</v>
      </c>
      <c r="AP57" s="87"/>
      <c r="AQ57" s="87"/>
      <c r="AR57" s="88"/>
      <c r="AS57" s="65" t="s">
        <v>22</v>
      </c>
      <c r="AT57" s="65"/>
      <c r="AU57" s="65"/>
      <c r="AV57" s="65"/>
      <c r="AW57" s="65" t="s">
        <v>23</v>
      </c>
      <c r="AX57" s="65"/>
      <c r="AY57" s="65"/>
      <c r="AZ57" s="65"/>
      <c r="BA57" s="65" t="s">
        <v>24</v>
      </c>
      <c r="BB57" s="65"/>
      <c r="BC57" s="65"/>
      <c r="BD57" s="65"/>
    </row>
    <row r="58" spans="1:64" s="13" customFormat="1" ht="15.75" x14ac:dyDescent="0.25">
      <c r="B58" s="86" t="s">
        <v>464</v>
      </c>
      <c r="C58" s="87"/>
      <c r="D58" s="87"/>
      <c r="E58" s="87"/>
      <c r="F58" s="87"/>
      <c r="G58" s="87"/>
      <c r="H58" s="87"/>
      <c r="I58" s="87"/>
      <c r="J58" s="87"/>
      <c r="K58" s="87"/>
      <c r="L58" s="87"/>
      <c r="M58" s="87"/>
      <c r="N58" s="87"/>
      <c r="O58" s="87"/>
      <c r="P58" s="87"/>
      <c r="Q58" s="87"/>
      <c r="R58" s="87"/>
      <c r="S58" s="87"/>
      <c r="T58" s="87"/>
      <c r="U58" s="87"/>
      <c r="V58" s="87"/>
      <c r="W58" s="87"/>
      <c r="X58" s="87"/>
      <c r="Y58" s="87"/>
      <c r="Z58" s="87"/>
      <c r="AA58" s="87"/>
      <c r="AB58" s="87"/>
      <c r="AC58" s="87"/>
      <c r="AD58" s="87"/>
      <c r="AE58" s="87"/>
      <c r="AF58" s="87"/>
      <c r="AG58" s="87"/>
      <c r="AH58" s="87"/>
      <c r="AI58" s="87"/>
      <c r="AJ58" s="87"/>
      <c r="AK58" s="87"/>
      <c r="AL58" s="87"/>
      <c r="AM58" s="87"/>
      <c r="AN58" s="87"/>
      <c r="AO58" s="87"/>
      <c r="AP58" s="87"/>
      <c r="AQ58" s="87"/>
      <c r="AR58" s="87"/>
      <c r="AS58" s="87"/>
      <c r="AT58" s="87"/>
      <c r="AU58" s="87"/>
      <c r="AV58" s="87"/>
      <c r="AW58" s="87"/>
      <c r="AX58" s="87"/>
      <c r="AY58" s="87"/>
      <c r="AZ58" s="87"/>
      <c r="BA58" s="87"/>
      <c r="BB58" s="87"/>
      <c r="BC58" s="87"/>
      <c r="BD58" s="88"/>
    </row>
    <row r="59" spans="1:64" s="13" customFormat="1" ht="15.75" x14ac:dyDescent="0.25">
      <c r="B59" s="103" t="s">
        <v>5</v>
      </c>
      <c r="C59" s="105"/>
      <c r="D59" s="106" t="s">
        <v>55</v>
      </c>
      <c r="E59" s="107"/>
      <c r="F59" s="107"/>
      <c r="G59" s="107"/>
      <c r="H59" s="107"/>
      <c r="I59" s="107"/>
      <c r="J59" s="107"/>
      <c r="K59" s="107"/>
      <c r="L59" s="107"/>
      <c r="M59" s="107"/>
      <c r="N59" s="107"/>
      <c r="O59" s="107"/>
      <c r="P59" s="107"/>
      <c r="Q59" s="107"/>
      <c r="R59" s="107"/>
      <c r="S59" s="107"/>
      <c r="T59" s="108"/>
      <c r="U59" s="118"/>
      <c r="V59" s="119"/>
      <c r="W59" s="119"/>
      <c r="X59" s="120"/>
      <c r="Y59" s="118"/>
      <c r="Z59" s="119"/>
      <c r="AA59" s="119"/>
      <c r="AB59" s="120"/>
      <c r="AC59" s="118"/>
      <c r="AD59" s="119"/>
      <c r="AE59" s="119"/>
      <c r="AF59" s="120"/>
      <c r="AG59" s="118"/>
      <c r="AH59" s="119"/>
      <c r="AI59" s="119"/>
      <c r="AJ59" s="120"/>
      <c r="AK59" s="118"/>
      <c r="AL59" s="119"/>
      <c r="AM59" s="119"/>
      <c r="AN59" s="120"/>
      <c r="AO59" s="118"/>
      <c r="AP59" s="119"/>
      <c r="AQ59" s="119"/>
      <c r="AR59" s="120"/>
      <c r="AS59" s="96"/>
      <c r="AT59" s="96"/>
      <c r="AU59" s="96"/>
      <c r="AV59" s="96"/>
      <c r="AW59" s="96"/>
      <c r="AX59" s="96"/>
      <c r="AY59" s="96"/>
      <c r="AZ59" s="96"/>
      <c r="BA59" s="96"/>
      <c r="BB59" s="96"/>
      <c r="BC59" s="96"/>
      <c r="BD59" s="96"/>
    </row>
    <row r="60" spans="1:64" s="13" customFormat="1" ht="15.75" x14ac:dyDescent="0.25">
      <c r="B60" s="103"/>
      <c r="C60" s="105"/>
      <c r="D60" s="122" t="s">
        <v>253</v>
      </c>
      <c r="E60" s="123"/>
      <c r="F60" s="123"/>
      <c r="G60" s="123"/>
      <c r="H60" s="123"/>
      <c r="I60" s="123"/>
      <c r="J60" s="123"/>
      <c r="K60" s="123"/>
      <c r="L60" s="123"/>
      <c r="M60" s="123"/>
      <c r="N60" s="123"/>
      <c r="O60" s="123"/>
      <c r="P60" s="123"/>
      <c r="Q60" s="123"/>
      <c r="R60" s="123"/>
      <c r="S60" s="123"/>
      <c r="T60" s="124"/>
      <c r="U60" s="125">
        <v>0</v>
      </c>
      <c r="V60" s="126"/>
      <c r="W60" s="126"/>
      <c r="X60" s="127"/>
      <c r="Y60" s="125">
        <v>8600</v>
      </c>
      <c r="Z60" s="126"/>
      <c r="AA60" s="126"/>
      <c r="AB60" s="127"/>
      <c r="AC60" s="125">
        <f t="shared" ref="AC60" si="1">U60+Y60</f>
        <v>8600</v>
      </c>
      <c r="AD60" s="126"/>
      <c r="AE60" s="126"/>
      <c r="AF60" s="127"/>
      <c r="AG60" s="125">
        <v>0</v>
      </c>
      <c r="AH60" s="126"/>
      <c r="AI60" s="126"/>
      <c r="AJ60" s="127"/>
      <c r="AK60" s="125">
        <v>2719</v>
      </c>
      <c r="AL60" s="126"/>
      <c r="AM60" s="126"/>
      <c r="AN60" s="127"/>
      <c r="AO60" s="125">
        <f t="shared" ref="AO60" si="2">AG60+AK60</f>
        <v>2719</v>
      </c>
      <c r="AP60" s="126"/>
      <c r="AQ60" s="126"/>
      <c r="AR60" s="127"/>
      <c r="AS60" s="125">
        <f t="shared" ref="AS60" si="3">AG60-U60</f>
        <v>0</v>
      </c>
      <c r="AT60" s="126"/>
      <c r="AU60" s="126"/>
      <c r="AV60" s="127"/>
      <c r="AW60" s="125">
        <f t="shared" ref="AW60" si="4">AK60-Y60</f>
        <v>-5881</v>
      </c>
      <c r="AX60" s="126"/>
      <c r="AY60" s="126"/>
      <c r="AZ60" s="127"/>
      <c r="BA60" s="125">
        <f t="shared" ref="BA60" si="5">AO60-AC60</f>
        <v>-5881</v>
      </c>
      <c r="BB60" s="126"/>
      <c r="BC60" s="126"/>
      <c r="BD60" s="127"/>
    </row>
    <row r="61" spans="1:64" s="13" customFormat="1" ht="45.75" customHeight="1" x14ac:dyDescent="0.25">
      <c r="B61" s="86" t="s">
        <v>465</v>
      </c>
      <c r="C61" s="87"/>
      <c r="D61" s="87"/>
      <c r="E61" s="87"/>
      <c r="F61" s="87"/>
      <c r="G61" s="87"/>
      <c r="H61" s="87"/>
      <c r="I61" s="87"/>
      <c r="J61" s="87"/>
      <c r="K61" s="87"/>
      <c r="L61" s="87"/>
      <c r="M61" s="87"/>
      <c r="N61" s="87"/>
      <c r="O61" s="87"/>
      <c r="P61" s="87"/>
      <c r="Q61" s="87"/>
      <c r="R61" s="87"/>
      <c r="S61" s="87"/>
      <c r="T61" s="87"/>
      <c r="U61" s="87"/>
      <c r="V61" s="87"/>
      <c r="W61" s="87"/>
      <c r="X61" s="87"/>
      <c r="Y61" s="87"/>
      <c r="Z61" s="87"/>
      <c r="AA61" s="87"/>
      <c r="AB61" s="87"/>
      <c r="AC61" s="87"/>
      <c r="AD61" s="87"/>
      <c r="AE61" s="87"/>
      <c r="AF61" s="87"/>
      <c r="AG61" s="87"/>
      <c r="AH61" s="87"/>
      <c r="AI61" s="87"/>
      <c r="AJ61" s="87"/>
      <c r="AK61" s="87"/>
      <c r="AL61" s="87"/>
      <c r="AM61" s="87"/>
      <c r="AN61" s="87"/>
      <c r="AO61" s="87"/>
      <c r="AP61" s="87"/>
      <c r="AQ61" s="87"/>
      <c r="AR61" s="87"/>
      <c r="AS61" s="87"/>
      <c r="AT61" s="87"/>
      <c r="AU61" s="87"/>
      <c r="AV61" s="87"/>
      <c r="AW61" s="87"/>
      <c r="AX61" s="87"/>
      <c r="AY61" s="87"/>
      <c r="AZ61" s="87"/>
      <c r="BA61" s="87"/>
      <c r="BB61" s="87"/>
      <c r="BC61" s="87"/>
      <c r="BD61" s="88"/>
    </row>
    <row r="62" spans="1:64" s="13" customFormat="1" ht="15.75" x14ac:dyDescent="0.25">
      <c r="B62" s="103" t="s">
        <v>37</v>
      </c>
      <c r="C62" s="105"/>
      <c r="D62" s="128" t="s">
        <v>56</v>
      </c>
      <c r="E62" s="129"/>
      <c r="F62" s="129"/>
      <c r="G62" s="129"/>
      <c r="H62" s="129"/>
      <c r="I62" s="129"/>
      <c r="J62" s="129"/>
      <c r="K62" s="129"/>
      <c r="L62" s="129"/>
      <c r="M62" s="129"/>
      <c r="N62" s="129"/>
      <c r="O62" s="129"/>
      <c r="P62" s="129"/>
      <c r="Q62" s="129"/>
      <c r="R62" s="129"/>
      <c r="S62" s="129"/>
      <c r="T62" s="130"/>
      <c r="U62" s="118"/>
      <c r="V62" s="119"/>
      <c r="W62" s="119"/>
      <c r="X62" s="120"/>
      <c r="Y62" s="118"/>
      <c r="Z62" s="119"/>
      <c r="AA62" s="119"/>
      <c r="AB62" s="120"/>
      <c r="AC62" s="118"/>
      <c r="AD62" s="119"/>
      <c r="AE62" s="119"/>
      <c r="AF62" s="120"/>
      <c r="AG62" s="118"/>
      <c r="AH62" s="119"/>
      <c r="AI62" s="119"/>
      <c r="AJ62" s="120"/>
      <c r="AK62" s="118"/>
      <c r="AL62" s="119"/>
      <c r="AM62" s="119"/>
      <c r="AN62" s="120"/>
      <c r="AO62" s="118"/>
      <c r="AP62" s="119"/>
      <c r="AQ62" s="119"/>
      <c r="AR62" s="120"/>
      <c r="AS62" s="96"/>
      <c r="AT62" s="96"/>
      <c r="AU62" s="96"/>
      <c r="AV62" s="96"/>
      <c r="AW62" s="96"/>
      <c r="AX62" s="96"/>
      <c r="AY62" s="96"/>
      <c r="AZ62" s="96"/>
      <c r="BA62" s="96"/>
      <c r="BB62" s="96"/>
      <c r="BC62" s="96"/>
      <c r="BD62" s="96"/>
    </row>
    <row r="63" spans="1:64" s="13" customFormat="1" ht="22.5" customHeight="1" x14ac:dyDescent="0.25">
      <c r="B63" s="103"/>
      <c r="C63" s="105"/>
      <c r="D63" s="122" t="s">
        <v>466</v>
      </c>
      <c r="E63" s="123"/>
      <c r="F63" s="123"/>
      <c r="G63" s="123"/>
      <c r="H63" s="123"/>
      <c r="I63" s="123"/>
      <c r="J63" s="123"/>
      <c r="K63" s="123"/>
      <c r="L63" s="123"/>
      <c r="M63" s="123"/>
      <c r="N63" s="123"/>
      <c r="O63" s="123"/>
      <c r="P63" s="123"/>
      <c r="Q63" s="123"/>
      <c r="R63" s="123"/>
      <c r="S63" s="123"/>
      <c r="T63" s="124"/>
      <c r="U63" s="125">
        <v>0</v>
      </c>
      <c r="V63" s="126"/>
      <c r="W63" s="126"/>
      <c r="X63" s="127"/>
      <c r="Y63" s="125">
        <v>1</v>
      </c>
      <c r="Z63" s="126"/>
      <c r="AA63" s="126"/>
      <c r="AB63" s="127"/>
      <c r="AC63" s="125">
        <f>U63+Y63</f>
        <v>1</v>
      </c>
      <c r="AD63" s="126"/>
      <c r="AE63" s="126"/>
      <c r="AF63" s="127"/>
      <c r="AG63" s="125">
        <v>0</v>
      </c>
      <c r="AH63" s="126"/>
      <c r="AI63" s="126"/>
      <c r="AJ63" s="127"/>
      <c r="AK63" s="125">
        <v>1</v>
      </c>
      <c r="AL63" s="126"/>
      <c r="AM63" s="126"/>
      <c r="AN63" s="127"/>
      <c r="AO63" s="125">
        <f>AG63+AK63</f>
        <v>1</v>
      </c>
      <c r="AP63" s="126"/>
      <c r="AQ63" s="126"/>
      <c r="AR63" s="127"/>
      <c r="AS63" s="92">
        <f>AG63-U63</f>
        <v>0</v>
      </c>
      <c r="AT63" s="92"/>
      <c r="AU63" s="92"/>
      <c r="AV63" s="92"/>
      <c r="AW63" s="92">
        <f>AK63-Y63</f>
        <v>0</v>
      </c>
      <c r="AX63" s="92"/>
      <c r="AY63" s="92"/>
      <c r="AZ63" s="92"/>
      <c r="BA63" s="92">
        <f>AO63-AC63</f>
        <v>0</v>
      </c>
      <c r="BB63" s="92"/>
      <c r="BC63" s="92"/>
      <c r="BD63" s="92"/>
    </row>
    <row r="64" spans="1:64" s="13" customFormat="1" ht="15.75" x14ac:dyDescent="0.25">
      <c r="B64" s="86" t="s">
        <v>330</v>
      </c>
      <c r="C64" s="87"/>
      <c r="D64" s="87"/>
      <c r="E64" s="87"/>
      <c r="F64" s="87"/>
      <c r="G64" s="87"/>
      <c r="H64" s="87"/>
      <c r="I64" s="87"/>
      <c r="J64" s="87"/>
      <c r="K64" s="87"/>
      <c r="L64" s="87"/>
      <c r="M64" s="87"/>
      <c r="N64" s="87"/>
      <c r="O64" s="87"/>
      <c r="P64" s="87"/>
      <c r="Q64" s="87"/>
      <c r="R64" s="87"/>
      <c r="S64" s="87"/>
      <c r="T64" s="87"/>
      <c r="U64" s="87"/>
      <c r="V64" s="87"/>
      <c r="W64" s="87"/>
      <c r="X64" s="87"/>
      <c r="Y64" s="87"/>
      <c r="Z64" s="87"/>
      <c r="AA64" s="87"/>
      <c r="AB64" s="87"/>
      <c r="AC64" s="87"/>
      <c r="AD64" s="87"/>
      <c r="AE64" s="87"/>
      <c r="AF64" s="87"/>
      <c r="AG64" s="87"/>
      <c r="AH64" s="87"/>
      <c r="AI64" s="87"/>
      <c r="AJ64" s="87"/>
      <c r="AK64" s="87"/>
      <c r="AL64" s="87"/>
      <c r="AM64" s="87"/>
      <c r="AN64" s="87"/>
      <c r="AO64" s="87"/>
      <c r="AP64" s="87"/>
      <c r="AQ64" s="87"/>
      <c r="AR64" s="87"/>
      <c r="AS64" s="87"/>
      <c r="AT64" s="87"/>
      <c r="AU64" s="87"/>
      <c r="AV64" s="87"/>
      <c r="AW64" s="87"/>
      <c r="AX64" s="87"/>
      <c r="AY64" s="87"/>
      <c r="AZ64" s="87"/>
      <c r="BA64" s="87"/>
      <c r="BB64" s="87"/>
      <c r="BC64" s="87"/>
      <c r="BD64" s="88"/>
    </row>
    <row r="65" spans="2:56" s="13" customFormat="1" ht="15.75" x14ac:dyDescent="0.25">
      <c r="B65" s="103" t="s">
        <v>57</v>
      </c>
      <c r="C65" s="105"/>
      <c r="D65" s="106" t="s">
        <v>58</v>
      </c>
      <c r="E65" s="107"/>
      <c r="F65" s="107"/>
      <c r="G65" s="107"/>
      <c r="H65" s="107"/>
      <c r="I65" s="107"/>
      <c r="J65" s="107"/>
      <c r="K65" s="107"/>
      <c r="L65" s="107"/>
      <c r="M65" s="107"/>
      <c r="N65" s="107"/>
      <c r="O65" s="107"/>
      <c r="P65" s="107"/>
      <c r="Q65" s="107"/>
      <c r="R65" s="107"/>
      <c r="S65" s="107"/>
      <c r="T65" s="108"/>
      <c r="U65" s="118"/>
      <c r="V65" s="119"/>
      <c r="W65" s="119"/>
      <c r="X65" s="120"/>
      <c r="Y65" s="118"/>
      <c r="Z65" s="119"/>
      <c r="AA65" s="119"/>
      <c r="AB65" s="120"/>
      <c r="AC65" s="118"/>
      <c r="AD65" s="119"/>
      <c r="AE65" s="119"/>
      <c r="AF65" s="120"/>
      <c r="AG65" s="118"/>
      <c r="AH65" s="119"/>
      <c r="AI65" s="119"/>
      <c r="AJ65" s="120"/>
      <c r="AK65" s="118"/>
      <c r="AL65" s="119"/>
      <c r="AM65" s="119"/>
      <c r="AN65" s="120"/>
      <c r="AO65" s="118"/>
      <c r="AP65" s="119"/>
      <c r="AQ65" s="119"/>
      <c r="AR65" s="120"/>
      <c r="AS65" s="96"/>
      <c r="AT65" s="96"/>
      <c r="AU65" s="96"/>
      <c r="AV65" s="96"/>
      <c r="AW65" s="96"/>
      <c r="AX65" s="96"/>
      <c r="AY65" s="96"/>
      <c r="AZ65" s="96"/>
      <c r="BA65" s="96"/>
      <c r="BB65" s="96"/>
      <c r="BC65" s="96"/>
      <c r="BD65" s="96"/>
    </row>
    <row r="66" spans="2:56" s="13" customFormat="1" ht="15.75" x14ac:dyDescent="0.25">
      <c r="B66" s="103"/>
      <c r="C66" s="105"/>
      <c r="D66" s="122" t="s">
        <v>467</v>
      </c>
      <c r="E66" s="123"/>
      <c r="F66" s="123"/>
      <c r="G66" s="123"/>
      <c r="H66" s="123"/>
      <c r="I66" s="123"/>
      <c r="J66" s="123"/>
      <c r="K66" s="123"/>
      <c r="L66" s="123"/>
      <c r="M66" s="123"/>
      <c r="N66" s="123"/>
      <c r="O66" s="123"/>
      <c r="P66" s="123"/>
      <c r="Q66" s="123"/>
      <c r="R66" s="123"/>
      <c r="S66" s="123"/>
      <c r="T66" s="124"/>
      <c r="U66" s="125">
        <v>0</v>
      </c>
      <c r="V66" s="126"/>
      <c r="W66" s="126"/>
      <c r="X66" s="127"/>
      <c r="Y66" s="125">
        <v>8600</v>
      </c>
      <c r="Z66" s="126"/>
      <c r="AA66" s="126"/>
      <c r="AB66" s="127"/>
      <c r="AC66" s="125">
        <f t="shared" ref="AC66" si="6">U66+Y66</f>
        <v>8600</v>
      </c>
      <c r="AD66" s="126"/>
      <c r="AE66" s="126"/>
      <c r="AF66" s="127"/>
      <c r="AG66" s="125">
        <v>0</v>
      </c>
      <c r="AH66" s="126"/>
      <c r="AI66" s="126"/>
      <c r="AJ66" s="127"/>
      <c r="AK66" s="125">
        <v>2719</v>
      </c>
      <c r="AL66" s="126"/>
      <c r="AM66" s="126"/>
      <c r="AN66" s="127"/>
      <c r="AO66" s="125">
        <f t="shared" ref="AO66" si="7">AG66+AK66</f>
        <v>2719</v>
      </c>
      <c r="AP66" s="126"/>
      <c r="AQ66" s="126"/>
      <c r="AR66" s="127"/>
      <c r="AS66" s="92">
        <f t="shared" ref="AS66" si="8">AG66-U66</f>
        <v>0</v>
      </c>
      <c r="AT66" s="92"/>
      <c r="AU66" s="92"/>
      <c r="AV66" s="92"/>
      <c r="AW66" s="92">
        <f t="shared" ref="AW66" si="9">AK66-Y66</f>
        <v>-5881</v>
      </c>
      <c r="AX66" s="92"/>
      <c r="AY66" s="92"/>
      <c r="AZ66" s="92"/>
      <c r="BA66" s="92">
        <f t="shared" ref="BA66" si="10">AO66-AC66</f>
        <v>-5881</v>
      </c>
      <c r="BB66" s="92"/>
      <c r="BC66" s="92"/>
      <c r="BD66" s="92"/>
    </row>
    <row r="67" spans="2:56" s="13" customFormat="1" ht="44.25" customHeight="1" x14ac:dyDescent="0.25">
      <c r="B67" s="86" t="s">
        <v>468</v>
      </c>
      <c r="C67" s="87"/>
      <c r="D67" s="87"/>
      <c r="E67" s="87"/>
      <c r="F67" s="87"/>
      <c r="G67" s="87"/>
      <c r="H67" s="87"/>
      <c r="I67" s="87"/>
      <c r="J67" s="87"/>
      <c r="K67" s="87"/>
      <c r="L67" s="87"/>
      <c r="M67" s="87"/>
      <c r="N67" s="87"/>
      <c r="O67" s="87"/>
      <c r="P67" s="87"/>
      <c r="Q67" s="87"/>
      <c r="R67" s="87"/>
      <c r="S67" s="87"/>
      <c r="T67" s="87"/>
      <c r="U67" s="87"/>
      <c r="V67" s="87"/>
      <c r="W67" s="87"/>
      <c r="X67" s="87"/>
      <c r="Y67" s="87"/>
      <c r="Z67" s="87"/>
      <c r="AA67" s="87"/>
      <c r="AB67" s="87"/>
      <c r="AC67" s="87"/>
      <c r="AD67" s="87"/>
      <c r="AE67" s="87"/>
      <c r="AF67" s="87"/>
      <c r="AG67" s="87"/>
      <c r="AH67" s="87"/>
      <c r="AI67" s="87"/>
      <c r="AJ67" s="87"/>
      <c r="AK67" s="87"/>
      <c r="AL67" s="87"/>
      <c r="AM67" s="87"/>
      <c r="AN67" s="87"/>
      <c r="AO67" s="87"/>
      <c r="AP67" s="87"/>
      <c r="AQ67" s="87"/>
      <c r="AR67" s="87"/>
      <c r="AS67" s="87"/>
      <c r="AT67" s="87"/>
      <c r="AU67" s="87"/>
      <c r="AV67" s="87"/>
      <c r="AW67" s="87"/>
      <c r="AX67" s="87"/>
      <c r="AY67" s="87"/>
      <c r="AZ67" s="87"/>
      <c r="BA67" s="87"/>
      <c r="BB67" s="87"/>
      <c r="BC67" s="87"/>
      <c r="BD67" s="88"/>
    </row>
    <row r="68" spans="2:56" s="13" customFormat="1" ht="15.75" x14ac:dyDescent="0.25">
      <c r="B68" s="103" t="s">
        <v>59</v>
      </c>
      <c r="C68" s="105"/>
      <c r="D68" s="106" t="s">
        <v>60</v>
      </c>
      <c r="E68" s="107"/>
      <c r="F68" s="107"/>
      <c r="G68" s="107"/>
      <c r="H68" s="107"/>
      <c r="I68" s="107"/>
      <c r="J68" s="107"/>
      <c r="K68" s="107"/>
      <c r="L68" s="107"/>
      <c r="M68" s="107"/>
      <c r="N68" s="107"/>
      <c r="O68" s="107"/>
      <c r="P68" s="107"/>
      <c r="Q68" s="107"/>
      <c r="R68" s="107"/>
      <c r="S68" s="107"/>
      <c r="T68" s="108"/>
      <c r="U68" s="118"/>
      <c r="V68" s="119"/>
      <c r="W68" s="119"/>
      <c r="X68" s="120"/>
      <c r="Y68" s="118"/>
      <c r="Z68" s="119"/>
      <c r="AA68" s="119"/>
      <c r="AB68" s="120"/>
      <c r="AC68" s="118"/>
      <c r="AD68" s="119"/>
      <c r="AE68" s="119"/>
      <c r="AF68" s="120"/>
      <c r="AG68" s="118"/>
      <c r="AH68" s="119"/>
      <c r="AI68" s="119"/>
      <c r="AJ68" s="120"/>
      <c r="AK68" s="118"/>
      <c r="AL68" s="119"/>
      <c r="AM68" s="119"/>
      <c r="AN68" s="120"/>
      <c r="AO68" s="118"/>
      <c r="AP68" s="119"/>
      <c r="AQ68" s="119"/>
      <c r="AR68" s="120"/>
      <c r="AS68" s="96"/>
      <c r="AT68" s="96"/>
      <c r="AU68" s="96"/>
      <c r="AV68" s="96"/>
      <c r="AW68" s="96"/>
      <c r="AX68" s="96"/>
      <c r="AY68" s="96"/>
      <c r="AZ68" s="96"/>
      <c r="BA68" s="96"/>
      <c r="BB68" s="96"/>
      <c r="BC68" s="96"/>
      <c r="BD68" s="96"/>
    </row>
    <row r="69" spans="2:56" s="13" customFormat="1" ht="15.75" x14ac:dyDescent="0.25">
      <c r="B69" s="103"/>
      <c r="C69" s="105"/>
      <c r="D69" s="122" t="s">
        <v>469</v>
      </c>
      <c r="E69" s="123"/>
      <c r="F69" s="123"/>
      <c r="G69" s="123"/>
      <c r="H69" s="123"/>
      <c r="I69" s="123"/>
      <c r="J69" s="123"/>
      <c r="K69" s="123"/>
      <c r="L69" s="123"/>
      <c r="M69" s="123"/>
      <c r="N69" s="123"/>
      <c r="O69" s="123"/>
      <c r="P69" s="123"/>
      <c r="Q69" s="123"/>
      <c r="R69" s="123"/>
      <c r="S69" s="123"/>
      <c r="T69" s="124"/>
      <c r="U69" s="125">
        <v>0</v>
      </c>
      <c r="V69" s="126"/>
      <c r="W69" s="126"/>
      <c r="X69" s="127"/>
      <c r="Y69" s="125">
        <v>45</v>
      </c>
      <c r="Z69" s="126"/>
      <c r="AA69" s="126"/>
      <c r="AB69" s="127"/>
      <c r="AC69" s="125">
        <f t="shared" ref="AC69" si="11">U69+Y69</f>
        <v>45</v>
      </c>
      <c r="AD69" s="126"/>
      <c r="AE69" s="126"/>
      <c r="AF69" s="127"/>
      <c r="AG69" s="125">
        <v>0</v>
      </c>
      <c r="AH69" s="126"/>
      <c r="AI69" s="126"/>
      <c r="AJ69" s="127"/>
      <c r="AK69" s="125">
        <v>30.8</v>
      </c>
      <c r="AL69" s="126"/>
      <c r="AM69" s="126"/>
      <c r="AN69" s="127"/>
      <c r="AO69" s="125">
        <f t="shared" ref="AO69" si="12">AG69+AK69</f>
        <v>30.8</v>
      </c>
      <c r="AP69" s="126"/>
      <c r="AQ69" s="126"/>
      <c r="AR69" s="127"/>
      <c r="AS69" s="92">
        <f t="shared" ref="AS69" si="13">AG69-U69</f>
        <v>0</v>
      </c>
      <c r="AT69" s="92"/>
      <c r="AU69" s="92"/>
      <c r="AV69" s="92"/>
      <c r="AW69" s="92">
        <f t="shared" ref="AW69" si="14">AK69-Y69</f>
        <v>-14.2</v>
      </c>
      <c r="AX69" s="92"/>
      <c r="AY69" s="92"/>
      <c r="AZ69" s="92"/>
      <c r="BA69" s="92">
        <f t="shared" ref="BA69" si="15">AO69-AC69</f>
        <v>-14.2</v>
      </c>
      <c r="BB69" s="92"/>
      <c r="BC69" s="92"/>
      <c r="BD69" s="92"/>
    </row>
    <row r="70" spans="2:56" s="13" customFormat="1" ht="32.25" customHeight="1" x14ac:dyDescent="0.25">
      <c r="B70" s="86" t="s">
        <v>465</v>
      </c>
      <c r="C70" s="87"/>
      <c r="D70" s="87"/>
      <c r="E70" s="87"/>
      <c r="F70" s="87"/>
      <c r="G70" s="87"/>
      <c r="H70" s="87"/>
      <c r="I70" s="87"/>
      <c r="J70" s="87"/>
      <c r="K70" s="87"/>
      <c r="L70" s="87"/>
      <c r="M70" s="87"/>
      <c r="N70" s="87"/>
      <c r="O70" s="87"/>
      <c r="P70" s="87"/>
      <c r="Q70" s="87"/>
      <c r="R70" s="87"/>
      <c r="S70" s="87"/>
      <c r="T70" s="87"/>
      <c r="U70" s="87"/>
      <c r="V70" s="87"/>
      <c r="W70" s="87"/>
      <c r="X70" s="87"/>
      <c r="Y70" s="87"/>
      <c r="Z70" s="87"/>
      <c r="AA70" s="87"/>
      <c r="AB70" s="87"/>
      <c r="AC70" s="87"/>
      <c r="AD70" s="87"/>
      <c r="AE70" s="87"/>
      <c r="AF70" s="87"/>
      <c r="AG70" s="87"/>
      <c r="AH70" s="87"/>
      <c r="AI70" s="87"/>
      <c r="AJ70" s="87"/>
      <c r="AK70" s="87"/>
      <c r="AL70" s="87"/>
      <c r="AM70" s="87"/>
      <c r="AN70" s="87"/>
      <c r="AO70" s="87"/>
      <c r="AP70" s="87"/>
      <c r="AQ70" s="87"/>
      <c r="AR70" s="87"/>
      <c r="AS70" s="87"/>
      <c r="AT70" s="87"/>
      <c r="AU70" s="87"/>
      <c r="AV70" s="87"/>
      <c r="AW70" s="87"/>
      <c r="AX70" s="87"/>
      <c r="AY70" s="87"/>
      <c r="AZ70" s="87"/>
      <c r="BA70" s="87"/>
      <c r="BB70" s="87"/>
      <c r="BC70" s="87"/>
      <c r="BD70" s="88"/>
    </row>
    <row r="71" spans="2:56" s="13" customFormat="1" ht="38.25" customHeight="1" x14ac:dyDescent="0.25">
      <c r="B71" s="86" t="s">
        <v>137</v>
      </c>
      <c r="C71" s="87"/>
      <c r="D71" s="87"/>
      <c r="E71" s="87"/>
      <c r="F71" s="87"/>
      <c r="G71" s="87"/>
      <c r="H71" s="87"/>
      <c r="I71" s="87"/>
      <c r="J71" s="87"/>
      <c r="K71" s="87"/>
      <c r="L71" s="87"/>
      <c r="M71" s="87"/>
      <c r="N71" s="87"/>
      <c r="O71" s="87"/>
      <c r="P71" s="87"/>
      <c r="Q71" s="87"/>
      <c r="R71" s="87"/>
      <c r="S71" s="87"/>
      <c r="T71" s="87"/>
      <c r="U71" s="87"/>
      <c r="V71" s="87"/>
      <c r="W71" s="87"/>
      <c r="X71" s="87"/>
      <c r="Y71" s="87"/>
      <c r="Z71" s="87"/>
      <c r="AA71" s="87"/>
      <c r="AB71" s="87"/>
      <c r="AC71" s="87"/>
      <c r="AD71" s="87"/>
      <c r="AE71" s="87"/>
      <c r="AF71" s="87"/>
      <c r="AG71" s="87"/>
      <c r="AH71" s="87"/>
      <c r="AI71" s="87"/>
      <c r="AJ71" s="87"/>
      <c r="AK71" s="87"/>
      <c r="AL71" s="87"/>
      <c r="AM71" s="87"/>
      <c r="AN71" s="87"/>
      <c r="AO71" s="87"/>
      <c r="AP71" s="87"/>
      <c r="AQ71" s="87"/>
      <c r="AR71" s="87"/>
      <c r="AS71" s="87"/>
      <c r="AT71" s="87"/>
      <c r="AU71" s="87"/>
      <c r="AV71" s="87"/>
      <c r="AW71" s="87"/>
      <c r="AX71" s="87"/>
      <c r="AY71" s="87"/>
      <c r="AZ71" s="87"/>
      <c r="BA71" s="87"/>
      <c r="BB71" s="87"/>
      <c r="BC71" s="87"/>
      <c r="BD71" s="88"/>
    </row>
    <row r="72" spans="2:56" s="13" customFormat="1" ht="15.75" x14ac:dyDescent="0.25">
      <c r="B72" s="86" t="s">
        <v>470</v>
      </c>
      <c r="C72" s="87"/>
      <c r="D72" s="87"/>
      <c r="E72" s="87"/>
      <c r="F72" s="87"/>
      <c r="G72" s="87"/>
      <c r="H72" s="87"/>
      <c r="I72" s="87"/>
      <c r="J72" s="87"/>
      <c r="K72" s="87"/>
      <c r="L72" s="87"/>
      <c r="M72" s="87"/>
      <c r="N72" s="87"/>
      <c r="O72" s="87"/>
      <c r="P72" s="87"/>
      <c r="Q72" s="87"/>
      <c r="R72" s="87"/>
      <c r="S72" s="87"/>
      <c r="T72" s="87"/>
      <c r="U72" s="87"/>
      <c r="V72" s="87"/>
      <c r="W72" s="87"/>
      <c r="X72" s="87"/>
      <c r="Y72" s="87"/>
      <c r="Z72" s="87"/>
      <c r="AA72" s="87"/>
      <c r="AB72" s="87"/>
      <c r="AC72" s="87"/>
      <c r="AD72" s="87"/>
      <c r="AE72" s="87"/>
      <c r="AF72" s="87"/>
      <c r="AG72" s="87"/>
      <c r="AH72" s="87"/>
      <c r="AI72" s="87"/>
      <c r="AJ72" s="87"/>
      <c r="AK72" s="87"/>
      <c r="AL72" s="87"/>
      <c r="AM72" s="87"/>
      <c r="AN72" s="87"/>
      <c r="AO72" s="87"/>
      <c r="AP72" s="87"/>
      <c r="AQ72" s="87"/>
      <c r="AR72" s="87"/>
      <c r="AS72" s="87"/>
      <c r="AT72" s="87"/>
      <c r="AU72" s="87"/>
      <c r="AV72" s="87"/>
      <c r="AW72" s="87"/>
      <c r="AX72" s="87"/>
      <c r="AY72" s="87"/>
      <c r="AZ72" s="87"/>
      <c r="BA72" s="87"/>
      <c r="BB72" s="87"/>
      <c r="BC72" s="87"/>
      <c r="BD72" s="88"/>
    </row>
    <row r="73" spans="2:56" s="13" customFormat="1" ht="15.75" x14ac:dyDescent="0.25">
      <c r="B73" s="103" t="s">
        <v>5</v>
      </c>
      <c r="C73" s="105"/>
      <c r="D73" s="106" t="s">
        <v>55</v>
      </c>
      <c r="E73" s="107"/>
      <c r="F73" s="107"/>
      <c r="G73" s="107"/>
      <c r="H73" s="107"/>
      <c r="I73" s="107"/>
      <c r="J73" s="107"/>
      <c r="K73" s="107"/>
      <c r="L73" s="107"/>
      <c r="M73" s="107"/>
      <c r="N73" s="107"/>
      <c r="O73" s="107"/>
      <c r="P73" s="107"/>
      <c r="Q73" s="107"/>
      <c r="R73" s="107"/>
      <c r="S73" s="107"/>
      <c r="T73" s="108"/>
      <c r="U73" s="118"/>
      <c r="V73" s="119"/>
      <c r="W73" s="119"/>
      <c r="X73" s="120"/>
      <c r="Y73" s="118"/>
      <c r="Z73" s="119"/>
      <c r="AA73" s="119"/>
      <c r="AB73" s="120"/>
      <c r="AC73" s="118"/>
      <c r="AD73" s="119"/>
      <c r="AE73" s="119"/>
      <c r="AF73" s="120"/>
      <c r="AG73" s="118"/>
      <c r="AH73" s="119"/>
      <c r="AI73" s="119"/>
      <c r="AJ73" s="120"/>
      <c r="AK73" s="118"/>
      <c r="AL73" s="119"/>
      <c r="AM73" s="119"/>
      <c r="AN73" s="120"/>
      <c r="AO73" s="118"/>
      <c r="AP73" s="119"/>
      <c r="AQ73" s="119"/>
      <c r="AR73" s="120"/>
      <c r="AS73" s="96"/>
      <c r="AT73" s="96"/>
      <c r="AU73" s="96"/>
      <c r="AV73" s="96"/>
      <c r="AW73" s="96"/>
      <c r="AX73" s="96"/>
      <c r="AY73" s="96"/>
      <c r="AZ73" s="96"/>
      <c r="BA73" s="96"/>
      <c r="BB73" s="96"/>
      <c r="BC73" s="96"/>
      <c r="BD73" s="96"/>
    </row>
    <row r="74" spans="2:56" s="13" customFormat="1" ht="15.75" x14ac:dyDescent="0.25">
      <c r="B74" s="103"/>
      <c r="C74" s="105"/>
      <c r="D74" s="122" t="s">
        <v>253</v>
      </c>
      <c r="E74" s="123"/>
      <c r="F74" s="123"/>
      <c r="G74" s="123"/>
      <c r="H74" s="123"/>
      <c r="I74" s="123"/>
      <c r="J74" s="123"/>
      <c r="K74" s="123"/>
      <c r="L74" s="123"/>
      <c r="M74" s="123"/>
      <c r="N74" s="123"/>
      <c r="O74" s="123"/>
      <c r="P74" s="123"/>
      <c r="Q74" s="123"/>
      <c r="R74" s="123"/>
      <c r="S74" s="123"/>
      <c r="T74" s="124"/>
      <c r="U74" s="125">
        <v>0</v>
      </c>
      <c r="V74" s="126"/>
      <c r="W74" s="126"/>
      <c r="X74" s="127"/>
      <c r="Y74" s="125">
        <v>10600</v>
      </c>
      <c r="Z74" s="126"/>
      <c r="AA74" s="126"/>
      <c r="AB74" s="127"/>
      <c r="AC74" s="125">
        <f t="shared" ref="AC74" si="16">U74+Y74</f>
        <v>10600</v>
      </c>
      <c r="AD74" s="126"/>
      <c r="AE74" s="126"/>
      <c r="AF74" s="127"/>
      <c r="AG74" s="125">
        <v>0</v>
      </c>
      <c r="AH74" s="126"/>
      <c r="AI74" s="126"/>
      <c r="AJ74" s="127"/>
      <c r="AK74" s="125">
        <v>5815.7</v>
      </c>
      <c r="AL74" s="126"/>
      <c r="AM74" s="126"/>
      <c r="AN74" s="127"/>
      <c r="AO74" s="125">
        <f t="shared" ref="AO74" si="17">AG74+AK74</f>
        <v>5815.7</v>
      </c>
      <c r="AP74" s="126"/>
      <c r="AQ74" s="126"/>
      <c r="AR74" s="127"/>
      <c r="AS74" s="125">
        <f t="shared" ref="AS74" si="18">AG74-U74</f>
        <v>0</v>
      </c>
      <c r="AT74" s="126"/>
      <c r="AU74" s="126"/>
      <c r="AV74" s="127"/>
      <c r="AW74" s="125">
        <f t="shared" ref="AW74" si="19">AK74-Y74</f>
        <v>-4784.3</v>
      </c>
      <c r="AX74" s="126"/>
      <c r="AY74" s="126"/>
      <c r="AZ74" s="127"/>
      <c r="BA74" s="125">
        <f t="shared" ref="BA74" si="20">AO74-AC74</f>
        <v>-4784.3</v>
      </c>
      <c r="BB74" s="126"/>
      <c r="BC74" s="126"/>
      <c r="BD74" s="127"/>
    </row>
    <row r="75" spans="2:56" s="13" customFormat="1" ht="45.75" customHeight="1" x14ac:dyDescent="0.25">
      <c r="B75" s="86" t="s">
        <v>472</v>
      </c>
      <c r="C75" s="87"/>
      <c r="D75" s="87"/>
      <c r="E75" s="87"/>
      <c r="F75" s="87"/>
      <c r="G75" s="87"/>
      <c r="H75" s="87"/>
      <c r="I75" s="87"/>
      <c r="J75" s="87"/>
      <c r="K75" s="87"/>
      <c r="L75" s="87"/>
      <c r="M75" s="87"/>
      <c r="N75" s="87"/>
      <c r="O75" s="87"/>
      <c r="P75" s="87"/>
      <c r="Q75" s="87"/>
      <c r="R75" s="87"/>
      <c r="S75" s="87"/>
      <c r="T75" s="87"/>
      <c r="U75" s="87"/>
      <c r="V75" s="87"/>
      <c r="W75" s="87"/>
      <c r="X75" s="87"/>
      <c r="Y75" s="87"/>
      <c r="Z75" s="87"/>
      <c r="AA75" s="87"/>
      <c r="AB75" s="87"/>
      <c r="AC75" s="87"/>
      <c r="AD75" s="87"/>
      <c r="AE75" s="87"/>
      <c r="AF75" s="87"/>
      <c r="AG75" s="87"/>
      <c r="AH75" s="87"/>
      <c r="AI75" s="87"/>
      <c r="AJ75" s="87"/>
      <c r="AK75" s="87"/>
      <c r="AL75" s="87"/>
      <c r="AM75" s="87"/>
      <c r="AN75" s="87"/>
      <c r="AO75" s="87"/>
      <c r="AP75" s="87"/>
      <c r="AQ75" s="87"/>
      <c r="AR75" s="87"/>
      <c r="AS75" s="87"/>
      <c r="AT75" s="87"/>
      <c r="AU75" s="87"/>
      <c r="AV75" s="87"/>
      <c r="AW75" s="87"/>
      <c r="AX75" s="87"/>
      <c r="AY75" s="87"/>
      <c r="AZ75" s="87"/>
      <c r="BA75" s="87"/>
      <c r="BB75" s="87"/>
      <c r="BC75" s="87"/>
      <c r="BD75" s="88"/>
    </row>
    <row r="76" spans="2:56" s="13" customFormat="1" ht="15.75" x14ac:dyDescent="0.25">
      <c r="B76" s="103" t="s">
        <v>37</v>
      </c>
      <c r="C76" s="105"/>
      <c r="D76" s="128" t="s">
        <v>56</v>
      </c>
      <c r="E76" s="129"/>
      <c r="F76" s="129"/>
      <c r="G76" s="129"/>
      <c r="H76" s="129"/>
      <c r="I76" s="129"/>
      <c r="J76" s="129"/>
      <c r="K76" s="129"/>
      <c r="L76" s="129"/>
      <c r="M76" s="129"/>
      <c r="N76" s="129"/>
      <c r="O76" s="129"/>
      <c r="P76" s="129"/>
      <c r="Q76" s="129"/>
      <c r="R76" s="129"/>
      <c r="S76" s="129"/>
      <c r="T76" s="130"/>
      <c r="U76" s="118"/>
      <c r="V76" s="119"/>
      <c r="W76" s="119"/>
      <c r="X76" s="120"/>
      <c r="Y76" s="118"/>
      <c r="Z76" s="119"/>
      <c r="AA76" s="119"/>
      <c r="AB76" s="120"/>
      <c r="AC76" s="118"/>
      <c r="AD76" s="119"/>
      <c r="AE76" s="119"/>
      <c r="AF76" s="120"/>
      <c r="AG76" s="118"/>
      <c r="AH76" s="119"/>
      <c r="AI76" s="119"/>
      <c r="AJ76" s="120"/>
      <c r="AK76" s="118"/>
      <c r="AL76" s="119"/>
      <c r="AM76" s="119"/>
      <c r="AN76" s="120"/>
      <c r="AO76" s="118"/>
      <c r="AP76" s="119"/>
      <c r="AQ76" s="119"/>
      <c r="AR76" s="120"/>
      <c r="AS76" s="96"/>
      <c r="AT76" s="96"/>
      <c r="AU76" s="96"/>
      <c r="AV76" s="96"/>
      <c r="AW76" s="96"/>
      <c r="AX76" s="96"/>
      <c r="AY76" s="96"/>
      <c r="AZ76" s="96"/>
      <c r="BA76" s="96"/>
      <c r="BB76" s="96"/>
      <c r="BC76" s="96"/>
      <c r="BD76" s="96"/>
    </row>
    <row r="77" spans="2:56" s="13" customFormat="1" ht="47.25" customHeight="1" x14ac:dyDescent="0.25">
      <c r="B77" s="103"/>
      <c r="C77" s="105"/>
      <c r="D77" s="122" t="s">
        <v>471</v>
      </c>
      <c r="E77" s="123"/>
      <c r="F77" s="123"/>
      <c r="G77" s="123"/>
      <c r="H77" s="123"/>
      <c r="I77" s="123"/>
      <c r="J77" s="123"/>
      <c r="K77" s="123"/>
      <c r="L77" s="123"/>
      <c r="M77" s="123"/>
      <c r="N77" s="123"/>
      <c r="O77" s="123"/>
      <c r="P77" s="123"/>
      <c r="Q77" s="123"/>
      <c r="R77" s="123"/>
      <c r="S77" s="123"/>
      <c r="T77" s="124"/>
      <c r="U77" s="125">
        <v>0</v>
      </c>
      <c r="V77" s="126"/>
      <c r="W77" s="126"/>
      <c r="X77" s="127"/>
      <c r="Y77" s="125">
        <v>1</v>
      </c>
      <c r="Z77" s="126"/>
      <c r="AA77" s="126"/>
      <c r="AB77" s="127"/>
      <c r="AC77" s="125">
        <f>U77+Y77</f>
        <v>1</v>
      </c>
      <c r="AD77" s="126"/>
      <c r="AE77" s="126"/>
      <c r="AF77" s="127"/>
      <c r="AG77" s="125">
        <v>0</v>
      </c>
      <c r="AH77" s="126"/>
      <c r="AI77" s="126"/>
      <c r="AJ77" s="127"/>
      <c r="AK77" s="125">
        <v>1</v>
      </c>
      <c r="AL77" s="126"/>
      <c r="AM77" s="126"/>
      <c r="AN77" s="127"/>
      <c r="AO77" s="125">
        <f>AG77+AK77</f>
        <v>1</v>
      </c>
      <c r="AP77" s="126"/>
      <c r="AQ77" s="126"/>
      <c r="AR77" s="127"/>
      <c r="AS77" s="92">
        <f>AG77-U77</f>
        <v>0</v>
      </c>
      <c r="AT77" s="92"/>
      <c r="AU77" s="92"/>
      <c r="AV77" s="92"/>
      <c r="AW77" s="92">
        <f>AK77-Y77</f>
        <v>0</v>
      </c>
      <c r="AX77" s="92"/>
      <c r="AY77" s="92"/>
      <c r="AZ77" s="92"/>
      <c r="BA77" s="92">
        <f>AO77-AC77</f>
        <v>0</v>
      </c>
      <c r="BB77" s="92"/>
      <c r="BC77" s="92"/>
      <c r="BD77" s="92"/>
    </row>
    <row r="78" spans="2:56" s="13" customFormat="1" ht="15.75" x14ac:dyDescent="0.25">
      <c r="B78" s="86" t="s">
        <v>330</v>
      </c>
      <c r="C78" s="87"/>
      <c r="D78" s="87"/>
      <c r="E78" s="87"/>
      <c r="F78" s="87"/>
      <c r="G78" s="87"/>
      <c r="H78" s="87"/>
      <c r="I78" s="87"/>
      <c r="J78" s="87"/>
      <c r="K78" s="87"/>
      <c r="L78" s="87"/>
      <c r="M78" s="87"/>
      <c r="N78" s="87"/>
      <c r="O78" s="87"/>
      <c r="P78" s="87"/>
      <c r="Q78" s="87"/>
      <c r="R78" s="87"/>
      <c r="S78" s="87"/>
      <c r="T78" s="87"/>
      <c r="U78" s="87"/>
      <c r="V78" s="87"/>
      <c r="W78" s="87"/>
      <c r="X78" s="87"/>
      <c r="Y78" s="87"/>
      <c r="Z78" s="87"/>
      <c r="AA78" s="87"/>
      <c r="AB78" s="87"/>
      <c r="AC78" s="87"/>
      <c r="AD78" s="87"/>
      <c r="AE78" s="87"/>
      <c r="AF78" s="87"/>
      <c r="AG78" s="87"/>
      <c r="AH78" s="87"/>
      <c r="AI78" s="87"/>
      <c r="AJ78" s="87"/>
      <c r="AK78" s="87"/>
      <c r="AL78" s="87"/>
      <c r="AM78" s="87"/>
      <c r="AN78" s="87"/>
      <c r="AO78" s="87"/>
      <c r="AP78" s="87"/>
      <c r="AQ78" s="87"/>
      <c r="AR78" s="87"/>
      <c r="AS78" s="87"/>
      <c r="AT78" s="87"/>
      <c r="AU78" s="87"/>
      <c r="AV78" s="87"/>
      <c r="AW78" s="87"/>
      <c r="AX78" s="87"/>
      <c r="AY78" s="87"/>
      <c r="AZ78" s="87"/>
      <c r="BA78" s="87"/>
      <c r="BB78" s="87"/>
      <c r="BC78" s="87"/>
      <c r="BD78" s="88"/>
    </row>
    <row r="79" spans="2:56" s="13" customFormat="1" ht="15.75" x14ac:dyDescent="0.25">
      <c r="B79" s="103" t="s">
        <v>57</v>
      </c>
      <c r="C79" s="105"/>
      <c r="D79" s="106" t="s">
        <v>58</v>
      </c>
      <c r="E79" s="107"/>
      <c r="F79" s="107"/>
      <c r="G79" s="107"/>
      <c r="H79" s="107"/>
      <c r="I79" s="107"/>
      <c r="J79" s="107"/>
      <c r="K79" s="107"/>
      <c r="L79" s="107"/>
      <c r="M79" s="107"/>
      <c r="N79" s="107"/>
      <c r="O79" s="107"/>
      <c r="P79" s="107"/>
      <c r="Q79" s="107"/>
      <c r="R79" s="107"/>
      <c r="S79" s="107"/>
      <c r="T79" s="108"/>
      <c r="U79" s="118"/>
      <c r="V79" s="119"/>
      <c r="W79" s="119"/>
      <c r="X79" s="120"/>
      <c r="Y79" s="118"/>
      <c r="Z79" s="119"/>
      <c r="AA79" s="119"/>
      <c r="AB79" s="120"/>
      <c r="AC79" s="118"/>
      <c r="AD79" s="119"/>
      <c r="AE79" s="119"/>
      <c r="AF79" s="120"/>
      <c r="AG79" s="118"/>
      <c r="AH79" s="119"/>
      <c r="AI79" s="119"/>
      <c r="AJ79" s="120"/>
      <c r="AK79" s="118"/>
      <c r="AL79" s="119"/>
      <c r="AM79" s="119"/>
      <c r="AN79" s="120"/>
      <c r="AO79" s="118"/>
      <c r="AP79" s="119"/>
      <c r="AQ79" s="119"/>
      <c r="AR79" s="120"/>
      <c r="AS79" s="96"/>
      <c r="AT79" s="96"/>
      <c r="AU79" s="96"/>
      <c r="AV79" s="96"/>
      <c r="AW79" s="96"/>
      <c r="AX79" s="96"/>
      <c r="AY79" s="96"/>
      <c r="AZ79" s="96"/>
      <c r="BA79" s="96"/>
      <c r="BB79" s="96"/>
      <c r="BC79" s="96"/>
      <c r="BD79" s="96"/>
    </row>
    <row r="80" spans="2:56" s="13" customFormat="1" ht="15.75" x14ac:dyDescent="0.25">
      <c r="B80" s="103"/>
      <c r="C80" s="105"/>
      <c r="D80" s="122" t="s">
        <v>473</v>
      </c>
      <c r="E80" s="123"/>
      <c r="F80" s="123"/>
      <c r="G80" s="123"/>
      <c r="H80" s="123"/>
      <c r="I80" s="123"/>
      <c r="J80" s="123"/>
      <c r="K80" s="123"/>
      <c r="L80" s="123"/>
      <c r="M80" s="123"/>
      <c r="N80" s="123"/>
      <c r="O80" s="123"/>
      <c r="P80" s="123"/>
      <c r="Q80" s="123"/>
      <c r="R80" s="123"/>
      <c r="S80" s="123"/>
      <c r="T80" s="124"/>
      <c r="U80" s="125">
        <v>0</v>
      </c>
      <c r="V80" s="126"/>
      <c r="W80" s="126"/>
      <c r="X80" s="127"/>
      <c r="Y80" s="125">
        <v>10600</v>
      </c>
      <c r="Z80" s="126"/>
      <c r="AA80" s="126"/>
      <c r="AB80" s="127"/>
      <c r="AC80" s="125">
        <f t="shared" ref="AC80" si="21">U80+Y80</f>
        <v>10600</v>
      </c>
      <c r="AD80" s="126"/>
      <c r="AE80" s="126"/>
      <c r="AF80" s="127"/>
      <c r="AG80" s="125">
        <v>0</v>
      </c>
      <c r="AH80" s="126"/>
      <c r="AI80" s="126"/>
      <c r="AJ80" s="127"/>
      <c r="AK80" s="125">
        <v>5815.7</v>
      </c>
      <c r="AL80" s="126"/>
      <c r="AM80" s="126"/>
      <c r="AN80" s="127"/>
      <c r="AO80" s="125">
        <f t="shared" ref="AO80" si="22">AG80+AK80</f>
        <v>5815.7</v>
      </c>
      <c r="AP80" s="126"/>
      <c r="AQ80" s="126"/>
      <c r="AR80" s="127"/>
      <c r="AS80" s="92">
        <f t="shared" ref="AS80" si="23">AG80-U80</f>
        <v>0</v>
      </c>
      <c r="AT80" s="92"/>
      <c r="AU80" s="92"/>
      <c r="AV80" s="92"/>
      <c r="AW80" s="92">
        <f t="shared" ref="AW80" si="24">AK80-Y80</f>
        <v>-4784.3</v>
      </c>
      <c r="AX80" s="92"/>
      <c r="AY80" s="92"/>
      <c r="AZ80" s="92"/>
      <c r="BA80" s="92">
        <f t="shared" ref="BA80" si="25">AO80-AC80</f>
        <v>-4784.3</v>
      </c>
      <c r="BB80" s="92"/>
      <c r="BC80" s="92"/>
      <c r="BD80" s="92"/>
    </row>
    <row r="81" spans="1:56" s="13" customFormat="1" ht="44.25" customHeight="1" x14ac:dyDescent="0.25">
      <c r="B81" s="86" t="s">
        <v>474</v>
      </c>
      <c r="C81" s="87"/>
      <c r="D81" s="87"/>
      <c r="E81" s="87"/>
      <c r="F81" s="87"/>
      <c r="G81" s="87"/>
      <c r="H81" s="87"/>
      <c r="I81" s="87"/>
      <c r="J81" s="87"/>
      <c r="K81" s="87"/>
      <c r="L81" s="87"/>
      <c r="M81" s="87"/>
      <c r="N81" s="87"/>
      <c r="O81" s="87"/>
      <c r="P81" s="87"/>
      <c r="Q81" s="87"/>
      <c r="R81" s="87"/>
      <c r="S81" s="87"/>
      <c r="T81" s="87"/>
      <c r="U81" s="87"/>
      <c r="V81" s="87"/>
      <c r="W81" s="87"/>
      <c r="X81" s="87"/>
      <c r="Y81" s="87"/>
      <c r="Z81" s="87"/>
      <c r="AA81" s="87"/>
      <c r="AB81" s="87"/>
      <c r="AC81" s="87"/>
      <c r="AD81" s="87"/>
      <c r="AE81" s="87"/>
      <c r="AF81" s="87"/>
      <c r="AG81" s="87"/>
      <c r="AH81" s="87"/>
      <c r="AI81" s="87"/>
      <c r="AJ81" s="87"/>
      <c r="AK81" s="87"/>
      <c r="AL81" s="87"/>
      <c r="AM81" s="87"/>
      <c r="AN81" s="87"/>
      <c r="AO81" s="87"/>
      <c r="AP81" s="87"/>
      <c r="AQ81" s="87"/>
      <c r="AR81" s="87"/>
      <c r="AS81" s="87"/>
      <c r="AT81" s="87"/>
      <c r="AU81" s="87"/>
      <c r="AV81" s="87"/>
      <c r="AW81" s="87"/>
      <c r="AX81" s="87"/>
      <c r="AY81" s="87"/>
      <c r="AZ81" s="87"/>
      <c r="BA81" s="87"/>
      <c r="BB81" s="87"/>
      <c r="BC81" s="87"/>
      <c r="BD81" s="88"/>
    </row>
    <row r="82" spans="1:56" s="13" customFormat="1" ht="15.75" x14ac:dyDescent="0.25">
      <c r="B82" s="103" t="s">
        <v>59</v>
      </c>
      <c r="C82" s="105"/>
      <c r="D82" s="106" t="s">
        <v>60</v>
      </c>
      <c r="E82" s="107"/>
      <c r="F82" s="107"/>
      <c r="G82" s="107"/>
      <c r="H82" s="107"/>
      <c r="I82" s="107"/>
      <c r="J82" s="107"/>
      <c r="K82" s="107"/>
      <c r="L82" s="107"/>
      <c r="M82" s="107"/>
      <c r="N82" s="107"/>
      <c r="O82" s="107"/>
      <c r="P82" s="107"/>
      <c r="Q82" s="107"/>
      <c r="R82" s="107"/>
      <c r="S82" s="107"/>
      <c r="T82" s="108"/>
      <c r="U82" s="118"/>
      <c r="V82" s="119"/>
      <c r="W82" s="119"/>
      <c r="X82" s="120"/>
      <c r="Y82" s="118"/>
      <c r="Z82" s="119"/>
      <c r="AA82" s="119"/>
      <c r="AB82" s="120"/>
      <c r="AC82" s="118"/>
      <c r="AD82" s="119"/>
      <c r="AE82" s="119"/>
      <c r="AF82" s="120"/>
      <c r="AG82" s="118"/>
      <c r="AH82" s="119"/>
      <c r="AI82" s="119"/>
      <c r="AJ82" s="120"/>
      <c r="AK82" s="118"/>
      <c r="AL82" s="119"/>
      <c r="AM82" s="119"/>
      <c r="AN82" s="120"/>
      <c r="AO82" s="118"/>
      <c r="AP82" s="119"/>
      <c r="AQ82" s="119"/>
      <c r="AR82" s="120"/>
      <c r="AS82" s="96"/>
      <c r="AT82" s="96"/>
      <c r="AU82" s="96"/>
      <c r="AV82" s="96"/>
      <c r="AW82" s="96"/>
      <c r="AX82" s="96"/>
      <c r="AY82" s="96"/>
      <c r="AZ82" s="96"/>
      <c r="BA82" s="96"/>
      <c r="BB82" s="96"/>
      <c r="BC82" s="96"/>
      <c r="BD82" s="96"/>
    </row>
    <row r="83" spans="1:56" s="13" customFormat="1" ht="15.75" x14ac:dyDescent="0.25">
      <c r="B83" s="103"/>
      <c r="C83" s="105"/>
      <c r="D83" s="122" t="s">
        <v>475</v>
      </c>
      <c r="E83" s="123"/>
      <c r="F83" s="123"/>
      <c r="G83" s="123"/>
      <c r="H83" s="123"/>
      <c r="I83" s="123"/>
      <c r="J83" s="123"/>
      <c r="K83" s="123"/>
      <c r="L83" s="123"/>
      <c r="M83" s="123"/>
      <c r="N83" s="123"/>
      <c r="O83" s="123"/>
      <c r="P83" s="123"/>
      <c r="Q83" s="123"/>
      <c r="R83" s="123"/>
      <c r="S83" s="123"/>
      <c r="T83" s="124"/>
      <c r="U83" s="125">
        <v>0</v>
      </c>
      <c r="V83" s="126"/>
      <c r="W83" s="126"/>
      <c r="X83" s="127"/>
      <c r="Y83" s="125">
        <v>61.8</v>
      </c>
      <c r="Z83" s="126"/>
      <c r="AA83" s="126"/>
      <c r="AB83" s="127"/>
      <c r="AC83" s="125">
        <f t="shared" ref="AC83" si="26">U83+Y83</f>
        <v>61.8</v>
      </c>
      <c r="AD83" s="126"/>
      <c r="AE83" s="126"/>
      <c r="AF83" s="127"/>
      <c r="AG83" s="125">
        <v>0</v>
      </c>
      <c r="AH83" s="126"/>
      <c r="AI83" s="126"/>
      <c r="AJ83" s="127"/>
      <c r="AK83" s="125">
        <v>48.4</v>
      </c>
      <c r="AL83" s="126"/>
      <c r="AM83" s="126"/>
      <c r="AN83" s="127"/>
      <c r="AO83" s="125">
        <f t="shared" ref="AO83" si="27">AG83+AK83</f>
        <v>48.4</v>
      </c>
      <c r="AP83" s="126"/>
      <c r="AQ83" s="126"/>
      <c r="AR83" s="127"/>
      <c r="AS83" s="92">
        <f t="shared" ref="AS83" si="28">AG83-U83</f>
        <v>0</v>
      </c>
      <c r="AT83" s="92"/>
      <c r="AU83" s="92"/>
      <c r="AV83" s="92"/>
      <c r="AW83" s="92">
        <f t="shared" ref="AW83" si="29">AK83-Y83</f>
        <v>-13.399999999999999</v>
      </c>
      <c r="AX83" s="92"/>
      <c r="AY83" s="92"/>
      <c r="AZ83" s="92"/>
      <c r="BA83" s="92">
        <f t="shared" ref="BA83" si="30">AO83-AC83</f>
        <v>-13.399999999999999</v>
      </c>
      <c r="BB83" s="92"/>
      <c r="BC83" s="92"/>
      <c r="BD83" s="92"/>
    </row>
    <row r="84" spans="1:56" s="13" customFormat="1" ht="32.25" customHeight="1" x14ac:dyDescent="0.25">
      <c r="B84" s="86" t="s">
        <v>472</v>
      </c>
      <c r="C84" s="87"/>
      <c r="D84" s="87"/>
      <c r="E84" s="87"/>
      <c r="F84" s="87"/>
      <c r="G84" s="87"/>
      <c r="H84" s="87"/>
      <c r="I84" s="87"/>
      <c r="J84" s="87"/>
      <c r="K84" s="87"/>
      <c r="L84" s="87"/>
      <c r="M84" s="87"/>
      <c r="N84" s="87"/>
      <c r="O84" s="87"/>
      <c r="P84" s="87"/>
      <c r="Q84" s="87"/>
      <c r="R84" s="87"/>
      <c r="S84" s="87"/>
      <c r="T84" s="87"/>
      <c r="U84" s="87"/>
      <c r="V84" s="87"/>
      <c r="W84" s="87"/>
      <c r="X84" s="87"/>
      <c r="Y84" s="87"/>
      <c r="Z84" s="87"/>
      <c r="AA84" s="87"/>
      <c r="AB84" s="87"/>
      <c r="AC84" s="87"/>
      <c r="AD84" s="87"/>
      <c r="AE84" s="87"/>
      <c r="AF84" s="87"/>
      <c r="AG84" s="87"/>
      <c r="AH84" s="87"/>
      <c r="AI84" s="87"/>
      <c r="AJ84" s="87"/>
      <c r="AK84" s="87"/>
      <c r="AL84" s="87"/>
      <c r="AM84" s="87"/>
      <c r="AN84" s="87"/>
      <c r="AO84" s="87"/>
      <c r="AP84" s="87"/>
      <c r="AQ84" s="87"/>
      <c r="AR84" s="87"/>
      <c r="AS84" s="87"/>
      <c r="AT84" s="87"/>
      <c r="AU84" s="87"/>
      <c r="AV84" s="87"/>
      <c r="AW84" s="87"/>
      <c r="AX84" s="87"/>
      <c r="AY84" s="87"/>
      <c r="AZ84" s="87"/>
      <c r="BA84" s="87"/>
      <c r="BB84" s="87"/>
      <c r="BC84" s="87"/>
      <c r="BD84" s="88"/>
    </row>
    <row r="85" spans="1:56" s="13" customFormat="1" ht="38.25" customHeight="1" x14ac:dyDescent="0.25">
      <c r="B85" s="86" t="s">
        <v>137</v>
      </c>
      <c r="C85" s="87"/>
      <c r="D85" s="87"/>
      <c r="E85" s="87"/>
      <c r="F85" s="87"/>
      <c r="G85" s="87"/>
      <c r="H85" s="87"/>
      <c r="I85" s="87"/>
      <c r="J85" s="87"/>
      <c r="K85" s="87"/>
      <c r="L85" s="87"/>
      <c r="M85" s="87"/>
      <c r="N85" s="87"/>
      <c r="O85" s="87"/>
      <c r="P85" s="87"/>
      <c r="Q85" s="87"/>
      <c r="R85" s="87"/>
      <c r="S85" s="87"/>
      <c r="T85" s="87"/>
      <c r="U85" s="87"/>
      <c r="V85" s="87"/>
      <c r="W85" s="87"/>
      <c r="X85" s="87"/>
      <c r="Y85" s="87"/>
      <c r="Z85" s="87"/>
      <c r="AA85" s="87"/>
      <c r="AB85" s="87"/>
      <c r="AC85" s="87"/>
      <c r="AD85" s="87"/>
      <c r="AE85" s="87"/>
      <c r="AF85" s="87"/>
      <c r="AG85" s="87"/>
      <c r="AH85" s="87"/>
      <c r="AI85" s="87"/>
      <c r="AJ85" s="87"/>
      <c r="AK85" s="87"/>
      <c r="AL85" s="87"/>
      <c r="AM85" s="87"/>
      <c r="AN85" s="87"/>
      <c r="AO85" s="87"/>
      <c r="AP85" s="87"/>
      <c r="AQ85" s="87"/>
      <c r="AR85" s="87"/>
      <c r="AS85" s="87"/>
      <c r="AT85" s="87"/>
      <c r="AU85" s="87"/>
      <c r="AV85" s="87"/>
      <c r="AW85" s="87"/>
      <c r="AX85" s="87"/>
      <c r="AY85" s="87"/>
      <c r="AZ85" s="87"/>
      <c r="BA85" s="87"/>
      <c r="BB85" s="87"/>
      <c r="BC85" s="87"/>
      <c r="BD85" s="88"/>
    </row>
    <row r="86" spans="1:56" s="13" customFormat="1" ht="15.75" x14ac:dyDescent="0.25">
      <c r="B86" s="131"/>
      <c r="C86" s="131"/>
      <c r="D86" s="131"/>
      <c r="E86" s="131"/>
      <c r="F86" s="131"/>
      <c r="G86" s="131"/>
      <c r="H86" s="131"/>
      <c r="I86" s="131"/>
      <c r="J86" s="131"/>
      <c r="K86" s="131"/>
      <c r="L86" s="131"/>
      <c r="M86" s="131"/>
      <c r="N86" s="131"/>
      <c r="O86" s="131"/>
      <c r="P86" s="131"/>
      <c r="Q86" s="131"/>
      <c r="R86" s="131"/>
      <c r="S86" s="131"/>
      <c r="T86" s="131"/>
      <c r="U86" s="131"/>
      <c r="V86" s="131"/>
      <c r="W86" s="131"/>
      <c r="X86" s="131"/>
      <c r="Y86" s="131"/>
      <c r="Z86" s="131"/>
      <c r="AA86" s="131"/>
      <c r="AB86" s="131"/>
      <c r="AC86" s="131"/>
      <c r="AD86" s="131"/>
      <c r="AE86" s="131"/>
      <c r="AF86" s="131"/>
      <c r="AG86" s="131"/>
      <c r="AH86" s="131"/>
      <c r="AI86" s="131"/>
      <c r="AJ86" s="131"/>
      <c r="AK86" s="131"/>
      <c r="AL86" s="131"/>
      <c r="AM86" s="131"/>
      <c r="AN86" s="131"/>
      <c r="AO86" s="131"/>
      <c r="AP86" s="131"/>
      <c r="AQ86" s="131"/>
      <c r="AR86" s="131"/>
      <c r="AS86" s="131"/>
      <c r="AT86" s="131"/>
      <c r="AU86" s="131"/>
      <c r="AV86" s="131"/>
      <c r="AW86" s="131"/>
      <c r="AX86" s="131"/>
      <c r="AY86" s="131"/>
      <c r="AZ86" s="131"/>
      <c r="BA86" s="131"/>
      <c r="BB86" s="131"/>
      <c r="BC86" s="131"/>
      <c r="BD86" s="131"/>
    </row>
    <row r="87" spans="1:56" s="13" customFormat="1" ht="15.75" x14ac:dyDescent="0.25">
      <c r="B87" s="132">
        <v>1</v>
      </c>
      <c r="C87" s="21"/>
      <c r="D87" s="22"/>
      <c r="E87" s="22"/>
      <c r="F87" s="22"/>
      <c r="G87" s="22"/>
      <c r="H87" s="22"/>
      <c r="I87" s="22"/>
      <c r="J87" s="23"/>
      <c r="K87" s="23"/>
      <c r="L87" s="23"/>
      <c r="M87" s="23"/>
      <c r="N87" s="23"/>
      <c r="O87" s="23"/>
      <c r="P87" s="23"/>
      <c r="Q87" s="23"/>
      <c r="R87" s="23"/>
      <c r="S87" s="23"/>
      <c r="T87" s="23"/>
      <c r="U87" s="23"/>
      <c r="V87" s="23"/>
      <c r="W87" s="23"/>
      <c r="X87" s="23"/>
      <c r="Y87" s="23"/>
      <c r="Z87" s="23"/>
      <c r="AA87" s="23"/>
      <c r="AB87" s="23"/>
      <c r="AC87" s="23"/>
      <c r="AD87" s="23"/>
      <c r="AE87" s="23"/>
      <c r="AF87" s="23"/>
      <c r="AG87" s="23"/>
      <c r="AH87" s="23"/>
      <c r="AI87" s="23"/>
      <c r="AJ87" s="23"/>
      <c r="AK87" s="23"/>
      <c r="AL87" s="23"/>
      <c r="AM87" s="23"/>
      <c r="AN87" s="23"/>
      <c r="AO87" s="23"/>
      <c r="AP87" s="23"/>
      <c r="AQ87" s="23"/>
      <c r="AR87" s="23"/>
      <c r="AS87" s="23"/>
      <c r="AT87" s="23"/>
      <c r="AU87" s="23"/>
      <c r="AV87" s="23"/>
      <c r="AW87" s="23"/>
      <c r="AX87" s="23"/>
      <c r="AY87" s="23"/>
      <c r="AZ87" s="23"/>
      <c r="BA87" s="23"/>
      <c r="BB87" s="23"/>
      <c r="BC87" s="23"/>
      <c r="BD87" s="23"/>
    </row>
    <row r="88" spans="1:56" s="13" customFormat="1" ht="15.75" x14ac:dyDescent="0.25">
      <c r="B88" s="133"/>
      <c r="C88" s="134" t="s">
        <v>61</v>
      </c>
      <c r="D88" s="134"/>
      <c r="E88" s="134"/>
      <c r="F88" s="134"/>
      <c r="G88" s="134"/>
      <c r="H88" s="134"/>
      <c r="I88" s="134"/>
      <c r="J88" s="134"/>
      <c r="K88" s="134"/>
      <c r="L88" s="134"/>
      <c r="M88" s="134"/>
      <c r="N88" s="134"/>
      <c r="O88" s="134"/>
      <c r="P88" s="134"/>
      <c r="Q88" s="134"/>
      <c r="R88" s="134"/>
      <c r="S88" s="134"/>
      <c r="T88" s="134"/>
      <c r="U88" s="134"/>
      <c r="V88" s="134"/>
      <c r="W88" s="134"/>
      <c r="X88" s="134"/>
      <c r="Y88" s="134"/>
      <c r="Z88" s="134"/>
      <c r="AA88" s="134"/>
      <c r="AB88" s="134"/>
      <c r="AC88" s="134"/>
      <c r="AD88" s="134"/>
      <c r="AE88" s="134"/>
      <c r="AF88" s="134"/>
      <c r="AG88" s="134"/>
      <c r="AH88" s="134"/>
      <c r="AI88" s="134"/>
      <c r="AJ88" s="134"/>
      <c r="AK88" s="134"/>
      <c r="AL88" s="134"/>
      <c r="AM88" s="134"/>
      <c r="AN88" s="134"/>
      <c r="AO88" s="134"/>
      <c r="AP88" s="134"/>
      <c r="AQ88" s="134"/>
      <c r="AR88" s="134"/>
      <c r="AS88" s="134"/>
      <c r="AT88" s="134"/>
      <c r="AU88" s="134"/>
      <c r="AV88" s="134"/>
      <c r="AW88" s="134"/>
      <c r="AX88" s="134"/>
      <c r="AY88" s="134"/>
      <c r="AZ88" s="134"/>
      <c r="BA88" s="134"/>
      <c r="BB88" s="134"/>
      <c r="BC88" s="134"/>
      <c r="BD88" s="134"/>
    </row>
    <row r="89" spans="1:56" s="13" customFormat="1" ht="15.75" x14ac:dyDescent="0.25">
      <c r="B89" s="44"/>
      <c r="C89" s="44"/>
      <c r="D89" s="44"/>
      <c r="E89" s="44"/>
      <c r="F89" s="44"/>
      <c r="G89" s="44"/>
      <c r="H89" s="44"/>
      <c r="I89" s="44"/>
      <c r="J89" s="44"/>
      <c r="K89" s="44"/>
      <c r="L89" s="44"/>
      <c r="M89" s="44"/>
      <c r="N89" s="44"/>
      <c r="O89" s="44"/>
      <c r="P89" s="44"/>
      <c r="Q89" s="44"/>
      <c r="R89" s="44"/>
      <c r="S89" s="44"/>
      <c r="T89" s="44"/>
      <c r="U89" s="44"/>
      <c r="V89" s="44"/>
      <c r="W89" s="44"/>
      <c r="X89" s="44"/>
      <c r="Y89" s="44"/>
      <c r="Z89" s="44"/>
      <c r="AA89" s="44"/>
      <c r="AB89" s="44"/>
      <c r="AC89" s="44"/>
      <c r="AD89" s="44"/>
      <c r="AE89" s="44"/>
      <c r="AF89" s="44"/>
      <c r="AG89" s="44"/>
      <c r="AH89" s="44"/>
      <c r="AI89" s="44"/>
      <c r="AJ89" s="44"/>
      <c r="AK89" s="44"/>
      <c r="AL89" s="44"/>
      <c r="AM89" s="44"/>
      <c r="AN89" s="44"/>
      <c r="AO89" s="44"/>
      <c r="AP89" s="44"/>
      <c r="AQ89" s="44"/>
      <c r="AR89" s="44"/>
      <c r="AS89" s="44"/>
      <c r="AT89" s="44"/>
      <c r="AU89" s="44"/>
      <c r="AV89" s="44"/>
      <c r="AW89" s="44"/>
      <c r="AX89" s="44"/>
      <c r="AY89" s="44"/>
      <c r="AZ89" s="44"/>
      <c r="BA89" s="44"/>
      <c r="BB89" s="44"/>
      <c r="BC89" s="44"/>
      <c r="BD89" s="44"/>
    </row>
    <row r="90" spans="1:56" ht="15.75" x14ac:dyDescent="0.25">
      <c r="A90" s="25" t="s">
        <v>62</v>
      </c>
      <c r="B90" s="25"/>
      <c r="C90" s="25"/>
      <c r="D90" s="25"/>
      <c r="E90" s="25"/>
      <c r="F90" s="25"/>
      <c r="G90" s="25"/>
      <c r="H90" s="25"/>
      <c r="I90" s="25"/>
      <c r="J90" s="25"/>
      <c r="K90" s="25"/>
      <c r="L90" s="25"/>
      <c r="M90" s="25"/>
      <c r="N90" s="25"/>
      <c r="O90" s="25"/>
      <c r="P90" s="25"/>
      <c r="Q90" s="25"/>
      <c r="R90" s="25"/>
      <c r="S90" s="25"/>
      <c r="T90" s="25"/>
      <c r="U90" s="25"/>
      <c r="V90" s="25"/>
      <c r="W90" s="25"/>
      <c r="X90" s="25"/>
      <c r="Y90" s="25"/>
      <c r="Z90" s="25"/>
      <c r="AA90" s="25"/>
      <c r="AB90" s="25"/>
      <c r="AC90" s="25"/>
      <c r="AD90" s="25"/>
      <c r="AE90" s="25"/>
      <c r="AF90" s="25"/>
      <c r="AG90" s="25"/>
      <c r="AH90" s="25"/>
      <c r="AI90" s="25"/>
      <c r="AJ90" s="25"/>
      <c r="AK90" s="25"/>
      <c r="AL90" s="25"/>
      <c r="AM90" s="25"/>
      <c r="AN90" s="25"/>
      <c r="AO90" s="25"/>
      <c r="AP90" s="25"/>
      <c r="AQ90" s="25"/>
      <c r="AR90" s="25"/>
      <c r="AS90" s="25"/>
      <c r="AT90" s="25"/>
      <c r="AU90" s="25"/>
      <c r="AV90" s="25"/>
      <c r="AW90" s="25"/>
      <c r="AX90" s="25"/>
      <c r="AY90" s="25"/>
      <c r="AZ90" s="25"/>
      <c r="BA90" s="25"/>
      <c r="BB90" s="25"/>
      <c r="BC90" s="25"/>
      <c r="BD90" s="25"/>
    </row>
    <row r="91" spans="1:56" ht="33" customHeight="1" x14ac:dyDescent="0.2">
      <c r="B91" s="80" t="s">
        <v>17</v>
      </c>
      <c r="C91" s="81"/>
      <c r="D91" s="80" t="s">
        <v>18</v>
      </c>
      <c r="E91" s="84"/>
      <c r="F91" s="84"/>
      <c r="G91" s="84"/>
      <c r="H91" s="84"/>
      <c r="I91" s="84"/>
      <c r="J91" s="84"/>
      <c r="K91" s="84"/>
      <c r="L91" s="84"/>
      <c r="M91" s="84"/>
      <c r="N91" s="84"/>
      <c r="O91" s="84"/>
      <c r="P91" s="84"/>
      <c r="Q91" s="84"/>
      <c r="R91" s="84"/>
      <c r="S91" s="84"/>
      <c r="T91" s="81"/>
      <c r="U91" s="86" t="s">
        <v>63</v>
      </c>
      <c r="V91" s="87"/>
      <c r="W91" s="87"/>
      <c r="X91" s="87"/>
      <c r="Y91" s="87"/>
      <c r="Z91" s="87"/>
      <c r="AA91" s="87"/>
      <c r="AB91" s="87"/>
      <c r="AC91" s="87"/>
      <c r="AD91" s="87"/>
      <c r="AE91" s="87"/>
      <c r="AF91" s="88"/>
      <c r="AG91" s="86" t="s">
        <v>64</v>
      </c>
      <c r="AH91" s="87"/>
      <c r="AI91" s="87"/>
      <c r="AJ91" s="87"/>
      <c r="AK91" s="87"/>
      <c r="AL91" s="87"/>
      <c r="AM91" s="87"/>
      <c r="AN91" s="87"/>
      <c r="AO91" s="87"/>
      <c r="AP91" s="87"/>
      <c r="AQ91" s="87"/>
      <c r="AR91" s="88"/>
      <c r="AS91" s="65" t="s">
        <v>65</v>
      </c>
      <c r="AT91" s="65"/>
      <c r="AU91" s="65"/>
      <c r="AV91" s="65"/>
      <c r="AW91" s="65"/>
      <c r="AX91" s="65"/>
      <c r="AY91" s="65"/>
      <c r="AZ91" s="65"/>
      <c r="BA91" s="65"/>
      <c r="BB91" s="65"/>
      <c r="BC91" s="65"/>
      <c r="BD91" s="65"/>
    </row>
    <row r="92" spans="1:56" ht="39.75" customHeight="1" x14ac:dyDescent="0.2">
      <c r="B92" s="82"/>
      <c r="C92" s="83"/>
      <c r="D92" s="82"/>
      <c r="E92" s="85"/>
      <c r="F92" s="85"/>
      <c r="G92" s="85"/>
      <c r="H92" s="85"/>
      <c r="I92" s="85"/>
      <c r="J92" s="85"/>
      <c r="K92" s="85"/>
      <c r="L92" s="85"/>
      <c r="M92" s="85"/>
      <c r="N92" s="85"/>
      <c r="O92" s="85"/>
      <c r="P92" s="85"/>
      <c r="Q92" s="85"/>
      <c r="R92" s="85"/>
      <c r="S92" s="85"/>
      <c r="T92" s="83"/>
      <c r="U92" s="86" t="s">
        <v>22</v>
      </c>
      <c r="V92" s="87"/>
      <c r="W92" s="87"/>
      <c r="X92" s="88"/>
      <c r="Y92" s="86" t="s">
        <v>23</v>
      </c>
      <c r="Z92" s="87"/>
      <c r="AA92" s="87"/>
      <c r="AB92" s="88"/>
      <c r="AC92" s="86" t="s">
        <v>66</v>
      </c>
      <c r="AD92" s="87"/>
      <c r="AE92" s="87"/>
      <c r="AF92" s="88"/>
      <c r="AG92" s="86" t="s">
        <v>22</v>
      </c>
      <c r="AH92" s="87"/>
      <c r="AI92" s="87"/>
      <c r="AJ92" s="88"/>
      <c r="AK92" s="86" t="s">
        <v>23</v>
      </c>
      <c r="AL92" s="87"/>
      <c r="AM92" s="87"/>
      <c r="AN92" s="88"/>
      <c r="AO92" s="86" t="s">
        <v>66</v>
      </c>
      <c r="AP92" s="87"/>
      <c r="AQ92" s="87"/>
      <c r="AR92" s="88"/>
      <c r="AS92" s="86" t="s">
        <v>22</v>
      </c>
      <c r="AT92" s="87"/>
      <c r="AU92" s="87"/>
      <c r="AV92" s="88"/>
      <c r="AW92" s="86" t="s">
        <v>23</v>
      </c>
      <c r="AX92" s="87"/>
      <c r="AY92" s="87"/>
      <c r="AZ92" s="88"/>
      <c r="BA92" s="86" t="s">
        <v>66</v>
      </c>
      <c r="BB92" s="87"/>
      <c r="BC92" s="87"/>
      <c r="BD92" s="88"/>
    </row>
    <row r="93" spans="1:56" ht="15.75" x14ac:dyDescent="0.2">
      <c r="B93" s="86"/>
      <c r="C93" s="138"/>
      <c r="D93" s="103" t="s">
        <v>25</v>
      </c>
      <c r="E93" s="139"/>
      <c r="F93" s="139"/>
      <c r="G93" s="139"/>
      <c r="H93" s="139"/>
      <c r="I93" s="139"/>
      <c r="J93" s="139"/>
      <c r="K93" s="139"/>
      <c r="L93" s="139"/>
      <c r="M93" s="139"/>
      <c r="N93" s="139"/>
      <c r="O93" s="139"/>
      <c r="P93" s="139"/>
      <c r="Q93" s="139"/>
      <c r="R93" s="139"/>
      <c r="S93" s="139"/>
      <c r="T93" s="140"/>
      <c r="U93" s="135">
        <v>0</v>
      </c>
      <c r="V93" s="136"/>
      <c r="W93" s="136"/>
      <c r="X93" s="137"/>
      <c r="Y93" s="86">
        <v>18587.3</v>
      </c>
      <c r="Z93" s="141"/>
      <c r="AA93" s="141"/>
      <c r="AB93" s="138"/>
      <c r="AC93" s="135">
        <f>U93+Y93</f>
        <v>18587.3</v>
      </c>
      <c r="AD93" s="136"/>
      <c r="AE93" s="136"/>
      <c r="AF93" s="137"/>
      <c r="AG93" s="135">
        <v>0</v>
      </c>
      <c r="AH93" s="136"/>
      <c r="AI93" s="136"/>
      <c r="AJ93" s="137"/>
      <c r="AK93" s="92">
        <v>8534.7000000000007</v>
      </c>
      <c r="AL93" s="92"/>
      <c r="AM93" s="92"/>
      <c r="AN93" s="92"/>
      <c r="AO93" s="135">
        <f>AG93+AK93</f>
        <v>8534.7000000000007</v>
      </c>
      <c r="AP93" s="136"/>
      <c r="AQ93" s="136"/>
      <c r="AR93" s="137"/>
      <c r="AS93" s="135">
        <v>0</v>
      </c>
      <c r="AT93" s="136"/>
      <c r="AU93" s="136"/>
      <c r="AV93" s="137"/>
      <c r="AW93" s="135">
        <f>(AK93-Y93)/(Y93)*100</f>
        <v>-54.083164311115652</v>
      </c>
      <c r="AX93" s="136"/>
      <c r="AY93" s="136"/>
      <c r="AZ93" s="137"/>
      <c r="BA93" s="135">
        <f t="shared" ref="BA93" si="31">(AO93-AC93)/(AC93)*100</f>
        <v>-54.083164311115652</v>
      </c>
      <c r="BB93" s="136"/>
      <c r="BC93" s="136"/>
      <c r="BD93" s="137"/>
    </row>
    <row r="94" spans="1:56" ht="39.75" customHeight="1" x14ac:dyDescent="0.2">
      <c r="B94" s="86" t="s">
        <v>477</v>
      </c>
      <c r="C94" s="87"/>
      <c r="D94" s="87"/>
      <c r="E94" s="87"/>
      <c r="F94" s="87"/>
      <c r="G94" s="87"/>
      <c r="H94" s="87"/>
      <c r="I94" s="87"/>
      <c r="J94" s="87"/>
      <c r="K94" s="87"/>
      <c r="L94" s="87"/>
      <c r="M94" s="87"/>
      <c r="N94" s="87"/>
      <c r="O94" s="87"/>
      <c r="P94" s="87"/>
      <c r="Q94" s="87"/>
      <c r="R94" s="87"/>
      <c r="S94" s="87"/>
      <c r="T94" s="87"/>
      <c r="U94" s="87"/>
      <c r="V94" s="87"/>
      <c r="W94" s="87"/>
      <c r="X94" s="87"/>
      <c r="Y94" s="87"/>
      <c r="Z94" s="87"/>
      <c r="AA94" s="87"/>
      <c r="AB94" s="87"/>
      <c r="AC94" s="87"/>
      <c r="AD94" s="87"/>
      <c r="AE94" s="87"/>
      <c r="AF94" s="87"/>
      <c r="AG94" s="87"/>
      <c r="AH94" s="87"/>
      <c r="AI94" s="87"/>
      <c r="AJ94" s="87"/>
      <c r="AK94" s="87"/>
      <c r="AL94" s="87"/>
      <c r="AM94" s="87"/>
      <c r="AN94" s="87"/>
      <c r="AO94" s="87"/>
      <c r="AP94" s="87"/>
      <c r="AQ94" s="87"/>
      <c r="AR94" s="87"/>
      <c r="AS94" s="87"/>
      <c r="AT94" s="87"/>
      <c r="AU94" s="87"/>
      <c r="AV94" s="87"/>
      <c r="AW94" s="87"/>
      <c r="AX94" s="87"/>
      <c r="AY94" s="87"/>
      <c r="AZ94" s="87"/>
      <c r="BA94" s="87"/>
      <c r="BB94" s="87"/>
      <c r="BC94" s="87"/>
      <c r="BD94" s="88"/>
    </row>
    <row r="95" spans="1:56" ht="15.75" x14ac:dyDescent="0.2">
      <c r="B95" s="86"/>
      <c r="C95" s="138"/>
      <c r="D95" s="103" t="s">
        <v>26</v>
      </c>
      <c r="E95" s="139"/>
      <c r="F95" s="139"/>
      <c r="G95" s="139"/>
      <c r="H95" s="139"/>
      <c r="I95" s="139"/>
      <c r="J95" s="139"/>
      <c r="K95" s="139"/>
      <c r="L95" s="139"/>
      <c r="M95" s="139"/>
      <c r="N95" s="139"/>
      <c r="O95" s="139"/>
      <c r="P95" s="139"/>
      <c r="Q95" s="139"/>
      <c r="R95" s="139"/>
      <c r="S95" s="139"/>
      <c r="T95" s="140"/>
      <c r="U95" s="86"/>
      <c r="V95" s="141"/>
      <c r="W95" s="141"/>
      <c r="X95" s="138"/>
      <c r="Y95" s="86"/>
      <c r="Z95" s="141"/>
      <c r="AA95" s="141"/>
      <c r="AB95" s="138"/>
      <c r="AC95" s="86"/>
      <c r="AD95" s="141"/>
      <c r="AE95" s="141"/>
      <c r="AF95" s="138"/>
      <c r="AG95" s="86"/>
      <c r="AH95" s="141"/>
      <c r="AI95" s="141"/>
      <c r="AJ95" s="138"/>
      <c r="AK95" s="86"/>
      <c r="AL95" s="141"/>
      <c r="AM95" s="141"/>
      <c r="AN95" s="138"/>
      <c r="AO95" s="86"/>
      <c r="AP95" s="141"/>
      <c r="AQ95" s="141"/>
      <c r="AR95" s="138"/>
      <c r="AS95" s="86"/>
      <c r="AT95" s="141"/>
      <c r="AU95" s="141"/>
      <c r="AV95" s="138"/>
      <c r="AW95" s="86"/>
      <c r="AX95" s="141"/>
      <c r="AY95" s="141"/>
      <c r="AZ95" s="138"/>
      <c r="BA95" s="86"/>
      <c r="BB95" s="141"/>
      <c r="BC95" s="141"/>
      <c r="BD95" s="138"/>
    </row>
    <row r="96" spans="1:56" ht="44.25" customHeight="1" x14ac:dyDescent="0.2">
      <c r="B96" s="86"/>
      <c r="C96" s="138"/>
      <c r="D96" s="103" t="s">
        <v>459</v>
      </c>
      <c r="E96" s="139"/>
      <c r="F96" s="139"/>
      <c r="G96" s="139"/>
      <c r="H96" s="139"/>
      <c r="I96" s="139"/>
      <c r="J96" s="139"/>
      <c r="K96" s="139"/>
      <c r="L96" s="139"/>
      <c r="M96" s="139"/>
      <c r="N96" s="139"/>
      <c r="O96" s="139"/>
      <c r="P96" s="139"/>
      <c r="Q96" s="139"/>
      <c r="R96" s="139"/>
      <c r="S96" s="139"/>
      <c r="T96" s="140"/>
      <c r="U96" s="135">
        <v>0</v>
      </c>
      <c r="V96" s="136"/>
      <c r="W96" s="136"/>
      <c r="X96" s="137"/>
      <c r="Y96" s="86">
        <v>6557.8</v>
      </c>
      <c r="Z96" s="141"/>
      <c r="AA96" s="141"/>
      <c r="AB96" s="138"/>
      <c r="AC96" s="135">
        <f>U96+Y96</f>
        <v>6557.8</v>
      </c>
      <c r="AD96" s="136"/>
      <c r="AE96" s="136"/>
      <c r="AF96" s="137"/>
      <c r="AG96" s="135">
        <v>0</v>
      </c>
      <c r="AH96" s="136"/>
      <c r="AI96" s="136"/>
      <c r="AJ96" s="137"/>
      <c r="AK96" s="135">
        <v>2719</v>
      </c>
      <c r="AL96" s="136"/>
      <c r="AM96" s="136"/>
      <c r="AN96" s="137"/>
      <c r="AO96" s="135">
        <f>AG96+AK96</f>
        <v>2719</v>
      </c>
      <c r="AP96" s="136"/>
      <c r="AQ96" s="136"/>
      <c r="AR96" s="137"/>
      <c r="AS96" s="135">
        <v>0</v>
      </c>
      <c r="AT96" s="136"/>
      <c r="AU96" s="136"/>
      <c r="AV96" s="137"/>
      <c r="AW96" s="135">
        <f>(AK96-Y96)/(Y96)*100</f>
        <v>-58.537924303882406</v>
      </c>
      <c r="AX96" s="136"/>
      <c r="AY96" s="136"/>
      <c r="AZ96" s="137"/>
      <c r="BA96" s="135">
        <f t="shared" ref="BA96" si="32">(AO96-AC96)/(AC96)*100</f>
        <v>-58.537924303882406</v>
      </c>
      <c r="BB96" s="136"/>
      <c r="BC96" s="136"/>
      <c r="BD96" s="137"/>
    </row>
    <row r="97" spans="2:56" ht="68.25" customHeight="1" x14ac:dyDescent="0.2">
      <c r="B97" s="86" t="s">
        <v>478</v>
      </c>
      <c r="C97" s="87"/>
      <c r="D97" s="87"/>
      <c r="E97" s="87"/>
      <c r="F97" s="87"/>
      <c r="G97" s="87"/>
      <c r="H97" s="87"/>
      <c r="I97" s="87"/>
      <c r="J97" s="87"/>
      <c r="K97" s="87"/>
      <c r="L97" s="87"/>
      <c r="M97" s="87"/>
      <c r="N97" s="87"/>
      <c r="O97" s="87"/>
      <c r="P97" s="87"/>
      <c r="Q97" s="87"/>
      <c r="R97" s="87"/>
      <c r="S97" s="87"/>
      <c r="T97" s="87"/>
      <c r="U97" s="87"/>
      <c r="V97" s="87"/>
      <c r="W97" s="87"/>
      <c r="X97" s="87"/>
      <c r="Y97" s="87"/>
      <c r="Z97" s="87"/>
      <c r="AA97" s="87"/>
      <c r="AB97" s="87"/>
      <c r="AC97" s="87"/>
      <c r="AD97" s="87"/>
      <c r="AE97" s="87"/>
      <c r="AF97" s="87"/>
      <c r="AG97" s="87"/>
      <c r="AH97" s="87"/>
      <c r="AI97" s="87"/>
      <c r="AJ97" s="87"/>
      <c r="AK97" s="87"/>
      <c r="AL97" s="87"/>
      <c r="AM97" s="87"/>
      <c r="AN97" s="87"/>
      <c r="AO97" s="87"/>
      <c r="AP97" s="87"/>
      <c r="AQ97" s="87"/>
      <c r="AR97" s="87"/>
      <c r="AS97" s="87"/>
      <c r="AT97" s="87"/>
      <c r="AU97" s="87"/>
      <c r="AV97" s="87"/>
      <c r="AW97" s="87"/>
      <c r="AX97" s="87"/>
      <c r="AY97" s="87"/>
      <c r="AZ97" s="87"/>
      <c r="BA97" s="87"/>
      <c r="BB97" s="87"/>
      <c r="BC97" s="87"/>
      <c r="BD97" s="88"/>
    </row>
    <row r="98" spans="2:56" ht="15.75" x14ac:dyDescent="0.2">
      <c r="B98" s="86" t="s">
        <v>5</v>
      </c>
      <c r="C98" s="138"/>
      <c r="D98" s="142" t="s">
        <v>55</v>
      </c>
      <c r="E98" s="143"/>
      <c r="F98" s="143"/>
      <c r="G98" s="143"/>
      <c r="H98" s="143"/>
      <c r="I98" s="143"/>
      <c r="J98" s="143"/>
      <c r="K98" s="143"/>
      <c r="L98" s="143"/>
      <c r="M98" s="143"/>
      <c r="N98" s="143"/>
      <c r="O98" s="143"/>
      <c r="P98" s="143"/>
      <c r="Q98" s="143"/>
      <c r="R98" s="143"/>
      <c r="S98" s="143"/>
      <c r="T98" s="144"/>
      <c r="U98" s="86"/>
      <c r="V98" s="141"/>
      <c r="W98" s="141"/>
      <c r="X98" s="138"/>
      <c r="Y98" s="86"/>
      <c r="Z98" s="141"/>
      <c r="AA98" s="141"/>
      <c r="AB98" s="138"/>
      <c r="AC98" s="86"/>
      <c r="AD98" s="141"/>
      <c r="AE98" s="141"/>
      <c r="AF98" s="138"/>
      <c r="AG98" s="86"/>
      <c r="AH98" s="141"/>
      <c r="AI98" s="141"/>
      <c r="AJ98" s="138"/>
      <c r="AK98" s="86"/>
      <c r="AL98" s="141"/>
      <c r="AM98" s="141"/>
      <c r="AN98" s="138"/>
      <c r="AO98" s="86"/>
      <c r="AP98" s="141"/>
      <c r="AQ98" s="141"/>
      <c r="AR98" s="138"/>
      <c r="AS98" s="86"/>
      <c r="AT98" s="141"/>
      <c r="AU98" s="141"/>
      <c r="AV98" s="138"/>
      <c r="AW98" s="86"/>
      <c r="AX98" s="141"/>
      <c r="AY98" s="141"/>
      <c r="AZ98" s="138"/>
      <c r="BA98" s="86"/>
      <c r="BB98" s="141"/>
      <c r="BC98" s="141"/>
      <c r="BD98" s="138"/>
    </row>
    <row r="99" spans="2:56" s="13" customFormat="1" ht="15" customHeight="1" x14ac:dyDescent="0.25">
      <c r="B99" s="103"/>
      <c r="C99" s="105"/>
      <c r="D99" s="122" t="s">
        <v>253</v>
      </c>
      <c r="E99" s="123"/>
      <c r="F99" s="123"/>
      <c r="G99" s="123"/>
      <c r="H99" s="123"/>
      <c r="I99" s="123"/>
      <c r="J99" s="123"/>
      <c r="K99" s="123"/>
      <c r="L99" s="123"/>
      <c r="M99" s="123"/>
      <c r="N99" s="123"/>
      <c r="O99" s="123"/>
      <c r="P99" s="123"/>
      <c r="Q99" s="123"/>
      <c r="R99" s="123"/>
      <c r="S99" s="123"/>
      <c r="T99" s="124"/>
      <c r="U99" s="125">
        <v>0</v>
      </c>
      <c r="V99" s="126"/>
      <c r="W99" s="126"/>
      <c r="X99" s="127"/>
      <c r="Y99" s="125">
        <v>6557.8</v>
      </c>
      <c r="Z99" s="126"/>
      <c r="AA99" s="126"/>
      <c r="AB99" s="127"/>
      <c r="AC99" s="125">
        <f t="shared" ref="AC99" si="33">U99+Y99</f>
        <v>6557.8</v>
      </c>
      <c r="AD99" s="126"/>
      <c r="AE99" s="126"/>
      <c r="AF99" s="127"/>
      <c r="AG99" s="125">
        <v>0</v>
      </c>
      <c r="AH99" s="126"/>
      <c r="AI99" s="126"/>
      <c r="AJ99" s="127"/>
      <c r="AK99" s="125">
        <v>2719</v>
      </c>
      <c r="AL99" s="126"/>
      <c r="AM99" s="126"/>
      <c r="AN99" s="127"/>
      <c r="AO99" s="125">
        <f t="shared" ref="AO99" si="34">AG99+AK99</f>
        <v>2719</v>
      </c>
      <c r="AP99" s="126"/>
      <c r="AQ99" s="126"/>
      <c r="AR99" s="127"/>
      <c r="AS99" s="135">
        <v>0</v>
      </c>
      <c r="AT99" s="136"/>
      <c r="AU99" s="136"/>
      <c r="AV99" s="137"/>
      <c r="AW99" s="135">
        <f>(AK99-Y99)/(Y99)*100</f>
        <v>-58.537924303882406</v>
      </c>
      <c r="AX99" s="136"/>
      <c r="AY99" s="136"/>
      <c r="AZ99" s="137"/>
      <c r="BA99" s="135">
        <f t="shared" ref="BA99" si="35">(AO99-AC99)/(AC99)*100</f>
        <v>-58.537924303882406</v>
      </c>
      <c r="BB99" s="136"/>
      <c r="BC99" s="136"/>
      <c r="BD99" s="137"/>
    </row>
    <row r="100" spans="2:56" ht="15.75" x14ac:dyDescent="0.2">
      <c r="B100" s="86" t="s">
        <v>37</v>
      </c>
      <c r="C100" s="138"/>
      <c r="D100" s="142" t="s">
        <v>56</v>
      </c>
      <c r="E100" s="143"/>
      <c r="F100" s="143"/>
      <c r="G100" s="143"/>
      <c r="H100" s="143"/>
      <c r="I100" s="143"/>
      <c r="J100" s="143"/>
      <c r="K100" s="143"/>
      <c r="L100" s="143"/>
      <c r="M100" s="143"/>
      <c r="N100" s="143"/>
      <c r="O100" s="143"/>
      <c r="P100" s="143"/>
      <c r="Q100" s="143"/>
      <c r="R100" s="143"/>
      <c r="S100" s="143"/>
      <c r="T100" s="144"/>
      <c r="U100" s="86"/>
      <c r="V100" s="141"/>
      <c r="W100" s="141"/>
      <c r="X100" s="138"/>
      <c r="Y100" s="86"/>
      <c r="Z100" s="141"/>
      <c r="AA100" s="141"/>
      <c r="AB100" s="138"/>
      <c r="AC100" s="86"/>
      <c r="AD100" s="141"/>
      <c r="AE100" s="141"/>
      <c r="AF100" s="138"/>
      <c r="AG100" s="86"/>
      <c r="AH100" s="141"/>
      <c r="AI100" s="141"/>
      <c r="AJ100" s="138"/>
      <c r="AK100" s="86"/>
      <c r="AL100" s="141"/>
      <c r="AM100" s="141"/>
      <c r="AN100" s="138"/>
      <c r="AO100" s="86"/>
      <c r="AP100" s="141"/>
      <c r="AQ100" s="141"/>
      <c r="AR100" s="138"/>
      <c r="AS100" s="86"/>
      <c r="AT100" s="141"/>
      <c r="AU100" s="141"/>
      <c r="AV100" s="138"/>
      <c r="AW100" s="86"/>
      <c r="AX100" s="141"/>
      <c r="AY100" s="141"/>
      <c r="AZ100" s="138"/>
      <c r="BA100" s="86"/>
      <c r="BB100" s="141"/>
      <c r="BC100" s="141"/>
      <c r="BD100" s="138"/>
    </row>
    <row r="101" spans="2:56" s="13" customFormat="1" ht="24.75" customHeight="1" x14ac:dyDescent="0.25">
      <c r="B101" s="103"/>
      <c r="C101" s="105"/>
      <c r="D101" s="122" t="s">
        <v>466</v>
      </c>
      <c r="E101" s="123"/>
      <c r="F101" s="123"/>
      <c r="G101" s="123"/>
      <c r="H101" s="123"/>
      <c r="I101" s="123"/>
      <c r="J101" s="123"/>
      <c r="K101" s="123"/>
      <c r="L101" s="123"/>
      <c r="M101" s="123"/>
      <c r="N101" s="123"/>
      <c r="O101" s="123"/>
      <c r="P101" s="123"/>
      <c r="Q101" s="123"/>
      <c r="R101" s="123"/>
      <c r="S101" s="123"/>
      <c r="T101" s="124"/>
      <c r="U101" s="125">
        <v>0</v>
      </c>
      <c r="V101" s="126"/>
      <c r="W101" s="126"/>
      <c r="X101" s="127"/>
      <c r="Y101" s="125">
        <v>1</v>
      </c>
      <c r="Z101" s="126"/>
      <c r="AA101" s="126"/>
      <c r="AB101" s="127"/>
      <c r="AC101" s="125">
        <f>U101+Y101</f>
        <v>1</v>
      </c>
      <c r="AD101" s="126"/>
      <c r="AE101" s="126"/>
      <c r="AF101" s="127"/>
      <c r="AG101" s="125">
        <v>0</v>
      </c>
      <c r="AH101" s="126"/>
      <c r="AI101" s="126"/>
      <c r="AJ101" s="127"/>
      <c r="AK101" s="125">
        <v>1</v>
      </c>
      <c r="AL101" s="126"/>
      <c r="AM101" s="126"/>
      <c r="AN101" s="127"/>
      <c r="AO101" s="125">
        <f>AG101+AK101</f>
        <v>1</v>
      </c>
      <c r="AP101" s="126"/>
      <c r="AQ101" s="126"/>
      <c r="AR101" s="127"/>
      <c r="AS101" s="135">
        <v>0</v>
      </c>
      <c r="AT101" s="136"/>
      <c r="AU101" s="136"/>
      <c r="AV101" s="137"/>
      <c r="AW101" s="135">
        <v>0</v>
      </c>
      <c r="AX101" s="136"/>
      <c r="AY101" s="136"/>
      <c r="AZ101" s="137"/>
      <c r="BA101" s="135">
        <f t="shared" ref="BA101" si="36">(AO101-AC101)/(AC101)*100</f>
        <v>0</v>
      </c>
      <c r="BB101" s="136"/>
      <c r="BC101" s="136"/>
      <c r="BD101" s="137"/>
    </row>
    <row r="102" spans="2:56" ht="15.75" x14ac:dyDescent="0.2">
      <c r="B102" s="86" t="s">
        <v>57</v>
      </c>
      <c r="C102" s="138"/>
      <c r="D102" s="142" t="s">
        <v>58</v>
      </c>
      <c r="E102" s="143"/>
      <c r="F102" s="143"/>
      <c r="G102" s="143"/>
      <c r="H102" s="143"/>
      <c r="I102" s="143"/>
      <c r="J102" s="143"/>
      <c r="K102" s="143"/>
      <c r="L102" s="143"/>
      <c r="M102" s="143"/>
      <c r="N102" s="143"/>
      <c r="O102" s="143"/>
      <c r="P102" s="143"/>
      <c r="Q102" s="143"/>
      <c r="R102" s="143"/>
      <c r="S102" s="143"/>
      <c r="T102" s="144"/>
      <c r="U102" s="86"/>
      <c r="V102" s="141"/>
      <c r="W102" s="141"/>
      <c r="X102" s="138"/>
      <c r="Y102" s="86"/>
      <c r="Z102" s="141"/>
      <c r="AA102" s="141"/>
      <c r="AB102" s="138"/>
      <c r="AC102" s="86"/>
      <c r="AD102" s="141"/>
      <c r="AE102" s="141"/>
      <c r="AF102" s="138"/>
      <c r="AG102" s="86"/>
      <c r="AH102" s="141"/>
      <c r="AI102" s="141"/>
      <c r="AJ102" s="138"/>
      <c r="AK102" s="86"/>
      <c r="AL102" s="141"/>
      <c r="AM102" s="141"/>
      <c r="AN102" s="138"/>
      <c r="AO102" s="86"/>
      <c r="AP102" s="141"/>
      <c r="AQ102" s="141"/>
      <c r="AR102" s="138"/>
      <c r="AS102" s="86"/>
      <c r="AT102" s="141"/>
      <c r="AU102" s="141"/>
      <c r="AV102" s="138"/>
      <c r="AW102" s="86"/>
      <c r="AX102" s="141"/>
      <c r="AY102" s="141"/>
      <c r="AZ102" s="138"/>
      <c r="BA102" s="86"/>
      <c r="BB102" s="141"/>
      <c r="BC102" s="141"/>
      <c r="BD102" s="138"/>
    </row>
    <row r="103" spans="2:56" s="13" customFormat="1" ht="15" customHeight="1" x14ac:dyDescent="0.25">
      <c r="B103" s="103"/>
      <c r="C103" s="105"/>
      <c r="D103" s="122" t="s">
        <v>467</v>
      </c>
      <c r="E103" s="123"/>
      <c r="F103" s="123"/>
      <c r="G103" s="123"/>
      <c r="H103" s="123"/>
      <c r="I103" s="123"/>
      <c r="J103" s="123"/>
      <c r="K103" s="123"/>
      <c r="L103" s="123"/>
      <c r="M103" s="123"/>
      <c r="N103" s="123"/>
      <c r="O103" s="123"/>
      <c r="P103" s="123"/>
      <c r="Q103" s="123"/>
      <c r="R103" s="123"/>
      <c r="S103" s="123"/>
      <c r="T103" s="124"/>
      <c r="U103" s="125">
        <v>0</v>
      </c>
      <c r="V103" s="126"/>
      <c r="W103" s="126"/>
      <c r="X103" s="127"/>
      <c r="Y103" s="125">
        <v>6557.8</v>
      </c>
      <c r="Z103" s="126"/>
      <c r="AA103" s="126"/>
      <c r="AB103" s="127"/>
      <c r="AC103" s="125">
        <f t="shared" ref="AC103" si="37">U103+Y103</f>
        <v>6557.8</v>
      </c>
      <c r="AD103" s="126"/>
      <c r="AE103" s="126"/>
      <c r="AF103" s="127"/>
      <c r="AG103" s="125">
        <v>0</v>
      </c>
      <c r="AH103" s="126"/>
      <c r="AI103" s="126"/>
      <c r="AJ103" s="127"/>
      <c r="AK103" s="125">
        <v>2719</v>
      </c>
      <c r="AL103" s="126"/>
      <c r="AM103" s="126"/>
      <c r="AN103" s="127"/>
      <c r="AO103" s="125">
        <f t="shared" ref="AO103" si="38">AG103+AK103</f>
        <v>2719</v>
      </c>
      <c r="AP103" s="126"/>
      <c r="AQ103" s="126"/>
      <c r="AR103" s="127"/>
      <c r="AS103" s="135">
        <v>0</v>
      </c>
      <c r="AT103" s="136"/>
      <c r="AU103" s="136"/>
      <c r="AV103" s="137"/>
      <c r="AW103" s="135">
        <f t="shared" ref="AW103" si="39">(AK103-Y103)/(Y103)*100</f>
        <v>-58.537924303882406</v>
      </c>
      <c r="AX103" s="136"/>
      <c r="AY103" s="136"/>
      <c r="AZ103" s="137"/>
      <c r="BA103" s="135">
        <f t="shared" ref="BA103" si="40">(AO103-AC103)/(AC103)*100</f>
        <v>-58.537924303882406</v>
      </c>
      <c r="BB103" s="136"/>
      <c r="BC103" s="136"/>
      <c r="BD103" s="137"/>
    </row>
    <row r="104" spans="2:56" s="13" customFormat="1" ht="15.75" x14ac:dyDescent="0.25">
      <c r="B104" s="103" t="s">
        <v>59</v>
      </c>
      <c r="C104" s="105"/>
      <c r="D104" s="106" t="s">
        <v>60</v>
      </c>
      <c r="E104" s="107"/>
      <c r="F104" s="107"/>
      <c r="G104" s="107"/>
      <c r="H104" s="107"/>
      <c r="I104" s="107"/>
      <c r="J104" s="107"/>
      <c r="K104" s="107"/>
      <c r="L104" s="107"/>
      <c r="M104" s="107"/>
      <c r="N104" s="107"/>
      <c r="O104" s="107"/>
      <c r="P104" s="107"/>
      <c r="Q104" s="107"/>
      <c r="R104" s="107"/>
      <c r="S104" s="107"/>
      <c r="T104" s="108"/>
      <c r="U104" s="118"/>
      <c r="V104" s="119"/>
      <c r="W104" s="119"/>
      <c r="X104" s="120"/>
      <c r="Y104" s="118"/>
      <c r="Z104" s="119"/>
      <c r="AA104" s="119"/>
      <c r="AB104" s="120"/>
      <c r="AC104" s="118"/>
      <c r="AD104" s="119"/>
      <c r="AE104" s="119"/>
      <c r="AF104" s="120"/>
      <c r="AG104" s="118"/>
      <c r="AH104" s="119"/>
      <c r="AI104" s="119"/>
      <c r="AJ104" s="120"/>
      <c r="AK104" s="118"/>
      <c r="AL104" s="119"/>
      <c r="AM104" s="119"/>
      <c r="AN104" s="120"/>
      <c r="AO104" s="118"/>
      <c r="AP104" s="119"/>
      <c r="AQ104" s="119"/>
      <c r="AR104" s="120"/>
      <c r="AS104" s="96"/>
      <c r="AT104" s="96"/>
      <c r="AU104" s="96"/>
      <c r="AV104" s="96"/>
      <c r="AW104" s="96"/>
      <c r="AX104" s="96"/>
      <c r="AY104" s="96"/>
      <c r="AZ104" s="96"/>
      <c r="BA104" s="135"/>
      <c r="BB104" s="136"/>
      <c r="BC104" s="136"/>
      <c r="BD104" s="137"/>
    </row>
    <row r="105" spans="2:56" s="13" customFormat="1" ht="21" customHeight="1" x14ac:dyDescent="0.25">
      <c r="B105" s="103"/>
      <c r="C105" s="105"/>
      <c r="D105" s="122" t="s">
        <v>469</v>
      </c>
      <c r="E105" s="123"/>
      <c r="F105" s="123"/>
      <c r="G105" s="123"/>
      <c r="H105" s="123"/>
      <c r="I105" s="123"/>
      <c r="J105" s="123"/>
      <c r="K105" s="123"/>
      <c r="L105" s="123"/>
      <c r="M105" s="123"/>
      <c r="N105" s="123"/>
      <c r="O105" s="123"/>
      <c r="P105" s="123"/>
      <c r="Q105" s="123"/>
      <c r="R105" s="123"/>
      <c r="S105" s="123"/>
      <c r="T105" s="124"/>
      <c r="U105" s="125">
        <v>0</v>
      </c>
      <c r="V105" s="126"/>
      <c r="W105" s="126"/>
      <c r="X105" s="127"/>
      <c r="Y105" s="125">
        <v>24.6</v>
      </c>
      <c r="Z105" s="126"/>
      <c r="AA105" s="126"/>
      <c r="AB105" s="127"/>
      <c r="AC105" s="125">
        <f t="shared" ref="AC105" si="41">U105+Y105</f>
        <v>24.6</v>
      </c>
      <c r="AD105" s="126"/>
      <c r="AE105" s="126"/>
      <c r="AF105" s="127"/>
      <c r="AG105" s="125">
        <v>0</v>
      </c>
      <c r="AH105" s="126"/>
      <c r="AI105" s="126"/>
      <c r="AJ105" s="127"/>
      <c r="AK105" s="125">
        <v>30.8</v>
      </c>
      <c r="AL105" s="126"/>
      <c r="AM105" s="126"/>
      <c r="AN105" s="127"/>
      <c r="AO105" s="125">
        <f t="shared" ref="AO105" si="42">AG105+AK105</f>
        <v>30.8</v>
      </c>
      <c r="AP105" s="126"/>
      <c r="AQ105" s="126"/>
      <c r="AR105" s="127"/>
      <c r="AS105" s="92">
        <v>0</v>
      </c>
      <c r="AT105" s="92"/>
      <c r="AU105" s="92"/>
      <c r="AV105" s="92"/>
      <c r="AW105" s="135">
        <f t="shared" ref="AW105" si="43">(AK105-Y105)/(Y105)*100</f>
        <v>25.203252032520325</v>
      </c>
      <c r="AX105" s="136"/>
      <c r="AY105" s="136"/>
      <c r="AZ105" s="137"/>
      <c r="BA105" s="135">
        <f t="shared" ref="BA105" si="44">(AO105-AC105)/(AC105)*100</f>
        <v>25.203252032520325</v>
      </c>
      <c r="BB105" s="136"/>
      <c r="BC105" s="136"/>
      <c r="BD105" s="137"/>
    </row>
    <row r="106" spans="2:56" ht="50.25" customHeight="1" x14ac:dyDescent="0.2">
      <c r="B106" s="86" t="s">
        <v>479</v>
      </c>
      <c r="C106" s="87"/>
      <c r="D106" s="87"/>
      <c r="E106" s="87"/>
      <c r="F106" s="87"/>
      <c r="G106" s="87"/>
      <c r="H106" s="87"/>
      <c r="I106" s="87"/>
      <c r="J106" s="87"/>
      <c r="K106" s="87"/>
      <c r="L106" s="87"/>
      <c r="M106" s="87"/>
      <c r="N106" s="87"/>
      <c r="O106" s="87"/>
      <c r="P106" s="87"/>
      <c r="Q106" s="87"/>
      <c r="R106" s="87"/>
      <c r="S106" s="87"/>
      <c r="T106" s="87"/>
      <c r="U106" s="87"/>
      <c r="V106" s="87"/>
      <c r="W106" s="87"/>
      <c r="X106" s="87"/>
      <c r="Y106" s="87"/>
      <c r="Z106" s="87"/>
      <c r="AA106" s="87"/>
      <c r="AB106" s="87"/>
      <c r="AC106" s="87"/>
      <c r="AD106" s="87"/>
      <c r="AE106" s="87"/>
      <c r="AF106" s="87"/>
      <c r="AG106" s="87"/>
      <c r="AH106" s="87"/>
      <c r="AI106" s="87"/>
      <c r="AJ106" s="87"/>
      <c r="AK106" s="87"/>
      <c r="AL106" s="87"/>
      <c r="AM106" s="87"/>
      <c r="AN106" s="87"/>
      <c r="AO106" s="87"/>
      <c r="AP106" s="87"/>
      <c r="AQ106" s="87"/>
      <c r="AR106" s="87"/>
      <c r="AS106" s="87"/>
      <c r="AT106" s="87"/>
      <c r="AU106" s="87"/>
      <c r="AV106" s="87"/>
      <c r="AW106" s="87"/>
      <c r="AX106" s="87"/>
      <c r="AY106" s="87"/>
      <c r="AZ106" s="87"/>
      <c r="BA106" s="87"/>
      <c r="BB106" s="87"/>
      <c r="BC106" s="87"/>
      <c r="BD106" s="88"/>
    </row>
    <row r="107" spans="2:56" ht="15.75" x14ac:dyDescent="0.2">
      <c r="B107" s="86"/>
      <c r="C107" s="138"/>
      <c r="D107" s="103" t="s">
        <v>26</v>
      </c>
      <c r="E107" s="139"/>
      <c r="F107" s="139"/>
      <c r="G107" s="139"/>
      <c r="H107" s="139"/>
      <c r="I107" s="139"/>
      <c r="J107" s="139"/>
      <c r="K107" s="139"/>
      <c r="L107" s="139"/>
      <c r="M107" s="139"/>
      <c r="N107" s="139"/>
      <c r="O107" s="139"/>
      <c r="P107" s="139"/>
      <c r="Q107" s="139"/>
      <c r="R107" s="139"/>
      <c r="S107" s="139"/>
      <c r="T107" s="140"/>
      <c r="U107" s="86"/>
      <c r="V107" s="141"/>
      <c r="W107" s="141"/>
      <c r="X107" s="138"/>
      <c r="Y107" s="86"/>
      <c r="Z107" s="141"/>
      <c r="AA107" s="141"/>
      <c r="AB107" s="138"/>
      <c r="AC107" s="86"/>
      <c r="AD107" s="141"/>
      <c r="AE107" s="141"/>
      <c r="AF107" s="138"/>
      <c r="AG107" s="86"/>
      <c r="AH107" s="141"/>
      <c r="AI107" s="141"/>
      <c r="AJ107" s="138"/>
      <c r="AK107" s="86"/>
      <c r="AL107" s="141"/>
      <c r="AM107" s="141"/>
      <c r="AN107" s="138"/>
      <c r="AO107" s="86"/>
      <c r="AP107" s="141"/>
      <c r="AQ107" s="141"/>
      <c r="AR107" s="138"/>
      <c r="AS107" s="86"/>
      <c r="AT107" s="141"/>
      <c r="AU107" s="141"/>
      <c r="AV107" s="138"/>
      <c r="AW107" s="86"/>
      <c r="AX107" s="141"/>
      <c r="AY107" s="141"/>
      <c r="AZ107" s="138"/>
      <c r="BA107" s="86"/>
      <c r="BB107" s="141"/>
      <c r="BC107" s="141"/>
      <c r="BD107" s="138"/>
    </row>
    <row r="108" spans="2:56" ht="44.25" customHeight="1" x14ac:dyDescent="0.2">
      <c r="B108" s="86"/>
      <c r="C108" s="138"/>
      <c r="D108" s="103" t="s">
        <v>461</v>
      </c>
      <c r="E108" s="139"/>
      <c r="F108" s="139"/>
      <c r="G108" s="139"/>
      <c r="H108" s="139"/>
      <c r="I108" s="139"/>
      <c r="J108" s="139"/>
      <c r="K108" s="139"/>
      <c r="L108" s="139"/>
      <c r="M108" s="139"/>
      <c r="N108" s="139"/>
      <c r="O108" s="139"/>
      <c r="P108" s="139"/>
      <c r="Q108" s="139"/>
      <c r="R108" s="139"/>
      <c r="S108" s="139"/>
      <c r="T108" s="140"/>
      <c r="U108" s="135">
        <v>0</v>
      </c>
      <c r="V108" s="136"/>
      <c r="W108" s="136"/>
      <c r="X108" s="137"/>
      <c r="Y108" s="86">
        <v>12029.6</v>
      </c>
      <c r="Z108" s="141"/>
      <c r="AA108" s="141"/>
      <c r="AB108" s="138"/>
      <c r="AC108" s="135">
        <f>U108+Y108</f>
        <v>12029.6</v>
      </c>
      <c r="AD108" s="136"/>
      <c r="AE108" s="136"/>
      <c r="AF108" s="137"/>
      <c r="AG108" s="135">
        <v>0</v>
      </c>
      <c r="AH108" s="136"/>
      <c r="AI108" s="136"/>
      <c r="AJ108" s="137"/>
      <c r="AK108" s="135">
        <v>5815.7</v>
      </c>
      <c r="AL108" s="136"/>
      <c r="AM108" s="136"/>
      <c r="AN108" s="137"/>
      <c r="AO108" s="135">
        <f>AG108+AK108</f>
        <v>5815.7</v>
      </c>
      <c r="AP108" s="136"/>
      <c r="AQ108" s="136"/>
      <c r="AR108" s="137"/>
      <c r="AS108" s="135">
        <v>0</v>
      </c>
      <c r="AT108" s="136"/>
      <c r="AU108" s="136"/>
      <c r="AV108" s="137"/>
      <c r="AW108" s="135">
        <f>(AK108-Y108)/(Y108)*100</f>
        <v>-51.655084125822967</v>
      </c>
      <c r="AX108" s="136"/>
      <c r="AY108" s="136"/>
      <c r="AZ108" s="137"/>
      <c r="BA108" s="135">
        <f t="shared" ref="BA108" si="45">(AO108-AC108)/(AC108)*100</f>
        <v>-51.655084125822967</v>
      </c>
      <c r="BB108" s="136"/>
      <c r="BC108" s="136"/>
      <c r="BD108" s="137"/>
    </row>
    <row r="109" spans="2:56" ht="68.25" customHeight="1" x14ac:dyDescent="0.2">
      <c r="B109" s="86" t="s">
        <v>480</v>
      </c>
      <c r="C109" s="87"/>
      <c r="D109" s="87"/>
      <c r="E109" s="87"/>
      <c r="F109" s="87"/>
      <c r="G109" s="87"/>
      <c r="H109" s="87"/>
      <c r="I109" s="87"/>
      <c r="J109" s="87"/>
      <c r="K109" s="87"/>
      <c r="L109" s="87"/>
      <c r="M109" s="87"/>
      <c r="N109" s="87"/>
      <c r="O109" s="87"/>
      <c r="P109" s="87"/>
      <c r="Q109" s="87"/>
      <c r="R109" s="87"/>
      <c r="S109" s="87"/>
      <c r="T109" s="87"/>
      <c r="U109" s="87"/>
      <c r="V109" s="87"/>
      <c r="W109" s="87"/>
      <c r="X109" s="87"/>
      <c r="Y109" s="87"/>
      <c r="Z109" s="87"/>
      <c r="AA109" s="87"/>
      <c r="AB109" s="87"/>
      <c r="AC109" s="87"/>
      <c r="AD109" s="87"/>
      <c r="AE109" s="87"/>
      <c r="AF109" s="87"/>
      <c r="AG109" s="87"/>
      <c r="AH109" s="87"/>
      <c r="AI109" s="87"/>
      <c r="AJ109" s="87"/>
      <c r="AK109" s="87"/>
      <c r="AL109" s="87"/>
      <c r="AM109" s="87"/>
      <c r="AN109" s="87"/>
      <c r="AO109" s="87"/>
      <c r="AP109" s="87"/>
      <c r="AQ109" s="87"/>
      <c r="AR109" s="87"/>
      <c r="AS109" s="87"/>
      <c r="AT109" s="87"/>
      <c r="AU109" s="87"/>
      <c r="AV109" s="87"/>
      <c r="AW109" s="87"/>
      <c r="AX109" s="87"/>
      <c r="AY109" s="87"/>
      <c r="AZ109" s="87"/>
      <c r="BA109" s="87"/>
      <c r="BB109" s="87"/>
      <c r="BC109" s="87"/>
      <c r="BD109" s="88"/>
    </row>
    <row r="110" spans="2:56" ht="15.75" x14ac:dyDescent="0.2">
      <c r="B110" s="86" t="s">
        <v>5</v>
      </c>
      <c r="C110" s="138"/>
      <c r="D110" s="142" t="s">
        <v>55</v>
      </c>
      <c r="E110" s="143"/>
      <c r="F110" s="143"/>
      <c r="G110" s="143"/>
      <c r="H110" s="143"/>
      <c r="I110" s="143"/>
      <c r="J110" s="143"/>
      <c r="K110" s="143"/>
      <c r="L110" s="143"/>
      <c r="M110" s="143"/>
      <c r="N110" s="143"/>
      <c r="O110" s="143"/>
      <c r="P110" s="143"/>
      <c r="Q110" s="143"/>
      <c r="R110" s="143"/>
      <c r="S110" s="143"/>
      <c r="T110" s="144"/>
      <c r="U110" s="86"/>
      <c r="V110" s="141"/>
      <c r="W110" s="141"/>
      <c r="X110" s="138"/>
      <c r="Y110" s="86"/>
      <c r="Z110" s="141"/>
      <c r="AA110" s="141"/>
      <c r="AB110" s="138"/>
      <c r="AC110" s="86"/>
      <c r="AD110" s="141"/>
      <c r="AE110" s="141"/>
      <c r="AF110" s="138"/>
      <c r="AG110" s="86"/>
      <c r="AH110" s="141"/>
      <c r="AI110" s="141"/>
      <c r="AJ110" s="138"/>
      <c r="AK110" s="86"/>
      <c r="AL110" s="141"/>
      <c r="AM110" s="141"/>
      <c r="AN110" s="138"/>
      <c r="AO110" s="86"/>
      <c r="AP110" s="141"/>
      <c r="AQ110" s="141"/>
      <c r="AR110" s="138"/>
      <c r="AS110" s="86"/>
      <c r="AT110" s="141"/>
      <c r="AU110" s="141"/>
      <c r="AV110" s="138"/>
      <c r="AW110" s="86"/>
      <c r="AX110" s="141"/>
      <c r="AY110" s="141"/>
      <c r="AZ110" s="138"/>
      <c r="BA110" s="86"/>
      <c r="BB110" s="141"/>
      <c r="BC110" s="141"/>
      <c r="BD110" s="138"/>
    </row>
    <row r="111" spans="2:56" s="13" customFormat="1" ht="15" customHeight="1" x14ac:dyDescent="0.25">
      <c r="B111" s="103"/>
      <c r="C111" s="105"/>
      <c r="D111" s="122" t="s">
        <v>253</v>
      </c>
      <c r="E111" s="123"/>
      <c r="F111" s="123"/>
      <c r="G111" s="123"/>
      <c r="H111" s="123"/>
      <c r="I111" s="123"/>
      <c r="J111" s="123"/>
      <c r="K111" s="123"/>
      <c r="L111" s="123"/>
      <c r="M111" s="123"/>
      <c r="N111" s="123"/>
      <c r="O111" s="123"/>
      <c r="P111" s="123"/>
      <c r="Q111" s="123"/>
      <c r="R111" s="123"/>
      <c r="S111" s="123"/>
      <c r="T111" s="124"/>
      <c r="U111" s="125">
        <v>0</v>
      </c>
      <c r="V111" s="126"/>
      <c r="W111" s="126"/>
      <c r="X111" s="127"/>
      <c r="Y111" s="125">
        <v>12029.6</v>
      </c>
      <c r="Z111" s="126"/>
      <c r="AA111" s="126"/>
      <c r="AB111" s="127"/>
      <c r="AC111" s="125">
        <f t="shared" ref="AC111" si="46">U111+Y111</f>
        <v>12029.6</v>
      </c>
      <c r="AD111" s="126"/>
      <c r="AE111" s="126"/>
      <c r="AF111" s="127"/>
      <c r="AG111" s="125">
        <v>0</v>
      </c>
      <c r="AH111" s="126"/>
      <c r="AI111" s="126"/>
      <c r="AJ111" s="127"/>
      <c r="AK111" s="125">
        <v>5815.7</v>
      </c>
      <c r="AL111" s="126"/>
      <c r="AM111" s="126"/>
      <c r="AN111" s="127"/>
      <c r="AO111" s="125">
        <f t="shared" ref="AO111" si="47">AG111+AK111</f>
        <v>5815.7</v>
      </c>
      <c r="AP111" s="126"/>
      <c r="AQ111" s="126"/>
      <c r="AR111" s="127"/>
      <c r="AS111" s="135">
        <v>0</v>
      </c>
      <c r="AT111" s="136"/>
      <c r="AU111" s="136"/>
      <c r="AV111" s="137"/>
      <c r="AW111" s="135">
        <f>(AK111-Y111)/(Y111)*100</f>
        <v>-51.655084125822967</v>
      </c>
      <c r="AX111" s="136"/>
      <c r="AY111" s="136"/>
      <c r="AZ111" s="137"/>
      <c r="BA111" s="135">
        <f t="shared" ref="BA111" si="48">(AO111-AC111)/(AC111)*100</f>
        <v>-51.655084125822967</v>
      </c>
      <c r="BB111" s="136"/>
      <c r="BC111" s="136"/>
      <c r="BD111" s="137"/>
    </row>
    <row r="112" spans="2:56" ht="15.75" x14ac:dyDescent="0.2">
      <c r="B112" s="86" t="s">
        <v>37</v>
      </c>
      <c r="C112" s="138"/>
      <c r="D112" s="142" t="s">
        <v>56</v>
      </c>
      <c r="E112" s="143"/>
      <c r="F112" s="143"/>
      <c r="G112" s="143"/>
      <c r="H112" s="143"/>
      <c r="I112" s="143"/>
      <c r="J112" s="143"/>
      <c r="K112" s="143"/>
      <c r="L112" s="143"/>
      <c r="M112" s="143"/>
      <c r="N112" s="143"/>
      <c r="O112" s="143"/>
      <c r="P112" s="143"/>
      <c r="Q112" s="143"/>
      <c r="R112" s="143"/>
      <c r="S112" s="143"/>
      <c r="T112" s="144"/>
      <c r="U112" s="86"/>
      <c r="V112" s="141"/>
      <c r="W112" s="141"/>
      <c r="X112" s="138"/>
      <c r="Y112" s="86"/>
      <c r="Z112" s="141"/>
      <c r="AA112" s="141"/>
      <c r="AB112" s="138"/>
      <c r="AC112" s="86"/>
      <c r="AD112" s="141"/>
      <c r="AE112" s="141"/>
      <c r="AF112" s="138"/>
      <c r="AG112" s="86"/>
      <c r="AH112" s="141"/>
      <c r="AI112" s="141"/>
      <c r="AJ112" s="138"/>
      <c r="AK112" s="86"/>
      <c r="AL112" s="141"/>
      <c r="AM112" s="141"/>
      <c r="AN112" s="138"/>
      <c r="AO112" s="86"/>
      <c r="AP112" s="141"/>
      <c r="AQ112" s="141"/>
      <c r="AR112" s="138"/>
      <c r="AS112" s="86"/>
      <c r="AT112" s="141"/>
      <c r="AU112" s="141"/>
      <c r="AV112" s="138"/>
      <c r="AW112" s="86"/>
      <c r="AX112" s="141"/>
      <c r="AY112" s="141"/>
      <c r="AZ112" s="138"/>
      <c r="BA112" s="86"/>
      <c r="BB112" s="141"/>
      <c r="BC112" s="141"/>
      <c r="BD112" s="138"/>
    </row>
    <row r="113" spans="2:56" s="13" customFormat="1" ht="41.25" customHeight="1" x14ac:dyDescent="0.25">
      <c r="B113" s="103"/>
      <c r="C113" s="105"/>
      <c r="D113" s="122" t="s">
        <v>471</v>
      </c>
      <c r="E113" s="123"/>
      <c r="F113" s="123"/>
      <c r="G113" s="123"/>
      <c r="H113" s="123"/>
      <c r="I113" s="123"/>
      <c r="J113" s="123"/>
      <c r="K113" s="123"/>
      <c r="L113" s="123"/>
      <c r="M113" s="123"/>
      <c r="N113" s="123"/>
      <c r="O113" s="123"/>
      <c r="P113" s="123"/>
      <c r="Q113" s="123"/>
      <c r="R113" s="123"/>
      <c r="S113" s="123"/>
      <c r="T113" s="124"/>
      <c r="U113" s="125">
        <v>0</v>
      </c>
      <c r="V113" s="126"/>
      <c r="W113" s="126"/>
      <c r="X113" s="127"/>
      <c r="Y113" s="125">
        <v>1</v>
      </c>
      <c r="Z113" s="126"/>
      <c r="AA113" s="126"/>
      <c r="AB113" s="127"/>
      <c r="AC113" s="125">
        <f>U113+Y113</f>
        <v>1</v>
      </c>
      <c r="AD113" s="126"/>
      <c r="AE113" s="126"/>
      <c r="AF113" s="127"/>
      <c r="AG113" s="125">
        <v>0</v>
      </c>
      <c r="AH113" s="126"/>
      <c r="AI113" s="126"/>
      <c r="AJ113" s="127"/>
      <c r="AK113" s="125">
        <v>1</v>
      </c>
      <c r="AL113" s="126"/>
      <c r="AM113" s="126"/>
      <c r="AN113" s="127"/>
      <c r="AO113" s="125">
        <f>AG113+AK113</f>
        <v>1</v>
      </c>
      <c r="AP113" s="126"/>
      <c r="AQ113" s="126"/>
      <c r="AR113" s="127"/>
      <c r="AS113" s="135">
        <v>0</v>
      </c>
      <c r="AT113" s="136"/>
      <c r="AU113" s="136"/>
      <c r="AV113" s="137"/>
      <c r="AW113" s="135">
        <v>0</v>
      </c>
      <c r="AX113" s="136"/>
      <c r="AY113" s="136"/>
      <c r="AZ113" s="137"/>
      <c r="BA113" s="135">
        <f t="shared" ref="BA113" si="49">(AO113-AC113)/(AC113)*100</f>
        <v>0</v>
      </c>
      <c r="BB113" s="136"/>
      <c r="BC113" s="136"/>
      <c r="BD113" s="137"/>
    </row>
    <row r="114" spans="2:56" ht="15.75" x14ac:dyDescent="0.2">
      <c r="B114" s="86" t="s">
        <v>57</v>
      </c>
      <c r="C114" s="138"/>
      <c r="D114" s="142" t="s">
        <v>58</v>
      </c>
      <c r="E114" s="143"/>
      <c r="F114" s="143"/>
      <c r="G114" s="143"/>
      <c r="H114" s="143"/>
      <c r="I114" s="143"/>
      <c r="J114" s="143"/>
      <c r="K114" s="143"/>
      <c r="L114" s="143"/>
      <c r="M114" s="143"/>
      <c r="N114" s="143"/>
      <c r="O114" s="143"/>
      <c r="P114" s="143"/>
      <c r="Q114" s="143"/>
      <c r="R114" s="143"/>
      <c r="S114" s="143"/>
      <c r="T114" s="144"/>
      <c r="U114" s="86"/>
      <c r="V114" s="141"/>
      <c r="W114" s="141"/>
      <c r="X114" s="138"/>
      <c r="Y114" s="86"/>
      <c r="Z114" s="141"/>
      <c r="AA114" s="141"/>
      <c r="AB114" s="138"/>
      <c r="AC114" s="86"/>
      <c r="AD114" s="141"/>
      <c r="AE114" s="141"/>
      <c r="AF114" s="138"/>
      <c r="AG114" s="86"/>
      <c r="AH114" s="141"/>
      <c r="AI114" s="141"/>
      <c r="AJ114" s="138"/>
      <c r="AK114" s="86"/>
      <c r="AL114" s="141"/>
      <c r="AM114" s="141"/>
      <c r="AN114" s="138"/>
      <c r="AO114" s="86"/>
      <c r="AP114" s="141"/>
      <c r="AQ114" s="141"/>
      <c r="AR114" s="138"/>
      <c r="AS114" s="86"/>
      <c r="AT114" s="141"/>
      <c r="AU114" s="141"/>
      <c r="AV114" s="138"/>
      <c r="AW114" s="86"/>
      <c r="AX114" s="141"/>
      <c r="AY114" s="141"/>
      <c r="AZ114" s="138"/>
      <c r="BA114" s="86"/>
      <c r="BB114" s="141"/>
      <c r="BC114" s="141"/>
      <c r="BD114" s="138"/>
    </row>
    <row r="115" spans="2:56" s="13" customFormat="1" ht="15" customHeight="1" x14ac:dyDescent="0.25">
      <c r="B115" s="103"/>
      <c r="C115" s="105"/>
      <c r="D115" s="122" t="s">
        <v>473</v>
      </c>
      <c r="E115" s="123"/>
      <c r="F115" s="123"/>
      <c r="G115" s="123"/>
      <c r="H115" s="123"/>
      <c r="I115" s="123"/>
      <c r="J115" s="123"/>
      <c r="K115" s="123"/>
      <c r="L115" s="123"/>
      <c r="M115" s="123"/>
      <c r="N115" s="123"/>
      <c r="O115" s="123"/>
      <c r="P115" s="123"/>
      <c r="Q115" s="123"/>
      <c r="R115" s="123"/>
      <c r="S115" s="123"/>
      <c r="T115" s="124"/>
      <c r="U115" s="125">
        <v>0</v>
      </c>
      <c r="V115" s="126"/>
      <c r="W115" s="126"/>
      <c r="X115" s="127"/>
      <c r="Y115" s="125">
        <v>12029.6</v>
      </c>
      <c r="Z115" s="126"/>
      <c r="AA115" s="126"/>
      <c r="AB115" s="127"/>
      <c r="AC115" s="125">
        <f t="shared" ref="AC115" si="50">U115+Y115</f>
        <v>12029.6</v>
      </c>
      <c r="AD115" s="126"/>
      <c r="AE115" s="126"/>
      <c r="AF115" s="127"/>
      <c r="AG115" s="125">
        <v>0</v>
      </c>
      <c r="AH115" s="126"/>
      <c r="AI115" s="126"/>
      <c r="AJ115" s="127"/>
      <c r="AK115" s="125">
        <v>5815.7</v>
      </c>
      <c r="AL115" s="126"/>
      <c r="AM115" s="126"/>
      <c r="AN115" s="127"/>
      <c r="AO115" s="125">
        <f t="shared" ref="AO115" si="51">AG115+AK115</f>
        <v>5815.7</v>
      </c>
      <c r="AP115" s="126"/>
      <c r="AQ115" s="126"/>
      <c r="AR115" s="127"/>
      <c r="AS115" s="135">
        <v>0</v>
      </c>
      <c r="AT115" s="136"/>
      <c r="AU115" s="136"/>
      <c r="AV115" s="137"/>
      <c r="AW115" s="135">
        <f t="shared" ref="AW115" si="52">(AK115-Y115)/(Y115)*100</f>
        <v>-51.655084125822967</v>
      </c>
      <c r="AX115" s="136"/>
      <c r="AY115" s="136"/>
      <c r="AZ115" s="137"/>
      <c r="BA115" s="135">
        <f t="shared" ref="BA115" si="53">(AO115-AC115)/(AC115)*100</f>
        <v>-51.655084125822967</v>
      </c>
      <c r="BB115" s="136"/>
      <c r="BC115" s="136"/>
      <c r="BD115" s="137"/>
    </row>
    <row r="116" spans="2:56" s="13" customFormat="1" ht="15.75" x14ac:dyDescent="0.25">
      <c r="B116" s="103" t="s">
        <v>59</v>
      </c>
      <c r="C116" s="105"/>
      <c r="D116" s="106" t="s">
        <v>60</v>
      </c>
      <c r="E116" s="107"/>
      <c r="F116" s="107"/>
      <c r="G116" s="107"/>
      <c r="H116" s="107"/>
      <c r="I116" s="107"/>
      <c r="J116" s="107"/>
      <c r="K116" s="107"/>
      <c r="L116" s="107"/>
      <c r="M116" s="107"/>
      <c r="N116" s="107"/>
      <c r="O116" s="107"/>
      <c r="P116" s="107"/>
      <c r="Q116" s="107"/>
      <c r="R116" s="107"/>
      <c r="S116" s="107"/>
      <c r="T116" s="108"/>
      <c r="U116" s="118"/>
      <c r="V116" s="119"/>
      <c r="W116" s="119"/>
      <c r="X116" s="120"/>
      <c r="Y116" s="118"/>
      <c r="Z116" s="119"/>
      <c r="AA116" s="119"/>
      <c r="AB116" s="120"/>
      <c r="AC116" s="118"/>
      <c r="AD116" s="119"/>
      <c r="AE116" s="119"/>
      <c r="AF116" s="120"/>
      <c r="AG116" s="118"/>
      <c r="AH116" s="119"/>
      <c r="AI116" s="119"/>
      <c r="AJ116" s="120"/>
      <c r="AK116" s="118"/>
      <c r="AL116" s="119"/>
      <c r="AM116" s="119"/>
      <c r="AN116" s="120"/>
      <c r="AO116" s="118"/>
      <c r="AP116" s="119"/>
      <c r="AQ116" s="119"/>
      <c r="AR116" s="120"/>
      <c r="AS116" s="96"/>
      <c r="AT116" s="96"/>
      <c r="AU116" s="96"/>
      <c r="AV116" s="96"/>
      <c r="AW116" s="96"/>
      <c r="AX116" s="96"/>
      <c r="AY116" s="96"/>
      <c r="AZ116" s="96"/>
      <c r="BA116" s="135"/>
      <c r="BB116" s="136"/>
      <c r="BC116" s="136"/>
      <c r="BD116" s="137"/>
    </row>
    <row r="117" spans="2:56" s="13" customFormat="1" ht="21" customHeight="1" x14ac:dyDescent="0.25">
      <c r="B117" s="103"/>
      <c r="C117" s="105"/>
      <c r="D117" s="122" t="s">
        <v>481</v>
      </c>
      <c r="E117" s="123"/>
      <c r="F117" s="123"/>
      <c r="G117" s="123"/>
      <c r="H117" s="123"/>
      <c r="I117" s="123"/>
      <c r="J117" s="123"/>
      <c r="K117" s="123"/>
      <c r="L117" s="123"/>
      <c r="M117" s="123"/>
      <c r="N117" s="123"/>
      <c r="O117" s="123"/>
      <c r="P117" s="123"/>
      <c r="Q117" s="123"/>
      <c r="R117" s="123"/>
      <c r="S117" s="123"/>
      <c r="T117" s="124"/>
      <c r="U117" s="125">
        <v>0</v>
      </c>
      <c r="V117" s="126"/>
      <c r="W117" s="126"/>
      <c r="X117" s="127"/>
      <c r="Y117" s="125">
        <v>32.9</v>
      </c>
      <c r="Z117" s="126"/>
      <c r="AA117" s="126"/>
      <c r="AB117" s="127"/>
      <c r="AC117" s="125">
        <f t="shared" ref="AC117" si="54">U117+Y117</f>
        <v>32.9</v>
      </c>
      <c r="AD117" s="126"/>
      <c r="AE117" s="126"/>
      <c r="AF117" s="127"/>
      <c r="AG117" s="125">
        <v>0</v>
      </c>
      <c r="AH117" s="126"/>
      <c r="AI117" s="126"/>
      <c r="AJ117" s="127"/>
      <c r="AK117" s="125">
        <v>48.4</v>
      </c>
      <c r="AL117" s="126"/>
      <c r="AM117" s="126"/>
      <c r="AN117" s="127"/>
      <c r="AO117" s="125">
        <f t="shared" ref="AO117" si="55">AG117+AK117</f>
        <v>48.4</v>
      </c>
      <c r="AP117" s="126"/>
      <c r="AQ117" s="126"/>
      <c r="AR117" s="127"/>
      <c r="AS117" s="92">
        <v>0</v>
      </c>
      <c r="AT117" s="92"/>
      <c r="AU117" s="92"/>
      <c r="AV117" s="92"/>
      <c r="AW117" s="135">
        <f t="shared" ref="AW117" si="56">(AK117-Y117)/(Y117)*100</f>
        <v>47.112462006079028</v>
      </c>
      <c r="AX117" s="136"/>
      <c r="AY117" s="136"/>
      <c r="AZ117" s="137"/>
      <c r="BA117" s="135">
        <f t="shared" ref="BA117" si="57">(AO117-AC117)/(AC117)*100</f>
        <v>47.112462006079028</v>
      </c>
      <c r="BB117" s="136"/>
      <c r="BC117" s="136"/>
      <c r="BD117" s="137"/>
    </row>
    <row r="118" spans="2:56" ht="50.25" customHeight="1" x14ac:dyDescent="0.2">
      <c r="B118" s="86" t="s">
        <v>482</v>
      </c>
      <c r="C118" s="87"/>
      <c r="D118" s="87"/>
      <c r="E118" s="87"/>
      <c r="F118" s="87"/>
      <c r="G118" s="87"/>
      <c r="H118" s="87"/>
      <c r="I118" s="87"/>
      <c r="J118" s="87"/>
      <c r="K118" s="87"/>
      <c r="L118" s="87"/>
      <c r="M118" s="87"/>
      <c r="N118" s="87"/>
      <c r="O118" s="87"/>
      <c r="P118" s="87"/>
      <c r="Q118" s="87"/>
      <c r="R118" s="87"/>
      <c r="S118" s="87"/>
      <c r="T118" s="87"/>
      <c r="U118" s="87"/>
      <c r="V118" s="87"/>
      <c r="W118" s="87"/>
      <c r="X118" s="87"/>
      <c r="Y118" s="87"/>
      <c r="Z118" s="87"/>
      <c r="AA118" s="87"/>
      <c r="AB118" s="87"/>
      <c r="AC118" s="87"/>
      <c r="AD118" s="87"/>
      <c r="AE118" s="87"/>
      <c r="AF118" s="87"/>
      <c r="AG118" s="87"/>
      <c r="AH118" s="87"/>
      <c r="AI118" s="87"/>
      <c r="AJ118" s="87"/>
      <c r="AK118" s="87"/>
      <c r="AL118" s="87"/>
      <c r="AM118" s="87"/>
      <c r="AN118" s="87"/>
      <c r="AO118" s="87"/>
      <c r="AP118" s="87"/>
      <c r="AQ118" s="87"/>
      <c r="AR118" s="87"/>
      <c r="AS118" s="87"/>
      <c r="AT118" s="87"/>
      <c r="AU118" s="87"/>
      <c r="AV118" s="87"/>
      <c r="AW118" s="87"/>
      <c r="AX118" s="87"/>
      <c r="AY118" s="87"/>
      <c r="AZ118" s="87"/>
      <c r="BA118" s="87"/>
      <c r="BB118" s="87"/>
      <c r="BC118" s="87"/>
      <c r="BD118" s="88"/>
    </row>
    <row r="119" spans="2:56" s="13" customFormat="1" ht="15.75" x14ac:dyDescent="0.25"/>
    <row r="120" spans="2:56" s="13" customFormat="1" ht="26.25" customHeight="1" x14ac:dyDescent="0.25">
      <c r="B120" s="13" t="s">
        <v>67</v>
      </c>
    </row>
    <row r="121" spans="2:56" s="13" customFormat="1" ht="72.75" customHeight="1" x14ac:dyDescent="0.25">
      <c r="B121" s="145" t="s">
        <v>68</v>
      </c>
      <c r="C121" s="146"/>
      <c r="D121" s="145" t="s">
        <v>18</v>
      </c>
      <c r="E121" s="147"/>
      <c r="F121" s="147"/>
      <c r="G121" s="147"/>
      <c r="H121" s="147"/>
      <c r="I121" s="147"/>
      <c r="J121" s="147"/>
      <c r="K121" s="147"/>
      <c r="L121" s="147"/>
      <c r="M121" s="147"/>
      <c r="N121" s="147"/>
      <c r="O121" s="147"/>
      <c r="P121" s="147"/>
      <c r="Q121" s="147"/>
      <c r="R121" s="147"/>
      <c r="S121" s="147"/>
      <c r="T121" s="146"/>
      <c r="U121" s="145" t="s">
        <v>69</v>
      </c>
      <c r="V121" s="147"/>
      <c r="W121" s="147"/>
      <c r="X121" s="147"/>
      <c r="Y121" s="147"/>
      <c r="Z121" s="147"/>
      <c r="AA121" s="146"/>
      <c r="AB121" s="145" t="s">
        <v>70</v>
      </c>
      <c r="AC121" s="147"/>
      <c r="AD121" s="147"/>
      <c r="AE121" s="147"/>
      <c r="AF121" s="147"/>
      <c r="AG121" s="147"/>
      <c r="AH121" s="146"/>
      <c r="AI121" s="145" t="s">
        <v>71</v>
      </c>
      <c r="AJ121" s="147"/>
      <c r="AK121" s="147"/>
      <c r="AL121" s="147"/>
      <c r="AM121" s="146"/>
      <c r="AN121" s="145" t="s">
        <v>21</v>
      </c>
      <c r="AO121" s="147"/>
      <c r="AP121" s="147"/>
      <c r="AQ121" s="147"/>
      <c r="AR121" s="146"/>
      <c r="AS121" s="145" t="s">
        <v>72</v>
      </c>
      <c r="AT121" s="147"/>
      <c r="AU121" s="147"/>
      <c r="AV121" s="147"/>
      <c r="AW121" s="147"/>
      <c r="AX121" s="146"/>
      <c r="AY121" s="145" t="s">
        <v>484</v>
      </c>
      <c r="AZ121" s="147"/>
      <c r="BA121" s="147"/>
      <c r="BB121" s="147"/>
      <c r="BC121" s="147"/>
      <c r="BD121" s="146"/>
    </row>
    <row r="122" spans="2:56" s="13" customFormat="1" ht="15.75" x14ac:dyDescent="0.25">
      <c r="B122" s="145" t="s">
        <v>74</v>
      </c>
      <c r="C122" s="146"/>
      <c r="D122" s="145" t="s">
        <v>75</v>
      </c>
      <c r="E122" s="147"/>
      <c r="F122" s="147"/>
      <c r="G122" s="147"/>
      <c r="H122" s="147"/>
      <c r="I122" s="147"/>
      <c r="J122" s="147"/>
      <c r="K122" s="147"/>
      <c r="L122" s="147"/>
      <c r="M122" s="147"/>
      <c r="N122" s="147"/>
      <c r="O122" s="147"/>
      <c r="P122" s="147"/>
      <c r="Q122" s="147"/>
      <c r="R122" s="147"/>
      <c r="S122" s="147"/>
      <c r="T122" s="146"/>
      <c r="U122" s="145" t="s">
        <v>76</v>
      </c>
      <c r="V122" s="147"/>
      <c r="W122" s="147"/>
      <c r="X122" s="147"/>
      <c r="Y122" s="147"/>
      <c r="Z122" s="147"/>
      <c r="AA122" s="146"/>
      <c r="AB122" s="145" t="s">
        <v>77</v>
      </c>
      <c r="AC122" s="147"/>
      <c r="AD122" s="147"/>
      <c r="AE122" s="147"/>
      <c r="AF122" s="147"/>
      <c r="AG122" s="147"/>
      <c r="AH122" s="146"/>
      <c r="AI122" s="145" t="s">
        <v>78</v>
      </c>
      <c r="AJ122" s="147"/>
      <c r="AK122" s="147"/>
      <c r="AL122" s="147"/>
      <c r="AM122" s="146"/>
      <c r="AN122" s="145" t="s">
        <v>79</v>
      </c>
      <c r="AO122" s="147"/>
      <c r="AP122" s="147"/>
      <c r="AQ122" s="147"/>
      <c r="AR122" s="146"/>
      <c r="AS122" s="145" t="s">
        <v>80</v>
      </c>
      <c r="AT122" s="147"/>
      <c r="AU122" s="147"/>
      <c r="AV122" s="147"/>
      <c r="AW122" s="147"/>
      <c r="AX122" s="146"/>
      <c r="AY122" s="145" t="s">
        <v>81</v>
      </c>
      <c r="AZ122" s="147"/>
      <c r="BA122" s="147"/>
      <c r="BB122" s="147"/>
      <c r="BC122" s="147"/>
      <c r="BD122" s="146"/>
    </row>
    <row r="123" spans="2:56" s="13" customFormat="1" ht="15.75" x14ac:dyDescent="0.25">
      <c r="B123" s="145" t="s">
        <v>5</v>
      </c>
      <c r="C123" s="146"/>
      <c r="D123" s="148" t="s">
        <v>82</v>
      </c>
      <c r="E123" s="149"/>
      <c r="F123" s="149"/>
      <c r="G123" s="149"/>
      <c r="H123" s="149"/>
      <c r="I123" s="149"/>
      <c r="J123" s="149"/>
      <c r="K123" s="149"/>
      <c r="L123" s="149"/>
      <c r="M123" s="149"/>
      <c r="N123" s="149"/>
      <c r="O123" s="149"/>
      <c r="P123" s="149"/>
      <c r="Q123" s="149"/>
      <c r="R123" s="149"/>
      <c r="S123" s="149"/>
      <c r="T123" s="150"/>
      <c r="U123" s="145" t="s">
        <v>32</v>
      </c>
      <c r="V123" s="147"/>
      <c r="W123" s="147"/>
      <c r="X123" s="147"/>
      <c r="Y123" s="147"/>
      <c r="Z123" s="147"/>
      <c r="AA123" s="146"/>
      <c r="AB123" s="135">
        <v>19200</v>
      </c>
      <c r="AC123" s="164"/>
      <c r="AD123" s="164"/>
      <c r="AE123" s="164"/>
      <c r="AF123" s="164"/>
      <c r="AG123" s="164"/>
      <c r="AH123" s="165"/>
      <c r="AI123" s="135">
        <v>8534.7000000000007</v>
      </c>
      <c r="AJ123" s="164"/>
      <c r="AK123" s="164"/>
      <c r="AL123" s="164"/>
      <c r="AM123" s="165"/>
      <c r="AN123" s="135">
        <f>AI123-AB123</f>
        <v>-10665.3</v>
      </c>
      <c r="AO123" s="164"/>
      <c r="AP123" s="164"/>
      <c r="AQ123" s="164"/>
      <c r="AR123" s="165"/>
      <c r="AS123" s="145" t="s">
        <v>32</v>
      </c>
      <c r="AT123" s="147"/>
      <c r="AU123" s="147"/>
      <c r="AV123" s="147"/>
      <c r="AW123" s="147"/>
      <c r="AX123" s="146"/>
      <c r="AY123" s="145" t="s">
        <v>32</v>
      </c>
      <c r="AZ123" s="147"/>
      <c r="BA123" s="147"/>
      <c r="BB123" s="147"/>
      <c r="BC123" s="147"/>
      <c r="BD123" s="146"/>
    </row>
    <row r="124" spans="2:56" s="13" customFormat="1" ht="15" customHeight="1" x14ac:dyDescent="0.25">
      <c r="B124" s="145"/>
      <c r="C124" s="146"/>
      <c r="D124" s="148" t="s">
        <v>83</v>
      </c>
      <c r="E124" s="149"/>
      <c r="F124" s="149"/>
      <c r="G124" s="149"/>
      <c r="H124" s="149"/>
      <c r="I124" s="149"/>
      <c r="J124" s="149"/>
      <c r="K124" s="149"/>
      <c r="L124" s="149"/>
      <c r="M124" s="149"/>
      <c r="N124" s="149"/>
      <c r="O124" s="149"/>
      <c r="P124" s="149"/>
      <c r="Q124" s="149"/>
      <c r="R124" s="149"/>
      <c r="S124" s="149"/>
      <c r="T124" s="150"/>
      <c r="U124" s="145" t="s">
        <v>32</v>
      </c>
      <c r="V124" s="147"/>
      <c r="W124" s="147"/>
      <c r="X124" s="147"/>
      <c r="Y124" s="147"/>
      <c r="Z124" s="147"/>
      <c r="AA124" s="146"/>
      <c r="AB124" s="135">
        <v>19200</v>
      </c>
      <c r="AC124" s="164"/>
      <c r="AD124" s="164"/>
      <c r="AE124" s="164"/>
      <c r="AF124" s="164"/>
      <c r="AG124" s="164"/>
      <c r="AH124" s="165"/>
      <c r="AI124" s="135">
        <v>8534.7000000000007</v>
      </c>
      <c r="AJ124" s="164"/>
      <c r="AK124" s="164"/>
      <c r="AL124" s="164"/>
      <c r="AM124" s="165"/>
      <c r="AN124" s="135">
        <f>AI124-AB124</f>
        <v>-10665.3</v>
      </c>
      <c r="AO124" s="164"/>
      <c r="AP124" s="164"/>
      <c r="AQ124" s="164"/>
      <c r="AR124" s="165"/>
      <c r="AS124" s="145" t="s">
        <v>32</v>
      </c>
      <c r="AT124" s="147"/>
      <c r="AU124" s="147"/>
      <c r="AV124" s="147"/>
      <c r="AW124" s="147"/>
      <c r="AX124" s="146"/>
      <c r="AY124" s="145" t="s">
        <v>32</v>
      </c>
      <c r="AZ124" s="147"/>
      <c r="BA124" s="147"/>
      <c r="BB124" s="147"/>
      <c r="BC124" s="147"/>
      <c r="BD124" s="146"/>
    </row>
    <row r="125" spans="2:56" s="13" customFormat="1" ht="40.5" customHeight="1" x14ac:dyDescent="0.25">
      <c r="B125" s="145"/>
      <c r="C125" s="146"/>
      <c r="D125" s="148" t="s">
        <v>84</v>
      </c>
      <c r="E125" s="149"/>
      <c r="F125" s="149"/>
      <c r="G125" s="149"/>
      <c r="H125" s="149"/>
      <c r="I125" s="149"/>
      <c r="J125" s="149"/>
      <c r="K125" s="149"/>
      <c r="L125" s="149"/>
      <c r="M125" s="149"/>
      <c r="N125" s="149"/>
      <c r="O125" s="149"/>
      <c r="P125" s="149"/>
      <c r="Q125" s="149"/>
      <c r="R125" s="149"/>
      <c r="S125" s="149"/>
      <c r="T125" s="150"/>
      <c r="U125" s="145" t="s">
        <v>32</v>
      </c>
      <c r="V125" s="147"/>
      <c r="W125" s="147"/>
      <c r="X125" s="147"/>
      <c r="Y125" s="147"/>
      <c r="Z125" s="147"/>
      <c r="AA125" s="146"/>
      <c r="AB125" s="135">
        <v>19200</v>
      </c>
      <c r="AC125" s="164"/>
      <c r="AD125" s="164"/>
      <c r="AE125" s="164"/>
      <c r="AF125" s="164"/>
      <c r="AG125" s="164"/>
      <c r="AH125" s="165"/>
      <c r="AI125" s="135">
        <v>8534.7000000000007</v>
      </c>
      <c r="AJ125" s="164"/>
      <c r="AK125" s="164"/>
      <c r="AL125" s="164"/>
      <c r="AM125" s="165"/>
      <c r="AN125" s="135">
        <f>AI125-AB125</f>
        <v>-10665.3</v>
      </c>
      <c r="AO125" s="164"/>
      <c r="AP125" s="164"/>
      <c r="AQ125" s="164"/>
      <c r="AR125" s="165"/>
      <c r="AS125" s="145" t="s">
        <v>32</v>
      </c>
      <c r="AT125" s="147"/>
      <c r="AU125" s="147"/>
      <c r="AV125" s="147"/>
      <c r="AW125" s="147"/>
      <c r="AX125" s="146"/>
      <c r="AY125" s="145" t="s">
        <v>32</v>
      </c>
      <c r="AZ125" s="147"/>
      <c r="BA125" s="147"/>
      <c r="BB125" s="147"/>
      <c r="BC125" s="147"/>
      <c r="BD125" s="146"/>
    </row>
    <row r="126" spans="2:56" s="13" customFormat="1" ht="15" customHeight="1" x14ac:dyDescent="0.25">
      <c r="B126" s="145"/>
      <c r="C126" s="146"/>
      <c r="D126" s="148" t="s">
        <v>85</v>
      </c>
      <c r="E126" s="149"/>
      <c r="F126" s="149"/>
      <c r="G126" s="149"/>
      <c r="H126" s="149"/>
      <c r="I126" s="149"/>
      <c r="J126" s="149"/>
      <c r="K126" s="149"/>
      <c r="L126" s="149"/>
      <c r="M126" s="149"/>
      <c r="N126" s="149"/>
      <c r="O126" s="149"/>
      <c r="P126" s="149"/>
      <c r="Q126" s="149"/>
      <c r="R126" s="149"/>
      <c r="S126" s="149"/>
      <c r="T126" s="150"/>
      <c r="U126" s="145" t="s">
        <v>32</v>
      </c>
      <c r="V126" s="147"/>
      <c r="W126" s="147"/>
      <c r="X126" s="147"/>
      <c r="Y126" s="147"/>
      <c r="Z126" s="147"/>
      <c r="AA126" s="146"/>
      <c r="AB126" s="135">
        <v>0</v>
      </c>
      <c r="AC126" s="164"/>
      <c r="AD126" s="164"/>
      <c r="AE126" s="164"/>
      <c r="AF126" s="164"/>
      <c r="AG126" s="164"/>
      <c r="AH126" s="165"/>
      <c r="AI126" s="135">
        <v>0</v>
      </c>
      <c r="AJ126" s="164"/>
      <c r="AK126" s="164"/>
      <c r="AL126" s="164"/>
      <c r="AM126" s="165"/>
      <c r="AN126" s="135">
        <f>AI126-AB126</f>
        <v>0</v>
      </c>
      <c r="AO126" s="164"/>
      <c r="AP126" s="164"/>
      <c r="AQ126" s="164"/>
      <c r="AR126" s="165"/>
      <c r="AS126" s="145" t="s">
        <v>32</v>
      </c>
      <c r="AT126" s="147"/>
      <c r="AU126" s="147"/>
      <c r="AV126" s="147"/>
      <c r="AW126" s="147"/>
      <c r="AX126" s="146"/>
      <c r="AY126" s="145" t="s">
        <v>32</v>
      </c>
      <c r="AZ126" s="147"/>
      <c r="BA126" s="147"/>
      <c r="BB126" s="147"/>
      <c r="BC126" s="147"/>
      <c r="BD126" s="146"/>
    </row>
    <row r="127" spans="2:56" s="13" customFormat="1" ht="15" customHeight="1" x14ac:dyDescent="0.25">
      <c r="B127" s="145"/>
      <c r="C127" s="146"/>
      <c r="D127" s="148" t="s">
        <v>86</v>
      </c>
      <c r="E127" s="149"/>
      <c r="F127" s="149"/>
      <c r="G127" s="149"/>
      <c r="H127" s="149"/>
      <c r="I127" s="149"/>
      <c r="J127" s="149"/>
      <c r="K127" s="149"/>
      <c r="L127" s="149"/>
      <c r="M127" s="149"/>
      <c r="N127" s="149"/>
      <c r="O127" s="149"/>
      <c r="P127" s="149"/>
      <c r="Q127" s="149"/>
      <c r="R127" s="149"/>
      <c r="S127" s="149"/>
      <c r="T127" s="150"/>
      <c r="U127" s="145" t="s">
        <v>32</v>
      </c>
      <c r="V127" s="147"/>
      <c r="W127" s="147"/>
      <c r="X127" s="147"/>
      <c r="Y127" s="147"/>
      <c r="Z127" s="147"/>
      <c r="AA127" s="146"/>
      <c r="AB127" s="135">
        <v>0</v>
      </c>
      <c r="AC127" s="164"/>
      <c r="AD127" s="164"/>
      <c r="AE127" s="164"/>
      <c r="AF127" s="164"/>
      <c r="AG127" s="164"/>
      <c r="AH127" s="165"/>
      <c r="AI127" s="135">
        <v>0</v>
      </c>
      <c r="AJ127" s="164"/>
      <c r="AK127" s="164"/>
      <c r="AL127" s="164"/>
      <c r="AM127" s="165"/>
      <c r="AN127" s="135">
        <f>AI127-AB127</f>
        <v>0</v>
      </c>
      <c r="AO127" s="164"/>
      <c r="AP127" s="164"/>
      <c r="AQ127" s="164"/>
      <c r="AR127" s="165"/>
      <c r="AS127" s="145" t="s">
        <v>32</v>
      </c>
      <c r="AT127" s="147"/>
      <c r="AU127" s="147"/>
      <c r="AV127" s="147"/>
      <c r="AW127" s="147"/>
      <c r="AX127" s="146"/>
      <c r="AY127" s="145" t="s">
        <v>32</v>
      </c>
      <c r="AZ127" s="147"/>
      <c r="BA127" s="147"/>
      <c r="BB127" s="147"/>
      <c r="BC127" s="147"/>
      <c r="BD127" s="146"/>
    </row>
    <row r="128" spans="2:56" s="13" customFormat="1" ht="43.5" customHeight="1" x14ac:dyDescent="0.25">
      <c r="B128" s="145" t="s">
        <v>483</v>
      </c>
      <c r="C128" s="147"/>
      <c r="D128" s="147"/>
      <c r="E128" s="147"/>
      <c r="F128" s="147"/>
      <c r="G128" s="147"/>
      <c r="H128" s="147"/>
      <c r="I128" s="147"/>
      <c r="J128" s="147"/>
      <c r="K128" s="147"/>
      <c r="L128" s="147"/>
      <c r="M128" s="147"/>
      <c r="N128" s="147"/>
      <c r="O128" s="147"/>
      <c r="P128" s="147"/>
      <c r="Q128" s="147"/>
      <c r="R128" s="147"/>
      <c r="S128" s="147"/>
      <c r="T128" s="147"/>
      <c r="U128" s="147"/>
      <c r="V128" s="147"/>
      <c r="W128" s="147"/>
      <c r="X128" s="147"/>
      <c r="Y128" s="147"/>
      <c r="Z128" s="147"/>
      <c r="AA128" s="147"/>
      <c r="AB128" s="147"/>
      <c r="AC128" s="147"/>
      <c r="AD128" s="147"/>
      <c r="AE128" s="147"/>
      <c r="AF128" s="147"/>
      <c r="AG128" s="147"/>
      <c r="AH128" s="147"/>
      <c r="AI128" s="147"/>
      <c r="AJ128" s="147"/>
      <c r="AK128" s="147"/>
      <c r="AL128" s="147"/>
      <c r="AM128" s="147"/>
      <c r="AN128" s="147"/>
      <c r="AO128" s="147"/>
      <c r="AP128" s="147"/>
      <c r="AQ128" s="147"/>
      <c r="AR128" s="147"/>
      <c r="AS128" s="147"/>
      <c r="AT128" s="147"/>
      <c r="AU128" s="147"/>
      <c r="AV128" s="147"/>
      <c r="AW128" s="147"/>
      <c r="AX128" s="147"/>
      <c r="AY128" s="147"/>
      <c r="AZ128" s="147"/>
      <c r="BA128" s="147"/>
      <c r="BB128" s="147"/>
      <c r="BC128" s="147"/>
      <c r="BD128" s="146"/>
    </row>
    <row r="129" spans="2:56" s="13" customFormat="1" ht="21.75" customHeight="1" x14ac:dyDescent="0.25">
      <c r="B129" s="145" t="s">
        <v>37</v>
      </c>
      <c r="C129" s="146"/>
      <c r="D129" s="148" t="s">
        <v>88</v>
      </c>
      <c r="E129" s="149"/>
      <c r="F129" s="149"/>
      <c r="G129" s="149"/>
      <c r="H129" s="149"/>
      <c r="I129" s="149"/>
      <c r="J129" s="149"/>
      <c r="K129" s="149"/>
      <c r="L129" s="149"/>
      <c r="M129" s="149"/>
      <c r="N129" s="149"/>
      <c r="O129" s="149"/>
      <c r="P129" s="149"/>
      <c r="Q129" s="149"/>
      <c r="R129" s="149"/>
      <c r="S129" s="149"/>
      <c r="T129" s="150"/>
      <c r="U129" s="145" t="s">
        <v>485</v>
      </c>
      <c r="V129" s="147"/>
      <c r="W129" s="147"/>
      <c r="X129" s="147"/>
      <c r="Y129" s="147"/>
      <c r="Z129" s="147"/>
      <c r="AA129" s="146"/>
      <c r="AB129" s="135">
        <v>19200</v>
      </c>
      <c r="AC129" s="164"/>
      <c r="AD129" s="164"/>
      <c r="AE129" s="164"/>
      <c r="AF129" s="164"/>
      <c r="AG129" s="164"/>
      <c r="AH129" s="165"/>
      <c r="AI129" s="135">
        <v>8534.7000000000007</v>
      </c>
      <c r="AJ129" s="164"/>
      <c r="AK129" s="164"/>
      <c r="AL129" s="164"/>
      <c r="AM129" s="165"/>
      <c r="AN129" s="135">
        <f>AI129-AB129</f>
        <v>-10665.3</v>
      </c>
      <c r="AO129" s="164"/>
      <c r="AP129" s="164"/>
      <c r="AQ129" s="164"/>
      <c r="AR129" s="165"/>
      <c r="AS129" s="145" t="s">
        <v>485</v>
      </c>
      <c r="AT129" s="147"/>
      <c r="AU129" s="147"/>
      <c r="AV129" s="147"/>
      <c r="AW129" s="147"/>
      <c r="AX129" s="146"/>
      <c r="AY129" s="145">
        <f>SUM(U129-AS129)</f>
        <v>0</v>
      </c>
      <c r="AZ129" s="167"/>
      <c r="BA129" s="167"/>
      <c r="BB129" s="167"/>
      <c r="BC129" s="167"/>
      <c r="BD129" s="168"/>
    </row>
    <row r="130" spans="2:56" s="13" customFormat="1" ht="46.5" customHeight="1" x14ac:dyDescent="0.25">
      <c r="B130" s="145" t="s">
        <v>486</v>
      </c>
      <c r="C130" s="147"/>
      <c r="D130" s="147"/>
      <c r="E130" s="147"/>
      <c r="F130" s="147"/>
      <c r="G130" s="147"/>
      <c r="H130" s="147"/>
      <c r="I130" s="147"/>
      <c r="J130" s="147"/>
      <c r="K130" s="147"/>
      <c r="L130" s="147"/>
      <c r="M130" s="147"/>
      <c r="N130" s="147"/>
      <c r="O130" s="147"/>
      <c r="P130" s="147"/>
      <c r="Q130" s="147"/>
      <c r="R130" s="147"/>
      <c r="S130" s="147"/>
      <c r="T130" s="147"/>
      <c r="U130" s="147"/>
      <c r="V130" s="147"/>
      <c r="W130" s="147"/>
      <c r="X130" s="147"/>
      <c r="Y130" s="147"/>
      <c r="Z130" s="147"/>
      <c r="AA130" s="147"/>
      <c r="AB130" s="147"/>
      <c r="AC130" s="147"/>
      <c r="AD130" s="147"/>
      <c r="AE130" s="147"/>
      <c r="AF130" s="147"/>
      <c r="AG130" s="147"/>
      <c r="AH130" s="147"/>
      <c r="AI130" s="147"/>
      <c r="AJ130" s="147"/>
      <c r="AK130" s="147"/>
      <c r="AL130" s="147"/>
      <c r="AM130" s="147"/>
      <c r="AN130" s="147"/>
      <c r="AO130" s="147"/>
      <c r="AP130" s="147"/>
      <c r="AQ130" s="147"/>
      <c r="AR130" s="147"/>
      <c r="AS130" s="147"/>
      <c r="AT130" s="147"/>
      <c r="AU130" s="147"/>
      <c r="AV130" s="147"/>
      <c r="AW130" s="147"/>
      <c r="AX130" s="147"/>
      <c r="AY130" s="147"/>
      <c r="AZ130" s="147"/>
      <c r="BA130" s="147"/>
      <c r="BB130" s="147"/>
      <c r="BC130" s="147"/>
      <c r="BD130" s="146"/>
    </row>
    <row r="131" spans="2:56" s="13" customFormat="1" ht="15.75" x14ac:dyDescent="0.25">
      <c r="B131" s="145" t="s">
        <v>90</v>
      </c>
      <c r="C131" s="147"/>
      <c r="D131" s="147"/>
      <c r="E131" s="147"/>
      <c r="F131" s="147"/>
      <c r="G131" s="147"/>
      <c r="H131" s="147"/>
      <c r="I131" s="147"/>
      <c r="J131" s="147"/>
      <c r="K131" s="147"/>
      <c r="L131" s="147"/>
      <c r="M131" s="147"/>
      <c r="N131" s="147"/>
      <c r="O131" s="147"/>
      <c r="P131" s="147"/>
      <c r="Q131" s="147"/>
      <c r="R131" s="147"/>
      <c r="S131" s="147"/>
      <c r="T131" s="147"/>
      <c r="U131" s="147"/>
      <c r="V131" s="147"/>
      <c r="W131" s="147"/>
      <c r="X131" s="147"/>
      <c r="Y131" s="147"/>
      <c r="Z131" s="147"/>
      <c r="AA131" s="147"/>
      <c r="AB131" s="147"/>
      <c r="AC131" s="147"/>
      <c r="AD131" s="147"/>
      <c r="AE131" s="147"/>
      <c r="AF131" s="147"/>
      <c r="AG131" s="147"/>
      <c r="AH131" s="147"/>
      <c r="AI131" s="147"/>
      <c r="AJ131" s="147"/>
      <c r="AK131" s="147"/>
      <c r="AL131" s="147"/>
      <c r="AM131" s="147"/>
      <c r="AN131" s="147"/>
      <c r="AO131" s="147"/>
      <c r="AP131" s="147"/>
      <c r="AQ131" s="147"/>
      <c r="AR131" s="147"/>
      <c r="AS131" s="147"/>
      <c r="AT131" s="147"/>
      <c r="AU131" s="147"/>
      <c r="AV131" s="147"/>
      <c r="AW131" s="147"/>
      <c r="AX131" s="147"/>
      <c r="AY131" s="147"/>
      <c r="AZ131" s="147"/>
      <c r="BA131" s="147"/>
      <c r="BB131" s="147"/>
      <c r="BC131" s="147"/>
      <c r="BD131" s="146"/>
    </row>
    <row r="132" spans="2:56" s="13" customFormat="1" ht="15.75" x14ac:dyDescent="0.25">
      <c r="B132" s="145" t="s">
        <v>91</v>
      </c>
      <c r="C132" s="146"/>
      <c r="D132" s="148" t="s">
        <v>92</v>
      </c>
      <c r="E132" s="149"/>
      <c r="F132" s="149"/>
      <c r="G132" s="149"/>
      <c r="H132" s="149"/>
      <c r="I132" s="149"/>
      <c r="J132" s="149"/>
      <c r="K132" s="149"/>
      <c r="L132" s="149"/>
      <c r="M132" s="149"/>
      <c r="N132" s="149"/>
      <c r="O132" s="149"/>
      <c r="P132" s="149"/>
      <c r="Q132" s="149"/>
      <c r="R132" s="149"/>
      <c r="S132" s="149"/>
      <c r="T132" s="150"/>
      <c r="U132" s="145" t="s">
        <v>141</v>
      </c>
      <c r="V132" s="147"/>
      <c r="W132" s="147"/>
      <c r="X132" s="147"/>
      <c r="Y132" s="147"/>
      <c r="Z132" s="147"/>
      <c r="AA132" s="146"/>
      <c r="AB132" s="145" t="s">
        <v>141</v>
      </c>
      <c r="AC132" s="147"/>
      <c r="AD132" s="147"/>
      <c r="AE132" s="147"/>
      <c r="AF132" s="147"/>
      <c r="AG132" s="147"/>
      <c r="AH132" s="146"/>
      <c r="AI132" s="145" t="s">
        <v>141</v>
      </c>
      <c r="AJ132" s="147"/>
      <c r="AK132" s="147"/>
      <c r="AL132" s="147"/>
      <c r="AM132" s="146"/>
      <c r="AN132" s="151">
        <v>0</v>
      </c>
      <c r="AO132" s="152"/>
      <c r="AP132" s="152"/>
      <c r="AQ132" s="152"/>
      <c r="AR132" s="153"/>
      <c r="AS132" s="145" t="s">
        <v>141</v>
      </c>
      <c r="AT132" s="147"/>
      <c r="AU132" s="147"/>
      <c r="AV132" s="147"/>
      <c r="AW132" s="147"/>
      <c r="AX132" s="146"/>
      <c r="AY132" s="145" t="s">
        <v>141</v>
      </c>
      <c r="AZ132" s="147"/>
      <c r="BA132" s="147"/>
      <c r="BB132" s="147"/>
      <c r="BC132" s="147"/>
      <c r="BD132" s="146"/>
    </row>
    <row r="133" spans="2:56" s="13" customFormat="1" ht="69" customHeight="1" x14ac:dyDescent="0.25">
      <c r="B133" s="145"/>
      <c r="C133" s="146"/>
      <c r="D133" s="148" t="s">
        <v>487</v>
      </c>
      <c r="E133" s="149"/>
      <c r="F133" s="149"/>
      <c r="G133" s="149"/>
      <c r="H133" s="149"/>
      <c r="I133" s="149"/>
      <c r="J133" s="149"/>
      <c r="K133" s="149"/>
      <c r="L133" s="149"/>
      <c r="M133" s="149"/>
      <c r="N133" s="149"/>
      <c r="O133" s="149"/>
      <c r="P133" s="149"/>
      <c r="Q133" s="149"/>
      <c r="R133" s="149"/>
      <c r="S133" s="149"/>
      <c r="T133" s="150"/>
      <c r="U133" s="169">
        <v>12972.5</v>
      </c>
      <c r="V133" s="167"/>
      <c r="W133" s="167"/>
      <c r="X133" s="167"/>
      <c r="Y133" s="167"/>
      <c r="Z133" s="167"/>
      <c r="AA133" s="168"/>
      <c r="AB133" s="135">
        <v>8600</v>
      </c>
      <c r="AC133" s="164"/>
      <c r="AD133" s="164"/>
      <c r="AE133" s="164"/>
      <c r="AF133" s="164"/>
      <c r="AG133" s="164"/>
      <c r="AH133" s="165"/>
      <c r="AI133" s="135">
        <v>2719</v>
      </c>
      <c r="AJ133" s="164"/>
      <c r="AK133" s="164"/>
      <c r="AL133" s="164"/>
      <c r="AM133" s="165"/>
      <c r="AN133" s="135">
        <f>AI133-AB133</f>
        <v>-5881</v>
      </c>
      <c r="AO133" s="164"/>
      <c r="AP133" s="164"/>
      <c r="AQ133" s="164"/>
      <c r="AR133" s="165"/>
      <c r="AS133" s="169">
        <v>12972.5</v>
      </c>
      <c r="AT133" s="167"/>
      <c r="AU133" s="167"/>
      <c r="AV133" s="167"/>
      <c r="AW133" s="167"/>
      <c r="AX133" s="168"/>
      <c r="AY133" s="145">
        <f>SUM(U133-AS133)</f>
        <v>0</v>
      </c>
      <c r="AZ133" s="167"/>
      <c r="BA133" s="167"/>
      <c r="BB133" s="167"/>
      <c r="BC133" s="167"/>
      <c r="BD133" s="168"/>
    </row>
    <row r="134" spans="2:56" s="13" customFormat="1" ht="48.75" customHeight="1" x14ac:dyDescent="0.25">
      <c r="B134" s="145" t="s">
        <v>489</v>
      </c>
      <c r="C134" s="147"/>
      <c r="D134" s="147"/>
      <c r="E134" s="147"/>
      <c r="F134" s="147"/>
      <c r="G134" s="147"/>
      <c r="H134" s="147"/>
      <c r="I134" s="147"/>
      <c r="J134" s="147"/>
      <c r="K134" s="147"/>
      <c r="L134" s="147"/>
      <c r="M134" s="147"/>
      <c r="N134" s="147"/>
      <c r="O134" s="147"/>
      <c r="P134" s="147"/>
      <c r="Q134" s="147"/>
      <c r="R134" s="147"/>
      <c r="S134" s="147"/>
      <c r="T134" s="147"/>
      <c r="U134" s="147"/>
      <c r="V134" s="147"/>
      <c r="W134" s="147"/>
      <c r="X134" s="147"/>
      <c r="Y134" s="147"/>
      <c r="Z134" s="147"/>
      <c r="AA134" s="147"/>
      <c r="AB134" s="147"/>
      <c r="AC134" s="147"/>
      <c r="AD134" s="147"/>
      <c r="AE134" s="147"/>
      <c r="AF134" s="147"/>
      <c r="AG134" s="147"/>
      <c r="AH134" s="147"/>
      <c r="AI134" s="147"/>
      <c r="AJ134" s="147"/>
      <c r="AK134" s="147"/>
      <c r="AL134" s="147"/>
      <c r="AM134" s="147"/>
      <c r="AN134" s="147"/>
      <c r="AO134" s="147"/>
      <c r="AP134" s="147"/>
      <c r="AQ134" s="147"/>
      <c r="AR134" s="147"/>
      <c r="AS134" s="147"/>
      <c r="AT134" s="147"/>
      <c r="AU134" s="147"/>
      <c r="AV134" s="147"/>
      <c r="AW134" s="147"/>
      <c r="AX134" s="147"/>
      <c r="AY134" s="147"/>
      <c r="AZ134" s="147"/>
      <c r="BA134" s="147"/>
      <c r="BB134" s="147"/>
      <c r="BC134" s="147"/>
      <c r="BD134" s="146"/>
    </row>
    <row r="135" spans="2:56" s="13" customFormat="1" ht="40.5" customHeight="1" x14ac:dyDescent="0.25">
      <c r="B135" s="145"/>
      <c r="C135" s="146"/>
      <c r="D135" s="148" t="s">
        <v>488</v>
      </c>
      <c r="E135" s="149"/>
      <c r="F135" s="149"/>
      <c r="G135" s="149"/>
      <c r="H135" s="149"/>
      <c r="I135" s="149"/>
      <c r="J135" s="149"/>
      <c r="K135" s="149"/>
      <c r="L135" s="149"/>
      <c r="M135" s="149"/>
      <c r="N135" s="149"/>
      <c r="O135" s="149"/>
      <c r="P135" s="149"/>
      <c r="Q135" s="149"/>
      <c r="R135" s="149"/>
      <c r="S135" s="149"/>
      <c r="T135" s="150"/>
      <c r="U135" s="169">
        <v>12972.5</v>
      </c>
      <c r="V135" s="167"/>
      <c r="W135" s="167"/>
      <c r="X135" s="167"/>
      <c r="Y135" s="167"/>
      <c r="Z135" s="167"/>
      <c r="AA135" s="168"/>
      <c r="AB135" s="135">
        <v>8600</v>
      </c>
      <c r="AC135" s="164"/>
      <c r="AD135" s="164"/>
      <c r="AE135" s="164"/>
      <c r="AF135" s="164"/>
      <c r="AG135" s="164"/>
      <c r="AH135" s="165"/>
      <c r="AI135" s="135">
        <v>2719</v>
      </c>
      <c r="AJ135" s="164"/>
      <c r="AK135" s="164"/>
      <c r="AL135" s="164"/>
      <c r="AM135" s="165"/>
      <c r="AN135" s="135">
        <f>AI135-AB135</f>
        <v>-5881</v>
      </c>
      <c r="AO135" s="164"/>
      <c r="AP135" s="164"/>
      <c r="AQ135" s="164"/>
      <c r="AR135" s="165"/>
      <c r="AS135" s="169">
        <v>12972.5</v>
      </c>
      <c r="AT135" s="167"/>
      <c r="AU135" s="167"/>
      <c r="AV135" s="167"/>
      <c r="AW135" s="167"/>
      <c r="AX135" s="168"/>
      <c r="AY135" s="145">
        <f>SUM(U135-AS135)</f>
        <v>0</v>
      </c>
      <c r="AZ135" s="167"/>
      <c r="BA135" s="167"/>
      <c r="BB135" s="167"/>
      <c r="BC135" s="167"/>
      <c r="BD135" s="168"/>
    </row>
    <row r="136" spans="2:56" s="13" customFormat="1" ht="15.75" hidden="1" customHeight="1" x14ac:dyDescent="0.25">
      <c r="B136" s="145"/>
      <c r="C136" s="146"/>
      <c r="D136" s="148" t="s">
        <v>96</v>
      </c>
      <c r="E136" s="149"/>
      <c r="F136" s="149"/>
      <c r="G136" s="149"/>
      <c r="H136" s="149"/>
      <c r="I136" s="149"/>
      <c r="J136" s="149"/>
      <c r="K136" s="149"/>
      <c r="L136" s="149"/>
      <c r="M136" s="149"/>
      <c r="N136" s="149"/>
      <c r="O136" s="149"/>
      <c r="P136" s="149"/>
      <c r="Q136" s="149"/>
      <c r="R136" s="149"/>
      <c r="S136" s="149"/>
      <c r="T136" s="150"/>
      <c r="U136" s="145" t="s">
        <v>141</v>
      </c>
      <c r="V136" s="147"/>
      <c r="W136" s="147"/>
      <c r="X136" s="147"/>
      <c r="Y136" s="147"/>
      <c r="Z136" s="147"/>
      <c r="AA136" s="146"/>
      <c r="AB136" s="145" t="s">
        <v>141</v>
      </c>
      <c r="AC136" s="147"/>
      <c r="AD136" s="147"/>
      <c r="AE136" s="147"/>
      <c r="AF136" s="147"/>
      <c r="AG136" s="147"/>
      <c r="AH136" s="146"/>
      <c r="AI136" s="145" t="s">
        <v>141</v>
      </c>
      <c r="AJ136" s="147"/>
      <c r="AK136" s="147"/>
      <c r="AL136" s="147"/>
      <c r="AM136" s="146"/>
      <c r="AN136" s="135">
        <f t="shared" ref="AN136:AN138" si="58">AI136-AB136</f>
        <v>0</v>
      </c>
      <c r="AO136" s="164"/>
      <c r="AP136" s="164"/>
      <c r="AQ136" s="164"/>
      <c r="AR136" s="165"/>
      <c r="AS136" s="145" t="s">
        <v>141</v>
      </c>
      <c r="AT136" s="147"/>
      <c r="AU136" s="147"/>
      <c r="AV136" s="147"/>
      <c r="AW136" s="147"/>
      <c r="AX136" s="146"/>
      <c r="AY136" s="145">
        <f t="shared" ref="AY136:AY138" si="59">SUM(U136-AS136)</f>
        <v>0</v>
      </c>
      <c r="AZ136" s="167"/>
      <c r="BA136" s="167"/>
      <c r="BB136" s="167"/>
      <c r="BC136" s="167"/>
      <c r="BD136" s="168"/>
    </row>
    <row r="137" spans="2:56" s="13" customFormat="1" ht="15.75" hidden="1" customHeight="1" x14ac:dyDescent="0.25">
      <c r="B137" s="145"/>
      <c r="C137" s="146"/>
      <c r="D137" s="148" t="s">
        <v>97</v>
      </c>
      <c r="E137" s="149"/>
      <c r="F137" s="149"/>
      <c r="G137" s="149"/>
      <c r="H137" s="149"/>
      <c r="I137" s="149"/>
      <c r="J137" s="149"/>
      <c r="K137" s="149"/>
      <c r="L137" s="149"/>
      <c r="M137" s="149"/>
      <c r="N137" s="149"/>
      <c r="O137" s="149"/>
      <c r="P137" s="149"/>
      <c r="Q137" s="149"/>
      <c r="R137" s="149"/>
      <c r="S137" s="149"/>
      <c r="T137" s="150"/>
      <c r="U137" s="145" t="s">
        <v>141</v>
      </c>
      <c r="V137" s="147"/>
      <c r="W137" s="147"/>
      <c r="X137" s="147"/>
      <c r="Y137" s="147"/>
      <c r="Z137" s="147"/>
      <c r="AA137" s="146"/>
      <c r="AB137" s="145" t="s">
        <v>141</v>
      </c>
      <c r="AC137" s="147"/>
      <c r="AD137" s="147"/>
      <c r="AE137" s="147"/>
      <c r="AF137" s="147"/>
      <c r="AG137" s="147"/>
      <c r="AH137" s="146"/>
      <c r="AI137" s="145" t="s">
        <v>141</v>
      </c>
      <c r="AJ137" s="147"/>
      <c r="AK137" s="147"/>
      <c r="AL137" s="147"/>
      <c r="AM137" s="146"/>
      <c r="AN137" s="135">
        <f t="shared" si="58"/>
        <v>0</v>
      </c>
      <c r="AO137" s="164"/>
      <c r="AP137" s="164"/>
      <c r="AQ137" s="164"/>
      <c r="AR137" s="165"/>
      <c r="AS137" s="145" t="s">
        <v>141</v>
      </c>
      <c r="AT137" s="147"/>
      <c r="AU137" s="147"/>
      <c r="AV137" s="147"/>
      <c r="AW137" s="147"/>
      <c r="AX137" s="146"/>
      <c r="AY137" s="145">
        <f t="shared" si="59"/>
        <v>0</v>
      </c>
      <c r="AZ137" s="167"/>
      <c r="BA137" s="167"/>
      <c r="BB137" s="167"/>
      <c r="BC137" s="167"/>
      <c r="BD137" s="168"/>
    </row>
    <row r="138" spans="2:56" s="13" customFormat="1" ht="87" customHeight="1" x14ac:dyDescent="0.25">
      <c r="B138" s="145"/>
      <c r="C138" s="146"/>
      <c r="D138" s="148" t="s">
        <v>490</v>
      </c>
      <c r="E138" s="149"/>
      <c r="F138" s="149"/>
      <c r="G138" s="149"/>
      <c r="H138" s="149"/>
      <c r="I138" s="149"/>
      <c r="J138" s="149"/>
      <c r="K138" s="149"/>
      <c r="L138" s="149"/>
      <c r="M138" s="149"/>
      <c r="N138" s="149"/>
      <c r="O138" s="149"/>
      <c r="P138" s="149"/>
      <c r="Q138" s="149"/>
      <c r="R138" s="149"/>
      <c r="S138" s="149"/>
      <c r="T138" s="150"/>
      <c r="U138" s="169">
        <v>17706.5</v>
      </c>
      <c r="V138" s="167"/>
      <c r="W138" s="167"/>
      <c r="X138" s="167"/>
      <c r="Y138" s="167"/>
      <c r="Z138" s="167"/>
      <c r="AA138" s="168"/>
      <c r="AB138" s="135">
        <v>10600</v>
      </c>
      <c r="AC138" s="164"/>
      <c r="AD138" s="164"/>
      <c r="AE138" s="164"/>
      <c r="AF138" s="164"/>
      <c r="AG138" s="164"/>
      <c r="AH138" s="165"/>
      <c r="AI138" s="169">
        <v>5815.7</v>
      </c>
      <c r="AJ138" s="167"/>
      <c r="AK138" s="167"/>
      <c r="AL138" s="167"/>
      <c r="AM138" s="168"/>
      <c r="AN138" s="135">
        <f t="shared" si="58"/>
        <v>-4784.3</v>
      </c>
      <c r="AO138" s="164"/>
      <c r="AP138" s="164"/>
      <c r="AQ138" s="164"/>
      <c r="AR138" s="165"/>
      <c r="AS138" s="169">
        <v>17706.5</v>
      </c>
      <c r="AT138" s="167"/>
      <c r="AU138" s="167"/>
      <c r="AV138" s="167"/>
      <c r="AW138" s="167"/>
      <c r="AX138" s="168"/>
      <c r="AY138" s="145">
        <f t="shared" si="59"/>
        <v>0</v>
      </c>
      <c r="AZ138" s="167"/>
      <c r="BA138" s="167"/>
      <c r="BB138" s="167"/>
      <c r="BC138" s="167"/>
      <c r="BD138" s="168"/>
    </row>
    <row r="139" spans="2:56" s="13" customFormat="1" ht="15.75" x14ac:dyDescent="0.25">
      <c r="B139" s="145" t="s">
        <v>99</v>
      </c>
      <c r="C139" s="147"/>
      <c r="D139" s="147"/>
      <c r="E139" s="147"/>
      <c r="F139" s="147"/>
      <c r="G139" s="147"/>
      <c r="H139" s="147"/>
      <c r="I139" s="147"/>
      <c r="J139" s="147"/>
      <c r="K139" s="147"/>
      <c r="L139" s="147"/>
      <c r="M139" s="147"/>
      <c r="N139" s="147"/>
      <c r="O139" s="147"/>
      <c r="P139" s="147"/>
      <c r="Q139" s="147"/>
      <c r="R139" s="147"/>
      <c r="S139" s="147"/>
      <c r="T139" s="147"/>
      <c r="U139" s="147"/>
      <c r="V139" s="147"/>
      <c r="W139" s="147"/>
      <c r="X139" s="147"/>
      <c r="Y139" s="147"/>
      <c r="Z139" s="147"/>
      <c r="AA139" s="147"/>
      <c r="AB139" s="147"/>
      <c r="AC139" s="147"/>
      <c r="AD139" s="147"/>
      <c r="AE139" s="147"/>
      <c r="AF139" s="147"/>
      <c r="AG139" s="147"/>
      <c r="AH139" s="147"/>
      <c r="AI139" s="147"/>
      <c r="AJ139" s="147"/>
      <c r="AK139" s="147"/>
      <c r="AL139" s="147"/>
      <c r="AM139" s="147"/>
      <c r="AN139" s="147"/>
      <c r="AO139" s="147"/>
      <c r="AP139" s="147"/>
      <c r="AQ139" s="147"/>
      <c r="AR139" s="147"/>
      <c r="AS139" s="147"/>
      <c r="AT139" s="147"/>
      <c r="AU139" s="147"/>
      <c r="AV139" s="147"/>
      <c r="AW139" s="147"/>
      <c r="AX139" s="147"/>
      <c r="AY139" s="147"/>
      <c r="AZ139" s="147"/>
      <c r="BA139" s="147"/>
      <c r="BB139" s="147"/>
      <c r="BC139" s="147"/>
      <c r="BD139" s="146"/>
    </row>
    <row r="140" spans="2:56" s="13" customFormat="1" ht="42" customHeight="1" x14ac:dyDescent="0.25">
      <c r="B140" s="145"/>
      <c r="C140" s="146"/>
      <c r="D140" s="148" t="s">
        <v>491</v>
      </c>
      <c r="E140" s="149"/>
      <c r="F140" s="149"/>
      <c r="G140" s="149"/>
      <c r="H140" s="149"/>
      <c r="I140" s="149"/>
      <c r="J140" s="149"/>
      <c r="K140" s="149"/>
      <c r="L140" s="149"/>
      <c r="M140" s="149"/>
      <c r="N140" s="149"/>
      <c r="O140" s="149"/>
      <c r="P140" s="149"/>
      <c r="Q140" s="149"/>
      <c r="R140" s="149"/>
      <c r="S140" s="149"/>
      <c r="T140" s="150"/>
      <c r="U140" s="169">
        <v>17706.5</v>
      </c>
      <c r="V140" s="167"/>
      <c r="W140" s="167"/>
      <c r="X140" s="167"/>
      <c r="Y140" s="167"/>
      <c r="Z140" s="167"/>
      <c r="AA140" s="168"/>
      <c r="AB140" s="135">
        <v>10600</v>
      </c>
      <c r="AC140" s="164"/>
      <c r="AD140" s="164"/>
      <c r="AE140" s="164"/>
      <c r="AF140" s="164"/>
      <c r="AG140" s="164"/>
      <c r="AH140" s="165"/>
      <c r="AI140" s="169">
        <v>5815.7</v>
      </c>
      <c r="AJ140" s="167"/>
      <c r="AK140" s="167"/>
      <c r="AL140" s="167"/>
      <c r="AM140" s="168"/>
      <c r="AN140" s="135">
        <f t="shared" ref="AN140" si="60">AI140-AB140</f>
        <v>-4784.3</v>
      </c>
      <c r="AO140" s="164"/>
      <c r="AP140" s="164"/>
      <c r="AQ140" s="164"/>
      <c r="AR140" s="165"/>
      <c r="AS140" s="169">
        <v>17706.5</v>
      </c>
      <c r="AT140" s="167"/>
      <c r="AU140" s="167"/>
      <c r="AV140" s="167"/>
      <c r="AW140" s="167"/>
      <c r="AX140" s="168"/>
      <c r="AY140" s="145">
        <f t="shared" ref="AY140" si="61">SUM(U140-AS140)</f>
        <v>0</v>
      </c>
      <c r="AZ140" s="167"/>
      <c r="BA140" s="167"/>
      <c r="BB140" s="167"/>
      <c r="BC140" s="167"/>
      <c r="BD140" s="168"/>
    </row>
    <row r="141" spans="2:56" s="13" customFormat="1" ht="15.75" hidden="1" x14ac:dyDescent="0.25">
      <c r="B141" s="145"/>
      <c r="C141" s="146"/>
      <c r="D141" s="148" t="s">
        <v>96</v>
      </c>
      <c r="E141" s="149"/>
      <c r="F141" s="149"/>
      <c r="G141" s="149"/>
      <c r="H141" s="149"/>
      <c r="I141" s="149"/>
      <c r="J141" s="149"/>
      <c r="K141" s="149"/>
      <c r="L141" s="149"/>
      <c r="M141" s="149"/>
      <c r="N141" s="149"/>
      <c r="O141" s="149"/>
      <c r="P141" s="149"/>
      <c r="Q141" s="149"/>
      <c r="R141" s="149"/>
      <c r="S141" s="149"/>
      <c r="T141" s="150"/>
      <c r="U141" s="145" t="s">
        <v>141</v>
      </c>
      <c r="V141" s="147"/>
      <c r="W141" s="147"/>
      <c r="X141" s="147"/>
      <c r="Y141" s="147"/>
      <c r="Z141" s="147"/>
      <c r="AA141" s="146"/>
      <c r="AB141" s="145" t="s">
        <v>141</v>
      </c>
      <c r="AC141" s="147"/>
      <c r="AD141" s="147"/>
      <c r="AE141" s="147"/>
      <c r="AF141" s="147"/>
      <c r="AG141" s="147"/>
      <c r="AH141" s="146"/>
      <c r="AI141" s="145" t="s">
        <v>141</v>
      </c>
      <c r="AJ141" s="147"/>
      <c r="AK141" s="147"/>
      <c r="AL141" s="147"/>
      <c r="AM141" s="146"/>
      <c r="AN141" s="151">
        <v>0</v>
      </c>
      <c r="AO141" s="152"/>
      <c r="AP141" s="152"/>
      <c r="AQ141" s="152"/>
      <c r="AR141" s="153"/>
      <c r="AS141" s="145" t="s">
        <v>141</v>
      </c>
      <c r="AT141" s="147"/>
      <c r="AU141" s="147"/>
      <c r="AV141" s="147"/>
      <c r="AW141" s="147"/>
      <c r="AX141" s="146"/>
      <c r="AY141" s="145" t="s">
        <v>141</v>
      </c>
      <c r="AZ141" s="147"/>
      <c r="BA141" s="147"/>
      <c r="BB141" s="147"/>
      <c r="BC141" s="147"/>
      <c r="BD141" s="146"/>
    </row>
    <row r="142" spans="2:56" s="13" customFormat="1" ht="15.75" hidden="1" x14ac:dyDescent="0.25">
      <c r="B142" s="145"/>
      <c r="C142" s="146"/>
      <c r="D142" s="148" t="s">
        <v>97</v>
      </c>
      <c r="E142" s="149"/>
      <c r="F142" s="149"/>
      <c r="G142" s="149"/>
      <c r="H142" s="149"/>
      <c r="I142" s="149"/>
      <c r="J142" s="149"/>
      <c r="K142" s="149"/>
      <c r="L142" s="149"/>
      <c r="M142" s="149"/>
      <c r="N142" s="149"/>
      <c r="O142" s="149"/>
      <c r="P142" s="149"/>
      <c r="Q142" s="149"/>
      <c r="R142" s="149"/>
      <c r="S142" s="149"/>
      <c r="T142" s="150"/>
      <c r="U142" s="145" t="s">
        <v>141</v>
      </c>
      <c r="V142" s="147"/>
      <c r="W142" s="147"/>
      <c r="X142" s="147"/>
      <c r="Y142" s="147"/>
      <c r="Z142" s="147"/>
      <c r="AA142" s="146"/>
      <c r="AB142" s="145" t="s">
        <v>141</v>
      </c>
      <c r="AC142" s="147"/>
      <c r="AD142" s="147"/>
      <c r="AE142" s="147"/>
      <c r="AF142" s="147"/>
      <c r="AG142" s="147"/>
      <c r="AH142" s="146"/>
      <c r="AI142" s="145" t="s">
        <v>141</v>
      </c>
      <c r="AJ142" s="147"/>
      <c r="AK142" s="147"/>
      <c r="AL142" s="147"/>
      <c r="AM142" s="146"/>
      <c r="AN142" s="151">
        <v>0</v>
      </c>
      <c r="AO142" s="152"/>
      <c r="AP142" s="152"/>
      <c r="AQ142" s="152"/>
      <c r="AR142" s="153"/>
      <c r="AS142" s="145" t="s">
        <v>141</v>
      </c>
      <c r="AT142" s="147"/>
      <c r="AU142" s="147"/>
      <c r="AV142" s="147"/>
      <c r="AW142" s="147"/>
      <c r="AX142" s="146"/>
      <c r="AY142" s="145" t="s">
        <v>141</v>
      </c>
      <c r="AZ142" s="147"/>
      <c r="BA142" s="147"/>
      <c r="BB142" s="147"/>
      <c r="BC142" s="147"/>
      <c r="BD142" s="146"/>
    </row>
    <row r="143" spans="2:56" s="13" customFormat="1" ht="41.25" customHeight="1" x14ac:dyDescent="0.25">
      <c r="B143" s="145" t="s">
        <v>100</v>
      </c>
      <c r="C143" s="146"/>
      <c r="D143" s="148" t="s">
        <v>101</v>
      </c>
      <c r="E143" s="149"/>
      <c r="F143" s="149"/>
      <c r="G143" s="149"/>
      <c r="H143" s="149"/>
      <c r="I143" s="149"/>
      <c r="J143" s="149"/>
      <c r="K143" s="149"/>
      <c r="L143" s="149"/>
      <c r="M143" s="149"/>
      <c r="N143" s="149"/>
      <c r="O143" s="149"/>
      <c r="P143" s="149"/>
      <c r="Q143" s="149"/>
      <c r="R143" s="149"/>
      <c r="S143" s="149"/>
      <c r="T143" s="150"/>
      <c r="U143" s="145" t="s">
        <v>32</v>
      </c>
      <c r="V143" s="147"/>
      <c r="W143" s="147"/>
      <c r="X143" s="147"/>
      <c r="Y143" s="147"/>
      <c r="Z143" s="147"/>
      <c r="AA143" s="146"/>
      <c r="AB143" s="145" t="s">
        <v>141</v>
      </c>
      <c r="AC143" s="147"/>
      <c r="AD143" s="147"/>
      <c r="AE143" s="147"/>
      <c r="AF143" s="147"/>
      <c r="AG143" s="147"/>
      <c r="AH143" s="146"/>
      <c r="AI143" s="145" t="s">
        <v>141</v>
      </c>
      <c r="AJ143" s="147"/>
      <c r="AK143" s="147"/>
      <c r="AL143" s="147"/>
      <c r="AM143" s="146"/>
      <c r="AN143" s="151">
        <v>0</v>
      </c>
      <c r="AO143" s="152"/>
      <c r="AP143" s="152"/>
      <c r="AQ143" s="152"/>
      <c r="AR143" s="153"/>
      <c r="AS143" s="145" t="s">
        <v>32</v>
      </c>
      <c r="AT143" s="147"/>
      <c r="AU143" s="147"/>
      <c r="AV143" s="147"/>
      <c r="AW143" s="147"/>
      <c r="AX143" s="146"/>
      <c r="AY143" s="145" t="s">
        <v>32</v>
      </c>
      <c r="AZ143" s="147"/>
      <c r="BA143" s="147"/>
      <c r="BB143" s="147"/>
      <c r="BC143" s="147"/>
      <c r="BD143" s="146"/>
    </row>
    <row r="144" spans="2:56" s="13" customFormat="1" ht="15.75" x14ac:dyDescent="0.25"/>
    <row r="145" spans="1:57" s="13" customFormat="1" ht="15.75" x14ac:dyDescent="0.25">
      <c r="A145" s="13" t="s">
        <v>102</v>
      </c>
    </row>
    <row r="146" spans="1:57" s="13" customFormat="1" ht="15.75" x14ac:dyDescent="0.25">
      <c r="A146" s="42"/>
      <c r="B146" s="156" t="s">
        <v>103</v>
      </c>
      <c r="C146" s="156"/>
      <c r="D146" s="156"/>
      <c r="E146" s="156"/>
      <c r="F146" s="156"/>
      <c r="G146" s="156"/>
      <c r="H146" s="156"/>
      <c r="I146" s="156"/>
      <c r="J146" s="156"/>
      <c r="K146" s="156"/>
      <c r="L146" s="156"/>
      <c r="M146" s="156"/>
      <c r="N146" s="156"/>
      <c r="O146" s="156"/>
      <c r="P146" s="156"/>
      <c r="Q146" s="156"/>
      <c r="R146" s="156"/>
      <c r="S146" s="156"/>
      <c r="T146" s="156"/>
      <c r="U146" s="156"/>
      <c r="V146" s="156"/>
      <c r="W146" s="156"/>
      <c r="X146" s="156"/>
      <c r="Y146" s="156"/>
      <c r="Z146" s="156"/>
      <c r="AA146" s="156"/>
      <c r="AB146" s="156"/>
      <c r="AC146" s="156"/>
      <c r="AD146" s="156"/>
      <c r="AE146" s="156"/>
      <c r="AF146" s="156"/>
      <c r="AG146" s="156"/>
      <c r="AH146" s="156"/>
      <c r="AI146" s="156"/>
      <c r="AJ146" s="156"/>
      <c r="AK146" s="156"/>
      <c r="AL146" s="156"/>
      <c r="AM146" s="156"/>
      <c r="AN146" s="156"/>
      <c r="AO146" s="156"/>
      <c r="AP146" s="156"/>
      <c r="AQ146" s="156"/>
      <c r="AR146" s="156"/>
      <c r="AS146" s="156"/>
      <c r="AT146" s="156"/>
      <c r="AU146" s="156"/>
      <c r="AV146" s="156"/>
      <c r="AW146" s="156"/>
      <c r="AX146" s="156"/>
      <c r="AY146" s="156"/>
      <c r="AZ146" s="156"/>
      <c r="BA146" s="156"/>
      <c r="BB146" s="156"/>
      <c r="BC146" s="156"/>
      <c r="BD146" s="156"/>
    </row>
    <row r="147" spans="1:57" s="43" customFormat="1" ht="15.75" x14ac:dyDescent="0.25"/>
    <row r="148" spans="1:57" s="43" customFormat="1" ht="15.75" x14ac:dyDescent="0.25">
      <c r="A148" s="100" t="s">
        <v>264</v>
      </c>
      <c r="B148" s="100"/>
      <c r="C148" s="100"/>
      <c r="D148" s="100"/>
      <c r="E148" s="100"/>
      <c r="F148" s="100"/>
      <c r="G148" s="100"/>
      <c r="H148" s="100"/>
      <c r="I148" s="100"/>
      <c r="J148" s="100"/>
      <c r="K148" s="100"/>
      <c r="L148" s="100"/>
      <c r="M148" s="100"/>
      <c r="N148" s="100"/>
      <c r="O148" s="100"/>
      <c r="P148" s="100"/>
      <c r="Q148" s="100"/>
      <c r="R148" s="100"/>
      <c r="S148" s="100"/>
      <c r="T148" s="100"/>
      <c r="U148" s="100"/>
      <c r="V148" s="100"/>
      <c r="W148" s="100"/>
      <c r="X148" s="100"/>
      <c r="Y148" s="100"/>
      <c r="Z148" s="100"/>
      <c r="AA148" s="100"/>
      <c r="AB148" s="100"/>
      <c r="AC148" s="100"/>
      <c r="AD148" s="100"/>
      <c r="AE148" s="100"/>
      <c r="AF148" s="100"/>
      <c r="AG148" s="100"/>
      <c r="AH148" s="100"/>
      <c r="AI148" s="100"/>
      <c r="AJ148" s="100"/>
      <c r="AK148" s="100"/>
      <c r="AL148" s="100"/>
      <c r="AM148" s="100"/>
      <c r="AN148" s="100"/>
      <c r="AO148" s="100"/>
      <c r="AP148" s="100"/>
      <c r="AQ148" s="100"/>
      <c r="AR148" s="100"/>
      <c r="AS148" s="100"/>
      <c r="AT148" s="100"/>
      <c r="AU148" s="100"/>
      <c r="AV148" s="100"/>
      <c r="AW148" s="100"/>
      <c r="AX148" s="100"/>
      <c r="AY148" s="100"/>
      <c r="AZ148" s="100"/>
      <c r="BA148" s="100"/>
      <c r="BB148" s="100"/>
      <c r="BC148" s="100"/>
      <c r="BD148" s="100"/>
    </row>
    <row r="149" spans="1:57" s="43" customFormat="1" ht="15.75" x14ac:dyDescent="0.25"/>
    <row r="150" spans="1:57" s="43" customFormat="1" ht="15.75" x14ac:dyDescent="0.25">
      <c r="A150" s="100" t="s">
        <v>104</v>
      </c>
      <c r="B150" s="100"/>
      <c r="C150" s="100"/>
      <c r="D150" s="100"/>
      <c r="E150" s="100"/>
      <c r="F150" s="100"/>
      <c r="G150" s="100"/>
      <c r="H150" s="100"/>
      <c r="I150" s="100"/>
      <c r="J150" s="100"/>
      <c r="K150" s="100"/>
      <c r="L150" s="100"/>
      <c r="M150" s="100"/>
      <c r="N150" s="100"/>
      <c r="O150" s="100"/>
      <c r="P150" s="100"/>
      <c r="Q150" s="100"/>
      <c r="R150" s="100"/>
      <c r="S150" s="100"/>
      <c r="T150" s="100"/>
      <c r="U150" s="100"/>
      <c r="V150" s="100"/>
      <c r="W150" s="100"/>
      <c r="X150" s="100"/>
      <c r="Y150" s="100"/>
      <c r="Z150" s="100"/>
      <c r="AA150" s="100"/>
      <c r="AB150" s="100"/>
      <c r="AC150" s="100"/>
      <c r="AD150" s="100"/>
      <c r="AE150" s="100"/>
      <c r="AF150" s="100"/>
      <c r="AG150" s="100"/>
      <c r="AH150" s="100"/>
      <c r="AI150" s="100"/>
      <c r="AJ150" s="100"/>
      <c r="AK150" s="100"/>
      <c r="AL150" s="100"/>
      <c r="AM150" s="100"/>
      <c r="AN150" s="100"/>
      <c r="AO150" s="100"/>
      <c r="AP150" s="100"/>
      <c r="AQ150" s="100"/>
      <c r="AR150" s="100"/>
      <c r="AS150" s="100"/>
      <c r="AT150" s="100"/>
      <c r="AU150" s="100"/>
      <c r="AV150" s="100"/>
      <c r="AW150" s="100"/>
      <c r="AX150" s="100"/>
      <c r="AY150" s="100"/>
      <c r="AZ150" s="100"/>
      <c r="BA150" s="100"/>
      <c r="BB150" s="100"/>
      <c r="BC150" s="100"/>
      <c r="BD150" s="100"/>
    </row>
    <row r="151" spans="1:57" s="13" customFormat="1" ht="15.75" x14ac:dyDescent="0.25"/>
    <row r="152" spans="1:57" s="28" customFormat="1" ht="15.75" x14ac:dyDescent="0.25">
      <c r="B152" s="29" t="s">
        <v>105</v>
      </c>
      <c r="N152" s="28" t="s">
        <v>106</v>
      </c>
    </row>
    <row r="153" spans="1:57" s="28" customFormat="1" ht="15.75" x14ac:dyDescent="0.25"/>
    <row r="154" spans="1:57" s="28" customFormat="1" ht="15.75" x14ac:dyDescent="0.25">
      <c r="B154" s="29" t="s">
        <v>379</v>
      </c>
      <c r="C154" s="30"/>
      <c r="D154" s="30"/>
      <c r="E154" s="30"/>
      <c r="F154" s="30"/>
      <c r="G154" s="30"/>
      <c r="H154" s="30"/>
      <c r="I154" s="30"/>
      <c r="J154" s="30"/>
      <c r="K154" s="30"/>
    </row>
    <row r="155" spans="1:57" s="28" customFormat="1" ht="15.75" x14ac:dyDescent="0.25">
      <c r="B155" s="29"/>
      <c r="C155" s="30"/>
      <c r="D155" s="30"/>
      <c r="E155" s="30"/>
      <c r="F155" s="30"/>
      <c r="G155" s="30"/>
      <c r="H155" s="30"/>
      <c r="I155" s="30"/>
      <c r="J155" s="30"/>
      <c r="K155" s="30"/>
    </row>
    <row r="156" spans="1:57" s="28" customFormat="1" ht="42.75" customHeight="1" x14ac:dyDescent="0.25">
      <c r="B156" s="157" t="s">
        <v>492</v>
      </c>
      <c r="C156" s="157"/>
      <c r="D156" s="157"/>
      <c r="E156" s="157"/>
      <c r="F156" s="157"/>
      <c r="G156" s="157"/>
      <c r="H156" s="157"/>
      <c r="I156" s="157"/>
      <c r="J156" s="157"/>
      <c r="K156" s="157"/>
      <c r="L156" s="157"/>
      <c r="M156" s="157"/>
      <c r="N156" s="157"/>
      <c r="O156" s="157"/>
      <c r="P156" s="157"/>
      <c r="Q156" s="157"/>
      <c r="R156" s="157"/>
      <c r="S156" s="157"/>
      <c r="T156" s="157"/>
      <c r="U156" s="157"/>
      <c r="V156" s="157"/>
      <c r="W156" s="157"/>
      <c r="X156" s="157"/>
      <c r="Y156" s="157"/>
      <c r="Z156" s="157"/>
      <c r="AA156" s="157"/>
      <c r="AB156" s="157"/>
      <c r="AC156" s="157"/>
      <c r="AD156" s="157"/>
      <c r="AE156" s="157"/>
      <c r="AF156" s="157"/>
      <c r="AG156" s="157"/>
      <c r="AH156" s="157"/>
      <c r="AI156" s="157"/>
      <c r="AJ156" s="157"/>
      <c r="AK156" s="157"/>
      <c r="AL156" s="157"/>
      <c r="AM156" s="157"/>
      <c r="AN156" s="157"/>
      <c r="AO156" s="157"/>
      <c r="AP156" s="157"/>
      <c r="AQ156" s="157"/>
      <c r="AR156" s="157"/>
      <c r="AS156" s="157"/>
      <c r="AT156" s="157"/>
      <c r="AU156" s="157"/>
      <c r="AV156" s="157"/>
      <c r="AW156" s="157"/>
      <c r="AX156" s="157"/>
      <c r="AY156" s="157"/>
      <c r="AZ156" s="157"/>
      <c r="BA156" s="157"/>
      <c r="BB156" s="157"/>
      <c r="BC156" s="157"/>
      <c r="BD156" s="157"/>
      <c r="BE156" s="157"/>
    </row>
    <row r="157" spans="1:57" s="13" customFormat="1" ht="15.75" x14ac:dyDescent="0.25">
      <c r="B157" s="31"/>
    </row>
    <row r="158" spans="1:57" s="13" customFormat="1" ht="15.75" x14ac:dyDescent="0.25">
      <c r="B158" s="154" t="s">
        <v>493</v>
      </c>
      <c r="C158" s="154"/>
      <c r="D158" s="154"/>
      <c r="E158" s="154"/>
      <c r="F158" s="154"/>
      <c r="G158" s="154"/>
      <c r="H158" s="154"/>
      <c r="I158" s="154"/>
      <c r="J158" s="154"/>
      <c r="K158" s="154"/>
      <c r="L158" s="154"/>
      <c r="M158" s="154"/>
      <c r="N158" s="154"/>
      <c r="O158" s="154"/>
      <c r="P158" s="154"/>
      <c r="Q158" s="154"/>
      <c r="R158" s="154"/>
      <c r="S158" s="154"/>
      <c r="T158" s="154"/>
      <c r="U158" s="154"/>
      <c r="V158" s="154"/>
      <c r="W158" s="154"/>
      <c r="X158" s="154"/>
      <c r="Y158" s="154"/>
      <c r="Z158" s="154"/>
      <c r="AA158" s="154"/>
      <c r="AB158" s="154"/>
      <c r="AC158" s="154"/>
      <c r="AD158" s="154"/>
      <c r="AE158" s="154"/>
      <c r="AF158" s="154"/>
      <c r="AG158" s="154"/>
      <c r="AH158" s="154"/>
      <c r="AI158" s="154"/>
      <c r="AJ158" s="154"/>
      <c r="AK158" s="154"/>
      <c r="AL158" s="154"/>
      <c r="AM158" s="154"/>
      <c r="AN158" s="154"/>
      <c r="AO158" s="154"/>
      <c r="AP158" s="154"/>
      <c r="AQ158" s="154"/>
      <c r="AR158" s="154"/>
      <c r="AS158" s="154"/>
      <c r="AT158" s="154"/>
      <c r="AU158" s="154"/>
      <c r="AV158" s="154"/>
      <c r="AW158" s="154"/>
      <c r="AX158" s="154"/>
      <c r="AY158" s="154"/>
      <c r="AZ158" s="154"/>
      <c r="BA158" s="154"/>
      <c r="BB158" s="154"/>
      <c r="BC158" s="154"/>
      <c r="BD158" s="154"/>
      <c r="BE158" s="154"/>
    </row>
    <row r="159" spans="1:57" s="13" customFormat="1" ht="15.75" x14ac:dyDescent="0.25"/>
    <row r="160" spans="1:57" s="32" customFormat="1" ht="48.75" customHeight="1" x14ac:dyDescent="0.3">
      <c r="A160" s="155" t="s">
        <v>143</v>
      </c>
      <c r="B160" s="155"/>
      <c r="C160" s="155"/>
      <c r="D160" s="155"/>
      <c r="E160" s="155"/>
      <c r="F160" s="155"/>
      <c r="G160" s="155"/>
      <c r="H160" s="155"/>
      <c r="I160" s="155"/>
      <c r="J160" s="155"/>
      <c r="K160" s="155"/>
      <c r="L160" s="155"/>
      <c r="M160" s="155"/>
      <c r="N160" s="155"/>
      <c r="O160" s="155"/>
      <c r="P160" s="155"/>
      <c r="AD160" s="33"/>
      <c r="AE160" s="33"/>
      <c r="AF160" s="33"/>
      <c r="AG160" s="33"/>
      <c r="AH160" s="33"/>
      <c r="AI160" s="33"/>
      <c r="AJ160" s="33"/>
      <c r="AK160" s="33"/>
      <c r="AV160" s="32" t="s">
        <v>144</v>
      </c>
    </row>
    <row r="161" s="13" customFormat="1" ht="15.75" x14ac:dyDescent="0.25"/>
  </sheetData>
  <mergeCells count="776">
    <mergeCell ref="AK117:AN117"/>
    <mergeCell ref="AO117:AR117"/>
    <mergeCell ref="AS117:AV117"/>
    <mergeCell ref="AW117:AZ117"/>
    <mergeCell ref="BA117:BD117"/>
    <mergeCell ref="B118:BD118"/>
    <mergeCell ref="B117:C117"/>
    <mergeCell ref="D117:T117"/>
    <mergeCell ref="U117:X117"/>
    <mergeCell ref="Y117:AB117"/>
    <mergeCell ref="AC117:AF117"/>
    <mergeCell ref="AG117:AJ117"/>
    <mergeCell ref="AG116:AJ116"/>
    <mergeCell ref="AK116:AN116"/>
    <mergeCell ref="AO116:AR116"/>
    <mergeCell ref="AS116:AV116"/>
    <mergeCell ref="AW116:AZ116"/>
    <mergeCell ref="BA116:BD116"/>
    <mergeCell ref="AK115:AN115"/>
    <mergeCell ref="AO115:AR115"/>
    <mergeCell ref="AS115:AV115"/>
    <mergeCell ref="AW115:AZ115"/>
    <mergeCell ref="BA115:BD115"/>
    <mergeCell ref="AG115:AJ115"/>
    <mergeCell ref="B116:C116"/>
    <mergeCell ref="D116:T116"/>
    <mergeCell ref="U116:X116"/>
    <mergeCell ref="Y116:AB116"/>
    <mergeCell ref="AC116:AF116"/>
    <mergeCell ref="B115:C115"/>
    <mergeCell ref="D115:T115"/>
    <mergeCell ref="U115:X115"/>
    <mergeCell ref="Y115:AB115"/>
    <mergeCell ref="AC115:AF115"/>
    <mergeCell ref="AO114:AR114"/>
    <mergeCell ref="AS114:AV114"/>
    <mergeCell ref="AW114:AZ114"/>
    <mergeCell ref="BA114:BD114"/>
    <mergeCell ref="AK113:AN113"/>
    <mergeCell ref="AO113:AR113"/>
    <mergeCell ref="AS113:AV113"/>
    <mergeCell ref="AW113:AZ113"/>
    <mergeCell ref="BA113:BD113"/>
    <mergeCell ref="AO112:AR112"/>
    <mergeCell ref="AS112:AV112"/>
    <mergeCell ref="AW112:AZ112"/>
    <mergeCell ref="BA112:BD112"/>
    <mergeCell ref="B113:C113"/>
    <mergeCell ref="D113:T113"/>
    <mergeCell ref="U113:X113"/>
    <mergeCell ref="Y113:AB113"/>
    <mergeCell ref="AC113:AF113"/>
    <mergeCell ref="AG113:AJ113"/>
    <mergeCell ref="B112:C112"/>
    <mergeCell ref="D112:T112"/>
    <mergeCell ref="U112:X112"/>
    <mergeCell ref="Y112:AB112"/>
    <mergeCell ref="AC112:AF112"/>
    <mergeCell ref="AG112:AJ112"/>
    <mergeCell ref="AK112:AN112"/>
    <mergeCell ref="B114:C114"/>
    <mergeCell ref="D114:T114"/>
    <mergeCell ref="U114:X114"/>
    <mergeCell ref="Y114:AB114"/>
    <mergeCell ref="AC114:AF114"/>
    <mergeCell ref="AG114:AJ114"/>
    <mergeCell ref="AK114:AN114"/>
    <mergeCell ref="Y110:AB110"/>
    <mergeCell ref="AC110:AF110"/>
    <mergeCell ref="AG110:AJ110"/>
    <mergeCell ref="AK110:AN110"/>
    <mergeCell ref="AO110:AR110"/>
    <mergeCell ref="AS110:AV110"/>
    <mergeCell ref="AW110:AZ110"/>
    <mergeCell ref="BA110:BD110"/>
    <mergeCell ref="B111:C111"/>
    <mergeCell ref="D111:T111"/>
    <mergeCell ref="U111:X111"/>
    <mergeCell ref="Y111:AB111"/>
    <mergeCell ref="AC111:AF111"/>
    <mergeCell ref="AG111:AJ111"/>
    <mergeCell ref="AK111:AN111"/>
    <mergeCell ref="AO111:AR111"/>
    <mergeCell ref="AS111:AV111"/>
    <mergeCell ref="AW111:AZ111"/>
    <mergeCell ref="BA111:BD111"/>
    <mergeCell ref="B84:BD84"/>
    <mergeCell ref="B85:BD85"/>
    <mergeCell ref="B107:C107"/>
    <mergeCell ref="D107:T107"/>
    <mergeCell ref="U107:X107"/>
    <mergeCell ref="Y107:AB107"/>
    <mergeCell ref="AC107:AF107"/>
    <mergeCell ref="B106:BD106"/>
    <mergeCell ref="AG105:AJ105"/>
    <mergeCell ref="AK105:AN105"/>
    <mergeCell ref="AO105:AR105"/>
    <mergeCell ref="AS105:AV105"/>
    <mergeCell ref="AW105:AZ105"/>
    <mergeCell ref="BA105:BD105"/>
    <mergeCell ref="AK104:AN104"/>
    <mergeCell ref="AO104:AR104"/>
    <mergeCell ref="AK107:AN107"/>
    <mergeCell ref="AO107:AR107"/>
    <mergeCell ref="AS107:AV107"/>
    <mergeCell ref="AW107:AZ107"/>
    <mergeCell ref="BA107:BD107"/>
    <mergeCell ref="AS104:AV104"/>
    <mergeCell ref="AW104:AZ104"/>
    <mergeCell ref="BA104:BD104"/>
    <mergeCell ref="AW82:AZ82"/>
    <mergeCell ref="BA82:BD82"/>
    <mergeCell ref="B83:C83"/>
    <mergeCell ref="D83:T83"/>
    <mergeCell ref="U83:X83"/>
    <mergeCell ref="Y83:AB83"/>
    <mergeCell ref="AC83:AF83"/>
    <mergeCell ref="AG83:AJ83"/>
    <mergeCell ref="AK83:AN83"/>
    <mergeCell ref="AO83:AR83"/>
    <mergeCell ref="AS83:AV83"/>
    <mergeCell ref="AW83:AZ83"/>
    <mergeCell ref="BA83:BD83"/>
    <mergeCell ref="B82:C82"/>
    <mergeCell ref="D82:T82"/>
    <mergeCell ref="U82:X82"/>
    <mergeCell ref="Y82:AB82"/>
    <mergeCell ref="AC82:AF82"/>
    <mergeCell ref="AG82:AJ82"/>
    <mergeCell ref="AK82:AN82"/>
    <mergeCell ref="AO82:AR82"/>
    <mergeCell ref="AS82:AV82"/>
    <mergeCell ref="AS80:AV80"/>
    <mergeCell ref="AW80:AZ80"/>
    <mergeCell ref="BA80:BD80"/>
    <mergeCell ref="AK79:AN79"/>
    <mergeCell ref="AO79:AR79"/>
    <mergeCell ref="AS79:AV79"/>
    <mergeCell ref="AW79:AZ79"/>
    <mergeCell ref="BA79:BD79"/>
    <mergeCell ref="B81:BD81"/>
    <mergeCell ref="B80:C80"/>
    <mergeCell ref="D80:T80"/>
    <mergeCell ref="U80:X80"/>
    <mergeCell ref="Y80:AB80"/>
    <mergeCell ref="AC80:AF80"/>
    <mergeCell ref="AG80:AJ80"/>
    <mergeCell ref="AK80:AN80"/>
    <mergeCell ref="AO80:AR80"/>
    <mergeCell ref="AS77:AV77"/>
    <mergeCell ref="AW77:AZ77"/>
    <mergeCell ref="BA77:BD77"/>
    <mergeCell ref="B78:BD78"/>
    <mergeCell ref="B79:C79"/>
    <mergeCell ref="D79:T79"/>
    <mergeCell ref="U79:X79"/>
    <mergeCell ref="Y79:AB79"/>
    <mergeCell ref="AC79:AF79"/>
    <mergeCell ref="AG79:AJ79"/>
    <mergeCell ref="B77:C77"/>
    <mergeCell ref="D77:T77"/>
    <mergeCell ref="U77:X77"/>
    <mergeCell ref="Y77:AB77"/>
    <mergeCell ref="AC77:AF77"/>
    <mergeCell ref="AG77:AJ77"/>
    <mergeCell ref="AK77:AN77"/>
    <mergeCell ref="AO77:AR77"/>
    <mergeCell ref="B75:BD75"/>
    <mergeCell ref="B76:C76"/>
    <mergeCell ref="D76:T76"/>
    <mergeCell ref="U76:X76"/>
    <mergeCell ref="Y76:AB76"/>
    <mergeCell ref="AC76:AF76"/>
    <mergeCell ref="AG76:AJ76"/>
    <mergeCell ref="AK76:AN76"/>
    <mergeCell ref="AO76:AR76"/>
    <mergeCell ref="AS76:AV76"/>
    <mergeCell ref="AW76:AZ76"/>
    <mergeCell ref="BA76:BD76"/>
    <mergeCell ref="AO74:AR74"/>
    <mergeCell ref="AS74:AV74"/>
    <mergeCell ref="AW74:AZ74"/>
    <mergeCell ref="BA74:BD74"/>
    <mergeCell ref="AK73:AN73"/>
    <mergeCell ref="AO73:AR73"/>
    <mergeCell ref="AS73:AV73"/>
    <mergeCell ref="AW73:AZ73"/>
    <mergeCell ref="BA73:BD73"/>
    <mergeCell ref="U74:X74"/>
    <mergeCell ref="Y74:AB74"/>
    <mergeCell ref="AC74:AF74"/>
    <mergeCell ref="AW30:AZ30"/>
    <mergeCell ref="BA30:BD30"/>
    <mergeCell ref="B31:BD31"/>
    <mergeCell ref="B72:BD72"/>
    <mergeCell ref="B73:C73"/>
    <mergeCell ref="D73:T73"/>
    <mergeCell ref="U73:X73"/>
    <mergeCell ref="Y73:AB73"/>
    <mergeCell ref="AC73:AF73"/>
    <mergeCell ref="AG73:AJ73"/>
    <mergeCell ref="B70:BD70"/>
    <mergeCell ref="B71:BD71"/>
    <mergeCell ref="AK68:AN68"/>
    <mergeCell ref="AO68:AR68"/>
    <mergeCell ref="AS68:AV68"/>
    <mergeCell ref="AW68:AZ68"/>
    <mergeCell ref="BA68:BD68"/>
    <mergeCell ref="B68:C68"/>
    <mergeCell ref="D68:T68"/>
    <mergeCell ref="AG74:AJ74"/>
    <mergeCell ref="AK74:AN74"/>
    <mergeCell ref="B158:BE158"/>
    <mergeCell ref="A160:P160"/>
    <mergeCell ref="B30:C30"/>
    <mergeCell ref="D30:T30"/>
    <mergeCell ref="U30:X30"/>
    <mergeCell ref="Y30:AB30"/>
    <mergeCell ref="AC30:AF30"/>
    <mergeCell ref="AG30:AJ30"/>
    <mergeCell ref="AK30:AN30"/>
    <mergeCell ref="AO30:AR30"/>
    <mergeCell ref="AS143:AX143"/>
    <mergeCell ref="AY143:BD143"/>
    <mergeCell ref="B146:BD146"/>
    <mergeCell ref="A148:BD148"/>
    <mergeCell ref="A150:BD150"/>
    <mergeCell ref="B156:BE156"/>
    <mergeCell ref="B143:C143"/>
    <mergeCell ref="D143:T143"/>
    <mergeCell ref="U143:AA143"/>
    <mergeCell ref="AB143:AH143"/>
    <mergeCell ref="AI143:AM143"/>
    <mergeCell ref="AN143:AR143"/>
    <mergeCell ref="AS141:AX141"/>
    <mergeCell ref="AY141:BD141"/>
    <mergeCell ref="B142:C142"/>
    <mergeCell ref="D142:T142"/>
    <mergeCell ref="U142:AA142"/>
    <mergeCell ref="AB142:AH142"/>
    <mergeCell ref="AI142:AM142"/>
    <mergeCell ref="AN142:AR142"/>
    <mergeCell ref="AS142:AX142"/>
    <mergeCell ref="AY142:BD142"/>
    <mergeCell ref="B141:C141"/>
    <mergeCell ref="D141:T141"/>
    <mergeCell ref="U141:AA141"/>
    <mergeCell ref="AB141:AH141"/>
    <mergeCell ref="AI141:AM141"/>
    <mergeCell ref="AN141:AR141"/>
    <mergeCell ref="B139:BD139"/>
    <mergeCell ref="B140:C140"/>
    <mergeCell ref="D140:T140"/>
    <mergeCell ref="U140:AA140"/>
    <mergeCell ref="AB140:AH140"/>
    <mergeCell ref="AI140:AM140"/>
    <mergeCell ref="AN140:AR140"/>
    <mergeCell ref="AS140:AX140"/>
    <mergeCell ref="AY140:BD140"/>
    <mergeCell ref="B138:C138"/>
    <mergeCell ref="D138:T138"/>
    <mergeCell ref="U138:AA138"/>
    <mergeCell ref="AB138:AH138"/>
    <mergeCell ref="AI138:AM138"/>
    <mergeCell ref="AN138:AR138"/>
    <mergeCell ref="AS138:AX138"/>
    <mergeCell ref="AY138:BD138"/>
    <mergeCell ref="B137:C137"/>
    <mergeCell ref="D137:T137"/>
    <mergeCell ref="U137:AA137"/>
    <mergeCell ref="AB137:AH137"/>
    <mergeCell ref="AI137:AM137"/>
    <mergeCell ref="AN137:AR137"/>
    <mergeCell ref="B136:C136"/>
    <mergeCell ref="D136:T136"/>
    <mergeCell ref="U136:AA136"/>
    <mergeCell ref="AB136:AH136"/>
    <mergeCell ref="AI136:AM136"/>
    <mergeCell ref="AN136:AR136"/>
    <mergeCell ref="AS136:AX136"/>
    <mergeCell ref="AY136:BD136"/>
    <mergeCell ref="AS137:AX137"/>
    <mergeCell ref="AY137:BD137"/>
    <mergeCell ref="AS133:AX133"/>
    <mergeCell ref="AY133:BD133"/>
    <mergeCell ref="B134:BD134"/>
    <mergeCell ref="B135:C135"/>
    <mergeCell ref="D135:T135"/>
    <mergeCell ref="U135:AA135"/>
    <mergeCell ref="AB135:AH135"/>
    <mergeCell ref="AI135:AM135"/>
    <mergeCell ref="AN135:AR135"/>
    <mergeCell ref="AS135:AX135"/>
    <mergeCell ref="B133:C133"/>
    <mergeCell ref="D133:T133"/>
    <mergeCell ref="U133:AA133"/>
    <mergeCell ref="AB133:AH133"/>
    <mergeCell ref="AI133:AM133"/>
    <mergeCell ref="AN133:AR133"/>
    <mergeCell ref="AY135:BD135"/>
    <mergeCell ref="B130:BD130"/>
    <mergeCell ref="B131:BD131"/>
    <mergeCell ref="B132:C132"/>
    <mergeCell ref="D132:T132"/>
    <mergeCell ref="U132:AA132"/>
    <mergeCell ref="AB132:AH132"/>
    <mergeCell ref="AI132:AM132"/>
    <mergeCell ref="AN132:AR132"/>
    <mergeCell ref="AS132:AX132"/>
    <mergeCell ref="AY132:BD132"/>
    <mergeCell ref="B128:BD128"/>
    <mergeCell ref="B129:C129"/>
    <mergeCell ref="D129:T129"/>
    <mergeCell ref="U129:AA129"/>
    <mergeCell ref="AB129:AH129"/>
    <mergeCell ref="AI129:AM129"/>
    <mergeCell ref="AN129:AR129"/>
    <mergeCell ref="AS129:AX129"/>
    <mergeCell ref="AY129:BD129"/>
    <mergeCell ref="AS126:AX126"/>
    <mergeCell ref="AY126:BD126"/>
    <mergeCell ref="B127:C127"/>
    <mergeCell ref="D127:T127"/>
    <mergeCell ref="U127:AA127"/>
    <mergeCell ref="AB127:AH127"/>
    <mergeCell ref="AI127:AM127"/>
    <mergeCell ref="AN127:AR127"/>
    <mergeCell ref="AS127:AX127"/>
    <mergeCell ref="AY127:BD127"/>
    <mergeCell ref="B126:C126"/>
    <mergeCell ref="D126:T126"/>
    <mergeCell ref="U126:AA126"/>
    <mergeCell ref="AB126:AH126"/>
    <mergeCell ref="AI126:AM126"/>
    <mergeCell ref="AN126:AR126"/>
    <mergeCell ref="AS124:AX124"/>
    <mergeCell ref="AY124:BD124"/>
    <mergeCell ref="B125:C125"/>
    <mergeCell ref="D125:T125"/>
    <mergeCell ref="U125:AA125"/>
    <mergeCell ref="AB125:AH125"/>
    <mergeCell ref="AI125:AM125"/>
    <mergeCell ref="AN125:AR125"/>
    <mergeCell ref="AS125:AX125"/>
    <mergeCell ref="AY125:BD125"/>
    <mergeCell ref="B124:C124"/>
    <mergeCell ref="D124:T124"/>
    <mergeCell ref="U124:AA124"/>
    <mergeCell ref="AB124:AH124"/>
    <mergeCell ref="AI124:AM124"/>
    <mergeCell ref="AN124:AR124"/>
    <mergeCell ref="AS122:AX122"/>
    <mergeCell ref="AY122:BD122"/>
    <mergeCell ref="B123:C123"/>
    <mergeCell ref="D123:T123"/>
    <mergeCell ref="U123:AA123"/>
    <mergeCell ref="AB123:AH123"/>
    <mergeCell ref="AI123:AM123"/>
    <mergeCell ref="AN123:AR123"/>
    <mergeCell ref="AS123:AX123"/>
    <mergeCell ref="AY123:BD123"/>
    <mergeCell ref="B122:C122"/>
    <mergeCell ref="D122:T122"/>
    <mergeCell ref="U122:AA122"/>
    <mergeCell ref="AB122:AH122"/>
    <mergeCell ref="AI122:AM122"/>
    <mergeCell ref="AN122:AR122"/>
    <mergeCell ref="B121:C121"/>
    <mergeCell ref="D121:T121"/>
    <mergeCell ref="U121:AA121"/>
    <mergeCell ref="AB121:AH121"/>
    <mergeCell ref="AI121:AM121"/>
    <mergeCell ref="AN121:AR121"/>
    <mergeCell ref="AS121:AX121"/>
    <mergeCell ref="AY121:BD121"/>
    <mergeCell ref="AG107:AJ107"/>
    <mergeCell ref="B108:C108"/>
    <mergeCell ref="D108:T108"/>
    <mergeCell ref="U108:X108"/>
    <mergeCell ref="Y108:AB108"/>
    <mergeCell ref="AC108:AF108"/>
    <mergeCell ref="AG108:AJ108"/>
    <mergeCell ref="AK108:AN108"/>
    <mergeCell ref="AO108:AR108"/>
    <mergeCell ref="AS108:AV108"/>
    <mergeCell ref="AW108:AZ108"/>
    <mergeCell ref="BA108:BD108"/>
    <mergeCell ref="B109:BD109"/>
    <mergeCell ref="B110:C110"/>
    <mergeCell ref="D110:T110"/>
    <mergeCell ref="U110:X110"/>
    <mergeCell ref="B105:C105"/>
    <mergeCell ref="D105:T105"/>
    <mergeCell ref="U105:X105"/>
    <mergeCell ref="Y105:AB105"/>
    <mergeCell ref="AC105:AF105"/>
    <mergeCell ref="B104:C104"/>
    <mergeCell ref="D104:T104"/>
    <mergeCell ref="U104:X104"/>
    <mergeCell ref="Y104:AB104"/>
    <mergeCell ref="AC104:AF104"/>
    <mergeCell ref="AG104:AJ104"/>
    <mergeCell ref="AG103:AJ103"/>
    <mergeCell ref="AK103:AN103"/>
    <mergeCell ref="AO103:AR103"/>
    <mergeCell ref="AS103:AV103"/>
    <mergeCell ref="AW103:AZ103"/>
    <mergeCell ref="BA103:BD103"/>
    <mergeCell ref="AK102:AN102"/>
    <mergeCell ref="AO102:AR102"/>
    <mergeCell ref="AS102:AV102"/>
    <mergeCell ref="AW102:AZ102"/>
    <mergeCell ref="BA102:BD102"/>
    <mergeCell ref="AG102:AJ102"/>
    <mergeCell ref="B103:C103"/>
    <mergeCell ref="D103:T103"/>
    <mergeCell ref="U103:X103"/>
    <mergeCell ref="Y103:AB103"/>
    <mergeCell ref="AC103:AF103"/>
    <mergeCell ref="B102:C102"/>
    <mergeCell ref="D102:T102"/>
    <mergeCell ref="U102:X102"/>
    <mergeCell ref="Y102:AB102"/>
    <mergeCell ref="AC102:AF102"/>
    <mergeCell ref="AG101:AJ101"/>
    <mergeCell ref="AK101:AN101"/>
    <mergeCell ref="AO101:AR101"/>
    <mergeCell ref="AS101:AV101"/>
    <mergeCell ref="AW101:AZ101"/>
    <mergeCell ref="BA101:BD101"/>
    <mergeCell ref="AK100:AN100"/>
    <mergeCell ref="AO100:AR100"/>
    <mergeCell ref="AS100:AV100"/>
    <mergeCell ref="AW100:AZ100"/>
    <mergeCell ref="BA100:BD100"/>
    <mergeCell ref="AG100:AJ100"/>
    <mergeCell ref="B101:C101"/>
    <mergeCell ref="D101:T101"/>
    <mergeCell ref="U101:X101"/>
    <mergeCell ref="Y101:AB101"/>
    <mergeCell ref="AC101:AF101"/>
    <mergeCell ref="B100:C100"/>
    <mergeCell ref="D100:T100"/>
    <mergeCell ref="U100:X100"/>
    <mergeCell ref="Y100:AB100"/>
    <mergeCell ref="AC100:AF100"/>
    <mergeCell ref="AG99:AJ99"/>
    <mergeCell ref="AK99:AN99"/>
    <mergeCell ref="AO99:AR99"/>
    <mergeCell ref="AS99:AV99"/>
    <mergeCell ref="AW99:AZ99"/>
    <mergeCell ref="BA99:BD99"/>
    <mergeCell ref="AK98:AN98"/>
    <mergeCell ref="AO98:AR98"/>
    <mergeCell ref="AS98:AV98"/>
    <mergeCell ref="AW98:AZ98"/>
    <mergeCell ref="BA98:BD98"/>
    <mergeCell ref="AG98:AJ98"/>
    <mergeCell ref="B99:C99"/>
    <mergeCell ref="D99:T99"/>
    <mergeCell ref="U99:X99"/>
    <mergeCell ref="Y99:AB99"/>
    <mergeCell ref="AC99:AF99"/>
    <mergeCell ref="B98:C98"/>
    <mergeCell ref="D98:T98"/>
    <mergeCell ref="U98:X98"/>
    <mergeCell ref="Y98:AB98"/>
    <mergeCell ref="AC98:AF98"/>
    <mergeCell ref="AK96:AN96"/>
    <mergeCell ref="AO96:AR96"/>
    <mergeCell ref="AS96:AV96"/>
    <mergeCell ref="AW96:AZ96"/>
    <mergeCell ref="BA96:BD96"/>
    <mergeCell ref="B97:BD97"/>
    <mergeCell ref="B96:C96"/>
    <mergeCell ref="D96:T96"/>
    <mergeCell ref="U96:X96"/>
    <mergeCell ref="Y96:AB96"/>
    <mergeCell ref="AC96:AF96"/>
    <mergeCell ref="AG96:AJ96"/>
    <mergeCell ref="AG95:AJ95"/>
    <mergeCell ref="AK95:AN95"/>
    <mergeCell ref="AO95:AR95"/>
    <mergeCell ref="AS95:AV95"/>
    <mergeCell ref="AW95:AZ95"/>
    <mergeCell ref="BA95:BD95"/>
    <mergeCell ref="AO93:AR93"/>
    <mergeCell ref="AS93:AV93"/>
    <mergeCell ref="AW93:AZ93"/>
    <mergeCell ref="BA93:BD93"/>
    <mergeCell ref="B94:BD94"/>
    <mergeCell ref="B95:C95"/>
    <mergeCell ref="D95:T95"/>
    <mergeCell ref="U95:X95"/>
    <mergeCell ref="Y95:AB95"/>
    <mergeCell ref="AC95:AF95"/>
    <mergeCell ref="B93:C93"/>
    <mergeCell ref="D93:T93"/>
    <mergeCell ref="U93:X93"/>
    <mergeCell ref="Y93:AB93"/>
    <mergeCell ref="AC93:AF93"/>
    <mergeCell ref="AG93:AJ93"/>
    <mergeCell ref="AK93:AN93"/>
    <mergeCell ref="U92:X92"/>
    <mergeCell ref="Y92:AB92"/>
    <mergeCell ref="AC92:AF92"/>
    <mergeCell ref="AG92:AJ92"/>
    <mergeCell ref="AK92:AN92"/>
    <mergeCell ref="B86:BD86"/>
    <mergeCell ref="B87:B88"/>
    <mergeCell ref="C88:BD88"/>
    <mergeCell ref="B91:C92"/>
    <mergeCell ref="D91:T92"/>
    <mergeCell ref="U91:AF91"/>
    <mergeCell ref="AG91:AR91"/>
    <mergeCell ref="AS91:BD91"/>
    <mergeCell ref="AS92:AV92"/>
    <mergeCell ref="AW92:AZ92"/>
    <mergeCell ref="BA92:BD92"/>
    <mergeCell ref="AO92:AR92"/>
    <mergeCell ref="B74:C74"/>
    <mergeCell ref="U68:X68"/>
    <mergeCell ref="Y68:AB68"/>
    <mergeCell ref="AC68:AF68"/>
    <mergeCell ref="AG68:AJ68"/>
    <mergeCell ref="B67:BD67"/>
    <mergeCell ref="AG66:AJ66"/>
    <mergeCell ref="AK66:AN66"/>
    <mergeCell ref="AO66:AR66"/>
    <mergeCell ref="AS66:AV66"/>
    <mergeCell ref="AW66:AZ66"/>
    <mergeCell ref="BA66:BD66"/>
    <mergeCell ref="AG69:AJ69"/>
    <mergeCell ref="AK69:AN69"/>
    <mergeCell ref="AO69:AR69"/>
    <mergeCell ref="AS69:AV69"/>
    <mergeCell ref="AW69:AZ69"/>
    <mergeCell ref="BA69:BD69"/>
    <mergeCell ref="B69:C69"/>
    <mergeCell ref="D69:T69"/>
    <mergeCell ref="U69:X69"/>
    <mergeCell ref="Y69:AB69"/>
    <mergeCell ref="AC69:AF69"/>
    <mergeCell ref="D74:T74"/>
    <mergeCell ref="AK65:AN65"/>
    <mergeCell ref="AO65:AR65"/>
    <mergeCell ref="AS65:AV65"/>
    <mergeCell ref="AW65:AZ65"/>
    <mergeCell ref="BA65:BD65"/>
    <mergeCell ref="B66:C66"/>
    <mergeCell ref="D66:T66"/>
    <mergeCell ref="U66:X66"/>
    <mergeCell ref="Y66:AB66"/>
    <mergeCell ref="AC66:AF66"/>
    <mergeCell ref="B65:C65"/>
    <mergeCell ref="D65:T65"/>
    <mergeCell ref="U65:X65"/>
    <mergeCell ref="Y65:AB65"/>
    <mergeCell ref="AC65:AF65"/>
    <mergeCell ref="AG65:AJ65"/>
    <mergeCell ref="B64:BD64"/>
    <mergeCell ref="AG63:AJ63"/>
    <mergeCell ref="AK63:AN63"/>
    <mergeCell ref="AO63:AR63"/>
    <mergeCell ref="AS63:AV63"/>
    <mergeCell ref="AW63:AZ63"/>
    <mergeCell ref="BA63:BD63"/>
    <mergeCell ref="AK62:AN62"/>
    <mergeCell ref="AO62:AR62"/>
    <mergeCell ref="AS62:AV62"/>
    <mergeCell ref="AW62:AZ62"/>
    <mergeCell ref="BA62:BD62"/>
    <mergeCell ref="B63:C63"/>
    <mergeCell ref="D63:T63"/>
    <mergeCell ref="U63:X63"/>
    <mergeCell ref="Y63:AB63"/>
    <mergeCell ref="AC63:AF63"/>
    <mergeCell ref="B62:C62"/>
    <mergeCell ref="D62:T62"/>
    <mergeCell ref="U62:X62"/>
    <mergeCell ref="Y62:AB62"/>
    <mergeCell ref="AC62:AF62"/>
    <mergeCell ref="AG62:AJ62"/>
    <mergeCell ref="B61:BD61"/>
    <mergeCell ref="AO60:AR60"/>
    <mergeCell ref="AS60:AV60"/>
    <mergeCell ref="AW60:AZ60"/>
    <mergeCell ref="BA60:BD60"/>
    <mergeCell ref="AS59:AV59"/>
    <mergeCell ref="AW59:AZ59"/>
    <mergeCell ref="BA59:BD59"/>
    <mergeCell ref="B60:C60"/>
    <mergeCell ref="D60:T60"/>
    <mergeCell ref="U60:X60"/>
    <mergeCell ref="Y60:AB60"/>
    <mergeCell ref="AC60:AF60"/>
    <mergeCell ref="AG60:AJ60"/>
    <mergeCell ref="AK60:AN60"/>
    <mergeCell ref="B58:BD58"/>
    <mergeCell ref="B59:C59"/>
    <mergeCell ref="D59:T59"/>
    <mergeCell ref="U59:X59"/>
    <mergeCell ref="Y59:AB59"/>
    <mergeCell ref="AC59:AF59"/>
    <mergeCell ref="AG59:AJ59"/>
    <mergeCell ref="AK59:AN59"/>
    <mergeCell ref="AO59:AR59"/>
    <mergeCell ref="B52:BD52"/>
    <mergeCell ref="A54:BD54"/>
    <mergeCell ref="BA55:BD55"/>
    <mergeCell ref="B56:C57"/>
    <mergeCell ref="D56:T57"/>
    <mergeCell ref="U56:AF56"/>
    <mergeCell ref="AG56:AR56"/>
    <mergeCell ref="AS56:BD56"/>
    <mergeCell ref="U57:X57"/>
    <mergeCell ref="Y57:AB57"/>
    <mergeCell ref="BA57:BD57"/>
    <mergeCell ref="AC57:AF57"/>
    <mergeCell ref="AG57:AJ57"/>
    <mergeCell ref="AK57:AN57"/>
    <mergeCell ref="AO57:AR57"/>
    <mergeCell ref="AS57:AV57"/>
    <mergeCell ref="AW57:AZ57"/>
    <mergeCell ref="B50:D50"/>
    <mergeCell ref="E50:U50"/>
    <mergeCell ref="V50:AG50"/>
    <mergeCell ref="AH50:AS50"/>
    <mergeCell ref="AT50:BD50"/>
    <mergeCell ref="B51:D51"/>
    <mergeCell ref="E51:U51"/>
    <mergeCell ref="V51:AG51"/>
    <mergeCell ref="AH51:AS51"/>
    <mergeCell ref="AT51:BD51"/>
    <mergeCell ref="B48:D48"/>
    <mergeCell ref="E48:U48"/>
    <mergeCell ref="V48:AG48"/>
    <mergeCell ref="AH48:AS48"/>
    <mergeCell ref="AT48:BD48"/>
    <mergeCell ref="B49:D49"/>
    <mergeCell ref="E49:U49"/>
    <mergeCell ref="V49:AG49"/>
    <mergeCell ref="AH49:AS49"/>
    <mergeCell ref="AT49:BD49"/>
    <mergeCell ref="B46:D46"/>
    <mergeCell ref="E46:U46"/>
    <mergeCell ref="V46:AG46"/>
    <mergeCell ref="AH46:AS46"/>
    <mergeCell ref="AT46:BD46"/>
    <mergeCell ref="B47:BD47"/>
    <mergeCell ref="B44:D44"/>
    <mergeCell ref="E44:U44"/>
    <mergeCell ref="V44:AG44"/>
    <mergeCell ref="AH44:AS44"/>
    <mergeCell ref="AT44:BD44"/>
    <mergeCell ref="B45:D45"/>
    <mergeCell ref="E45:U45"/>
    <mergeCell ref="V45:AG45"/>
    <mergeCell ref="AH45:AS45"/>
    <mergeCell ref="AT45:BD45"/>
    <mergeCell ref="B42:D42"/>
    <mergeCell ref="E42:U42"/>
    <mergeCell ref="V42:AG42"/>
    <mergeCell ref="AH42:AS42"/>
    <mergeCell ref="AT42:BD42"/>
    <mergeCell ref="B43:D43"/>
    <mergeCell ref="E43:U43"/>
    <mergeCell ref="V43:AG43"/>
    <mergeCell ref="AH43:AS43"/>
    <mergeCell ref="AT43:BD43"/>
    <mergeCell ref="B40:BD40"/>
    <mergeCell ref="B41:D41"/>
    <mergeCell ref="E41:U41"/>
    <mergeCell ref="V41:AG41"/>
    <mergeCell ref="AH41:AS41"/>
    <mergeCell ref="AT41:BD41"/>
    <mergeCell ref="B38:D38"/>
    <mergeCell ref="E38:U38"/>
    <mergeCell ref="V38:AG38"/>
    <mergeCell ref="AH38:AS38"/>
    <mergeCell ref="AT38:BD38"/>
    <mergeCell ref="B39:D39"/>
    <mergeCell ref="E39:U39"/>
    <mergeCell ref="V39:AG39"/>
    <mergeCell ref="AH39:AS39"/>
    <mergeCell ref="AT39:BD39"/>
    <mergeCell ref="AW28:AZ28"/>
    <mergeCell ref="BA28:BD28"/>
    <mergeCell ref="B36:D36"/>
    <mergeCell ref="E36:U36"/>
    <mergeCell ref="V36:AG36"/>
    <mergeCell ref="AH36:AS36"/>
    <mergeCell ref="AT36:BD36"/>
    <mergeCell ref="B37:D37"/>
    <mergeCell ref="E37:U37"/>
    <mergeCell ref="V37:AG37"/>
    <mergeCell ref="AH37:AS37"/>
    <mergeCell ref="AT37:BD37"/>
    <mergeCell ref="B28:C28"/>
    <mergeCell ref="D28:T28"/>
    <mergeCell ref="U28:X28"/>
    <mergeCell ref="Y28:AB28"/>
    <mergeCell ref="AC28:AF28"/>
    <mergeCell ref="AG28:AJ28"/>
    <mergeCell ref="AK28:AN28"/>
    <mergeCell ref="AO28:AR28"/>
    <mergeCell ref="AS28:AV28"/>
    <mergeCell ref="B29:BD29"/>
    <mergeCell ref="B32:BD32"/>
    <mergeCell ref="A33:BD33"/>
    <mergeCell ref="AY34:BD34"/>
    <mergeCell ref="B35:D35"/>
    <mergeCell ref="E35:U35"/>
    <mergeCell ref="V35:AG35"/>
    <mergeCell ref="AH35:AS35"/>
    <mergeCell ref="AT35:BD35"/>
    <mergeCell ref="AS30:AV30"/>
    <mergeCell ref="AS25:AV25"/>
    <mergeCell ref="AW25:AZ25"/>
    <mergeCell ref="BA25:BD25"/>
    <mergeCell ref="B26:BD26"/>
    <mergeCell ref="B27:C27"/>
    <mergeCell ref="D27:T27"/>
    <mergeCell ref="U27:X27"/>
    <mergeCell ref="Y27:AB27"/>
    <mergeCell ref="AC27:AF27"/>
    <mergeCell ref="AG27:AJ27"/>
    <mergeCell ref="AK27:AN27"/>
    <mergeCell ref="AO27:AR27"/>
    <mergeCell ref="AS27:AV27"/>
    <mergeCell ref="B25:C25"/>
    <mergeCell ref="D25:T25"/>
    <mergeCell ref="U25:X25"/>
    <mergeCell ref="Y25:AB25"/>
    <mergeCell ref="AC25:AF25"/>
    <mergeCell ref="AG25:AJ25"/>
    <mergeCell ref="AK25:AN25"/>
    <mergeCell ref="AO25:AR25"/>
    <mergeCell ref="AW27:AZ27"/>
    <mergeCell ref="BA27:BD27"/>
    <mergeCell ref="Y24:AB24"/>
    <mergeCell ref="AC24:AF24"/>
    <mergeCell ref="AG24:AJ24"/>
    <mergeCell ref="AK24:AN24"/>
    <mergeCell ref="AO24:AR24"/>
    <mergeCell ref="A19:BD19"/>
    <mergeCell ref="A20:AS20"/>
    <mergeCell ref="A21:BD21"/>
    <mergeCell ref="BA22:BD22"/>
    <mergeCell ref="B23:C24"/>
    <mergeCell ref="D23:T24"/>
    <mergeCell ref="U23:AF23"/>
    <mergeCell ref="AG23:AR23"/>
    <mergeCell ref="AS23:BD23"/>
    <mergeCell ref="U24:X24"/>
    <mergeCell ref="AW24:AZ24"/>
    <mergeCell ref="BA24:BD24"/>
    <mergeCell ref="AS24:AV24"/>
    <mergeCell ref="A17:J17"/>
    <mergeCell ref="K17:AA17"/>
    <mergeCell ref="AB17:BA17"/>
    <mergeCell ref="A13:J13"/>
    <mergeCell ref="K13:AO13"/>
    <mergeCell ref="B14:J14"/>
    <mergeCell ref="K14:AS14"/>
    <mergeCell ref="A15:J15"/>
    <mergeCell ref="K15:AO15"/>
    <mergeCell ref="W2:AS4"/>
    <mergeCell ref="A9:AS9"/>
    <mergeCell ref="A10:AS10"/>
    <mergeCell ref="J11:T11"/>
    <mergeCell ref="B12:J12"/>
    <mergeCell ref="K12:AS12"/>
    <mergeCell ref="B16:J16"/>
    <mergeCell ref="L16:Z16"/>
    <mergeCell ref="AB16:BA16"/>
  </mergeCells>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L128"/>
  <sheetViews>
    <sheetView topLeftCell="A116" workbookViewId="0">
      <selection activeCell="A116" sqref="A1:XFD1048576"/>
    </sheetView>
  </sheetViews>
  <sheetFormatPr defaultRowHeight="12.75" x14ac:dyDescent="0.2"/>
  <cols>
    <col min="1" max="1" width="3.28515625" style="1" customWidth="1"/>
    <col min="2" max="55" width="2.85546875" style="1" customWidth="1"/>
    <col min="56" max="56" width="3.28515625" style="1" customWidth="1"/>
    <col min="57" max="58" width="2.85546875" style="1" customWidth="1"/>
    <col min="59" max="60" width="0" style="1" hidden="1" customWidth="1"/>
    <col min="61" max="256" width="9.140625" style="1"/>
    <col min="257" max="257" width="3.28515625" style="1" customWidth="1"/>
    <col min="258" max="311" width="2.85546875" style="1" customWidth="1"/>
    <col min="312" max="312" width="3.28515625" style="1" customWidth="1"/>
    <col min="313" max="314" width="2.85546875" style="1" customWidth="1"/>
    <col min="315" max="316" width="0" style="1" hidden="1" customWidth="1"/>
    <col min="317" max="512" width="9.140625" style="1"/>
    <col min="513" max="513" width="3.28515625" style="1" customWidth="1"/>
    <col min="514" max="567" width="2.85546875" style="1" customWidth="1"/>
    <col min="568" max="568" width="3.28515625" style="1" customWidth="1"/>
    <col min="569" max="570" width="2.85546875" style="1" customWidth="1"/>
    <col min="571" max="572" width="0" style="1" hidden="1" customWidth="1"/>
    <col min="573" max="768" width="9.140625" style="1"/>
    <col min="769" max="769" width="3.28515625" style="1" customWidth="1"/>
    <col min="770" max="823" width="2.85546875" style="1" customWidth="1"/>
    <col min="824" max="824" width="3.28515625" style="1" customWidth="1"/>
    <col min="825" max="826" width="2.85546875" style="1" customWidth="1"/>
    <col min="827" max="828" width="0" style="1" hidden="1" customWidth="1"/>
    <col min="829" max="1024" width="9.140625" style="1"/>
    <col min="1025" max="1025" width="3.28515625" style="1" customWidth="1"/>
    <col min="1026" max="1079" width="2.85546875" style="1" customWidth="1"/>
    <col min="1080" max="1080" width="3.28515625" style="1" customWidth="1"/>
    <col min="1081" max="1082" width="2.85546875" style="1" customWidth="1"/>
    <col min="1083" max="1084" width="0" style="1" hidden="1" customWidth="1"/>
    <col min="1085" max="1280" width="9.140625" style="1"/>
    <col min="1281" max="1281" width="3.28515625" style="1" customWidth="1"/>
    <col min="1282" max="1335" width="2.85546875" style="1" customWidth="1"/>
    <col min="1336" max="1336" width="3.28515625" style="1" customWidth="1"/>
    <col min="1337" max="1338" width="2.85546875" style="1" customWidth="1"/>
    <col min="1339" max="1340" width="0" style="1" hidden="1" customWidth="1"/>
    <col min="1341" max="1536" width="9.140625" style="1"/>
    <col min="1537" max="1537" width="3.28515625" style="1" customWidth="1"/>
    <col min="1538" max="1591" width="2.85546875" style="1" customWidth="1"/>
    <col min="1592" max="1592" width="3.28515625" style="1" customWidth="1"/>
    <col min="1593" max="1594" width="2.85546875" style="1" customWidth="1"/>
    <col min="1595" max="1596" width="0" style="1" hidden="1" customWidth="1"/>
    <col min="1597" max="1792" width="9.140625" style="1"/>
    <col min="1793" max="1793" width="3.28515625" style="1" customWidth="1"/>
    <col min="1794" max="1847" width="2.85546875" style="1" customWidth="1"/>
    <col min="1848" max="1848" width="3.28515625" style="1" customWidth="1"/>
    <col min="1849" max="1850" width="2.85546875" style="1" customWidth="1"/>
    <col min="1851" max="1852" width="0" style="1" hidden="1" customWidth="1"/>
    <col min="1853" max="2048" width="9.140625" style="1"/>
    <col min="2049" max="2049" width="3.28515625" style="1" customWidth="1"/>
    <col min="2050" max="2103" width="2.85546875" style="1" customWidth="1"/>
    <col min="2104" max="2104" width="3.28515625" style="1" customWidth="1"/>
    <col min="2105" max="2106" width="2.85546875" style="1" customWidth="1"/>
    <col min="2107" max="2108" width="0" style="1" hidden="1" customWidth="1"/>
    <col min="2109" max="2304" width="9.140625" style="1"/>
    <col min="2305" max="2305" width="3.28515625" style="1" customWidth="1"/>
    <col min="2306" max="2359" width="2.85546875" style="1" customWidth="1"/>
    <col min="2360" max="2360" width="3.28515625" style="1" customWidth="1"/>
    <col min="2361" max="2362" width="2.85546875" style="1" customWidth="1"/>
    <col min="2363" max="2364" width="0" style="1" hidden="1" customWidth="1"/>
    <col min="2365" max="2560" width="9.140625" style="1"/>
    <col min="2561" max="2561" width="3.28515625" style="1" customWidth="1"/>
    <col min="2562" max="2615" width="2.85546875" style="1" customWidth="1"/>
    <col min="2616" max="2616" width="3.28515625" style="1" customWidth="1"/>
    <col min="2617" max="2618" width="2.85546875" style="1" customWidth="1"/>
    <col min="2619" max="2620" width="0" style="1" hidden="1" customWidth="1"/>
    <col min="2621" max="2816" width="9.140625" style="1"/>
    <col min="2817" max="2817" width="3.28515625" style="1" customWidth="1"/>
    <col min="2818" max="2871" width="2.85546875" style="1" customWidth="1"/>
    <col min="2872" max="2872" width="3.28515625" style="1" customWidth="1"/>
    <col min="2873" max="2874" width="2.85546875" style="1" customWidth="1"/>
    <col min="2875" max="2876" width="0" style="1" hidden="1" customWidth="1"/>
    <col min="2877" max="3072" width="9.140625" style="1"/>
    <col min="3073" max="3073" width="3.28515625" style="1" customWidth="1"/>
    <col min="3074" max="3127" width="2.85546875" style="1" customWidth="1"/>
    <col min="3128" max="3128" width="3.28515625" style="1" customWidth="1"/>
    <col min="3129" max="3130" width="2.85546875" style="1" customWidth="1"/>
    <col min="3131" max="3132" width="0" style="1" hidden="1" customWidth="1"/>
    <col min="3133" max="3328" width="9.140625" style="1"/>
    <col min="3329" max="3329" width="3.28515625" style="1" customWidth="1"/>
    <col min="3330" max="3383" width="2.85546875" style="1" customWidth="1"/>
    <col min="3384" max="3384" width="3.28515625" style="1" customWidth="1"/>
    <col min="3385" max="3386" width="2.85546875" style="1" customWidth="1"/>
    <col min="3387" max="3388" width="0" style="1" hidden="1" customWidth="1"/>
    <col min="3389" max="3584" width="9.140625" style="1"/>
    <col min="3585" max="3585" width="3.28515625" style="1" customWidth="1"/>
    <col min="3586" max="3639" width="2.85546875" style="1" customWidth="1"/>
    <col min="3640" max="3640" width="3.28515625" style="1" customWidth="1"/>
    <col min="3641" max="3642" width="2.85546875" style="1" customWidth="1"/>
    <col min="3643" max="3644" width="0" style="1" hidden="1" customWidth="1"/>
    <col min="3645" max="3840" width="9.140625" style="1"/>
    <col min="3841" max="3841" width="3.28515625" style="1" customWidth="1"/>
    <col min="3842" max="3895" width="2.85546875" style="1" customWidth="1"/>
    <col min="3896" max="3896" width="3.28515625" style="1" customWidth="1"/>
    <col min="3897" max="3898" width="2.85546875" style="1" customWidth="1"/>
    <col min="3899" max="3900" width="0" style="1" hidden="1" customWidth="1"/>
    <col min="3901" max="4096" width="9.140625" style="1"/>
    <col min="4097" max="4097" width="3.28515625" style="1" customWidth="1"/>
    <col min="4098" max="4151" width="2.85546875" style="1" customWidth="1"/>
    <col min="4152" max="4152" width="3.28515625" style="1" customWidth="1"/>
    <col min="4153" max="4154" width="2.85546875" style="1" customWidth="1"/>
    <col min="4155" max="4156" width="0" style="1" hidden="1" customWidth="1"/>
    <col min="4157" max="4352" width="9.140625" style="1"/>
    <col min="4353" max="4353" width="3.28515625" style="1" customWidth="1"/>
    <col min="4354" max="4407" width="2.85546875" style="1" customWidth="1"/>
    <col min="4408" max="4408" width="3.28515625" style="1" customWidth="1"/>
    <col min="4409" max="4410" width="2.85546875" style="1" customWidth="1"/>
    <col min="4411" max="4412" width="0" style="1" hidden="1" customWidth="1"/>
    <col min="4413" max="4608" width="9.140625" style="1"/>
    <col min="4609" max="4609" width="3.28515625" style="1" customWidth="1"/>
    <col min="4610" max="4663" width="2.85546875" style="1" customWidth="1"/>
    <col min="4664" max="4664" width="3.28515625" style="1" customWidth="1"/>
    <col min="4665" max="4666" width="2.85546875" style="1" customWidth="1"/>
    <col min="4667" max="4668" width="0" style="1" hidden="1" customWidth="1"/>
    <col min="4669" max="4864" width="9.140625" style="1"/>
    <col min="4865" max="4865" width="3.28515625" style="1" customWidth="1"/>
    <col min="4866" max="4919" width="2.85546875" style="1" customWidth="1"/>
    <col min="4920" max="4920" width="3.28515625" style="1" customWidth="1"/>
    <col min="4921" max="4922" width="2.85546875" style="1" customWidth="1"/>
    <col min="4923" max="4924" width="0" style="1" hidden="1" customWidth="1"/>
    <col min="4925" max="5120" width="9.140625" style="1"/>
    <col min="5121" max="5121" width="3.28515625" style="1" customWidth="1"/>
    <col min="5122" max="5175" width="2.85546875" style="1" customWidth="1"/>
    <col min="5176" max="5176" width="3.28515625" style="1" customWidth="1"/>
    <col min="5177" max="5178" width="2.85546875" style="1" customWidth="1"/>
    <col min="5179" max="5180" width="0" style="1" hidden="1" customWidth="1"/>
    <col min="5181" max="5376" width="9.140625" style="1"/>
    <col min="5377" max="5377" width="3.28515625" style="1" customWidth="1"/>
    <col min="5378" max="5431" width="2.85546875" style="1" customWidth="1"/>
    <col min="5432" max="5432" width="3.28515625" style="1" customWidth="1"/>
    <col min="5433" max="5434" width="2.85546875" style="1" customWidth="1"/>
    <col min="5435" max="5436" width="0" style="1" hidden="1" customWidth="1"/>
    <col min="5437" max="5632" width="9.140625" style="1"/>
    <col min="5633" max="5633" width="3.28515625" style="1" customWidth="1"/>
    <col min="5634" max="5687" width="2.85546875" style="1" customWidth="1"/>
    <col min="5688" max="5688" width="3.28515625" style="1" customWidth="1"/>
    <col min="5689" max="5690" width="2.85546875" style="1" customWidth="1"/>
    <col min="5691" max="5692" width="0" style="1" hidden="1" customWidth="1"/>
    <col min="5693" max="5888" width="9.140625" style="1"/>
    <col min="5889" max="5889" width="3.28515625" style="1" customWidth="1"/>
    <col min="5890" max="5943" width="2.85546875" style="1" customWidth="1"/>
    <col min="5944" max="5944" width="3.28515625" style="1" customWidth="1"/>
    <col min="5945" max="5946" width="2.85546875" style="1" customWidth="1"/>
    <col min="5947" max="5948" width="0" style="1" hidden="1" customWidth="1"/>
    <col min="5949" max="6144" width="9.140625" style="1"/>
    <col min="6145" max="6145" width="3.28515625" style="1" customWidth="1"/>
    <col min="6146" max="6199" width="2.85546875" style="1" customWidth="1"/>
    <col min="6200" max="6200" width="3.28515625" style="1" customWidth="1"/>
    <col min="6201" max="6202" width="2.85546875" style="1" customWidth="1"/>
    <col min="6203" max="6204" width="0" style="1" hidden="1" customWidth="1"/>
    <col min="6205" max="6400" width="9.140625" style="1"/>
    <col min="6401" max="6401" width="3.28515625" style="1" customWidth="1"/>
    <col min="6402" max="6455" width="2.85546875" style="1" customWidth="1"/>
    <col min="6456" max="6456" width="3.28515625" style="1" customWidth="1"/>
    <col min="6457" max="6458" width="2.85546875" style="1" customWidth="1"/>
    <col min="6459" max="6460" width="0" style="1" hidden="1" customWidth="1"/>
    <col min="6461" max="6656" width="9.140625" style="1"/>
    <col min="6657" max="6657" width="3.28515625" style="1" customWidth="1"/>
    <col min="6658" max="6711" width="2.85546875" style="1" customWidth="1"/>
    <col min="6712" max="6712" width="3.28515625" style="1" customWidth="1"/>
    <col min="6713" max="6714" width="2.85546875" style="1" customWidth="1"/>
    <col min="6715" max="6716" width="0" style="1" hidden="1" customWidth="1"/>
    <col min="6717" max="6912" width="9.140625" style="1"/>
    <col min="6913" max="6913" width="3.28515625" style="1" customWidth="1"/>
    <col min="6914" max="6967" width="2.85546875" style="1" customWidth="1"/>
    <col min="6968" max="6968" width="3.28515625" style="1" customWidth="1"/>
    <col min="6969" max="6970" width="2.85546875" style="1" customWidth="1"/>
    <col min="6971" max="6972" width="0" style="1" hidden="1" customWidth="1"/>
    <col min="6973" max="7168" width="9.140625" style="1"/>
    <col min="7169" max="7169" width="3.28515625" style="1" customWidth="1"/>
    <col min="7170" max="7223" width="2.85546875" style="1" customWidth="1"/>
    <col min="7224" max="7224" width="3.28515625" style="1" customWidth="1"/>
    <col min="7225" max="7226" width="2.85546875" style="1" customWidth="1"/>
    <col min="7227" max="7228" width="0" style="1" hidden="1" customWidth="1"/>
    <col min="7229" max="7424" width="9.140625" style="1"/>
    <col min="7425" max="7425" width="3.28515625" style="1" customWidth="1"/>
    <col min="7426" max="7479" width="2.85546875" style="1" customWidth="1"/>
    <col min="7480" max="7480" width="3.28515625" style="1" customWidth="1"/>
    <col min="7481" max="7482" width="2.85546875" style="1" customWidth="1"/>
    <col min="7483" max="7484" width="0" style="1" hidden="1" customWidth="1"/>
    <col min="7485" max="7680" width="9.140625" style="1"/>
    <col min="7681" max="7681" width="3.28515625" style="1" customWidth="1"/>
    <col min="7682" max="7735" width="2.85546875" style="1" customWidth="1"/>
    <col min="7736" max="7736" width="3.28515625" style="1" customWidth="1"/>
    <col min="7737" max="7738" width="2.85546875" style="1" customWidth="1"/>
    <col min="7739" max="7740" width="0" style="1" hidden="1" customWidth="1"/>
    <col min="7741" max="7936" width="9.140625" style="1"/>
    <col min="7937" max="7937" width="3.28515625" style="1" customWidth="1"/>
    <col min="7938" max="7991" width="2.85546875" style="1" customWidth="1"/>
    <col min="7992" max="7992" width="3.28515625" style="1" customWidth="1"/>
    <col min="7993" max="7994" width="2.85546875" style="1" customWidth="1"/>
    <col min="7995" max="7996" width="0" style="1" hidden="1" customWidth="1"/>
    <col min="7997" max="8192" width="9.140625" style="1"/>
    <col min="8193" max="8193" width="3.28515625" style="1" customWidth="1"/>
    <col min="8194" max="8247" width="2.85546875" style="1" customWidth="1"/>
    <col min="8248" max="8248" width="3.28515625" style="1" customWidth="1"/>
    <col min="8249" max="8250" width="2.85546875" style="1" customWidth="1"/>
    <col min="8251" max="8252" width="0" style="1" hidden="1" customWidth="1"/>
    <col min="8253" max="8448" width="9.140625" style="1"/>
    <col min="8449" max="8449" width="3.28515625" style="1" customWidth="1"/>
    <col min="8450" max="8503" width="2.85546875" style="1" customWidth="1"/>
    <col min="8504" max="8504" width="3.28515625" style="1" customWidth="1"/>
    <col min="8505" max="8506" width="2.85546875" style="1" customWidth="1"/>
    <col min="8507" max="8508" width="0" style="1" hidden="1" customWidth="1"/>
    <col min="8509" max="8704" width="9.140625" style="1"/>
    <col min="8705" max="8705" width="3.28515625" style="1" customWidth="1"/>
    <col min="8706" max="8759" width="2.85546875" style="1" customWidth="1"/>
    <col min="8760" max="8760" width="3.28515625" style="1" customWidth="1"/>
    <col min="8761" max="8762" width="2.85546875" style="1" customWidth="1"/>
    <col min="8763" max="8764" width="0" style="1" hidden="1" customWidth="1"/>
    <col min="8765" max="8960" width="9.140625" style="1"/>
    <col min="8961" max="8961" width="3.28515625" style="1" customWidth="1"/>
    <col min="8962" max="9015" width="2.85546875" style="1" customWidth="1"/>
    <col min="9016" max="9016" width="3.28515625" style="1" customWidth="1"/>
    <col min="9017" max="9018" width="2.85546875" style="1" customWidth="1"/>
    <col min="9019" max="9020" width="0" style="1" hidden="1" customWidth="1"/>
    <col min="9021" max="9216" width="9.140625" style="1"/>
    <col min="9217" max="9217" width="3.28515625" style="1" customWidth="1"/>
    <col min="9218" max="9271" width="2.85546875" style="1" customWidth="1"/>
    <col min="9272" max="9272" width="3.28515625" style="1" customWidth="1"/>
    <col min="9273" max="9274" width="2.85546875" style="1" customWidth="1"/>
    <col min="9275" max="9276" width="0" style="1" hidden="1" customWidth="1"/>
    <col min="9277" max="9472" width="9.140625" style="1"/>
    <col min="9473" max="9473" width="3.28515625" style="1" customWidth="1"/>
    <col min="9474" max="9527" width="2.85546875" style="1" customWidth="1"/>
    <col min="9528" max="9528" width="3.28515625" style="1" customWidth="1"/>
    <col min="9529" max="9530" width="2.85546875" style="1" customWidth="1"/>
    <col min="9531" max="9532" width="0" style="1" hidden="1" customWidth="1"/>
    <col min="9533" max="9728" width="9.140625" style="1"/>
    <col min="9729" max="9729" width="3.28515625" style="1" customWidth="1"/>
    <col min="9730" max="9783" width="2.85546875" style="1" customWidth="1"/>
    <col min="9784" max="9784" width="3.28515625" style="1" customWidth="1"/>
    <col min="9785" max="9786" width="2.85546875" style="1" customWidth="1"/>
    <col min="9787" max="9788" width="0" style="1" hidden="1" customWidth="1"/>
    <col min="9789" max="9984" width="9.140625" style="1"/>
    <col min="9985" max="9985" width="3.28515625" style="1" customWidth="1"/>
    <col min="9986" max="10039" width="2.85546875" style="1" customWidth="1"/>
    <col min="10040" max="10040" width="3.28515625" style="1" customWidth="1"/>
    <col min="10041" max="10042" width="2.85546875" style="1" customWidth="1"/>
    <col min="10043" max="10044" width="0" style="1" hidden="1" customWidth="1"/>
    <col min="10045" max="10240" width="9.140625" style="1"/>
    <col min="10241" max="10241" width="3.28515625" style="1" customWidth="1"/>
    <col min="10242" max="10295" width="2.85546875" style="1" customWidth="1"/>
    <col min="10296" max="10296" width="3.28515625" style="1" customWidth="1"/>
    <col min="10297" max="10298" width="2.85546875" style="1" customWidth="1"/>
    <col min="10299" max="10300" width="0" style="1" hidden="1" customWidth="1"/>
    <col min="10301" max="10496" width="9.140625" style="1"/>
    <col min="10497" max="10497" width="3.28515625" style="1" customWidth="1"/>
    <col min="10498" max="10551" width="2.85546875" style="1" customWidth="1"/>
    <col min="10552" max="10552" width="3.28515625" style="1" customWidth="1"/>
    <col min="10553" max="10554" width="2.85546875" style="1" customWidth="1"/>
    <col min="10555" max="10556" width="0" style="1" hidden="1" customWidth="1"/>
    <col min="10557" max="10752" width="9.140625" style="1"/>
    <col min="10753" max="10753" width="3.28515625" style="1" customWidth="1"/>
    <col min="10754" max="10807" width="2.85546875" style="1" customWidth="1"/>
    <col min="10808" max="10808" width="3.28515625" style="1" customWidth="1"/>
    <col min="10809" max="10810" width="2.85546875" style="1" customWidth="1"/>
    <col min="10811" max="10812" width="0" style="1" hidden="1" customWidth="1"/>
    <col min="10813" max="11008" width="9.140625" style="1"/>
    <col min="11009" max="11009" width="3.28515625" style="1" customWidth="1"/>
    <col min="11010" max="11063" width="2.85546875" style="1" customWidth="1"/>
    <col min="11064" max="11064" width="3.28515625" style="1" customWidth="1"/>
    <col min="11065" max="11066" width="2.85546875" style="1" customWidth="1"/>
    <col min="11067" max="11068" width="0" style="1" hidden="1" customWidth="1"/>
    <col min="11069" max="11264" width="9.140625" style="1"/>
    <col min="11265" max="11265" width="3.28515625" style="1" customWidth="1"/>
    <col min="11266" max="11319" width="2.85546875" style="1" customWidth="1"/>
    <col min="11320" max="11320" width="3.28515625" style="1" customWidth="1"/>
    <col min="11321" max="11322" width="2.85546875" style="1" customWidth="1"/>
    <col min="11323" max="11324" width="0" style="1" hidden="1" customWidth="1"/>
    <col min="11325" max="11520" width="9.140625" style="1"/>
    <col min="11521" max="11521" width="3.28515625" style="1" customWidth="1"/>
    <col min="11522" max="11575" width="2.85546875" style="1" customWidth="1"/>
    <col min="11576" max="11576" width="3.28515625" style="1" customWidth="1"/>
    <col min="11577" max="11578" width="2.85546875" style="1" customWidth="1"/>
    <col min="11579" max="11580" width="0" style="1" hidden="1" customWidth="1"/>
    <col min="11581" max="11776" width="9.140625" style="1"/>
    <col min="11777" max="11777" width="3.28515625" style="1" customWidth="1"/>
    <col min="11778" max="11831" width="2.85546875" style="1" customWidth="1"/>
    <col min="11832" max="11832" width="3.28515625" style="1" customWidth="1"/>
    <col min="11833" max="11834" width="2.85546875" style="1" customWidth="1"/>
    <col min="11835" max="11836" width="0" style="1" hidden="1" customWidth="1"/>
    <col min="11837" max="12032" width="9.140625" style="1"/>
    <col min="12033" max="12033" width="3.28515625" style="1" customWidth="1"/>
    <col min="12034" max="12087" width="2.85546875" style="1" customWidth="1"/>
    <col min="12088" max="12088" width="3.28515625" style="1" customWidth="1"/>
    <col min="12089" max="12090" width="2.85546875" style="1" customWidth="1"/>
    <col min="12091" max="12092" width="0" style="1" hidden="1" customWidth="1"/>
    <col min="12093" max="12288" width="9.140625" style="1"/>
    <col min="12289" max="12289" width="3.28515625" style="1" customWidth="1"/>
    <col min="12290" max="12343" width="2.85546875" style="1" customWidth="1"/>
    <col min="12344" max="12344" width="3.28515625" style="1" customWidth="1"/>
    <col min="12345" max="12346" width="2.85546875" style="1" customWidth="1"/>
    <col min="12347" max="12348" width="0" style="1" hidden="1" customWidth="1"/>
    <col min="12349" max="12544" width="9.140625" style="1"/>
    <col min="12545" max="12545" width="3.28515625" style="1" customWidth="1"/>
    <col min="12546" max="12599" width="2.85546875" style="1" customWidth="1"/>
    <col min="12600" max="12600" width="3.28515625" style="1" customWidth="1"/>
    <col min="12601" max="12602" width="2.85546875" style="1" customWidth="1"/>
    <col min="12603" max="12604" width="0" style="1" hidden="1" customWidth="1"/>
    <col min="12605" max="12800" width="9.140625" style="1"/>
    <col min="12801" max="12801" width="3.28515625" style="1" customWidth="1"/>
    <col min="12802" max="12855" width="2.85546875" style="1" customWidth="1"/>
    <col min="12856" max="12856" width="3.28515625" style="1" customWidth="1"/>
    <col min="12857" max="12858" width="2.85546875" style="1" customWidth="1"/>
    <col min="12859" max="12860" width="0" style="1" hidden="1" customWidth="1"/>
    <col min="12861" max="13056" width="9.140625" style="1"/>
    <col min="13057" max="13057" width="3.28515625" style="1" customWidth="1"/>
    <col min="13058" max="13111" width="2.85546875" style="1" customWidth="1"/>
    <col min="13112" max="13112" width="3.28515625" style="1" customWidth="1"/>
    <col min="13113" max="13114" width="2.85546875" style="1" customWidth="1"/>
    <col min="13115" max="13116" width="0" style="1" hidden="1" customWidth="1"/>
    <col min="13117" max="13312" width="9.140625" style="1"/>
    <col min="13313" max="13313" width="3.28515625" style="1" customWidth="1"/>
    <col min="13314" max="13367" width="2.85546875" style="1" customWidth="1"/>
    <col min="13368" max="13368" width="3.28515625" style="1" customWidth="1"/>
    <col min="13369" max="13370" width="2.85546875" style="1" customWidth="1"/>
    <col min="13371" max="13372" width="0" style="1" hidden="1" customWidth="1"/>
    <col min="13373" max="13568" width="9.140625" style="1"/>
    <col min="13569" max="13569" width="3.28515625" style="1" customWidth="1"/>
    <col min="13570" max="13623" width="2.85546875" style="1" customWidth="1"/>
    <col min="13624" max="13624" width="3.28515625" style="1" customWidth="1"/>
    <col min="13625" max="13626" width="2.85546875" style="1" customWidth="1"/>
    <col min="13627" max="13628" width="0" style="1" hidden="1" customWidth="1"/>
    <col min="13629" max="13824" width="9.140625" style="1"/>
    <col min="13825" max="13825" width="3.28515625" style="1" customWidth="1"/>
    <col min="13826" max="13879" width="2.85546875" style="1" customWidth="1"/>
    <col min="13880" max="13880" width="3.28515625" style="1" customWidth="1"/>
    <col min="13881" max="13882" width="2.85546875" style="1" customWidth="1"/>
    <col min="13883" max="13884" width="0" style="1" hidden="1" customWidth="1"/>
    <col min="13885" max="14080" width="9.140625" style="1"/>
    <col min="14081" max="14081" width="3.28515625" style="1" customWidth="1"/>
    <col min="14082" max="14135" width="2.85546875" style="1" customWidth="1"/>
    <col min="14136" max="14136" width="3.28515625" style="1" customWidth="1"/>
    <col min="14137" max="14138" width="2.85546875" style="1" customWidth="1"/>
    <col min="14139" max="14140" width="0" style="1" hidden="1" customWidth="1"/>
    <col min="14141" max="14336" width="9.140625" style="1"/>
    <col min="14337" max="14337" width="3.28515625" style="1" customWidth="1"/>
    <col min="14338" max="14391" width="2.85546875" style="1" customWidth="1"/>
    <col min="14392" max="14392" width="3.28515625" style="1" customWidth="1"/>
    <col min="14393" max="14394" width="2.85546875" style="1" customWidth="1"/>
    <col min="14395" max="14396" width="0" style="1" hidden="1" customWidth="1"/>
    <col min="14397" max="14592" width="9.140625" style="1"/>
    <col min="14593" max="14593" width="3.28515625" style="1" customWidth="1"/>
    <col min="14594" max="14647" width="2.85546875" style="1" customWidth="1"/>
    <col min="14648" max="14648" width="3.28515625" style="1" customWidth="1"/>
    <col min="14649" max="14650" width="2.85546875" style="1" customWidth="1"/>
    <col min="14651" max="14652" width="0" style="1" hidden="1" customWidth="1"/>
    <col min="14653" max="14848" width="9.140625" style="1"/>
    <col min="14849" max="14849" width="3.28515625" style="1" customWidth="1"/>
    <col min="14850" max="14903" width="2.85546875" style="1" customWidth="1"/>
    <col min="14904" max="14904" width="3.28515625" style="1" customWidth="1"/>
    <col min="14905" max="14906" width="2.85546875" style="1" customWidth="1"/>
    <col min="14907" max="14908" width="0" style="1" hidden="1" customWidth="1"/>
    <col min="14909" max="15104" width="9.140625" style="1"/>
    <col min="15105" max="15105" width="3.28515625" style="1" customWidth="1"/>
    <col min="15106" max="15159" width="2.85546875" style="1" customWidth="1"/>
    <col min="15160" max="15160" width="3.28515625" style="1" customWidth="1"/>
    <col min="15161" max="15162" width="2.85546875" style="1" customWidth="1"/>
    <col min="15163" max="15164" width="0" style="1" hidden="1" customWidth="1"/>
    <col min="15165" max="15360" width="9.140625" style="1"/>
    <col min="15361" max="15361" width="3.28515625" style="1" customWidth="1"/>
    <col min="15362" max="15415" width="2.85546875" style="1" customWidth="1"/>
    <col min="15416" max="15416" width="3.28515625" style="1" customWidth="1"/>
    <col min="15417" max="15418" width="2.85546875" style="1" customWidth="1"/>
    <col min="15419" max="15420" width="0" style="1" hidden="1" customWidth="1"/>
    <col min="15421" max="15616" width="9.140625" style="1"/>
    <col min="15617" max="15617" width="3.28515625" style="1" customWidth="1"/>
    <col min="15618" max="15671" width="2.85546875" style="1" customWidth="1"/>
    <col min="15672" max="15672" width="3.28515625" style="1" customWidth="1"/>
    <col min="15673" max="15674" width="2.85546875" style="1" customWidth="1"/>
    <col min="15675" max="15676" width="0" style="1" hidden="1" customWidth="1"/>
    <col min="15677" max="15872" width="9.140625" style="1"/>
    <col min="15873" max="15873" width="3.28515625" style="1" customWidth="1"/>
    <col min="15874" max="15927" width="2.85546875" style="1" customWidth="1"/>
    <col min="15928" max="15928" width="3.28515625" style="1" customWidth="1"/>
    <col min="15929" max="15930" width="2.85546875" style="1" customWidth="1"/>
    <col min="15931" max="15932" width="0" style="1" hidden="1" customWidth="1"/>
    <col min="15933" max="16128" width="9.140625" style="1"/>
    <col min="16129" max="16129" width="3.28515625" style="1" customWidth="1"/>
    <col min="16130" max="16183" width="2.85546875" style="1" customWidth="1"/>
    <col min="16184" max="16184" width="3.28515625" style="1" customWidth="1"/>
    <col min="16185" max="16186" width="2.85546875" style="1" customWidth="1"/>
    <col min="16187" max="16188" width="0" style="1" hidden="1" customWidth="1"/>
    <col min="16189" max="16384" width="9.140625" style="1"/>
  </cols>
  <sheetData>
    <row r="2" spans="1:62" x14ac:dyDescent="0.2">
      <c r="W2" s="67"/>
      <c r="X2" s="67"/>
      <c r="Y2" s="67"/>
      <c r="Z2" s="67"/>
      <c r="AA2" s="67"/>
      <c r="AB2" s="67"/>
      <c r="AC2" s="67"/>
      <c r="AD2" s="67"/>
      <c r="AE2" s="67"/>
      <c r="AF2" s="67"/>
      <c r="AG2" s="67"/>
      <c r="AH2" s="67"/>
      <c r="AI2" s="67"/>
      <c r="AJ2" s="67"/>
      <c r="AK2" s="67"/>
      <c r="AL2" s="67"/>
      <c r="AM2" s="67"/>
      <c r="AN2" s="67"/>
      <c r="AO2" s="67"/>
      <c r="AP2" s="67"/>
      <c r="AQ2" s="67"/>
      <c r="AR2" s="67"/>
      <c r="AS2" s="67"/>
      <c r="AT2" s="1" t="s">
        <v>0</v>
      </c>
    </row>
    <row r="3" spans="1:62" x14ac:dyDescent="0.2">
      <c r="W3" s="67"/>
      <c r="X3" s="67"/>
      <c r="Y3" s="67"/>
      <c r="Z3" s="67"/>
      <c r="AA3" s="67"/>
      <c r="AB3" s="67"/>
      <c r="AC3" s="67"/>
      <c r="AD3" s="67"/>
      <c r="AE3" s="67"/>
      <c r="AF3" s="67"/>
      <c r="AG3" s="67"/>
      <c r="AH3" s="67"/>
      <c r="AI3" s="67"/>
      <c r="AJ3" s="67"/>
      <c r="AK3" s="67"/>
      <c r="AL3" s="67"/>
      <c r="AM3" s="67"/>
      <c r="AN3" s="67"/>
      <c r="AO3" s="67"/>
      <c r="AP3" s="67"/>
      <c r="AQ3" s="67"/>
      <c r="AR3" s="67"/>
      <c r="AS3" s="67"/>
      <c r="AT3" s="1" t="s">
        <v>1</v>
      </c>
      <c r="AY3" s="1" t="s">
        <v>2</v>
      </c>
    </row>
    <row r="4" spans="1:62" x14ac:dyDescent="0.2">
      <c r="W4" s="67"/>
      <c r="X4" s="67"/>
      <c r="Y4" s="67"/>
      <c r="Z4" s="67"/>
      <c r="AA4" s="67"/>
      <c r="AB4" s="67"/>
      <c r="AC4" s="67"/>
      <c r="AD4" s="67"/>
      <c r="AE4" s="67"/>
      <c r="AF4" s="67"/>
      <c r="AG4" s="67"/>
      <c r="AH4" s="67"/>
      <c r="AI4" s="67"/>
      <c r="AJ4" s="67"/>
      <c r="AK4" s="67"/>
      <c r="AL4" s="67"/>
      <c r="AM4" s="67"/>
      <c r="AN4" s="67"/>
      <c r="AO4" s="67"/>
      <c r="AP4" s="67"/>
      <c r="AQ4" s="67"/>
      <c r="AR4" s="67"/>
      <c r="AS4" s="67"/>
      <c r="AT4" s="1" t="s">
        <v>3</v>
      </c>
    </row>
    <row r="5" spans="1:62" x14ac:dyDescent="0.2">
      <c r="AT5" s="1" t="s">
        <v>4</v>
      </c>
    </row>
    <row r="9" spans="1:62" ht="21.75" customHeight="1" x14ac:dyDescent="0.2">
      <c r="A9" s="74" t="s">
        <v>360</v>
      </c>
      <c r="B9" s="74"/>
      <c r="C9" s="74"/>
      <c r="D9" s="74"/>
      <c r="E9" s="74"/>
      <c r="F9" s="74"/>
      <c r="G9" s="74"/>
      <c r="H9" s="74"/>
      <c r="I9" s="74"/>
      <c r="J9" s="74"/>
      <c r="K9" s="74"/>
      <c r="L9" s="74"/>
      <c r="M9" s="74"/>
      <c r="N9" s="74"/>
      <c r="O9" s="74"/>
      <c r="P9" s="74"/>
      <c r="Q9" s="74"/>
      <c r="R9" s="74"/>
      <c r="S9" s="74"/>
      <c r="T9" s="74"/>
      <c r="U9" s="74"/>
      <c r="V9" s="74"/>
      <c r="W9" s="74"/>
      <c r="X9" s="74"/>
      <c r="Y9" s="74"/>
      <c r="Z9" s="74"/>
      <c r="AA9" s="74"/>
      <c r="AB9" s="74"/>
      <c r="AC9" s="74"/>
      <c r="AD9" s="74"/>
      <c r="AE9" s="74"/>
      <c r="AF9" s="74"/>
      <c r="AG9" s="74"/>
      <c r="AH9" s="74"/>
      <c r="AI9" s="74"/>
      <c r="AJ9" s="74"/>
      <c r="AK9" s="74"/>
      <c r="AL9" s="74"/>
      <c r="AM9" s="74"/>
      <c r="AN9" s="74"/>
      <c r="AO9" s="74"/>
      <c r="AP9" s="74"/>
      <c r="AQ9" s="74"/>
      <c r="AR9" s="74"/>
      <c r="AS9" s="74"/>
    </row>
    <row r="10" spans="1:62" ht="24.75" customHeight="1" x14ac:dyDescent="0.2">
      <c r="A10" s="74" t="s">
        <v>108</v>
      </c>
      <c r="B10" s="74"/>
      <c r="C10" s="74"/>
      <c r="D10" s="74"/>
      <c r="E10" s="74"/>
      <c r="F10" s="74"/>
      <c r="G10" s="74"/>
      <c r="H10" s="74"/>
      <c r="I10" s="74"/>
      <c r="J10" s="74"/>
      <c r="K10" s="74"/>
      <c r="L10" s="74"/>
      <c r="M10" s="74"/>
      <c r="N10" s="74"/>
      <c r="O10" s="74"/>
      <c r="P10" s="74"/>
      <c r="Q10" s="74"/>
      <c r="R10" s="74"/>
      <c r="S10" s="74"/>
      <c r="T10" s="74"/>
      <c r="U10" s="74"/>
      <c r="V10" s="74"/>
      <c r="W10" s="74"/>
      <c r="X10" s="74"/>
      <c r="Y10" s="74"/>
      <c r="Z10" s="74"/>
      <c r="AA10" s="74"/>
      <c r="AB10" s="74"/>
      <c r="AC10" s="74"/>
      <c r="AD10" s="74"/>
      <c r="AE10" s="74"/>
      <c r="AF10" s="74"/>
      <c r="AG10" s="74"/>
      <c r="AH10" s="74"/>
      <c r="AI10" s="74"/>
      <c r="AJ10" s="74"/>
      <c r="AK10" s="74"/>
      <c r="AL10" s="74"/>
      <c r="AM10" s="74"/>
      <c r="AN10" s="74"/>
      <c r="AO10" s="74"/>
      <c r="AP10" s="74"/>
      <c r="AQ10" s="74"/>
      <c r="AR10" s="74"/>
      <c r="AS10" s="74"/>
    </row>
    <row r="11" spans="1:62" ht="15.75" x14ac:dyDescent="0.2">
      <c r="A11" s="2"/>
      <c r="B11" s="2"/>
      <c r="C11" s="2"/>
      <c r="D11" s="2"/>
      <c r="E11" s="2"/>
      <c r="F11" s="2"/>
      <c r="G11" s="2"/>
      <c r="H11" s="2"/>
      <c r="I11" s="2"/>
      <c r="J11" s="75"/>
      <c r="K11" s="75"/>
      <c r="L11" s="75"/>
      <c r="M11" s="75"/>
      <c r="N11" s="75"/>
      <c r="O11" s="75"/>
      <c r="P11" s="75"/>
      <c r="Q11" s="75"/>
      <c r="R11" s="75"/>
      <c r="S11" s="75"/>
      <c r="T11" s="75"/>
      <c r="U11" s="2"/>
      <c r="V11" s="2"/>
      <c r="W11" s="2"/>
      <c r="X11" s="2"/>
      <c r="Y11" s="2"/>
      <c r="Z11" s="2"/>
      <c r="AA11" s="2"/>
      <c r="AB11" s="2"/>
      <c r="AC11" s="2"/>
      <c r="AD11" s="2"/>
      <c r="AE11" s="2"/>
      <c r="AF11" s="2"/>
      <c r="AG11" s="2"/>
      <c r="AH11" s="2"/>
      <c r="AI11" s="2"/>
      <c r="AJ11" s="2"/>
      <c r="AK11" s="2"/>
      <c r="AL11" s="2"/>
      <c r="AM11" s="2"/>
      <c r="AN11" s="2"/>
      <c r="AO11" s="2"/>
      <c r="AP11" s="2"/>
      <c r="AQ11" s="2"/>
      <c r="AR11" s="2"/>
      <c r="AS11" s="2"/>
    </row>
    <row r="12" spans="1:62" s="5" customFormat="1" ht="27.75" customHeight="1" x14ac:dyDescent="0.25">
      <c r="A12" s="3" t="s">
        <v>5</v>
      </c>
      <c r="B12" s="76" t="s">
        <v>109</v>
      </c>
      <c r="C12" s="69"/>
      <c r="D12" s="69"/>
      <c r="E12" s="69"/>
      <c r="F12" s="69"/>
      <c r="G12" s="69"/>
      <c r="H12" s="69"/>
      <c r="I12" s="69"/>
      <c r="J12" s="69"/>
      <c r="K12" s="70" t="s">
        <v>110</v>
      </c>
      <c r="L12" s="70"/>
      <c r="M12" s="70"/>
      <c r="N12" s="70"/>
      <c r="O12" s="70"/>
      <c r="P12" s="70"/>
      <c r="Q12" s="70"/>
      <c r="R12" s="70"/>
      <c r="S12" s="70"/>
      <c r="T12" s="70"/>
      <c r="U12" s="70"/>
      <c r="V12" s="70"/>
      <c r="W12" s="70"/>
      <c r="X12" s="70"/>
      <c r="Y12" s="70"/>
      <c r="Z12" s="70"/>
      <c r="AA12" s="70"/>
      <c r="AB12" s="70"/>
      <c r="AC12" s="70"/>
      <c r="AD12" s="70"/>
      <c r="AE12" s="70"/>
      <c r="AF12" s="70"/>
      <c r="AG12" s="70"/>
      <c r="AH12" s="70"/>
      <c r="AI12" s="70"/>
      <c r="AJ12" s="70"/>
      <c r="AK12" s="70"/>
      <c r="AL12" s="70"/>
      <c r="AM12" s="70"/>
      <c r="AN12" s="70"/>
      <c r="AO12" s="70"/>
      <c r="AP12" s="70"/>
      <c r="AQ12" s="70"/>
      <c r="AR12" s="70"/>
      <c r="AS12" s="70"/>
      <c r="AT12" s="4"/>
      <c r="AU12" s="4"/>
      <c r="AV12" s="4"/>
      <c r="AW12" s="4"/>
      <c r="AX12" s="4"/>
      <c r="AY12" s="4"/>
      <c r="AZ12" s="4"/>
      <c r="BA12" s="4"/>
      <c r="BB12" s="4"/>
      <c r="BC12" s="4"/>
      <c r="BD12" s="4"/>
      <c r="BE12" s="4"/>
      <c r="BF12" s="4"/>
      <c r="BG12" s="4"/>
      <c r="BH12" s="4"/>
      <c r="BI12" s="4"/>
      <c r="BJ12" s="4"/>
    </row>
    <row r="13" spans="1:62" s="6" customFormat="1" x14ac:dyDescent="0.2">
      <c r="A13" s="68" t="s">
        <v>6</v>
      </c>
      <c r="B13" s="68"/>
      <c r="C13" s="68"/>
      <c r="D13" s="68"/>
      <c r="E13" s="68"/>
      <c r="F13" s="68"/>
      <c r="G13" s="68"/>
      <c r="H13" s="68"/>
      <c r="I13" s="68"/>
      <c r="J13" s="68"/>
      <c r="K13" s="72" t="s">
        <v>7</v>
      </c>
      <c r="L13" s="72"/>
      <c r="M13" s="72"/>
      <c r="N13" s="72"/>
      <c r="O13" s="72"/>
      <c r="P13" s="72"/>
      <c r="Q13" s="72"/>
      <c r="R13" s="72"/>
      <c r="S13" s="72"/>
      <c r="T13" s="72"/>
      <c r="U13" s="72"/>
      <c r="V13" s="72"/>
      <c r="W13" s="72"/>
      <c r="X13" s="72"/>
      <c r="Y13" s="72"/>
      <c r="Z13" s="72"/>
      <c r="AA13" s="72"/>
      <c r="AB13" s="72"/>
      <c r="AC13" s="72"/>
      <c r="AD13" s="72"/>
      <c r="AE13" s="72"/>
      <c r="AF13" s="72"/>
      <c r="AG13" s="72"/>
      <c r="AH13" s="72"/>
      <c r="AI13" s="72"/>
      <c r="AJ13" s="72"/>
      <c r="AK13" s="72"/>
      <c r="AL13" s="72"/>
      <c r="AM13" s="72"/>
      <c r="AN13" s="72"/>
      <c r="AO13" s="72"/>
      <c r="AT13" s="7"/>
      <c r="AU13" s="7"/>
      <c r="AV13" s="7"/>
      <c r="AW13" s="7"/>
      <c r="AX13" s="7"/>
      <c r="AY13" s="7"/>
      <c r="AZ13" s="7"/>
      <c r="BA13" s="7"/>
      <c r="BB13" s="7"/>
      <c r="BC13" s="7"/>
      <c r="BD13" s="7"/>
      <c r="BE13" s="7"/>
      <c r="BF13" s="7"/>
      <c r="BG13" s="7"/>
      <c r="BH13" s="7"/>
      <c r="BI13" s="7"/>
      <c r="BJ13" s="7"/>
    </row>
    <row r="14" spans="1:62" s="5" customFormat="1" ht="19.5" customHeight="1" x14ac:dyDescent="0.25">
      <c r="A14" s="3" t="s">
        <v>8</v>
      </c>
      <c r="B14" s="69" t="s">
        <v>111</v>
      </c>
      <c r="C14" s="69"/>
      <c r="D14" s="69"/>
      <c r="E14" s="69"/>
      <c r="F14" s="69"/>
      <c r="G14" s="69"/>
      <c r="H14" s="69"/>
      <c r="I14" s="69"/>
      <c r="J14" s="69"/>
      <c r="K14" s="70" t="str">
        <f>K12</f>
        <v>Управлiння освiти, молодi та спорту Лиманської мiської ради</v>
      </c>
      <c r="L14" s="71"/>
      <c r="M14" s="71"/>
      <c r="N14" s="71"/>
      <c r="O14" s="71"/>
      <c r="P14" s="71"/>
      <c r="Q14" s="71"/>
      <c r="R14" s="71"/>
      <c r="S14" s="71"/>
      <c r="T14" s="71"/>
      <c r="U14" s="71"/>
      <c r="V14" s="71"/>
      <c r="W14" s="71"/>
      <c r="X14" s="71"/>
      <c r="Y14" s="71"/>
      <c r="Z14" s="71"/>
      <c r="AA14" s="71"/>
      <c r="AB14" s="71"/>
      <c r="AC14" s="71"/>
      <c r="AD14" s="71"/>
      <c r="AE14" s="71"/>
      <c r="AF14" s="71"/>
      <c r="AG14" s="71"/>
      <c r="AH14" s="71"/>
      <c r="AI14" s="71"/>
      <c r="AJ14" s="71"/>
      <c r="AK14" s="71"/>
      <c r="AL14" s="71"/>
      <c r="AM14" s="71"/>
      <c r="AN14" s="71"/>
      <c r="AO14" s="71"/>
      <c r="AP14" s="71"/>
      <c r="AQ14" s="71"/>
      <c r="AR14" s="71"/>
      <c r="AS14" s="71"/>
      <c r="AT14" s="4"/>
      <c r="AU14" s="4"/>
      <c r="AV14" s="4"/>
      <c r="AW14" s="4"/>
      <c r="AX14" s="4"/>
      <c r="AY14" s="4"/>
      <c r="AZ14" s="4"/>
      <c r="BA14" s="4"/>
      <c r="BB14" s="4"/>
      <c r="BC14" s="4"/>
      <c r="BD14" s="4"/>
      <c r="BE14" s="4"/>
      <c r="BF14" s="4"/>
      <c r="BG14" s="4"/>
      <c r="BH14" s="4"/>
      <c r="BI14" s="4"/>
      <c r="BJ14" s="4"/>
    </row>
    <row r="15" spans="1:62" s="6" customFormat="1" x14ac:dyDescent="0.2">
      <c r="A15" s="68" t="s">
        <v>6</v>
      </c>
      <c r="B15" s="68"/>
      <c r="C15" s="68"/>
      <c r="D15" s="68"/>
      <c r="E15" s="68"/>
      <c r="F15" s="68"/>
      <c r="G15" s="68"/>
      <c r="H15" s="68"/>
      <c r="I15" s="68"/>
      <c r="J15" s="68"/>
      <c r="K15" s="72" t="s">
        <v>9</v>
      </c>
      <c r="L15" s="72"/>
      <c r="M15" s="72"/>
      <c r="N15" s="72"/>
      <c r="O15" s="72"/>
      <c r="P15" s="72"/>
      <c r="Q15" s="72"/>
      <c r="R15" s="72"/>
      <c r="S15" s="72"/>
      <c r="T15" s="72"/>
      <c r="U15" s="72"/>
      <c r="V15" s="72"/>
      <c r="W15" s="72"/>
      <c r="X15" s="72"/>
      <c r="Y15" s="72"/>
      <c r="Z15" s="72"/>
      <c r="AA15" s="72"/>
      <c r="AB15" s="72"/>
      <c r="AC15" s="72"/>
      <c r="AD15" s="72"/>
      <c r="AE15" s="72"/>
      <c r="AF15" s="72"/>
      <c r="AG15" s="72"/>
      <c r="AH15" s="72"/>
      <c r="AI15" s="72"/>
      <c r="AJ15" s="72"/>
      <c r="AK15" s="72"/>
      <c r="AL15" s="72"/>
      <c r="AM15" s="72"/>
      <c r="AN15" s="72"/>
      <c r="AO15" s="72"/>
    </row>
    <row r="16" spans="1:62" s="5" customFormat="1" ht="43.5" customHeight="1" x14ac:dyDescent="0.25">
      <c r="A16" s="3" t="s">
        <v>10</v>
      </c>
      <c r="B16" s="69" t="s">
        <v>494</v>
      </c>
      <c r="C16" s="69"/>
      <c r="D16" s="69"/>
      <c r="E16" s="69"/>
      <c r="F16" s="69"/>
      <c r="G16" s="69"/>
      <c r="H16" s="69"/>
      <c r="I16" s="69"/>
      <c r="J16" s="69"/>
      <c r="K16" s="8"/>
      <c r="L16" s="69" t="s">
        <v>496</v>
      </c>
      <c r="M16" s="73"/>
      <c r="N16" s="73"/>
      <c r="O16" s="73"/>
      <c r="P16" s="73"/>
      <c r="Q16" s="73"/>
      <c r="R16" s="73"/>
      <c r="S16" s="73"/>
      <c r="T16" s="73"/>
      <c r="U16" s="73"/>
      <c r="V16" s="73"/>
      <c r="W16" s="73"/>
      <c r="X16" s="73"/>
      <c r="Y16" s="73"/>
      <c r="Z16" s="73"/>
      <c r="AA16" s="8"/>
      <c r="AB16" s="69" t="s">
        <v>495</v>
      </c>
      <c r="AC16" s="69"/>
      <c r="AD16" s="69"/>
      <c r="AE16" s="69"/>
      <c r="AF16" s="69"/>
      <c r="AG16" s="69"/>
      <c r="AH16" s="69"/>
      <c r="AI16" s="69"/>
      <c r="AJ16" s="69"/>
      <c r="AK16" s="69"/>
      <c r="AL16" s="69"/>
      <c r="AM16" s="69"/>
      <c r="AN16" s="69"/>
      <c r="AO16" s="69"/>
      <c r="AP16" s="69"/>
      <c r="AQ16" s="69"/>
      <c r="AR16" s="69"/>
      <c r="AS16" s="69"/>
      <c r="AT16" s="69"/>
      <c r="AU16" s="69"/>
      <c r="AV16" s="69"/>
      <c r="AW16" s="69"/>
      <c r="AX16" s="69"/>
      <c r="AY16" s="69"/>
      <c r="AZ16" s="69"/>
      <c r="BA16" s="69"/>
      <c r="BB16" s="4"/>
      <c r="BC16" s="4"/>
      <c r="BD16" s="4"/>
      <c r="BE16" s="4"/>
      <c r="BF16" s="4"/>
      <c r="BG16" s="4"/>
      <c r="BH16" s="4"/>
      <c r="BI16" s="4"/>
      <c r="BJ16" s="4"/>
    </row>
    <row r="17" spans="1:64" s="6" customFormat="1" x14ac:dyDescent="0.2">
      <c r="A17" s="68" t="s">
        <v>6</v>
      </c>
      <c r="B17" s="68"/>
      <c r="C17" s="68"/>
      <c r="D17" s="68"/>
      <c r="E17" s="68"/>
      <c r="F17" s="68"/>
      <c r="G17" s="68"/>
      <c r="H17" s="68"/>
      <c r="I17" s="68"/>
      <c r="J17" s="68"/>
      <c r="K17" s="68" t="s">
        <v>12</v>
      </c>
      <c r="L17" s="68"/>
      <c r="M17" s="68"/>
      <c r="N17" s="68"/>
      <c r="O17" s="68"/>
      <c r="P17" s="68"/>
      <c r="Q17" s="68"/>
      <c r="R17" s="68"/>
      <c r="S17" s="68"/>
      <c r="T17" s="68"/>
      <c r="U17" s="68"/>
      <c r="V17" s="68"/>
      <c r="W17" s="68"/>
      <c r="X17" s="68"/>
      <c r="Y17" s="68"/>
      <c r="Z17" s="68"/>
      <c r="AA17" s="68"/>
      <c r="AB17" s="68" t="s">
        <v>13</v>
      </c>
      <c r="AC17" s="68"/>
      <c r="AD17" s="68"/>
      <c r="AE17" s="68"/>
      <c r="AF17" s="68"/>
      <c r="AG17" s="68"/>
      <c r="AH17" s="68"/>
      <c r="AI17" s="68"/>
      <c r="AJ17" s="68"/>
      <c r="AK17" s="68"/>
      <c r="AL17" s="68"/>
      <c r="AM17" s="68"/>
      <c r="AN17" s="68"/>
      <c r="AO17" s="68"/>
      <c r="AP17" s="68"/>
      <c r="AQ17" s="68"/>
      <c r="AR17" s="68"/>
      <c r="AS17" s="68"/>
      <c r="AT17" s="68"/>
      <c r="AU17" s="68"/>
      <c r="AV17" s="68"/>
      <c r="AW17" s="68"/>
      <c r="AX17" s="68"/>
      <c r="AY17" s="68"/>
      <c r="AZ17" s="68"/>
      <c r="BA17" s="68"/>
    </row>
    <row r="18" spans="1:64" s="9" customFormat="1" x14ac:dyDescent="0.2"/>
    <row r="19" spans="1:64" s="10" customFormat="1" ht="48.75" customHeight="1" x14ac:dyDescent="0.3">
      <c r="A19" s="77" t="s">
        <v>497</v>
      </c>
      <c r="B19" s="77"/>
      <c r="C19" s="77"/>
      <c r="D19" s="77"/>
      <c r="E19" s="77"/>
      <c r="F19" s="77"/>
      <c r="G19" s="77"/>
      <c r="H19" s="77"/>
      <c r="I19" s="77"/>
      <c r="J19" s="77"/>
      <c r="K19" s="77"/>
      <c r="L19" s="77"/>
      <c r="M19" s="77"/>
      <c r="N19" s="77"/>
      <c r="O19" s="77"/>
      <c r="P19" s="77"/>
      <c r="Q19" s="77"/>
      <c r="R19" s="77"/>
      <c r="S19" s="77"/>
      <c r="T19" s="77"/>
      <c r="U19" s="77"/>
      <c r="V19" s="77"/>
      <c r="W19" s="77"/>
      <c r="X19" s="77"/>
      <c r="Y19" s="77"/>
      <c r="Z19" s="77"/>
      <c r="AA19" s="77"/>
      <c r="AB19" s="77"/>
      <c r="AC19" s="77"/>
      <c r="AD19" s="77"/>
      <c r="AE19" s="77"/>
      <c r="AF19" s="77"/>
      <c r="AG19" s="77"/>
      <c r="AH19" s="77"/>
      <c r="AI19" s="77"/>
      <c r="AJ19" s="77"/>
      <c r="AK19" s="77"/>
      <c r="AL19" s="77"/>
      <c r="AM19" s="77"/>
      <c r="AN19" s="77"/>
      <c r="AO19" s="77"/>
      <c r="AP19" s="77"/>
      <c r="AQ19" s="77"/>
      <c r="AR19" s="77"/>
      <c r="AS19" s="77"/>
      <c r="AT19" s="77"/>
      <c r="AU19" s="77"/>
      <c r="AV19" s="77"/>
      <c r="AW19" s="77"/>
      <c r="AX19" s="77"/>
      <c r="AY19" s="77"/>
      <c r="AZ19" s="77"/>
      <c r="BA19" s="77"/>
      <c r="BB19" s="77"/>
      <c r="BC19" s="77"/>
      <c r="BD19" s="77"/>
    </row>
    <row r="20" spans="1:64" s="10" customFormat="1" ht="17.25" customHeight="1" x14ac:dyDescent="0.3">
      <c r="A20" s="77" t="s">
        <v>14</v>
      </c>
      <c r="B20" s="77"/>
      <c r="C20" s="77"/>
      <c r="D20" s="77"/>
      <c r="E20" s="77"/>
      <c r="F20" s="77"/>
      <c r="G20" s="77"/>
      <c r="H20" s="77"/>
      <c r="I20" s="77"/>
      <c r="J20" s="77"/>
      <c r="K20" s="77"/>
      <c r="L20" s="77"/>
      <c r="M20" s="77"/>
      <c r="N20" s="77"/>
      <c r="O20" s="77"/>
      <c r="P20" s="77"/>
      <c r="Q20" s="77"/>
      <c r="R20" s="77"/>
      <c r="S20" s="77"/>
      <c r="T20" s="77"/>
      <c r="U20" s="77"/>
      <c r="V20" s="77"/>
      <c r="W20" s="77"/>
      <c r="X20" s="77"/>
      <c r="Y20" s="77"/>
      <c r="Z20" s="77"/>
      <c r="AA20" s="77"/>
      <c r="AB20" s="77"/>
      <c r="AC20" s="77"/>
      <c r="AD20" s="77"/>
      <c r="AE20" s="77"/>
      <c r="AF20" s="77"/>
      <c r="AG20" s="77"/>
      <c r="AH20" s="77"/>
      <c r="AI20" s="77"/>
      <c r="AJ20" s="77"/>
      <c r="AK20" s="77"/>
      <c r="AL20" s="77"/>
      <c r="AM20" s="77"/>
      <c r="AN20" s="77"/>
      <c r="AO20" s="77"/>
      <c r="AP20" s="77"/>
      <c r="AQ20" s="77"/>
      <c r="AR20" s="77"/>
      <c r="AS20" s="77"/>
    </row>
    <row r="21" spans="1:64" s="10" customFormat="1" ht="39.75" customHeight="1" x14ac:dyDescent="0.3">
      <c r="A21" s="77" t="s">
        <v>15</v>
      </c>
      <c r="B21" s="77"/>
      <c r="C21" s="77"/>
      <c r="D21" s="77"/>
      <c r="E21" s="77"/>
      <c r="F21" s="77"/>
      <c r="G21" s="77"/>
      <c r="H21" s="77"/>
      <c r="I21" s="77"/>
      <c r="J21" s="77"/>
      <c r="K21" s="77"/>
      <c r="L21" s="77"/>
      <c r="M21" s="77"/>
      <c r="N21" s="77"/>
      <c r="O21" s="77"/>
      <c r="P21" s="77"/>
      <c r="Q21" s="77"/>
      <c r="R21" s="77"/>
      <c r="S21" s="77"/>
      <c r="T21" s="77"/>
      <c r="U21" s="77"/>
      <c r="V21" s="77"/>
      <c r="W21" s="77"/>
      <c r="X21" s="77"/>
      <c r="Y21" s="77"/>
      <c r="Z21" s="77"/>
      <c r="AA21" s="77"/>
      <c r="AB21" s="77"/>
      <c r="AC21" s="77"/>
      <c r="AD21" s="77"/>
      <c r="AE21" s="77"/>
      <c r="AF21" s="77"/>
      <c r="AG21" s="77"/>
      <c r="AH21" s="77"/>
      <c r="AI21" s="77"/>
      <c r="AJ21" s="77"/>
      <c r="AK21" s="77"/>
      <c r="AL21" s="77"/>
      <c r="AM21" s="77"/>
      <c r="AN21" s="77"/>
      <c r="AO21" s="77"/>
      <c r="AP21" s="77"/>
      <c r="AQ21" s="77"/>
      <c r="AR21" s="77"/>
      <c r="AS21" s="77"/>
      <c r="AT21" s="78"/>
      <c r="AU21" s="78"/>
      <c r="AV21" s="78"/>
      <c r="AW21" s="78"/>
      <c r="AX21" s="78"/>
      <c r="AY21" s="78"/>
      <c r="AZ21" s="78"/>
      <c r="BA21" s="78"/>
      <c r="BB21" s="78"/>
      <c r="BC21" s="78"/>
      <c r="BD21" s="78"/>
    </row>
    <row r="22" spans="1:64" ht="15" x14ac:dyDescent="0.2">
      <c r="A22" s="11"/>
      <c r="B22" s="11"/>
      <c r="C22" s="11"/>
      <c r="D22" s="11"/>
      <c r="E22" s="11"/>
      <c r="F22" s="11"/>
      <c r="G22" s="11"/>
      <c r="H22" s="11"/>
      <c r="I22" s="11"/>
      <c r="J22" s="11"/>
      <c r="K22" s="11"/>
      <c r="L22" s="11"/>
      <c r="M22" s="11"/>
      <c r="N22" s="11"/>
      <c r="O22" s="11"/>
      <c r="P22" s="11"/>
      <c r="Q22" s="11"/>
      <c r="R22" s="11"/>
      <c r="S22" s="11"/>
      <c r="T22" s="11"/>
      <c r="U22" s="11"/>
      <c r="V22" s="11"/>
      <c r="W22" s="11"/>
      <c r="X22" s="11"/>
      <c r="Y22" s="11"/>
      <c r="Z22" s="11"/>
      <c r="AA22" s="11"/>
      <c r="AB22" s="11"/>
      <c r="AC22" s="11"/>
      <c r="AD22" s="11"/>
      <c r="AE22" s="11"/>
      <c r="AF22" s="11"/>
      <c r="AG22" s="11"/>
      <c r="AH22" s="11"/>
      <c r="AI22" s="11"/>
      <c r="AJ22" s="11"/>
      <c r="AK22" s="11"/>
      <c r="AL22" s="11"/>
      <c r="AM22" s="11"/>
      <c r="AN22" s="11"/>
      <c r="AO22" s="11"/>
      <c r="AP22" s="11"/>
      <c r="AQ22" s="11"/>
      <c r="AR22" s="11"/>
      <c r="AS22" s="11"/>
      <c r="BA22" s="79" t="s">
        <v>16</v>
      </c>
      <c r="BB22" s="79"/>
      <c r="BC22" s="79"/>
      <c r="BD22" s="79"/>
    </row>
    <row r="23" spans="1:64" ht="33.75" customHeight="1" x14ac:dyDescent="0.2">
      <c r="A23" s="11"/>
      <c r="B23" s="80" t="s">
        <v>17</v>
      </c>
      <c r="C23" s="81"/>
      <c r="D23" s="80" t="s">
        <v>18</v>
      </c>
      <c r="E23" s="84"/>
      <c r="F23" s="84"/>
      <c r="G23" s="84"/>
      <c r="H23" s="84"/>
      <c r="I23" s="84"/>
      <c r="J23" s="84"/>
      <c r="K23" s="84"/>
      <c r="L23" s="84"/>
      <c r="M23" s="84"/>
      <c r="N23" s="84"/>
      <c r="O23" s="84"/>
      <c r="P23" s="84"/>
      <c r="Q23" s="84"/>
      <c r="R23" s="84"/>
      <c r="S23" s="84"/>
      <c r="T23" s="81"/>
      <c r="U23" s="86" t="s">
        <v>19</v>
      </c>
      <c r="V23" s="87"/>
      <c r="W23" s="87"/>
      <c r="X23" s="87"/>
      <c r="Y23" s="87"/>
      <c r="Z23" s="87"/>
      <c r="AA23" s="87"/>
      <c r="AB23" s="87"/>
      <c r="AC23" s="87"/>
      <c r="AD23" s="87"/>
      <c r="AE23" s="87"/>
      <c r="AF23" s="88"/>
      <c r="AG23" s="86" t="s">
        <v>20</v>
      </c>
      <c r="AH23" s="87"/>
      <c r="AI23" s="87"/>
      <c r="AJ23" s="87"/>
      <c r="AK23" s="87"/>
      <c r="AL23" s="87"/>
      <c r="AM23" s="87"/>
      <c r="AN23" s="87"/>
      <c r="AO23" s="87"/>
      <c r="AP23" s="87"/>
      <c r="AQ23" s="87"/>
      <c r="AR23" s="88"/>
      <c r="AS23" s="65" t="s">
        <v>21</v>
      </c>
      <c r="AT23" s="65"/>
      <c r="AU23" s="65"/>
      <c r="AV23" s="65"/>
      <c r="AW23" s="65"/>
      <c r="AX23" s="65"/>
      <c r="AY23" s="65"/>
      <c r="AZ23" s="65"/>
      <c r="BA23" s="65"/>
      <c r="BB23" s="65"/>
      <c r="BC23" s="65"/>
      <c r="BD23" s="65"/>
    </row>
    <row r="24" spans="1:64" ht="51.75" customHeight="1" x14ac:dyDescent="0.2">
      <c r="A24" s="11"/>
      <c r="B24" s="82"/>
      <c r="C24" s="83"/>
      <c r="D24" s="82"/>
      <c r="E24" s="85"/>
      <c r="F24" s="85"/>
      <c r="G24" s="85"/>
      <c r="H24" s="85"/>
      <c r="I24" s="85"/>
      <c r="J24" s="85"/>
      <c r="K24" s="85"/>
      <c r="L24" s="85"/>
      <c r="M24" s="85"/>
      <c r="N24" s="85"/>
      <c r="O24" s="85"/>
      <c r="P24" s="85"/>
      <c r="Q24" s="85"/>
      <c r="R24" s="85"/>
      <c r="S24" s="85"/>
      <c r="T24" s="83"/>
      <c r="U24" s="86" t="s">
        <v>22</v>
      </c>
      <c r="V24" s="87"/>
      <c r="W24" s="87"/>
      <c r="X24" s="88"/>
      <c r="Y24" s="86" t="s">
        <v>23</v>
      </c>
      <c r="Z24" s="87"/>
      <c r="AA24" s="87"/>
      <c r="AB24" s="88"/>
      <c r="AC24" s="86" t="s">
        <v>24</v>
      </c>
      <c r="AD24" s="87"/>
      <c r="AE24" s="87"/>
      <c r="AF24" s="88"/>
      <c r="AG24" s="86" t="s">
        <v>22</v>
      </c>
      <c r="AH24" s="87"/>
      <c r="AI24" s="87"/>
      <c r="AJ24" s="88"/>
      <c r="AK24" s="86" t="s">
        <v>23</v>
      </c>
      <c r="AL24" s="87"/>
      <c r="AM24" s="87"/>
      <c r="AN24" s="88"/>
      <c r="AO24" s="86" t="s">
        <v>24</v>
      </c>
      <c r="AP24" s="87"/>
      <c r="AQ24" s="87"/>
      <c r="AR24" s="88"/>
      <c r="AS24" s="65" t="s">
        <v>22</v>
      </c>
      <c r="AT24" s="65"/>
      <c r="AU24" s="65"/>
      <c r="AV24" s="65"/>
      <c r="AW24" s="65" t="s">
        <v>23</v>
      </c>
      <c r="AX24" s="65"/>
      <c r="AY24" s="65"/>
      <c r="AZ24" s="65"/>
      <c r="BA24" s="65" t="s">
        <v>24</v>
      </c>
      <c r="BB24" s="65"/>
      <c r="BC24" s="65"/>
      <c r="BD24" s="65"/>
    </row>
    <row r="25" spans="1:64" ht="15.75" x14ac:dyDescent="0.2">
      <c r="A25" s="11"/>
      <c r="B25" s="65">
        <v>1</v>
      </c>
      <c r="C25" s="66"/>
      <c r="D25" s="65" t="s">
        <v>25</v>
      </c>
      <c r="E25" s="66"/>
      <c r="F25" s="66"/>
      <c r="G25" s="66"/>
      <c r="H25" s="66"/>
      <c r="I25" s="66"/>
      <c r="J25" s="66"/>
      <c r="K25" s="66"/>
      <c r="L25" s="66"/>
      <c r="M25" s="66"/>
      <c r="N25" s="66"/>
      <c r="O25" s="66"/>
      <c r="P25" s="66"/>
      <c r="Q25" s="66"/>
      <c r="R25" s="66"/>
      <c r="S25" s="66"/>
      <c r="T25" s="66"/>
      <c r="U25" s="92">
        <v>65.7</v>
      </c>
      <c r="V25" s="92"/>
      <c r="W25" s="92"/>
      <c r="X25" s="92"/>
      <c r="Y25" s="92">
        <v>0</v>
      </c>
      <c r="Z25" s="92"/>
      <c r="AA25" s="92"/>
      <c r="AB25" s="92"/>
      <c r="AC25" s="92">
        <f>U25+Y25</f>
        <v>65.7</v>
      </c>
      <c r="AD25" s="92"/>
      <c r="AE25" s="92"/>
      <c r="AF25" s="92"/>
      <c r="AG25" s="92">
        <v>29.8</v>
      </c>
      <c r="AH25" s="92"/>
      <c r="AI25" s="92"/>
      <c r="AJ25" s="92"/>
      <c r="AK25" s="92">
        <v>0</v>
      </c>
      <c r="AL25" s="92"/>
      <c r="AM25" s="92"/>
      <c r="AN25" s="92"/>
      <c r="AO25" s="92">
        <f>AG25+AK25</f>
        <v>29.8</v>
      </c>
      <c r="AP25" s="92"/>
      <c r="AQ25" s="92"/>
      <c r="AR25" s="92"/>
      <c r="AS25" s="92">
        <f>AG25-U25</f>
        <v>-35.900000000000006</v>
      </c>
      <c r="AT25" s="92"/>
      <c r="AU25" s="92"/>
      <c r="AV25" s="92"/>
      <c r="AW25" s="92">
        <f>AK25-Y25</f>
        <v>0</v>
      </c>
      <c r="AX25" s="92"/>
      <c r="AY25" s="92"/>
      <c r="AZ25" s="92"/>
      <c r="BA25" s="92">
        <f>AO25-AC25</f>
        <v>-35.900000000000006</v>
      </c>
      <c r="BB25" s="92"/>
      <c r="BC25" s="92"/>
      <c r="BD25" s="92"/>
    </row>
    <row r="26" spans="1:64" ht="51.75" customHeight="1" x14ac:dyDescent="0.2">
      <c r="A26" s="11"/>
      <c r="B26" s="86" t="s">
        <v>498</v>
      </c>
      <c r="C26" s="87"/>
      <c r="D26" s="87"/>
      <c r="E26" s="87"/>
      <c r="F26" s="87"/>
      <c r="G26" s="87"/>
      <c r="H26" s="87"/>
      <c r="I26" s="87"/>
      <c r="J26" s="87"/>
      <c r="K26" s="87"/>
      <c r="L26" s="87"/>
      <c r="M26" s="87"/>
      <c r="N26" s="87"/>
      <c r="O26" s="87"/>
      <c r="P26" s="87"/>
      <c r="Q26" s="87"/>
      <c r="R26" s="87"/>
      <c r="S26" s="87"/>
      <c r="T26" s="87"/>
      <c r="U26" s="87"/>
      <c r="V26" s="87"/>
      <c r="W26" s="87"/>
      <c r="X26" s="87"/>
      <c r="Y26" s="87"/>
      <c r="Z26" s="87"/>
      <c r="AA26" s="87"/>
      <c r="AB26" s="87"/>
      <c r="AC26" s="87"/>
      <c r="AD26" s="87"/>
      <c r="AE26" s="87"/>
      <c r="AF26" s="87"/>
      <c r="AG26" s="87"/>
      <c r="AH26" s="87"/>
      <c r="AI26" s="87"/>
      <c r="AJ26" s="87"/>
      <c r="AK26" s="87"/>
      <c r="AL26" s="87"/>
      <c r="AM26" s="87"/>
      <c r="AN26" s="87"/>
      <c r="AO26" s="87"/>
      <c r="AP26" s="87"/>
      <c r="AQ26" s="87"/>
      <c r="AR26" s="87"/>
      <c r="AS26" s="87"/>
      <c r="AT26" s="87"/>
      <c r="AU26" s="87"/>
      <c r="AV26" s="87"/>
      <c r="AW26" s="87"/>
      <c r="AX26" s="87"/>
      <c r="AY26" s="87"/>
      <c r="AZ26" s="87"/>
      <c r="BA26" s="87"/>
      <c r="BB26" s="87"/>
      <c r="BC26" s="87"/>
      <c r="BD26" s="88"/>
      <c r="BE26" s="15"/>
      <c r="BF26" s="15"/>
      <c r="BG26" s="15"/>
      <c r="BH26" s="15"/>
      <c r="BI26" s="15"/>
      <c r="BJ26" s="15"/>
      <c r="BK26" s="15"/>
      <c r="BL26" s="15"/>
    </row>
    <row r="27" spans="1:64" ht="15.75" x14ac:dyDescent="0.2">
      <c r="A27" s="11"/>
      <c r="B27" s="93"/>
      <c r="C27" s="93"/>
      <c r="D27" s="95" t="s">
        <v>26</v>
      </c>
      <c r="E27" s="95"/>
      <c r="F27" s="95"/>
      <c r="G27" s="95"/>
      <c r="H27" s="95"/>
      <c r="I27" s="95"/>
      <c r="J27" s="95"/>
      <c r="K27" s="95"/>
      <c r="L27" s="95"/>
      <c r="M27" s="95"/>
      <c r="N27" s="95"/>
      <c r="O27" s="95"/>
      <c r="P27" s="95"/>
      <c r="Q27" s="95"/>
      <c r="R27" s="95"/>
      <c r="S27" s="95"/>
      <c r="T27" s="95"/>
      <c r="U27" s="96"/>
      <c r="V27" s="96"/>
      <c r="W27" s="96"/>
      <c r="X27" s="96"/>
      <c r="Y27" s="97"/>
      <c r="Z27" s="97"/>
      <c r="AA27" s="97"/>
      <c r="AB27" s="97"/>
      <c r="AC27" s="97"/>
      <c r="AD27" s="97"/>
      <c r="AE27" s="97"/>
      <c r="AF27" s="97"/>
      <c r="AG27" s="89"/>
      <c r="AH27" s="90"/>
      <c r="AI27" s="90"/>
      <c r="AJ27" s="91"/>
      <c r="AK27" s="97"/>
      <c r="AL27" s="97"/>
      <c r="AM27" s="97"/>
      <c r="AN27" s="97"/>
      <c r="AO27" s="97"/>
      <c r="AP27" s="97"/>
      <c r="AQ27" s="97"/>
      <c r="AR27" s="97"/>
      <c r="AS27" s="97"/>
      <c r="AT27" s="97"/>
      <c r="AU27" s="97"/>
      <c r="AV27" s="97"/>
      <c r="AW27" s="97"/>
      <c r="AX27" s="97"/>
      <c r="AY27" s="97"/>
      <c r="AZ27" s="97"/>
      <c r="BA27" s="97"/>
      <c r="BB27" s="97"/>
      <c r="BC27" s="97"/>
      <c r="BD27" s="97"/>
    </row>
    <row r="28" spans="1:64" ht="53.25" customHeight="1" x14ac:dyDescent="0.2">
      <c r="A28" s="11"/>
      <c r="B28" s="93" t="s">
        <v>27</v>
      </c>
      <c r="C28" s="93"/>
      <c r="D28" s="94" t="s">
        <v>499</v>
      </c>
      <c r="E28" s="94"/>
      <c r="F28" s="94"/>
      <c r="G28" s="94"/>
      <c r="H28" s="94"/>
      <c r="I28" s="94"/>
      <c r="J28" s="94"/>
      <c r="K28" s="94"/>
      <c r="L28" s="94"/>
      <c r="M28" s="94"/>
      <c r="N28" s="94"/>
      <c r="O28" s="94"/>
      <c r="P28" s="94"/>
      <c r="Q28" s="94"/>
      <c r="R28" s="94"/>
      <c r="S28" s="94"/>
      <c r="T28" s="94"/>
      <c r="U28" s="92">
        <f>U25</f>
        <v>65.7</v>
      </c>
      <c r="V28" s="92"/>
      <c r="W28" s="92"/>
      <c r="X28" s="92"/>
      <c r="Y28" s="92">
        <f>Y25</f>
        <v>0</v>
      </c>
      <c r="Z28" s="92"/>
      <c r="AA28" s="92"/>
      <c r="AB28" s="92"/>
      <c r="AC28" s="92">
        <f>AC25</f>
        <v>65.7</v>
      </c>
      <c r="AD28" s="92"/>
      <c r="AE28" s="92"/>
      <c r="AF28" s="92"/>
      <c r="AG28" s="92">
        <f>AG25</f>
        <v>29.8</v>
      </c>
      <c r="AH28" s="92"/>
      <c r="AI28" s="92"/>
      <c r="AJ28" s="92"/>
      <c r="AK28" s="92">
        <f>AK25</f>
        <v>0</v>
      </c>
      <c r="AL28" s="92"/>
      <c r="AM28" s="92"/>
      <c r="AN28" s="92"/>
      <c r="AO28" s="92">
        <f>AO25</f>
        <v>29.8</v>
      </c>
      <c r="AP28" s="92"/>
      <c r="AQ28" s="92"/>
      <c r="AR28" s="92"/>
      <c r="AS28" s="92">
        <f>AS25</f>
        <v>-35.900000000000006</v>
      </c>
      <c r="AT28" s="92"/>
      <c r="AU28" s="92"/>
      <c r="AV28" s="92"/>
      <c r="AW28" s="92">
        <f>AW25</f>
        <v>0</v>
      </c>
      <c r="AX28" s="92"/>
      <c r="AY28" s="92"/>
      <c r="AZ28" s="92"/>
      <c r="BA28" s="92">
        <f>BA25</f>
        <v>-35.900000000000006</v>
      </c>
      <c r="BB28" s="92"/>
      <c r="BC28" s="92"/>
      <c r="BD28" s="92"/>
    </row>
    <row r="29" spans="1:64" ht="55.5" customHeight="1" x14ac:dyDescent="0.2">
      <c r="A29" s="11"/>
      <c r="B29" s="86" t="s">
        <v>498</v>
      </c>
      <c r="C29" s="87"/>
      <c r="D29" s="87"/>
      <c r="E29" s="87"/>
      <c r="F29" s="87"/>
      <c r="G29" s="87"/>
      <c r="H29" s="87"/>
      <c r="I29" s="87"/>
      <c r="J29" s="87"/>
      <c r="K29" s="87"/>
      <c r="L29" s="87"/>
      <c r="M29" s="87"/>
      <c r="N29" s="87"/>
      <c r="O29" s="87"/>
      <c r="P29" s="87"/>
      <c r="Q29" s="87"/>
      <c r="R29" s="87"/>
      <c r="S29" s="87"/>
      <c r="T29" s="87"/>
      <c r="U29" s="87"/>
      <c r="V29" s="87"/>
      <c r="W29" s="87"/>
      <c r="X29" s="87"/>
      <c r="Y29" s="87"/>
      <c r="Z29" s="87"/>
      <c r="AA29" s="87"/>
      <c r="AB29" s="87"/>
      <c r="AC29" s="87"/>
      <c r="AD29" s="87"/>
      <c r="AE29" s="87"/>
      <c r="AF29" s="87"/>
      <c r="AG29" s="87"/>
      <c r="AH29" s="87"/>
      <c r="AI29" s="87"/>
      <c r="AJ29" s="87"/>
      <c r="AK29" s="87"/>
      <c r="AL29" s="87"/>
      <c r="AM29" s="87"/>
      <c r="AN29" s="87"/>
      <c r="AO29" s="87"/>
      <c r="AP29" s="87"/>
      <c r="AQ29" s="87"/>
      <c r="AR29" s="87"/>
      <c r="AS29" s="87"/>
      <c r="AT29" s="87"/>
      <c r="AU29" s="87"/>
      <c r="AV29" s="87"/>
      <c r="AW29" s="87"/>
      <c r="AX29" s="87"/>
      <c r="AY29" s="87"/>
      <c r="AZ29" s="87"/>
      <c r="BA29" s="87"/>
      <c r="BB29" s="87"/>
      <c r="BC29" s="87"/>
      <c r="BD29" s="88"/>
      <c r="BE29" s="15"/>
      <c r="BF29" s="15"/>
      <c r="BG29" s="15"/>
      <c r="BH29" s="15"/>
      <c r="BI29" s="15"/>
      <c r="BJ29" s="15"/>
      <c r="BK29" s="15"/>
      <c r="BL29" s="15"/>
    </row>
    <row r="30" spans="1:64" s="13" customFormat="1" ht="15.75" x14ac:dyDescent="0.25">
      <c r="A30" s="46"/>
      <c r="B30" s="98"/>
      <c r="C30" s="99"/>
      <c r="D30" s="99"/>
      <c r="E30" s="99"/>
      <c r="F30" s="99"/>
      <c r="G30" s="99"/>
      <c r="H30" s="99"/>
      <c r="I30" s="99"/>
      <c r="J30" s="99"/>
      <c r="K30" s="99"/>
      <c r="L30" s="99"/>
      <c r="M30" s="99"/>
      <c r="N30" s="99"/>
      <c r="O30" s="99"/>
      <c r="P30" s="99"/>
      <c r="Q30" s="99"/>
      <c r="R30" s="99"/>
      <c r="S30" s="99"/>
      <c r="T30" s="99"/>
      <c r="U30" s="99"/>
      <c r="V30" s="99"/>
      <c r="W30" s="99"/>
      <c r="X30" s="99"/>
      <c r="Y30" s="99"/>
      <c r="Z30" s="99"/>
      <c r="AA30" s="99"/>
      <c r="AB30" s="99"/>
      <c r="AC30" s="99"/>
      <c r="AD30" s="99"/>
      <c r="AE30" s="99"/>
      <c r="AF30" s="99"/>
      <c r="AG30" s="99"/>
      <c r="AH30" s="99"/>
      <c r="AI30" s="99"/>
      <c r="AJ30" s="99"/>
      <c r="AK30" s="99"/>
      <c r="AL30" s="99"/>
      <c r="AM30" s="99"/>
      <c r="AN30" s="99"/>
      <c r="AO30" s="99"/>
      <c r="AP30" s="99"/>
      <c r="AQ30" s="99"/>
      <c r="AR30" s="99"/>
      <c r="AS30" s="99"/>
      <c r="AT30" s="99"/>
      <c r="AU30" s="99"/>
      <c r="AV30" s="99"/>
      <c r="AW30" s="99"/>
      <c r="AX30" s="99"/>
      <c r="AY30" s="99"/>
      <c r="AZ30" s="99"/>
      <c r="BA30" s="99"/>
      <c r="BB30" s="99"/>
      <c r="BC30" s="99"/>
      <c r="BD30" s="99"/>
    </row>
    <row r="31" spans="1:64" s="13" customFormat="1" ht="30.75" customHeight="1" x14ac:dyDescent="0.25">
      <c r="A31" s="100" t="s">
        <v>28</v>
      </c>
      <c r="B31" s="101"/>
      <c r="C31" s="101"/>
      <c r="D31" s="101"/>
      <c r="E31" s="101"/>
      <c r="F31" s="101"/>
      <c r="G31" s="101"/>
      <c r="H31" s="101"/>
      <c r="I31" s="101"/>
      <c r="J31" s="101"/>
      <c r="K31" s="101"/>
      <c r="L31" s="101"/>
      <c r="M31" s="101"/>
      <c r="N31" s="101"/>
      <c r="O31" s="101"/>
      <c r="P31" s="101"/>
      <c r="Q31" s="101"/>
      <c r="R31" s="101"/>
      <c r="S31" s="101"/>
      <c r="T31" s="101"/>
      <c r="U31" s="101"/>
      <c r="V31" s="101"/>
      <c r="W31" s="101"/>
      <c r="X31" s="101"/>
      <c r="Y31" s="101"/>
      <c r="Z31" s="101"/>
      <c r="AA31" s="101"/>
      <c r="AB31" s="101"/>
      <c r="AC31" s="101"/>
      <c r="AD31" s="101"/>
      <c r="AE31" s="101"/>
      <c r="AF31" s="101"/>
      <c r="AG31" s="101"/>
      <c r="AH31" s="101"/>
      <c r="AI31" s="101"/>
      <c r="AJ31" s="101"/>
      <c r="AK31" s="101"/>
      <c r="AL31" s="101"/>
      <c r="AM31" s="101"/>
      <c r="AN31" s="101"/>
      <c r="AO31" s="101"/>
      <c r="AP31" s="101"/>
      <c r="AQ31" s="101"/>
      <c r="AR31" s="101"/>
      <c r="AS31" s="101"/>
      <c r="AT31" s="101"/>
      <c r="AU31" s="101"/>
      <c r="AV31" s="101"/>
      <c r="AW31" s="101"/>
      <c r="AX31" s="101"/>
      <c r="AY31" s="101"/>
      <c r="AZ31" s="101"/>
      <c r="BA31" s="101"/>
      <c r="BB31" s="101"/>
      <c r="BC31" s="101"/>
      <c r="BD31" s="101"/>
    </row>
    <row r="32" spans="1:64" s="13" customFormat="1" ht="15.75" x14ac:dyDescent="0.25">
      <c r="A32" s="46"/>
      <c r="B32" s="46"/>
      <c r="C32" s="46"/>
      <c r="D32" s="46"/>
      <c r="E32" s="46"/>
      <c r="F32" s="46"/>
      <c r="G32" s="46"/>
      <c r="H32" s="46"/>
      <c r="I32" s="46"/>
      <c r="J32" s="46"/>
      <c r="K32" s="46"/>
      <c r="L32" s="46"/>
      <c r="M32" s="46"/>
      <c r="N32" s="46"/>
      <c r="O32" s="46"/>
      <c r="P32" s="46"/>
      <c r="Q32" s="46"/>
      <c r="R32" s="46"/>
      <c r="S32" s="46"/>
      <c r="T32" s="46"/>
      <c r="U32" s="46"/>
      <c r="V32" s="46"/>
      <c r="W32" s="46"/>
      <c r="X32" s="46"/>
      <c r="Y32" s="46"/>
      <c r="Z32" s="46"/>
      <c r="AA32" s="46"/>
      <c r="AB32" s="46"/>
      <c r="AC32" s="46"/>
      <c r="AD32" s="46"/>
      <c r="AE32" s="46"/>
      <c r="AF32" s="46"/>
      <c r="AG32" s="46"/>
      <c r="AH32" s="46"/>
      <c r="AI32" s="46"/>
      <c r="AJ32" s="46"/>
      <c r="AK32" s="46"/>
      <c r="AL32" s="46"/>
      <c r="AM32" s="46"/>
      <c r="AN32" s="46"/>
      <c r="AO32" s="46"/>
      <c r="AP32" s="46"/>
      <c r="AQ32" s="46"/>
      <c r="AR32" s="46"/>
      <c r="AS32" s="46"/>
      <c r="AY32" s="102" t="s">
        <v>29</v>
      </c>
      <c r="AZ32" s="102"/>
      <c r="BA32" s="102"/>
      <c r="BB32" s="102"/>
      <c r="BC32" s="102"/>
      <c r="BD32" s="102"/>
    </row>
    <row r="33" spans="1:64" s="13" customFormat="1" ht="15.75" x14ac:dyDescent="0.25">
      <c r="A33" s="46"/>
      <c r="B33" s="86" t="s">
        <v>17</v>
      </c>
      <c r="C33" s="87"/>
      <c r="D33" s="88"/>
      <c r="E33" s="86" t="s">
        <v>30</v>
      </c>
      <c r="F33" s="87"/>
      <c r="G33" s="87"/>
      <c r="H33" s="87"/>
      <c r="I33" s="87"/>
      <c r="J33" s="87"/>
      <c r="K33" s="87"/>
      <c r="L33" s="87"/>
      <c r="M33" s="87"/>
      <c r="N33" s="87"/>
      <c r="O33" s="87"/>
      <c r="P33" s="87"/>
      <c r="Q33" s="87"/>
      <c r="R33" s="87"/>
      <c r="S33" s="87"/>
      <c r="T33" s="87"/>
      <c r="U33" s="88"/>
      <c r="V33" s="86" t="s">
        <v>19</v>
      </c>
      <c r="W33" s="87"/>
      <c r="X33" s="87"/>
      <c r="Y33" s="87"/>
      <c r="Z33" s="87"/>
      <c r="AA33" s="87"/>
      <c r="AB33" s="87"/>
      <c r="AC33" s="87"/>
      <c r="AD33" s="87"/>
      <c r="AE33" s="87"/>
      <c r="AF33" s="87"/>
      <c r="AG33" s="88"/>
      <c r="AH33" s="86" t="s">
        <v>20</v>
      </c>
      <c r="AI33" s="87"/>
      <c r="AJ33" s="87"/>
      <c r="AK33" s="87"/>
      <c r="AL33" s="87"/>
      <c r="AM33" s="87"/>
      <c r="AN33" s="87"/>
      <c r="AO33" s="87"/>
      <c r="AP33" s="87"/>
      <c r="AQ33" s="87"/>
      <c r="AR33" s="87"/>
      <c r="AS33" s="88"/>
      <c r="AT33" s="65" t="s">
        <v>21</v>
      </c>
      <c r="AU33" s="65"/>
      <c r="AV33" s="65"/>
      <c r="AW33" s="65"/>
      <c r="AX33" s="65"/>
      <c r="AY33" s="65"/>
      <c r="AZ33" s="65"/>
      <c r="BA33" s="65"/>
      <c r="BB33" s="65"/>
      <c r="BC33" s="65"/>
      <c r="BD33" s="65"/>
    </row>
    <row r="34" spans="1:64" s="13" customFormat="1" ht="15.75" x14ac:dyDescent="0.25">
      <c r="A34" s="46"/>
      <c r="B34" s="86" t="s">
        <v>5</v>
      </c>
      <c r="C34" s="87"/>
      <c r="D34" s="88"/>
      <c r="E34" s="103" t="s">
        <v>31</v>
      </c>
      <c r="F34" s="104"/>
      <c r="G34" s="104"/>
      <c r="H34" s="104"/>
      <c r="I34" s="104"/>
      <c r="J34" s="104"/>
      <c r="K34" s="104"/>
      <c r="L34" s="104"/>
      <c r="M34" s="104"/>
      <c r="N34" s="104"/>
      <c r="O34" s="104"/>
      <c r="P34" s="104"/>
      <c r="Q34" s="104"/>
      <c r="R34" s="104"/>
      <c r="S34" s="104"/>
      <c r="T34" s="104"/>
      <c r="U34" s="105"/>
      <c r="V34" s="86" t="s">
        <v>32</v>
      </c>
      <c r="W34" s="87"/>
      <c r="X34" s="87"/>
      <c r="Y34" s="87"/>
      <c r="Z34" s="87"/>
      <c r="AA34" s="87"/>
      <c r="AB34" s="87"/>
      <c r="AC34" s="87"/>
      <c r="AD34" s="87"/>
      <c r="AE34" s="87"/>
      <c r="AF34" s="87"/>
      <c r="AG34" s="88"/>
      <c r="AH34" s="86">
        <v>0</v>
      </c>
      <c r="AI34" s="87"/>
      <c r="AJ34" s="87"/>
      <c r="AK34" s="87"/>
      <c r="AL34" s="87"/>
      <c r="AM34" s="87"/>
      <c r="AN34" s="87"/>
      <c r="AO34" s="87"/>
      <c r="AP34" s="87"/>
      <c r="AQ34" s="87"/>
      <c r="AR34" s="87"/>
      <c r="AS34" s="88"/>
      <c r="AT34" s="65" t="s">
        <v>32</v>
      </c>
      <c r="AU34" s="65"/>
      <c r="AV34" s="65"/>
      <c r="AW34" s="65"/>
      <c r="AX34" s="65"/>
      <c r="AY34" s="65"/>
      <c r="AZ34" s="65"/>
      <c r="BA34" s="65"/>
      <c r="BB34" s="65"/>
      <c r="BC34" s="65"/>
      <c r="BD34" s="65"/>
    </row>
    <row r="35" spans="1:64" s="13" customFormat="1" ht="15.75" x14ac:dyDescent="0.25">
      <c r="A35" s="46"/>
      <c r="B35" s="86"/>
      <c r="C35" s="87"/>
      <c r="D35" s="88"/>
      <c r="E35" s="103" t="s">
        <v>26</v>
      </c>
      <c r="F35" s="104"/>
      <c r="G35" s="104"/>
      <c r="H35" s="104"/>
      <c r="I35" s="104"/>
      <c r="J35" s="104"/>
      <c r="K35" s="104"/>
      <c r="L35" s="104"/>
      <c r="M35" s="104"/>
      <c r="N35" s="104"/>
      <c r="O35" s="104"/>
      <c r="P35" s="104"/>
      <c r="Q35" s="104"/>
      <c r="R35" s="104"/>
      <c r="S35" s="104"/>
      <c r="T35" s="104"/>
      <c r="U35" s="105"/>
      <c r="V35" s="86"/>
      <c r="W35" s="87"/>
      <c r="X35" s="87"/>
      <c r="Y35" s="87"/>
      <c r="Z35" s="87"/>
      <c r="AA35" s="87"/>
      <c r="AB35" s="87"/>
      <c r="AC35" s="87"/>
      <c r="AD35" s="87"/>
      <c r="AE35" s="87"/>
      <c r="AF35" s="87"/>
      <c r="AG35" s="88"/>
      <c r="AH35" s="86"/>
      <c r="AI35" s="87"/>
      <c r="AJ35" s="87"/>
      <c r="AK35" s="87"/>
      <c r="AL35" s="87"/>
      <c r="AM35" s="87"/>
      <c r="AN35" s="87"/>
      <c r="AO35" s="87"/>
      <c r="AP35" s="87"/>
      <c r="AQ35" s="87"/>
      <c r="AR35" s="87"/>
      <c r="AS35" s="88"/>
      <c r="AT35" s="65"/>
      <c r="AU35" s="65"/>
      <c r="AV35" s="65"/>
      <c r="AW35" s="65"/>
      <c r="AX35" s="65"/>
      <c r="AY35" s="65"/>
      <c r="AZ35" s="65"/>
      <c r="BA35" s="65"/>
      <c r="BB35" s="65"/>
      <c r="BC35" s="65"/>
      <c r="BD35" s="65"/>
    </row>
    <row r="36" spans="1:64" ht="15.75" x14ac:dyDescent="0.2">
      <c r="A36" s="11"/>
      <c r="B36" s="86" t="s">
        <v>27</v>
      </c>
      <c r="C36" s="87"/>
      <c r="D36" s="88"/>
      <c r="E36" s="103" t="s">
        <v>33</v>
      </c>
      <c r="F36" s="104"/>
      <c r="G36" s="104"/>
      <c r="H36" s="104"/>
      <c r="I36" s="104"/>
      <c r="J36" s="104"/>
      <c r="K36" s="104"/>
      <c r="L36" s="104"/>
      <c r="M36" s="104"/>
      <c r="N36" s="104"/>
      <c r="O36" s="104"/>
      <c r="P36" s="104"/>
      <c r="Q36" s="104"/>
      <c r="R36" s="104"/>
      <c r="S36" s="104"/>
      <c r="T36" s="104"/>
      <c r="U36" s="105"/>
      <c r="V36" s="86" t="s">
        <v>32</v>
      </c>
      <c r="W36" s="87"/>
      <c r="X36" s="87"/>
      <c r="Y36" s="87"/>
      <c r="Z36" s="87"/>
      <c r="AA36" s="87"/>
      <c r="AB36" s="87"/>
      <c r="AC36" s="87"/>
      <c r="AD36" s="87"/>
      <c r="AE36" s="87"/>
      <c r="AF36" s="87"/>
      <c r="AG36" s="88"/>
      <c r="AH36" s="86">
        <v>0</v>
      </c>
      <c r="AI36" s="87"/>
      <c r="AJ36" s="87"/>
      <c r="AK36" s="87"/>
      <c r="AL36" s="87"/>
      <c r="AM36" s="87"/>
      <c r="AN36" s="87"/>
      <c r="AO36" s="87"/>
      <c r="AP36" s="87"/>
      <c r="AQ36" s="87"/>
      <c r="AR36" s="87"/>
      <c r="AS36" s="88"/>
      <c r="AT36" s="65" t="s">
        <v>32</v>
      </c>
      <c r="AU36" s="114"/>
      <c r="AV36" s="114"/>
      <c r="AW36" s="114"/>
      <c r="AX36" s="114"/>
      <c r="AY36" s="114"/>
      <c r="AZ36" s="114"/>
      <c r="BA36" s="114"/>
      <c r="BB36" s="114"/>
      <c r="BC36" s="114"/>
      <c r="BD36" s="114"/>
    </row>
    <row r="37" spans="1:64" ht="15.75" x14ac:dyDescent="0.2">
      <c r="A37" s="11"/>
      <c r="B37" s="115" t="s">
        <v>34</v>
      </c>
      <c r="C37" s="116"/>
      <c r="D37" s="117"/>
      <c r="E37" s="106" t="s">
        <v>35</v>
      </c>
      <c r="F37" s="107"/>
      <c r="G37" s="107"/>
      <c r="H37" s="107"/>
      <c r="I37" s="107"/>
      <c r="J37" s="107"/>
      <c r="K37" s="107"/>
      <c r="L37" s="107"/>
      <c r="M37" s="107"/>
      <c r="N37" s="107"/>
      <c r="O37" s="107"/>
      <c r="P37" s="107"/>
      <c r="Q37" s="107"/>
      <c r="R37" s="107"/>
      <c r="S37" s="107"/>
      <c r="T37" s="107"/>
      <c r="U37" s="108"/>
      <c r="V37" s="118" t="s">
        <v>32</v>
      </c>
      <c r="W37" s="119"/>
      <c r="X37" s="119"/>
      <c r="Y37" s="119"/>
      <c r="Z37" s="119"/>
      <c r="AA37" s="119"/>
      <c r="AB37" s="119"/>
      <c r="AC37" s="119"/>
      <c r="AD37" s="119"/>
      <c r="AE37" s="119"/>
      <c r="AF37" s="119"/>
      <c r="AG37" s="120"/>
      <c r="AH37" s="109">
        <v>0</v>
      </c>
      <c r="AI37" s="110"/>
      <c r="AJ37" s="110"/>
      <c r="AK37" s="110"/>
      <c r="AL37" s="110"/>
      <c r="AM37" s="110"/>
      <c r="AN37" s="110"/>
      <c r="AO37" s="110"/>
      <c r="AP37" s="110"/>
      <c r="AQ37" s="110"/>
      <c r="AR37" s="110"/>
      <c r="AS37" s="111"/>
      <c r="AT37" s="96" t="s">
        <v>32</v>
      </c>
      <c r="AU37" s="66"/>
      <c r="AV37" s="66"/>
      <c r="AW37" s="66"/>
      <c r="AX37" s="66"/>
      <c r="AY37" s="66"/>
      <c r="AZ37" s="66"/>
      <c r="BA37" s="66"/>
      <c r="BB37" s="66"/>
      <c r="BC37" s="66"/>
      <c r="BD37" s="66"/>
    </row>
    <row r="38" spans="1:64" ht="15.75" x14ac:dyDescent="0.2">
      <c r="A38" s="11"/>
      <c r="B38" s="86" t="s">
        <v>36</v>
      </c>
      <c r="C38" s="87"/>
      <c r="D38" s="87"/>
      <c r="E38" s="87"/>
      <c r="F38" s="87"/>
      <c r="G38" s="87"/>
      <c r="H38" s="87"/>
      <c r="I38" s="87"/>
      <c r="J38" s="87"/>
      <c r="K38" s="87"/>
      <c r="L38" s="87"/>
      <c r="M38" s="87"/>
      <c r="N38" s="87"/>
      <c r="O38" s="87"/>
      <c r="P38" s="87"/>
      <c r="Q38" s="87"/>
      <c r="R38" s="87"/>
      <c r="S38" s="87"/>
      <c r="T38" s="87"/>
      <c r="U38" s="87"/>
      <c r="V38" s="87"/>
      <c r="W38" s="87"/>
      <c r="X38" s="87"/>
      <c r="Y38" s="87"/>
      <c r="Z38" s="87"/>
      <c r="AA38" s="87"/>
      <c r="AB38" s="87"/>
      <c r="AC38" s="87"/>
      <c r="AD38" s="87"/>
      <c r="AE38" s="87"/>
      <c r="AF38" s="87"/>
      <c r="AG38" s="87"/>
      <c r="AH38" s="87"/>
      <c r="AI38" s="87"/>
      <c r="AJ38" s="87"/>
      <c r="AK38" s="87"/>
      <c r="AL38" s="87"/>
      <c r="AM38" s="87"/>
      <c r="AN38" s="87"/>
      <c r="AO38" s="87"/>
      <c r="AP38" s="87"/>
      <c r="AQ38" s="87"/>
      <c r="AR38" s="87"/>
      <c r="AS38" s="87"/>
      <c r="AT38" s="87"/>
      <c r="AU38" s="87"/>
      <c r="AV38" s="87"/>
      <c r="AW38" s="87"/>
      <c r="AX38" s="87"/>
      <c r="AY38" s="87"/>
      <c r="AZ38" s="87"/>
      <c r="BA38" s="87"/>
      <c r="BB38" s="87"/>
      <c r="BC38" s="87"/>
      <c r="BD38" s="88"/>
      <c r="BE38" s="15"/>
      <c r="BF38" s="15"/>
      <c r="BG38" s="15"/>
      <c r="BH38" s="15"/>
      <c r="BI38" s="15"/>
      <c r="BJ38" s="15"/>
      <c r="BK38" s="15"/>
      <c r="BL38" s="15"/>
    </row>
    <row r="39" spans="1:64" ht="15.75" x14ac:dyDescent="0.2">
      <c r="A39" s="11"/>
      <c r="B39" s="86" t="s">
        <v>37</v>
      </c>
      <c r="C39" s="87"/>
      <c r="D39" s="88"/>
      <c r="E39" s="106" t="s">
        <v>38</v>
      </c>
      <c r="F39" s="107"/>
      <c r="G39" s="107"/>
      <c r="H39" s="107"/>
      <c r="I39" s="107"/>
      <c r="J39" s="107"/>
      <c r="K39" s="107"/>
      <c r="L39" s="107"/>
      <c r="M39" s="107"/>
      <c r="N39" s="107"/>
      <c r="O39" s="107"/>
      <c r="P39" s="107"/>
      <c r="Q39" s="107"/>
      <c r="R39" s="107"/>
      <c r="S39" s="107"/>
      <c r="T39" s="107"/>
      <c r="U39" s="108"/>
      <c r="V39" s="109">
        <v>0</v>
      </c>
      <c r="W39" s="110"/>
      <c r="X39" s="110"/>
      <c r="Y39" s="110"/>
      <c r="Z39" s="110"/>
      <c r="AA39" s="110"/>
      <c r="AB39" s="110"/>
      <c r="AC39" s="110"/>
      <c r="AD39" s="110"/>
      <c r="AE39" s="110"/>
      <c r="AF39" s="110"/>
      <c r="AG39" s="111"/>
      <c r="AH39" s="109">
        <v>0</v>
      </c>
      <c r="AI39" s="110"/>
      <c r="AJ39" s="110"/>
      <c r="AK39" s="110"/>
      <c r="AL39" s="110"/>
      <c r="AM39" s="110"/>
      <c r="AN39" s="110"/>
      <c r="AO39" s="110"/>
      <c r="AP39" s="110"/>
      <c r="AQ39" s="110"/>
      <c r="AR39" s="110"/>
      <c r="AS39" s="111"/>
      <c r="AT39" s="112">
        <f>AH39-V39</f>
        <v>0</v>
      </c>
      <c r="AU39" s="113"/>
      <c r="AV39" s="113"/>
      <c r="AW39" s="113"/>
      <c r="AX39" s="113"/>
      <c r="AY39" s="113"/>
      <c r="AZ39" s="113"/>
      <c r="BA39" s="113"/>
      <c r="BB39" s="113"/>
      <c r="BC39" s="113"/>
      <c r="BD39" s="113"/>
      <c r="BE39" s="15"/>
      <c r="BF39" s="15"/>
      <c r="BG39" s="15"/>
      <c r="BH39" s="15"/>
      <c r="BI39" s="15"/>
      <c r="BJ39" s="15"/>
      <c r="BK39" s="15"/>
      <c r="BL39" s="15"/>
    </row>
    <row r="40" spans="1:64" ht="15.75" x14ac:dyDescent="0.2">
      <c r="A40" s="11"/>
      <c r="B40" s="86"/>
      <c r="C40" s="87"/>
      <c r="D40" s="88"/>
      <c r="E40" s="103" t="s">
        <v>39</v>
      </c>
      <c r="F40" s="104"/>
      <c r="G40" s="104"/>
      <c r="H40" s="104"/>
      <c r="I40" s="104"/>
      <c r="J40" s="104"/>
      <c r="K40" s="104"/>
      <c r="L40" s="104"/>
      <c r="M40" s="104"/>
      <c r="N40" s="104"/>
      <c r="O40" s="104"/>
      <c r="P40" s="104"/>
      <c r="Q40" s="104"/>
      <c r="R40" s="104"/>
      <c r="S40" s="104"/>
      <c r="T40" s="104"/>
      <c r="U40" s="105"/>
      <c r="V40" s="109"/>
      <c r="W40" s="110"/>
      <c r="X40" s="110"/>
      <c r="Y40" s="110"/>
      <c r="Z40" s="110"/>
      <c r="AA40" s="110"/>
      <c r="AB40" s="110"/>
      <c r="AC40" s="110"/>
      <c r="AD40" s="110"/>
      <c r="AE40" s="110"/>
      <c r="AF40" s="110"/>
      <c r="AG40" s="111"/>
      <c r="AH40" s="109"/>
      <c r="AI40" s="110"/>
      <c r="AJ40" s="110"/>
      <c r="AK40" s="110"/>
      <c r="AL40" s="110"/>
      <c r="AM40" s="110"/>
      <c r="AN40" s="110"/>
      <c r="AO40" s="110"/>
      <c r="AP40" s="110"/>
      <c r="AQ40" s="110"/>
      <c r="AR40" s="110"/>
      <c r="AS40" s="111"/>
      <c r="AT40" s="112"/>
      <c r="AU40" s="112"/>
      <c r="AV40" s="112"/>
      <c r="AW40" s="112"/>
      <c r="AX40" s="112"/>
      <c r="AY40" s="112"/>
      <c r="AZ40" s="112"/>
      <c r="BA40" s="112"/>
      <c r="BB40" s="112"/>
      <c r="BC40" s="112"/>
      <c r="BD40" s="112"/>
      <c r="BE40" s="15"/>
      <c r="BF40" s="15"/>
      <c r="BG40" s="15"/>
      <c r="BH40" s="15"/>
      <c r="BI40" s="15"/>
      <c r="BJ40" s="15"/>
      <c r="BK40" s="15"/>
      <c r="BL40" s="15"/>
    </row>
    <row r="41" spans="1:64" ht="15.75" x14ac:dyDescent="0.2">
      <c r="A41" s="11"/>
      <c r="B41" s="86" t="s">
        <v>40</v>
      </c>
      <c r="C41" s="87"/>
      <c r="D41" s="88"/>
      <c r="E41" s="103" t="s">
        <v>41</v>
      </c>
      <c r="F41" s="104"/>
      <c r="G41" s="104"/>
      <c r="H41" s="104"/>
      <c r="I41" s="104"/>
      <c r="J41" s="104"/>
      <c r="K41" s="104"/>
      <c r="L41" s="104"/>
      <c r="M41" s="104"/>
      <c r="N41" s="104"/>
      <c r="O41" s="104"/>
      <c r="P41" s="104"/>
      <c r="Q41" s="104"/>
      <c r="R41" s="104"/>
      <c r="S41" s="104"/>
      <c r="T41" s="104"/>
      <c r="U41" s="105"/>
      <c r="V41" s="109">
        <v>0</v>
      </c>
      <c r="W41" s="110"/>
      <c r="X41" s="110"/>
      <c r="Y41" s="110"/>
      <c r="Z41" s="110"/>
      <c r="AA41" s="110"/>
      <c r="AB41" s="110"/>
      <c r="AC41" s="110"/>
      <c r="AD41" s="110"/>
      <c r="AE41" s="110"/>
      <c r="AF41" s="110"/>
      <c r="AG41" s="111"/>
      <c r="AH41" s="109">
        <v>0</v>
      </c>
      <c r="AI41" s="110"/>
      <c r="AJ41" s="110"/>
      <c r="AK41" s="110"/>
      <c r="AL41" s="110"/>
      <c r="AM41" s="110"/>
      <c r="AN41" s="110"/>
      <c r="AO41" s="110"/>
      <c r="AP41" s="110"/>
      <c r="AQ41" s="110"/>
      <c r="AR41" s="110"/>
      <c r="AS41" s="111"/>
      <c r="AT41" s="112">
        <f>AH41-V41</f>
        <v>0</v>
      </c>
      <c r="AU41" s="113"/>
      <c r="AV41" s="113"/>
      <c r="AW41" s="113"/>
      <c r="AX41" s="113"/>
      <c r="AY41" s="113"/>
      <c r="AZ41" s="113"/>
      <c r="BA41" s="113"/>
      <c r="BB41" s="113"/>
      <c r="BC41" s="113"/>
      <c r="BD41" s="113"/>
      <c r="BE41" s="15"/>
      <c r="BF41" s="15"/>
      <c r="BG41" s="15"/>
      <c r="BH41" s="15"/>
      <c r="BI41" s="15"/>
      <c r="BJ41" s="15"/>
      <c r="BK41" s="15"/>
      <c r="BL41" s="15"/>
    </row>
    <row r="42" spans="1:64" ht="15.75" x14ac:dyDescent="0.2">
      <c r="A42" s="11"/>
      <c r="B42" s="86" t="s">
        <v>42</v>
      </c>
      <c r="C42" s="87"/>
      <c r="D42" s="88"/>
      <c r="E42" s="103" t="s">
        <v>43</v>
      </c>
      <c r="F42" s="104"/>
      <c r="G42" s="104"/>
      <c r="H42" s="104"/>
      <c r="I42" s="104"/>
      <c r="J42" s="104"/>
      <c r="K42" s="104"/>
      <c r="L42" s="104"/>
      <c r="M42" s="104"/>
      <c r="N42" s="104"/>
      <c r="O42" s="104"/>
      <c r="P42" s="104"/>
      <c r="Q42" s="104"/>
      <c r="R42" s="104"/>
      <c r="S42" s="104"/>
      <c r="T42" s="104"/>
      <c r="U42" s="105"/>
      <c r="V42" s="109">
        <v>0</v>
      </c>
      <c r="W42" s="110"/>
      <c r="X42" s="110"/>
      <c r="Y42" s="110"/>
      <c r="Z42" s="110"/>
      <c r="AA42" s="110"/>
      <c r="AB42" s="110"/>
      <c r="AC42" s="110"/>
      <c r="AD42" s="110"/>
      <c r="AE42" s="110"/>
      <c r="AF42" s="110"/>
      <c r="AG42" s="111"/>
      <c r="AH42" s="109">
        <v>0</v>
      </c>
      <c r="AI42" s="110"/>
      <c r="AJ42" s="110"/>
      <c r="AK42" s="110"/>
      <c r="AL42" s="110"/>
      <c r="AM42" s="110"/>
      <c r="AN42" s="110"/>
      <c r="AO42" s="110"/>
      <c r="AP42" s="110"/>
      <c r="AQ42" s="110"/>
      <c r="AR42" s="110"/>
      <c r="AS42" s="111"/>
      <c r="AT42" s="112">
        <f t="shared" ref="AT42:AT44" si="0">AH42-V42</f>
        <v>0</v>
      </c>
      <c r="AU42" s="113"/>
      <c r="AV42" s="113"/>
      <c r="AW42" s="113"/>
      <c r="AX42" s="113"/>
      <c r="AY42" s="113"/>
      <c r="AZ42" s="113"/>
      <c r="BA42" s="113"/>
      <c r="BB42" s="113"/>
      <c r="BC42" s="113"/>
      <c r="BD42" s="113"/>
      <c r="BE42" s="15"/>
      <c r="BF42" s="15"/>
      <c r="BG42" s="15"/>
      <c r="BH42" s="15"/>
      <c r="BI42" s="15"/>
      <c r="BJ42" s="15"/>
      <c r="BK42" s="15"/>
      <c r="BL42" s="15"/>
    </row>
    <row r="43" spans="1:64" ht="15.75" x14ac:dyDescent="0.2">
      <c r="A43" s="11"/>
      <c r="B43" s="86" t="s">
        <v>44</v>
      </c>
      <c r="C43" s="87"/>
      <c r="D43" s="88"/>
      <c r="E43" s="103" t="s">
        <v>45</v>
      </c>
      <c r="F43" s="104"/>
      <c r="G43" s="104"/>
      <c r="H43" s="104"/>
      <c r="I43" s="104"/>
      <c r="J43" s="104"/>
      <c r="K43" s="104"/>
      <c r="L43" s="104"/>
      <c r="M43" s="104"/>
      <c r="N43" s="104"/>
      <c r="O43" s="104"/>
      <c r="P43" s="104"/>
      <c r="Q43" s="104"/>
      <c r="R43" s="104"/>
      <c r="S43" s="104"/>
      <c r="T43" s="104"/>
      <c r="U43" s="105"/>
      <c r="V43" s="109">
        <v>0</v>
      </c>
      <c r="W43" s="110"/>
      <c r="X43" s="110"/>
      <c r="Y43" s="110"/>
      <c r="Z43" s="110"/>
      <c r="AA43" s="110"/>
      <c r="AB43" s="110"/>
      <c r="AC43" s="110"/>
      <c r="AD43" s="110"/>
      <c r="AE43" s="110"/>
      <c r="AF43" s="110"/>
      <c r="AG43" s="111"/>
      <c r="AH43" s="109">
        <v>0</v>
      </c>
      <c r="AI43" s="110"/>
      <c r="AJ43" s="110"/>
      <c r="AK43" s="110"/>
      <c r="AL43" s="110"/>
      <c r="AM43" s="110"/>
      <c r="AN43" s="110"/>
      <c r="AO43" s="110"/>
      <c r="AP43" s="110"/>
      <c r="AQ43" s="110"/>
      <c r="AR43" s="110"/>
      <c r="AS43" s="111"/>
      <c r="AT43" s="112">
        <f t="shared" si="0"/>
        <v>0</v>
      </c>
      <c r="AU43" s="113"/>
      <c r="AV43" s="113"/>
      <c r="AW43" s="113"/>
      <c r="AX43" s="113"/>
      <c r="AY43" s="113"/>
      <c r="AZ43" s="113"/>
      <c r="BA43" s="113"/>
      <c r="BB43" s="113"/>
      <c r="BC43" s="113"/>
      <c r="BD43" s="113"/>
      <c r="BE43" s="15"/>
      <c r="BF43" s="15"/>
      <c r="BG43" s="15"/>
      <c r="BH43" s="15"/>
      <c r="BI43" s="15"/>
      <c r="BJ43" s="15"/>
      <c r="BK43" s="15"/>
      <c r="BL43" s="15"/>
    </row>
    <row r="44" spans="1:64" ht="15.75" x14ac:dyDescent="0.2">
      <c r="A44" s="11"/>
      <c r="B44" s="115" t="s">
        <v>46</v>
      </c>
      <c r="C44" s="116"/>
      <c r="D44" s="117"/>
      <c r="E44" s="106" t="s">
        <v>47</v>
      </c>
      <c r="F44" s="107"/>
      <c r="G44" s="107"/>
      <c r="H44" s="107"/>
      <c r="I44" s="107"/>
      <c r="J44" s="107"/>
      <c r="K44" s="107"/>
      <c r="L44" s="107"/>
      <c r="M44" s="107"/>
      <c r="N44" s="107"/>
      <c r="O44" s="107"/>
      <c r="P44" s="107"/>
      <c r="Q44" s="107"/>
      <c r="R44" s="107"/>
      <c r="S44" s="107"/>
      <c r="T44" s="107"/>
      <c r="U44" s="108"/>
      <c r="V44" s="109">
        <v>0</v>
      </c>
      <c r="W44" s="110"/>
      <c r="X44" s="110"/>
      <c r="Y44" s="110"/>
      <c r="Z44" s="110"/>
      <c r="AA44" s="110"/>
      <c r="AB44" s="110"/>
      <c r="AC44" s="110"/>
      <c r="AD44" s="110"/>
      <c r="AE44" s="110"/>
      <c r="AF44" s="110"/>
      <c r="AG44" s="111"/>
      <c r="AH44" s="109">
        <v>0</v>
      </c>
      <c r="AI44" s="110"/>
      <c r="AJ44" s="110"/>
      <c r="AK44" s="110"/>
      <c r="AL44" s="110"/>
      <c r="AM44" s="110"/>
      <c r="AN44" s="110"/>
      <c r="AO44" s="110"/>
      <c r="AP44" s="110"/>
      <c r="AQ44" s="110"/>
      <c r="AR44" s="110"/>
      <c r="AS44" s="111"/>
      <c r="AT44" s="112">
        <f t="shared" si="0"/>
        <v>0</v>
      </c>
      <c r="AU44" s="113"/>
      <c r="AV44" s="113"/>
      <c r="AW44" s="113"/>
      <c r="AX44" s="113"/>
      <c r="AY44" s="113"/>
      <c r="AZ44" s="113"/>
      <c r="BA44" s="113"/>
      <c r="BB44" s="113"/>
      <c r="BC44" s="113"/>
      <c r="BD44" s="113"/>
      <c r="BE44" s="15"/>
      <c r="BF44" s="15"/>
      <c r="BG44" s="15"/>
      <c r="BH44" s="15"/>
      <c r="BI44" s="15"/>
      <c r="BJ44" s="15"/>
      <c r="BK44" s="15"/>
      <c r="BL44" s="15"/>
    </row>
    <row r="45" spans="1:64" ht="15.75" x14ac:dyDescent="0.2">
      <c r="A45" s="11"/>
      <c r="B45" s="121" t="s">
        <v>116</v>
      </c>
      <c r="C45" s="121"/>
      <c r="D45" s="121"/>
      <c r="E45" s="121"/>
      <c r="F45" s="121"/>
      <c r="G45" s="121"/>
      <c r="H45" s="121"/>
      <c r="I45" s="121"/>
      <c r="J45" s="121"/>
      <c r="K45" s="121"/>
      <c r="L45" s="121"/>
      <c r="M45" s="121"/>
      <c r="N45" s="121"/>
      <c r="O45" s="121"/>
      <c r="P45" s="121"/>
      <c r="Q45" s="121"/>
      <c r="R45" s="121"/>
      <c r="S45" s="121"/>
      <c r="T45" s="121"/>
      <c r="U45" s="121"/>
      <c r="V45" s="121"/>
      <c r="W45" s="121"/>
      <c r="X45" s="121"/>
      <c r="Y45" s="121"/>
      <c r="Z45" s="121"/>
      <c r="AA45" s="121"/>
      <c r="AB45" s="121"/>
      <c r="AC45" s="121"/>
      <c r="AD45" s="121"/>
      <c r="AE45" s="121"/>
      <c r="AF45" s="121"/>
      <c r="AG45" s="121"/>
      <c r="AH45" s="121"/>
      <c r="AI45" s="121"/>
      <c r="AJ45" s="121"/>
      <c r="AK45" s="121"/>
      <c r="AL45" s="121"/>
      <c r="AM45" s="121"/>
      <c r="AN45" s="121"/>
      <c r="AO45" s="121"/>
      <c r="AP45" s="121"/>
      <c r="AQ45" s="121"/>
      <c r="AR45" s="121"/>
      <c r="AS45" s="121"/>
      <c r="AT45" s="121"/>
      <c r="AU45" s="121"/>
      <c r="AV45" s="121"/>
      <c r="AW45" s="121"/>
      <c r="AX45" s="121"/>
      <c r="AY45" s="121"/>
      <c r="AZ45" s="121"/>
      <c r="BA45" s="121"/>
      <c r="BB45" s="121"/>
      <c r="BC45" s="121"/>
      <c r="BD45" s="121"/>
      <c r="BE45" s="16"/>
      <c r="BF45" s="16"/>
      <c r="BG45" s="16"/>
      <c r="BH45" s="16"/>
      <c r="BI45" s="16"/>
      <c r="BJ45" s="16"/>
      <c r="BK45" s="16"/>
      <c r="BL45" s="16"/>
    </row>
    <row r="46" spans="1:64" ht="15.75" x14ac:dyDescent="0.2">
      <c r="A46" s="11"/>
      <c r="B46" s="86">
        <v>3</v>
      </c>
      <c r="C46" s="87"/>
      <c r="D46" s="88"/>
      <c r="E46" s="103" t="s">
        <v>48</v>
      </c>
      <c r="F46" s="104"/>
      <c r="G46" s="104"/>
      <c r="H46" s="104"/>
      <c r="I46" s="104"/>
      <c r="J46" s="104"/>
      <c r="K46" s="104"/>
      <c r="L46" s="104"/>
      <c r="M46" s="104"/>
      <c r="N46" s="104"/>
      <c r="O46" s="104"/>
      <c r="P46" s="104"/>
      <c r="Q46" s="104"/>
      <c r="R46" s="104"/>
      <c r="S46" s="104"/>
      <c r="T46" s="104"/>
      <c r="U46" s="105"/>
      <c r="V46" s="86" t="s">
        <v>32</v>
      </c>
      <c r="W46" s="87"/>
      <c r="X46" s="87"/>
      <c r="Y46" s="87"/>
      <c r="Z46" s="87"/>
      <c r="AA46" s="87"/>
      <c r="AB46" s="87"/>
      <c r="AC46" s="87"/>
      <c r="AD46" s="87"/>
      <c r="AE46" s="87"/>
      <c r="AF46" s="87"/>
      <c r="AG46" s="88"/>
      <c r="AH46" s="86">
        <v>0</v>
      </c>
      <c r="AI46" s="87"/>
      <c r="AJ46" s="87"/>
      <c r="AK46" s="87"/>
      <c r="AL46" s="87"/>
      <c r="AM46" s="87"/>
      <c r="AN46" s="87"/>
      <c r="AO46" s="87"/>
      <c r="AP46" s="87"/>
      <c r="AQ46" s="87"/>
      <c r="AR46" s="87"/>
      <c r="AS46" s="88"/>
      <c r="AT46" s="65">
        <v>0</v>
      </c>
      <c r="AU46" s="65"/>
      <c r="AV46" s="65"/>
      <c r="AW46" s="65"/>
      <c r="AX46" s="65"/>
      <c r="AY46" s="65"/>
      <c r="AZ46" s="65"/>
      <c r="BA46" s="65"/>
      <c r="BB46" s="65"/>
      <c r="BC46" s="65"/>
      <c r="BD46" s="65"/>
      <c r="BE46" s="15"/>
      <c r="BF46" s="15"/>
      <c r="BG46" s="15"/>
      <c r="BH46" s="15"/>
      <c r="BI46" s="15"/>
      <c r="BJ46" s="15"/>
      <c r="BK46" s="15"/>
      <c r="BL46" s="15"/>
    </row>
    <row r="47" spans="1:64" ht="15.75" x14ac:dyDescent="0.2">
      <c r="A47" s="11"/>
      <c r="B47" s="86"/>
      <c r="C47" s="87"/>
      <c r="D47" s="88"/>
      <c r="E47" s="103" t="s">
        <v>26</v>
      </c>
      <c r="F47" s="104"/>
      <c r="G47" s="104"/>
      <c r="H47" s="104"/>
      <c r="I47" s="104"/>
      <c r="J47" s="104"/>
      <c r="K47" s="104"/>
      <c r="L47" s="104"/>
      <c r="M47" s="104"/>
      <c r="N47" s="104"/>
      <c r="O47" s="104"/>
      <c r="P47" s="104"/>
      <c r="Q47" s="104"/>
      <c r="R47" s="104"/>
      <c r="S47" s="104"/>
      <c r="T47" s="104"/>
      <c r="U47" s="105"/>
      <c r="V47" s="86"/>
      <c r="W47" s="87"/>
      <c r="X47" s="87"/>
      <c r="Y47" s="87"/>
      <c r="Z47" s="87"/>
      <c r="AA47" s="87"/>
      <c r="AB47" s="87"/>
      <c r="AC47" s="87"/>
      <c r="AD47" s="87"/>
      <c r="AE47" s="87"/>
      <c r="AF47" s="87"/>
      <c r="AG47" s="88"/>
      <c r="AH47" s="86"/>
      <c r="AI47" s="87"/>
      <c r="AJ47" s="87"/>
      <c r="AK47" s="87"/>
      <c r="AL47" s="87"/>
      <c r="AM47" s="87"/>
      <c r="AN47" s="87"/>
      <c r="AO47" s="87"/>
      <c r="AP47" s="87"/>
      <c r="AQ47" s="87"/>
      <c r="AR47" s="87"/>
      <c r="AS47" s="88"/>
      <c r="AT47" s="65"/>
      <c r="AU47" s="66"/>
      <c r="AV47" s="66"/>
      <c r="AW47" s="66"/>
      <c r="AX47" s="66"/>
      <c r="AY47" s="66"/>
      <c r="AZ47" s="66"/>
      <c r="BA47" s="66"/>
      <c r="BB47" s="66"/>
      <c r="BC47" s="66"/>
      <c r="BD47" s="66"/>
      <c r="BE47" s="15"/>
      <c r="BF47" s="15"/>
      <c r="BG47" s="15"/>
      <c r="BH47" s="15"/>
      <c r="BI47" s="15"/>
      <c r="BJ47" s="15"/>
      <c r="BK47" s="15"/>
      <c r="BL47" s="15"/>
    </row>
    <row r="48" spans="1:64" ht="15.75" x14ac:dyDescent="0.2">
      <c r="A48" s="11"/>
      <c r="B48" s="86" t="s">
        <v>49</v>
      </c>
      <c r="C48" s="87"/>
      <c r="D48" s="88"/>
      <c r="E48" s="103" t="s">
        <v>33</v>
      </c>
      <c r="F48" s="104"/>
      <c r="G48" s="104"/>
      <c r="H48" s="104"/>
      <c r="I48" s="104"/>
      <c r="J48" s="104"/>
      <c r="K48" s="104"/>
      <c r="L48" s="104"/>
      <c r="M48" s="104"/>
      <c r="N48" s="104"/>
      <c r="O48" s="104"/>
      <c r="P48" s="104"/>
      <c r="Q48" s="104"/>
      <c r="R48" s="104"/>
      <c r="S48" s="104"/>
      <c r="T48" s="104"/>
      <c r="U48" s="105"/>
      <c r="V48" s="86" t="s">
        <v>32</v>
      </c>
      <c r="W48" s="87"/>
      <c r="X48" s="87"/>
      <c r="Y48" s="87"/>
      <c r="Z48" s="87"/>
      <c r="AA48" s="87"/>
      <c r="AB48" s="87"/>
      <c r="AC48" s="87"/>
      <c r="AD48" s="87"/>
      <c r="AE48" s="87"/>
      <c r="AF48" s="87"/>
      <c r="AG48" s="88"/>
      <c r="AH48" s="86">
        <v>0</v>
      </c>
      <c r="AI48" s="87"/>
      <c r="AJ48" s="87"/>
      <c r="AK48" s="87"/>
      <c r="AL48" s="87"/>
      <c r="AM48" s="87"/>
      <c r="AN48" s="87"/>
      <c r="AO48" s="87"/>
      <c r="AP48" s="87"/>
      <c r="AQ48" s="87"/>
      <c r="AR48" s="87"/>
      <c r="AS48" s="88"/>
      <c r="AT48" s="65">
        <v>0</v>
      </c>
      <c r="AU48" s="66"/>
      <c r="AV48" s="66"/>
      <c r="AW48" s="66"/>
      <c r="AX48" s="66"/>
      <c r="AY48" s="66"/>
      <c r="AZ48" s="66"/>
      <c r="BA48" s="66"/>
      <c r="BB48" s="66"/>
      <c r="BC48" s="66"/>
      <c r="BD48" s="66"/>
      <c r="BE48" s="15"/>
      <c r="BF48" s="15"/>
      <c r="BG48" s="15"/>
      <c r="BH48" s="15"/>
      <c r="BI48" s="15"/>
      <c r="BJ48" s="15"/>
      <c r="BK48" s="15"/>
      <c r="BL48" s="15"/>
    </row>
    <row r="49" spans="1:64" ht="15.75" x14ac:dyDescent="0.2">
      <c r="A49" s="11"/>
      <c r="B49" s="86" t="s">
        <v>50</v>
      </c>
      <c r="C49" s="87"/>
      <c r="D49" s="88"/>
      <c r="E49" s="103" t="s">
        <v>35</v>
      </c>
      <c r="F49" s="104"/>
      <c r="G49" s="104"/>
      <c r="H49" s="104"/>
      <c r="I49" s="104"/>
      <c r="J49" s="104"/>
      <c r="K49" s="104"/>
      <c r="L49" s="104"/>
      <c r="M49" s="104"/>
      <c r="N49" s="104"/>
      <c r="O49" s="104"/>
      <c r="P49" s="104"/>
      <c r="Q49" s="104"/>
      <c r="R49" s="104"/>
      <c r="S49" s="104"/>
      <c r="T49" s="104"/>
      <c r="U49" s="105"/>
      <c r="V49" s="86" t="s">
        <v>32</v>
      </c>
      <c r="W49" s="87"/>
      <c r="X49" s="87"/>
      <c r="Y49" s="87"/>
      <c r="Z49" s="87"/>
      <c r="AA49" s="87"/>
      <c r="AB49" s="87"/>
      <c r="AC49" s="87"/>
      <c r="AD49" s="87"/>
      <c r="AE49" s="87"/>
      <c r="AF49" s="87"/>
      <c r="AG49" s="88"/>
      <c r="AH49" s="86">
        <v>0</v>
      </c>
      <c r="AI49" s="87"/>
      <c r="AJ49" s="87"/>
      <c r="AK49" s="87"/>
      <c r="AL49" s="87"/>
      <c r="AM49" s="87"/>
      <c r="AN49" s="87"/>
      <c r="AO49" s="87"/>
      <c r="AP49" s="87"/>
      <c r="AQ49" s="87"/>
      <c r="AR49" s="87"/>
      <c r="AS49" s="88"/>
      <c r="AT49" s="65">
        <v>0</v>
      </c>
      <c r="AU49" s="66"/>
      <c r="AV49" s="66"/>
      <c r="AW49" s="66"/>
      <c r="AX49" s="66"/>
      <c r="AY49" s="66"/>
      <c r="AZ49" s="66"/>
      <c r="BA49" s="66"/>
      <c r="BB49" s="66"/>
      <c r="BC49" s="66"/>
      <c r="BD49" s="66"/>
      <c r="BE49" s="15"/>
      <c r="BF49" s="15"/>
      <c r="BG49" s="15"/>
      <c r="BH49" s="15"/>
      <c r="BI49" s="15"/>
      <c r="BJ49" s="15"/>
      <c r="BK49" s="15"/>
      <c r="BL49" s="15"/>
    </row>
    <row r="50" spans="1:64" ht="15.75" x14ac:dyDescent="0.2">
      <c r="A50" s="17"/>
      <c r="B50" s="121" t="s">
        <v>51</v>
      </c>
      <c r="C50" s="121"/>
      <c r="D50" s="121"/>
      <c r="E50" s="121"/>
      <c r="F50" s="121"/>
      <c r="G50" s="121"/>
      <c r="H50" s="121"/>
      <c r="I50" s="121"/>
      <c r="J50" s="121"/>
      <c r="K50" s="121"/>
      <c r="L50" s="121"/>
      <c r="M50" s="121"/>
      <c r="N50" s="121"/>
      <c r="O50" s="121"/>
      <c r="P50" s="121"/>
      <c r="Q50" s="121"/>
      <c r="R50" s="121"/>
      <c r="S50" s="121"/>
      <c r="T50" s="121"/>
      <c r="U50" s="121"/>
      <c r="V50" s="121"/>
      <c r="W50" s="121"/>
      <c r="X50" s="121"/>
      <c r="Y50" s="121"/>
      <c r="Z50" s="121"/>
      <c r="AA50" s="121"/>
      <c r="AB50" s="121"/>
      <c r="AC50" s="121"/>
      <c r="AD50" s="121"/>
      <c r="AE50" s="121"/>
      <c r="AF50" s="121"/>
      <c r="AG50" s="121"/>
      <c r="AH50" s="121"/>
      <c r="AI50" s="121"/>
      <c r="AJ50" s="121"/>
      <c r="AK50" s="121"/>
      <c r="AL50" s="121"/>
      <c r="AM50" s="121"/>
      <c r="AN50" s="121"/>
      <c r="AO50" s="121"/>
      <c r="AP50" s="121"/>
      <c r="AQ50" s="121"/>
      <c r="AR50" s="121"/>
      <c r="AS50" s="121"/>
      <c r="AT50" s="121"/>
      <c r="AU50" s="121"/>
      <c r="AV50" s="121"/>
      <c r="AW50" s="121"/>
      <c r="AX50" s="121"/>
      <c r="AY50" s="121"/>
      <c r="AZ50" s="121"/>
      <c r="BA50" s="121"/>
      <c r="BB50" s="121"/>
      <c r="BC50" s="121"/>
      <c r="BD50" s="121"/>
      <c r="BE50" s="18"/>
      <c r="BF50" s="18"/>
      <c r="BG50" s="18"/>
      <c r="BH50" s="18"/>
      <c r="BI50" s="18"/>
    </row>
    <row r="51" spans="1:64" ht="15.75" x14ac:dyDescent="0.2">
      <c r="A51" s="17"/>
      <c r="B51" s="19"/>
      <c r="C51" s="19"/>
      <c r="D51" s="19"/>
      <c r="E51" s="19"/>
      <c r="F51" s="19"/>
      <c r="G51" s="19"/>
      <c r="H51" s="19"/>
      <c r="I51" s="19"/>
      <c r="J51" s="19"/>
      <c r="K51" s="19"/>
      <c r="L51" s="19"/>
      <c r="M51" s="19"/>
      <c r="N51" s="19"/>
      <c r="O51" s="19"/>
      <c r="P51" s="19"/>
      <c r="Q51" s="19"/>
      <c r="R51" s="19"/>
      <c r="S51" s="19"/>
      <c r="T51" s="19"/>
      <c r="U51" s="19"/>
      <c r="V51" s="19"/>
      <c r="W51" s="19"/>
      <c r="X51" s="19"/>
      <c r="Y51" s="19"/>
      <c r="Z51" s="19"/>
      <c r="AA51" s="19"/>
      <c r="AB51" s="19"/>
      <c r="AC51" s="19"/>
      <c r="AD51" s="19"/>
      <c r="AE51" s="19"/>
      <c r="AF51" s="19"/>
      <c r="AG51" s="19"/>
      <c r="AH51" s="19"/>
      <c r="AI51" s="19"/>
      <c r="AJ51" s="19"/>
      <c r="AK51" s="19"/>
      <c r="AL51" s="19"/>
      <c r="AM51" s="19"/>
      <c r="AN51" s="19"/>
      <c r="AO51" s="19"/>
      <c r="AP51" s="19"/>
      <c r="AQ51" s="19"/>
      <c r="AR51" s="19"/>
      <c r="AS51" s="19"/>
      <c r="AT51" s="19"/>
      <c r="AU51" s="19"/>
      <c r="AV51" s="19"/>
      <c r="AW51" s="19"/>
      <c r="AX51" s="19"/>
      <c r="AY51" s="19"/>
      <c r="AZ51" s="19"/>
      <c r="BA51" s="19"/>
      <c r="BB51" s="19"/>
      <c r="BC51" s="19"/>
      <c r="BD51" s="19"/>
      <c r="BE51" s="18"/>
      <c r="BF51" s="18"/>
      <c r="BG51" s="18"/>
      <c r="BH51" s="18"/>
      <c r="BI51" s="18"/>
    </row>
    <row r="52" spans="1:64" s="13" customFormat="1" ht="15.75" x14ac:dyDescent="0.25">
      <c r="A52" s="100" t="s">
        <v>52</v>
      </c>
      <c r="B52" s="101"/>
      <c r="C52" s="101"/>
      <c r="D52" s="101"/>
      <c r="E52" s="101"/>
      <c r="F52" s="101"/>
      <c r="G52" s="101"/>
      <c r="H52" s="101"/>
      <c r="I52" s="101"/>
      <c r="J52" s="101"/>
      <c r="K52" s="101"/>
      <c r="L52" s="101"/>
      <c r="M52" s="101"/>
      <c r="N52" s="101"/>
      <c r="O52" s="101"/>
      <c r="P52" s="101"/>
      <c r="Q52" s="101"/>
      <c r="R52" s="101"/>
      <c r="S52" s="101"/>
      <c r="T52" s="101"/>
      <c r="U52" s="101"/>
      <c r="V52" s="101"/>
      <c r="W52" s="101"/>
      <c r="X52" s="101"/>
      <c r="Y52" s="101"/>
      <c r="Z52" s="101"/>
      <c r="AA52" s="101"/>
      <c r="AB52" s="101"/>
      <c r="AC52" s="101"/>
      <c r="AD52" s="101"/>
      <c r="AE52" s="101"/>
      <c r="AF52" s="101"/>
      <c r="AG52" s="101"/>
      <c r="AH52" s="101"/>
      <c r="AI52" s="101"/>
      <c r="AJ52" s="101"/>
      <c r="AK52" s="101"/>
      <c r="AL52" s="101"/>
      <c r="AM52" s="101"/>
      <c r="AN52" s="101"/>
      <c r="AO52" s="101"/>
      <c r="AP52" s="101"/>
      <c r="AQ52" s="101"/>
      <c r="AR52" s="101"/>
      <c r="AS52" s="101"/>
      <c r="AT52" s="101"/>
      <c r="AU52" s="101"/>
      <c r="AV52" s="101"/>
      <c r="AW52" s="101"/>
      <c r="AX52" s="101"/>
      <c r="AY52" s="101"/>
      <c r="AZ52" s="101"/>
      <c r="BA52" s="101"/>
      <c r="BB52" s="101"/>
      <c r="BC52" s="101"/>
      <c r="BD52" s="101"/>
      <c r="BE52" s="47"/>
      <c r="BF52" s="47"/>
      <c r="BG52" s="47"/>
      <c r="BH52" s="47"/>
      <c r="BI52" s="47"/>
    </row>
    <row r="53" spans="1:64" s="13" customFormat="1" ht="15.75" x14ac:dyDescent="0.25">
      <c r="A53" s="46"/>
      <c r="B53" s="47"/>
      <c r="C53" s="47"/>
      <c r="D53" s="47"/>
      <c r="E53" s="47"/>
      <c r="F53" s="47"/>
      <c r="G53" s="47"/>
      <c r="H53" s="47"/>
      <c r="I53" s="47"/>
      <c r="J53" s="47"/>
      <c r="K53" s="47"/>
      <c r="L53" s="47"/>
      <c r="M53" s="47"/>
      <c r="N53" s="47"/>
      <c r="O53" s="47"/>
      <c r="P53" s="47"/>
      <c r="Q53" s="47"/>
      <c r="R53" s="47"/>
      <c r="S53" s="47"/>
      <c r="T53" s="47"/>
      <c r="U53" s="47"/>
      <c r="V53" s="47"/>
      <c r="W53" s="47"/>
      <c r="X53" s="47"/>
      <c r="Y53" s="47"/>
      <c r="Z53" s="47"/>
      <c r="AA53" s="47"/>
      <c r="AB53" s="47"/>
      <c r="AC53" s="47"/>
      <c r="AD53" s="47"/>
      <c r="AE53" s="47"/>
      <c r="AF53" s="47"/>
      <c r="AG53" s="47"/>
      <c r="AH53" s="47"/>
      <c r="AI53" s="47"/>
      <c r="AJ53" s="47"/>
      <c r="AK53" s="47"/>
      <c r="AL53" s="47"/>
      <c r="AM53" s="47"/>
      <c r="AN53" s="47"/>
      <c r="AO53" s="47"/>
      <c r="AP53" s="47"/>
      <c r="AQ53" s="47"/>
      <c r="AR53" s="47"/>
      <c r="AS53" s="47"/>
      <c r="AT53" s="47"/>
      <c r="AU53" s="47"/>
      <c r="AV53" s="47"/>
      <c r="AW53" s="47"/>
      <c r="AX53" s="47"/>
      <c r="AY53" s="47"/>
      <c r="AZ53" s="47"/>
      <c r="BA53" s="102" t="s">
        <v>29</v>
      </c>
      <c r="BB53" s="102"/>
      <c r="BC53" s="102"/>
      <c r="BD53" s="102"/>
      <c r="BE53" s="47"/>
      <c r="BF53" s="47"/>
      <c r="BG53" s="47"/>
      <c r="BH53" s="47"/>
      <c r="BI53" s="47"/>
    </row>
    <row r="54" spans="1:64" s="13" customFormat="1" ht="30.75" customHeight="1" x14ac:dyDescent="0.25">
      <c r="B54" s="80" t="s">
        <v>53</v>
      </c>
      <c r="C54" s="81"/>
      <c r="D54" s="80" t="s">
        <v>18</v>
      </c>
      <c r="E54" s="84"/>
      <c r="F54" s="84"/>
      <c r="G54" s="84"/>
      <c r="H54" s="84"/>
      <c r="I54" s="84"/>
      <c r="J54" s="84"/>
      <c r="K54" s="84"/>
      <c r="L54" s="84"/>
      <c r="M54" s="84"/>
      <c r="N54" s="84"/>
      <c r="O54" s="84"/>
      <c r="P54" s="84"/>
      <c r="Q54" s="84"/>
      <c r="R54" s="84"/>
      <c r="S54" s="84"/>
      <c r="T54" s="81"/>
      <c r="U54" s="86" t="s">
        <v>54</v>
      </c>
      <c r="V54" s="87"/>
      <c r="W54" s="87"/>
      <c r="X54" s="87"/>
      <c r="Y54" s="87"/>
      <c r="Z54" s="87"/>
      <c r="AA54" s="87"/>
      <c r="AB54" s="87"/>
      <c r="AC54" s="87"/>
      <c r="AD54" s="87"/>
      <c r="AE54" s="87"/>
      <c r="AF54" s="88"/>
      <c r="AG54" s="86" t="s">
        <v>20</v>
      </c>
      <c r="AH54" s="87"/>
      <c r="AI54" s="87"/>
      <c r="AJ54" s="87"/>
      <c r="AK54" s="87"/>
      <c r="AL54" s="87"/>
      <c r="AM54" s="87"/>
      <c r="AN54" s="87"/>
      <c r="AO54" s="87"/>
      <c r="AP54" s="87"/>
      <c r="AQ54" s="87"/>
      <c r="AR54" s="88"/>
      <c r="AS54" s="65" t="s">
        <v>21</v>
      </c>
      <c r="AT54" s="65"/>
      <c r="AU54" s="65"/>
      <c r="AV54" s="65"/>
      <c r="AW54" s="65"/>
      <c r="AX54" s="65"/>
      <c r="AY54" s="65"/>
      <c r="AZ54" s="65"/>
      <c r="BA54" s="65"/>
      <c r="BB54" s="65"/>
      <c r="BC54" s="65"/>
      <c r="BD54" s="65"/>
    </row>
    <row r="55" spans="1:64" s="13" customFormat="1" ht="43.5" customHeight="1" x14ac:dyDescent="0.25">
      <c r="B55" s="82"/>
      <c r="C55" s="83"/>
      <c r="D55" s="82"/>
      <c r="E55" s="85"/>
      <c r="F55" s="85"/>
      <c r="G55" s="85"/>
      <c r="H55" s="85"/>
      <c r="I55" s="85"/>
      <c r="J55" s="85"/>
      <c r="K55" s="85"/>
      <c r="L55" s="85"/>
      <c r="M55" s="85"/>
      <c r="N55" s="85"/>
      <c r="O55" s="85"/>
      <c r="P55" s="85"/>
      <c r="Q55" s="85"/>
      <c r="R55" s="85"/>
      <c r="S55" s="85"/>
      <c r="T55" s="83"/>
      <c r="U55" s="86" t="s">
        <v>22</v>
      </c>
      <c r="V55" s="87"/>
      <c r="W55" s="87"/>
      <c r="X55" s="88"/>
      <c r="Y55" s="86" t="s">
        <v>23</v>
      </c>
      <c r="Z55" s="87"/>
      <c r="AA55" s="87"/>
      <c r="AB55" s="88"/>
      <c r="AC55" s="86" t="s">
        <v>24</v>
      </c>
      <c r="AD55" s="87"/>
      <c r="AE55" s="87"/>
      <c r="AF55" s="88"/>
      <c r="AG55" s="86" t="s">
        <v>22</v>
      </c>
      <c r="AH55" s="87"/>
      <c r="AI55" s="87"/>
      <c r="AJ55" s="88"/>
      <c r="AK55" s="86" t="s">
        <v>23</v>
      </c>
      <c r="AL55" s="87"/>
      <c r="AM55" s="87"/>
      <c r="AN55" s="88"/>
      <c r="AO55" s="86" t="s">
        <v>24</v>
      </c>
      <c r="AP55" s="87"/>
      <c r="AQ55" s="87"/>
      <c r="AR55" s="88"/>
      <c r="AS55" s="65" t="s">
        <v>22</v>
      </c>
      <c r="AT55" s="65"/>
      <c r="AU55" s="65"/>
      <c r="AV55" s="65"/>
      <c r="AW55" s="65" t="s">
        <v>23</v>
      </c>
      <c r="AX55" s="65"/>
      <c r="AY55" s="65"/>
      <c r="AZ55" s="65"/>
      <c r="BA55" s="65" t="s">
        <v>24</v>
      </c>
      <c r="BB55" s="65"/>
      <c r="BC55" s="65"/>
      <c r="BD55" s="65"/>
    </row>
    <row r="56" spans="1:64" s="13" customFormat="1" ht="15.75" x14ac:dyDescent="0.25">
      <c r="B56" s="86" t="s">
        <v>500</v>
      </c>
      <c r="C56" s="87"/>
      <c r="D56" s="87"/>
      <c r="E56" s="87"/>
      <c r="F56" s="87"/>
      <c r="G56" s="87"/>
      <c r="H56" s="87"/>
      <c r="I56" s="87"/>
      <c r="J56" s="87"/>
      <c r="K56" s="87"/>
      <c r="L56" s="87"/>
      <c r="M56" s="87"/>
      <c r="N56" s="87"/>
      <c r="O56" s="87"/>
      <c r="P56" s="87"/>
      <c r="Q56" s="87"/>
      <c r="R56" s="87"/>
      <c r="S56" s="87"/>
      <c r="T56" s="87"/>
      <c r="U56" s="87"/>
      <c r="V56" s="87"/>
      <c r="W56" s="87"/>
      <c r="X56" s="87"/>
      <c r="Y56" s="87"/>
      <c r="Z56" s="87"/>
      <c r="AA56" s="87"/>
      <c r="AB56" s="87"/>
      <c r="AC56" s="87"/>
      <c r="AD56" s="87"/>
      <c r="AE56" s="87"/>
      <c r="AF56" s="87"/>
      <c r="AG56" s="87"/>
      <c r="AH56" s="87"/>
      <c r="AI56" s="87"/>
      <c r="AJ56" s="87"/>
      <c r="AK56" s="87"/>
      <c r="AL56" s="87"/>
      <c r="AM56" s="87"/>
      <c r="AN56" s="87"/>
      <c r="AO56" s="87"/>
      <c r="AP56" s="87"/>
      <c r="AQ56" s="87"/>
      <c r="AR56" s="87"/>
      <c r="AS56" s="87"/>
      <c r="AT56" s="87"/>
      <c r="AU56" s="87"/>
      <c r="AV56" s="87"/>
      <c r="AW56" s="87"/>
      <c r="AX56" s="87"/>
      <c r="AY56" s="87"/>
      <c r="AZ56" s="87"/>
      <c r="BA56" s="87"/>
      <c r="BB56" s="87"/>
      <c r="BC56" s="87"/>
      <c r="BD56" s="88"/>
    </row>
    <row r="57" spans="1:64" s="13" customFormat="1" ht="15.75" x14ac:dyDescent="0.25">
      <c r="B57" s="103" t="s">
        <v>5</v>
      </c>
      <c r="C57" s="105"/>
      <c r="D57" s="106" t="s">
        <v>55</v>
      </c>
      <c r="E57" s="107"/>
      <c r="F57" s="107"/>
      <c r="G57" s="107"/>
      <c r="H57" s="107"/>
      <c r="I57" s="107"/>
      <c r="J57" s="107"/>
      <c r="K57" s="107"/>
      <c r="L57" s="107"/>
      <c r="M57" s="107"/>
      <c r="N57" s="107"/>
      <c r="O57" s="107"/>
      <c r="P57" s="107"/>
      <c r="Q57" s="107"/>
      <c r="R57" s="107"/>
      <c r="S57" s="107"/>
      <c r="T57" s="108"/>
      <c r="U57" s="118"/>
      <c r="V57" s="119"/>
      <c r="W57" s="119"/>
      <c r="X57" s="120"/>
      <c r="Y57" s="118"/>
      <c r="Z57" s="119"/>
      <c r="AA57" s="119"/>
      <c r="AB57" s="120"/>
      <c r="AC57" s="118"/>
      <c r="AD57" s="119"/>
      <c r="AE57" s="119"/>
      <c r="AF57" s="120"/>
      <c r="AG57" s="118"/>
      <c r="AH57" s="119"/>
      <c r="AI57" s="119"/>
      <c r="AJ57" s="120"/>
      <c r="AK57" s="118"/>
      <c r="AL57" s="119"/>
      <c r="AM57" s="119"/>
      <c r="AN57" s="120"/>
      <c r="AO57" s="118"/>
      <c r="AP57" s="119"/>
      <c r="AQ57" s="119"/>
      <c r="AR57" s="120"/>
      <c r="AS57" s="96"/>
      <c r="AT57" s="96"/>
      <c r="AU57" s="96"/>
      <c r="AV57" s="96"/>
      <c r="AW57" s="96"/>
      <c r="AX57" s="96"/>
      <c r="AY57" s="96"/>
      <c r="AZ57" s="96"/>
      <c r="BA57" s="96"/>
      <c r="BB57" s="96"/>
      <c r="BC57" s="96"/>
      <c r="BD57" s="96"/>
    </row>
    <row r="58" spans="1:64" s="13" customFormat="1" ht="15.75" x14ac:dyDescent="0.25">
      <c r="B58" s="103"/>
      <c r="C58" s="105"/>
      <c r="D58" s="122" t="s">
        <v>253</v>
      </c>
      <c r="E58" s="123"/>
      <c r="F58" s="123"/>
      <c r="G58" s="123"/>
      <c r="H58" s="123"/>
      <c r="I58" s="123"/>
      <c r="J58" s="123"/>
      <c r="K58" s="123"/>
      <c r="L58" s="123"/>
      <c r="M58" s="123"/>
      <c r="N58" s="123"/>
      <c r="O58" s="123"/>
      <c r="P58" s="123"/>
      <c r="Q58" s="123"/>
      <c r="R58" s="123"/>
      <c r="S58" s="123"/>
      <c r="T58" s="124"/>
      <c r="U58" s="125">
        <v>65.7</v>
      </c>
      <c r="V58" s="126"/>
      <c r="W58" s="126"/>
      <c r="X58" s="127"/>
      <c r="Y58" s="125">
        <v>0</v>
      </c>
      <c r="Z58" s="126"/>
      <c r="AA58" s="126"/>
      <c r="AB58" s="127"/>
      <c r="AC58" s="125">
        <f t="shared" ref="AC58" si="1">U58+Y58</f>
        <v>65.7</v>
      </c>
      <c r="AD58" s="126"/>
      <c r="AE58" s="126"/>
      <c r="AF58" s="127"/>
      <c r="AG58" s="125">
        <v>29.8</v>
      </c>
      <c r="AH58" s="126"/>
      <c r="AI58" s="126"/>
      <c r="AJ58" s="127"/>
      <c r="AK58" s="125">
        <v>0</v>
      </c>
      <c r="AL58" s="126"/>
      <c r="AM58" s="126"/>
      <c r="AN58" s="127"/>
      <c r="AO58" s="125">
        <f t="shared" ref="AO58" si="2">AG58+AK58</f>
        <v>29.8</v>
      </c>
      <c r="AP58" s="126"/>
      <c r="AQ58" s="126"/>
      <c r="AR58" s="127"/>
      <c r="AS58" s="125">
        <f t="shared" ref="AS58" si="3">AG58-U58</f>
        <v>-35.900000000000006</v>
      </c>
      <c r="AT58" s="126"/>
      <c r="AU58" s="126"/>
      <c r="AV58" s="127"/>
      <c r="AW58" s="125">
        <f t="shared" ref="AW58" si="4">AK58-Y58</f>
        <v>0</v>
      </c>
      <c r="AX58" s="126"/>
      <c r="AY58" s="126"/>
      <c r="AZ58" s="127"/>
      <c r="BA58" s="125">
        <f t="shared" ref="BA58" si="5">AO58-AC58</f>
        <v>-35.900000000000006</v>
      </c>
      <c r="BB58" s="126"/>
      <c r="BC58" s="126"/>
      <c r="BD58" s="127"/>
    </row>
    <row r="59" spans="1:64" s="13" customFormat="1" ht="48.75" customHeight="1" x14ac:dyDescent="0.25">
      <c r="B59" s="86" t="s">
        <v>501</v>
      </c>
      <c r="C59" s="87"/>
      <c r="D59" s="87"/>
      <c r="E59" s="87"/>
      <c r="F59" s="87"/>
      <c r="G59" s="87"/>
      <c r="H59" s="87"/>
      <c r="I59" s="87"/>
      <c r="J59" s="87"/>
      <c r="K59" s="87"/>
      <c r="L59" s="87"/>
      <c r="M59" s="87"/>
      <c r="N59" s="87"/>
      <c r="O59" s="87"/>
      <c r="P59" s="87"/>
      <c r="Q59" s="87"/>
      <c r="R59" s="87"/>
      <c r="S59" s="87"/>
      <c r="T59" s="87"/>
      <c r="U59" s="87"/>
      <c r="V59" s="87"/>
      <c r="W59" s="87"/>
      <c r="X59" s="87"/>
      <c r="Y59" s="87"/>
      <c r="Z59" s="87"/>
      <c r="AA59" s="87"/>
      <c r="AB59" s="87"/>
      <c r="AC59" s="87"/>
      <c r="AD59" s="87"/>
      <c r="AE59" s="87"/>
      <c r="AF59" s="87"/>
      <c r="AG59" s="87"/>
      <c r="AH59" s="87"/>
      <c r="AI59" s="87"/>
      <c r="AJ59" s="87"/>
      <c r="AK59" s="87"/>
      <c r="AL59" s="87"/>
      <c r="AM59" s="87"/>
      <c r="AN59" s="87"/>
      <c r="AO59" s="87"/>
      <c r="AP59" s="87"/>
      <c r="AQ59" s="87"/>
      <c r="AR59" s="87"/>
      <c r="AS59" s="87"/>
      <c r="AT59" s="87"/>
      <c r="AU59" s="87"/>
      <c r="AV59" s="87"/>
      <c r="AW59" s="87"/>
      <c r="AX59" s="87"/>
      <c r="AY59" s="87"/>
      <c r="AZ59" s="87"/>
      <c r="BA59" s="87"/>
      <c r="BB59" s="87"/>
      <c r="BC59" s="87"/>
      <c r="BD59" s="88"/>
    </row>
    <row r="60" spans="1:64" s="13" customFormat="1" ht="15.75" x14ac:dyDescent="0.25">
      <c r="B60" s="103" t="s">
        <v>37</v>
      </c>
      <c r="C60" s="105"/>
      <c r="D60" s="128" t="s">
        <v>56</v>
      </c>
      <c r="E60" s="129"/>
      <c r="F60" s="129"/>
      <c r="G60" s="129"/>
      <c r="H60" s="129"/>
      <c r="I60" s="129"/>
      <c r="J60" s="129"/>
      <c r="K60" s="129"/>
      <c r="L60" s="129"/>
      <c r="M60" s="129"/>
      <c r="N60" s="129"/>
      <c r="O60" s="129"/>
      <c r="P60" s="129"/>
      <c r="Q60" s="129"/>
      <c r="R60" s="129"/>
      <c r="S60" s="129"/>
      <c r="T60" s="130"/>
      <c r="U60" s="118"/>
      <c r="V60" s="119"/>
      <c r="W60" s="119"/>
      <c r="X60" s="120"/>
      <c r="Y60" s="118"/>
      <c r="Z60" s="119"/>
      <c r="AA60" s="119"/>
      <c r="AB60" s="120"/>
      <c r="AC60" s="118"/>
      <c r="AD60" s="119"/>
      <c r="AE60" s="119"/>
      <c r="AF60" s="120"/>
      <c r="AG60" s="118"/>
      <c r="AH60" s="119"/>
      <c r="AI60" s="119"/>
      <c r="AJ60" s="120"/>
      <c r="AK60" s="118"/>
      <c r="AL60" s="119"/>
      <c r="AM60" s="119"/>
      <c r="AN60" s="120"/>
      <c r="AO60" s="118"/>
      <c r="AP60" s="119"/>
      <c r="AQ60" s="119"/>
      <c r="AR60" s="120"/>
      <c r="AS60" s="96"/>
      <c r="AT60" s="96"/>
      <c r="AU60" s="96"/>
      <c r="AV60" s="96"/>
      <c r="AW60" s="96"/>
      <c r="AX60" s="96"/>
      <c r="AY60" s="96"/>
      <c r="AZ60" s="96"/>
      <c r="BA60" s="96"/>
      <c r="BB60" s="96"/>
      <c r="BC60" s="96"/>
      <c r="BD60" s="96"/>
    </row>
    <row r="61" spans="1:64" s="13" customFormat="1" ht="15.75" x14ac:dyDescent="0.25">
      <c r="B61" s="103"/>
      <c r="C61" s="105"/>
      <c r="D61" s="122" t="s">
        <v>502</v>
      </c>
      <c r="E61" s="123"/>
      <c r="F61" s="123"/>
      <c r="G61" s="123"/>
      <c r="H61" s="123"/>
      <c r="I61" s="123"/>
      <c r="J61" s="123"/>
      <c r="K61" s="123"/>
      <c r="L61" s="123"/>
      <c r="M61" s="123"/>
      <c r="N61" s="123"/>
      <c r="O61" s="123"/>
      <c r="P61" s="123"/>
      <c r="Q61" s="123"/>
      <c r="R61" s="123"/>
      <c r="S61" s="123"/>
      <c r="T61" s="124"/>
      <c r="U61" s="125">
        <v>2</v>
      </c>
      <c r="V61" s="126"/>
      <c r="W61" s="126"/>
      <c r="X61" s="127"/>
      <c r="Y61" s="125">
        <v>0</v>
      </c>
      <c r="Z61" s="126"/>
      <c r="AA61" s="126"/>
      <c r="AB61" s="127"/>
      <c r="AC61" s="125">
        <f>U61+Y61</f>
        <v>2</v>
      </c>
      <c r="AD61" s="126"/>
      <c r="AE61" s="126"/>
      <c r="AF61" s="127"/>
      <c r="AG61" s="125">
        <v>2</v>
      </c>
      <c r="AH61" s="126"/>
      <c r="AI61" s="126"/>
      <c r="AJ61" s="127"/>
      <c r="AK61" s="125">
        <v>0</v>
      </c>
      <c r="AL61" s="126"/>
      <c r="AM61" s="126"/>
      <c r="AN61" s="127"/>
      <c r="AO61" s="125">
        <f>AG61+AK61</f>
        <v>2</v>
      </c>
      <c r="AP61" s="126"/>
      <c r="AQ61" s="126"/>
      <c r="AR61" s="127"/>
      <c r="AS61" s="92">
        <f>AG61-U61</f>
        <v>0</v>
      </c>
      <c r="AT61" s="92"/>
      <c r="AU61" s="92"/>
      <c r="AV61" s="92"/>
      <c r="AW61" s="92">
        <f>AK61-Y61</f>
        <v>0</v>
      </c>
      <c r="AX61" s="92"/>
      <c r="AY61" s="92"/>
      <c r="AZ61" s="92"/>
      <c r="BA61" s="92">
        <f>AO61-AC61</f>
        <v>0</v>
      </c>
      <c r="BB61" s="92"/>
      <c r="BC61" s="92"/>
      <c r="BD61" s="92"/>
    </row>
    <row r="62" spans="1:64" s="13" customFormat="1" ht="15.75" x14ac:dyDescent="0.25">
      <c r="B62" s="86" t="s">
        <v>330</v>
      </c>
      <c r="C62" s="87"/>
      <c r="D62" s="87"/>
      <c r="E62" s="87"/>
      <c r="F62" s="87"/>
      <c r="G62" s="87"/>
      <c r="H62" s="87"/>
      <c r="I62" s="87"/>
      <c r="J62" s="87"/>
      <c r="K62" s="87"/>
      <c r="L62" s="87"/>
      <c r="M62" s="87"/>
      <c r="N62" s="87"/>
      <c r="O62" s="87"/>
      <c r="P62" s="87"/>
      <c r="Q62" s="87"/>
      <c r="R62" s="87"/>
      <c r="S62" s="87"/>
      <c r="T62" s="87"/>
      <c r="U62" s="87"/>
      <c r="V62" s="87"/>
      <c r="W62" s="87"/>
      <c r="X62" s="87"/>
      <c r="Y62" s="87"/>
      <c r="Z62" s="87"/>
      <c r="AA62" s="87"/>
      <c r="AB62" s="87"/>
      <c r="AC62" s="87"/>
      <c r="AD62" s="87"/>
      <c r="AE62" s="87"/>
      <c r="AF62" s="87"/>
      <c r="AG62" s="87"/>
      <c r="AH62" s="87"/>
      <c r="AI62" s="87"/>
      <c r="AJ62" s="87"/>
      <c r="AK62" s="87"/>
      <c r="AL62" s="87"/>
      <c r="AM62" s="87"/>
      <c r="AN62" s="87"/>
      <c r="AO62" s="87"/>
      <c r="AP62" s="87"/>
      <c r="AQ62" s="87"/>
      <c r="AR62" s="87"/>
      <c r="AS62" s="87"/>
      <c r="AT62" s="87"/>
      <c r="AU62" s="87"/>
      <c r="AV62" s="87"/>
      <c r="AW62" s="87"/>
      <c r="AX62" s="87"/>
      <c r="AY62" s="87"/>
      <c r="AZ62" s="87"/>
      <c r="BA62" s="87"/>
      <c r="BB62" s="87"/>
      <c r="BC62" s="87"/>
      <c r="BD62" s="88"/>
    </row>
    <row r="63" spans="1:64" s="13" customFormat="1" ht="15.75" x14ac:dyDescent="0.25">
      <c r="B63" s="103" t="s">
        <v>57</v>
      </c>
      <c r="C63" s="105"/>
      <c r="D63" s="106" t="s">
        <v>58</v>
      </c>
      <c r="E63" s="107"/>
      <c r="F63" s="107"/>
      <c r="G63" s="107"/>
      <c r="H63" s="107"/>
      <c r="I63" s="107"/>
      <c r="J63" s="107"/>
      <c r="K63" s="107"/>
      <c r="L63" s="107"/>
      <c r="M63" s="107"/>
      <c r="N63" s="107"/>
      <c r="O63" s="107"/>
      <c r="P63" s="107"/>
      <c r="Q63" s="107"/>
      <c r="R63" s="107"/>
      <c r="S63" s="107"/>
      <c r="T63" s="108"/>
      <c r="U63" s="118"/>
      <c r="V63" s="119"/>
      <c r="W63" s="119"/>
      <c r="X63" s="120"/>
      <c r="Y63" s="118"/>
      <c r="Z63" s="119"/>
      <c r="AA63" s="119"/>
      <c r="AB63" s="120"/>
      <c r="AC63" s="118"/>
      <c r="AD63" s="119"/>
      <c r="AE63" s="119"/>
      <c r="AF63" s="120"/>
      <c r="AG63" s="118"/>
      <c r="AH63" s="119"/>
      <c r="AI63" s="119"/>
      <c r="AJ63" s="120"/>
      <c r="AK63" s="118"/>
      <c r="AL63" s="119"/>
      <c r="AM63" s="119"/>
      <c r="AN63" s="120"/>
      <c r="AO63" s="118"/>
      <c r="AP63" s="119"/>
      <c r="AQ63" s="119"/>
      <c r="AR63" s="120"/>
      <c r="AS63" s="96"/>
      <c r="AT63" s="96"/>
      <c r="AU63" s="96"/>
      <c r="AV63" s="96"/>
      <c r="AW63" s="96"/>
      <c r="AX63" s="96"/>
      <c r="AY63" s="96"/>
      <c r="AZ63" s="96"/>
      <c r="BA63" s="96"/>
      <c r="BB63" s="96"/>
      <c r="BC63" s="96"/>
      <c r="BD63" s="96"/>
    </row>
    <row r="64" spans="1:64" s="13" customFormat="1" ht="15.75" x14ac:dyDescent="0.25">
      <c r="B64" s="103"/>
      <c r="C64" s="105"/>
      <c r="D64" s="122" t="s">
        <v>503</v>
      </c>
      <c r="E64" s="123"/>
      <c r="F64" s="123"/>
      <c r="G64" s="123"/>
      <c r="H64" s="123"/>
      <c r="I64" s="123"/>
      <c r="J64" s="123"/>
      <c r="K64" s="123"/>
      <c r="L64" s="123"/>
      <c r="M64" s="123"/>
      <c r="N64" s="123"/>
      <c r="O64" s="123"/>
      <c r="P64" s="123"/>
      <c r="Q64" s="123"/>
      <c r="R64" s="123"/>
      <c r="S64" s="123"/>
      <c r="T64" s="124"/>
      <c r="U64" s="125">
        <v>32.9</v>
      </c>
      <c r="V64" s="126"/>
      <c r="W64" s="126"/>
      <c r="X64" s="127"/>
      <c r="Y64" s="125">
        <v>0</v>
      </c>
      <c r="Z64" s="126"/>
      <c r="AA64" s="126"/>
      <c r="AB64" s="127"/>
      <c r="AC64" s="125">
        <f t="shared" ref="AC64" si="6">U64+Y64</f>
        <v>32.9</v>
      </c>
      <c r="AD64" s="126"/>
      <c r="AE64" s="126"/>
      <c r="AF64" s="127"/>
      <c r="AG64" s="125">
        <v>14.9</v>
      </c>
      <c r="AH64" s="126"/>
      <c r="AI64" s="126"/>
      <c r="AJ64" s="127"/>
      <c r="AK64" s="125">
        <v>0</v>
      </c>
      <c r="AL64" s="126"/>
      <c r="AM64" s="126"/>
      <c r="AN64" s="127"/>
      <c r="AO64" s="125">
        <f t="shared" ref="AO64" si="7">AG64+AK64</f>
        <v>14.9</v>
      </c>
      <c r="AP64" s="126"/>
      <c r="AQ64" s="126"/>
      <c r="AR64" s="127"/>
      <c r="AS64" s="92">
        <f t="shared" ref="AS64" si="8">AG64-U64</f>
        <v>-18</v>
      </c>
      <c r="AT64" s="92"/>
      <c r="AU64" s="92"/>
      <c r="AV64" s="92"/>
      <c r="AW64" s="92">
        <f t="shared" ref="AW64" si="9">AK64-Y64</f>
        <v>0</v>
      </c>
      <c r="AX64" s="92"/>
      <c r="AY64" s="92"/>
      <c r="AZ64" s="92"/>
      <c r="BA64" s="92">
        <f t="shared" ref="BA64" si="10">AO64-AC64</f>
        <v>-18</v>
      </c>
      <c r="BB64" s="92"/>
      <c r="BC64" s="92"/>
      <c r="BD64" s="92"/>
    </row>
    <row r="65" spans="1:56" s="13" customFormat="1" ht="47.25" customHeight="1" x14ac:dyDescent="0.25">
      <c r="B65" s="86" t="s">
        <v>504</v>
      </c>
      <c r="C65" s="87"/>
      <c r="D65" s="87"/>
      <c r="E65" s="87"/>
      <c r="F65" s="87"/>
      <c r="G65" s="87"/>
      <c r="H65" s="87"/>
      <c r="I65" s="87"/>
      <c r="J65" s="87"/>
      <c r="K65" s="87"/>
      <c r="L65" s="87"/>
      <c r="M65" s="87"/>
      <c r="N65" s="87"/>
      <c r="O65" s="87"/>
      <c r="P65" s="87"/>
      <c r="Q65" s="87"/>
      <c r="R65" s="87"/>
      <c r="S65" s="87"/>
      <c r="T65" s="87"/>
      <c r="U65" s="87"/>
      <c r="V65" s="87"/>
      <c r="W65" s="87"/>
      <c r="X65" s="87"/>
      <c r="Y65" s="87"/>
      <c r="Z65" s="87"/>
      <c r="AA65" s="87"/>
      <c r="AB65" s="87"/>
      <c r="AC65" s="87"/>
      <c r="AD65" s="87"/>
      <c r="AE65" s="87"/>
      <c r="AF65" s="87"/>
      <c r="AG65" s="87"/>
      <c r="AH65" s="87"/>
      <c r="AI65" s="87"/>
      <c r="AJ65" s="87"/>
      <c r="AK65" s="87"/>
      <c r="AL65" s="87"/>
      <c r="AM65" s="87"/>
      <c r="AN65" s="87"/>
      <c r="AO65" s="87"/>
      <c r="AP65" s="87"/>
      <c r="AQ65" s="87"/>
      <c r="AR65" s="87"/>
      <c r="AS65" s="87"/>
      <c r="AT65" s="87"/>
      <c r="AU65" s="87"/>
      <c r="AV65" s="87"/>
      <c r="AW65" s="87"/>
      <c r="AX65" s="87"/>
      <c r="AY65" s="87"/>
      <c r="AZ65" s="87"/>
      <c r="BA65" s="87"/>
      <c r="BB65" s="87"/>
      <c r="BC65" s="87"/>
      <c r="BD65" s="88"/>
    </row>
    <row r="66" spans="1:56" s="13" customFormat="1" ht="47.25" customHeight="1" x14ac:dyDescent="0.25">
      <c r="B66" s="86" t="s">
        <v>137</v>
      </c>
      <c r="C66" s="87"/>
      <c r="D66" s="87"/>
      <c r="E66" s="87"/>
      <c r="F66" s="87"/>
      <c r="G66" s="87"/>
      <c r="H66" s="87"/>
      <c r="I66" s="87"/>
      <c r="J66" s="87"/>
      <c r="K66" s="87"/>
      <c r="L66" s="87"/>
      <c r="M66" s="87"/>
      <c r="N66" s="87"/>
      <c r="O66" s="87"/>
      <c r="P66" s="87"/>
      <c r="Q66" s="87"/>
      <c r="R66" s="87"/>
      <c r="S66" s="87"/>
      <c r="T66" s="87"/>
      <c r="U66" s="87"/>
      <c r="V66" s="87"/>
      <c r="W66" s="87"/>
      <c r="X66" s="87"/>
      <c r="Y66" s="87"/>
      <c r="Z66" s="87"/>
      <c r="AA66" s="87"/>
      <c r="AB66" s="87"/>
      <c r="AC66" s="87"/>
      <c r="AD66" s="87"/>
      <c r="AE66" s="87"/>
      <c r="AF66" s="87"/>
      <c r="AG66" s="87"/>
      <c r="AH66" s="87"/>
      <c r="AI66" s="87"/>
      <c r="AJ66" s="87"/>
      <c r="AK66" s="87"/>
      <c r="AL66" s="87"/>
      <c r="AM66" s="87"/>
      <c r="AN66" s="87"/>
      <c r="AO66" s="87"/>
      <c r="AP66" s="87"/>
      <c r="AQ66" s="87"/>
      <c r="AR66" s="87"/>
      <c r="AS66" s="87"/>
      <c r="AT66" s="87"/>
      <c r="AU66" s="87"/>
      <c r="AV66" s="87"/>
      <c r="AW66" s="87"/>
      <c r="AX66" s="87"/>
      <c r="AY66" s="87"/>
      <c r="AZ66" s="87"/>
      <c r="BA66" s="87"/>
      <c r="BB66" s="87"/>
      <c r="BC66" s="87"/>
      <c r="BD66" s="88"/>
    </row>
    <row r="67" spans="1:56" s="13" customFormat="1" ht="15.75" x14ac:dyDescent="0.25">
      <c r="B67" s="131"/>
      <c r="C67" s="131"/>
      <c r="D67" s="131"/>
      <c r="E67" s="131"/>
      <c r="F67" s="131"/>
      <c r="G67" s="131"/>
      <c r="H67" s="131"/>
      <c r="I67" s="131"/>
      <c r="J67" s="131"/>
      <c r="K67" s="131"/>
      <c r="L67" s="131"/>
      <c r="M67" s="131"/>
      <c r="N67" s="131"/>
      <c r="O67" s="131"/>
      <c r="P67" s="131"/>
      <c r="Q67" s="131"/>
      <c r="R67" s="131"/>
      <c r="S67" s="131"/>
      <c r="T67" s="131"/>
      <c r="U67" s="131"/>
      <c r="V67" s="131"/>
      <c r="W67" s="131"/>
      <c r="X67" s="131"/>
      <c r="Y67" s="131"/>
      <c r="Z67" s="131"/>
      <c r="AA67" s="131"/>
      <c r="AB67" s="131"/>
      <c r="AC67" s="131"/>
      <c r="AD67" s="131"/>
      <c r="AE67" s="131"/>
      <c r="AF67" s="131"/>
      <c r="AG67" s="131"/>
      <c r="AH67" s="131"/>
      <c r="AI67" s="131"/>
      <c r="AJ67" s="131"/>
      <c r="AK67" s="131"/>
      <c r="AL67" s="131"/>
      <c r="AM67" s="131"/>
      <c r="AN67" s="131"/>
      <c r="AO67" s="131"/>
      <c r="AP67" s="131"/>
      <c r="AQ67" s="131"/>
      <c r="AR67" s="131"/>
      <c r="AS67" s="131"/>
      <c r="AT67" s="131"/>
      <c r="AU67" s="131"/>
      <c r="AV67" s="131"/>
      <c r="AW67" s="131"/>
      <c r="AX67" s="131"/>
      <c r="AY67" s="131"/>
      <c r="AZ67" s="131"/>
      <c r="BA67" s="131"/>
      <c r="BB67" s="131"/>
      <c r="BC67" s="131"/>
      <c r="BD67" s="131"/>
    </row>
    <row r="68" spans="1:56" s="13" customFormat="1" ht="15.75" x14ac:dyDescent="0.25">
      <c r="B68" s="132">
        <v>1</v>
      </c>
      <c r="C68" s="21"/>
      <c r="D68" s="22"/>
      <c r="E68" s="22"/>
      <c r="F68" s="22"/>
      <c r="G68" s="22"/>
      <c r="H68" s="22"/>
      <c r="I68" s="22"/>
      <c r="J68" s="23"/>
      <c r="K68" s="23"/>
      <c r="L68" s="23"/>
      <c r="M68" s="23"/>
      <c r="N68" s="23"/>
      <c r="O68" s="23"/>
      <c r="P68" s="23"/>
      <c r="Q68" s="23"/>
      <c r="R68" s="23"/>
      <c r="S68" s="23"/>
      <c r="T68" s="23"/>
      <c r="U68" s="23"/>
      <c r="V68" s="23"/>
      <c r="W68" s="23"/>
      <c r="X68" s="23"/>
      <c r="Y68" s="23"/>
      <c r="Z68" s="23"/>
      <c r="AA68" s="23"/>
      <c r="AB68" s="23"/>
      <c r="AC68" s="23"/>
      <c r="AD68" s="23"/>
      <c r="AE68" s="23"/>
      <c r="AF68" s="23"/>
      <c r="AG68" s="23"/>
      <c r="AH68" s="23"/>
      <c r="AI68" s="23"/>
      <c r="AJ68" s="23"/>
      <c r="AK68" s="23"/>
      <c r="AL68" s="23"/>
      <c r="AM68" s="23"/>
      <c r="AN68" s="23"/>
      <c r="AO68" s="23"/>
      <c r="AP68" s="23"/>
      <c r="AQ68" s="23"/>
      <c r="AR68" s="23"/>
      <c r="AS68" s="23"/>
      <c r="AT68" s="23"/>
      <c r="AU68" s="23"/>
      <c r="AV68" s="23"/>
      <c r="AW68" s="23"/>
      <c r="AX68" s="23"/>
      <c r="AY68" s="23"/>
      <c r="AZ68" s="23"/>
      <c r="BA68" s="23"/>
      <c r="BB68" s="23"/>
      <c r="BC68" s="23"/>
      <c r="BD68" s="23"/>
    </row>
    <row r="69" spans="1:56" s="13" customFormat="1" ht="15.75" x14ac:dyDescent="0.25">
      <c r="B69" s="133"/>
      <c r="C69" s="134" t="s">
        <v>61</v>
      </c>
      <c r="D69" s="134"/>
      <c r="E69" s="134"/>
      <c r="F69" s="134"/>
      <c r="G69" s="134"/>
      <c r="H69" s="134"/>
      <c r="I69" s="134"/>
      <c r="J69" s="134"/>
      <c r="K69" s="134"/>
      <c r="L69" s="134"/>
      <c r="M69" s="134"/>
      <c r="N69" s="134"/>
      <c r="O69" s="134"/>
      <c r="P69" s="134"/>
      <c r="Q69" s="134"/>
      <c r="R69" s="134"/>
      <c r="S69" s="134"/>
      <c r="T69" s="134"/>
      <c r="U69" s="134"/>
      <c r="V69" s="134"/>
      <c r="W69" s="134"/>
      <c r="X69" s="134"/>
      <c r="Y69" s="134"/>
      <c r="Z69" s="134"/>
      <c r="AA69" s="134"/>
      <c r="AB69" s="134"/>
      <c r="AC69" s="134"/>
      <c r="AD69" s="134"/>
      <c r="AE69" s="134"/>
      <c r="AF69" s="134"/>
      <c r="AG69" s="134"/>
      <c r="AH69" s="134"/>
      <c r="AI69" s="134"/>
      <c r="AJ69" s="134"/>
      <c r="AK69" s="134"/>
      <c r="AL69" s="134"/>
      <c r="AM69" s="134"/>
      <c r="AN69" s="134"/>
      <c r="AO69" s="134"/>
      <c r="AP69" s="134"/>
      <c r="AQ69" s="134"/>
      <c r="AR69" s="134"/>
      <c r="AS69" s="134"/>
      <c r="AT69" s="134"/>
      <c r="AU69" s="134"/>
      <c r="AV69" s="134"/>
      <c r="AW69" s="134"/>
      <c r="AX69" s="134"/>
      <c r="AY69" s="134"/>
      <c r="AZ69" s="134"/>
      <c r="BA69" s="134"/>
      <c r="BB69" s="134"/>
      <c r="BC69" s="134"/>
      <c r="BD69" s="134"/>
    </row>
    <row r="70" spans="1:56" s="13" customFormat="1" ht="15.75" x14ac:dyDescent="0.25">
      <c r="B70" s="48"/>
      <c r="C70" s="48"/>
      <c r="D70" s="48"/>
      <c r="E70" s="48"/>
      <c r="F70" s="48"/>
      <c r="G70" s="48"/>
      <c r="H70" s="48"/>
      <c r="I70" s="48"/>
      <c r="J70" s="48"/>
      <c r="K70" s="48"/>
      <c r="L70" s="48"/>
      <c r="M70" s="48"/>
      <c r="N70" s="48"/>
      <c r="O70" s="48"/>
      <c r="P70" s="48"/>
      <c r="Q70" s="48"/>
      <c r="R70" s="48"/>
      <c r="S70" s="48"/>
      <c r="T70" s="48"/>
      <c r="U70" s="48"/>
      <c r="V70" s="48"/>
      <c r="W70" s="48"/>
      <c r="X70" s="48"/>
      <c r="Y70" s="48"/>
      <c r="Z70" s="48"/>
      <c r="AA70" s="48"/>
      <c r="AB70" s="48"/>
      <c r="AC70" s="48"/>
      <c r="AD70" s="48"/>
      <c r="AE70" s="48"/>
      <c r="AF70" s="48"/>
      <c r="AG70" s="48"/>
      <c r="AH70" s="48"/>
      <c r="AI70" s="48"/>
      <c r="AJ70" s="48"/>
      <c r="AK70" s="48"/>
      <c r="AL70" s="48"/>
      <c r="AM70" s="48"/>
      <c r="AN70" s="48"/>
      <c r="AO70" s="48"/>
      <c r="AP70" s="48"/>
      <c r="AQ70" s="48"/>
      <c r="AR70" s="48"/>
      <c r="AS70" s="48"/>
      <c r="AT70" s="48"/>
      <c r="AU70" s="48"/>
      <c r="AV70" s="48"/>
      <c r="AW70" s="48"/>
      <c r="AX70" s="48"/>
      <c r="AY70" s="48"/>
      <c r="AZ70" s="48"/>
      <c r="BA70" s="48"/>
      <c r="BB70" s="48"/>
      <c r="BC70" s="48"/>
      <c r="BD70" s="48"/>
    </row>
    <row r="71" spans="1:56" ht="15.75" x14ac:dyDescent="0.25">
      <c r="A71" s="25" t="s">
        <v>62</v>
      </c>
      <c r="B71" s="25"/>
      <c r="C71" s="25"/>
      <c r="D71" s="25"/>
      <c r="E71" s="25"/>
      <c r="F71" s="25"/>
      <c r="G71" s="25"/>
      <c r="H71" s="25"/>
      <c r="I71" s="25"/>
      <c r="J71" s="25"/>
      <c r="K71" s="25"/>
      <c r="L71" s="25"/>
      <c r="M71" s="25"/>
      <c r="N71" s="25"/>
      <c r="O71" s="25"/>
      <c r="P71" s="25"/>
      <c r="Q71" s="25"/>
      <c r="R71" s="25"/>
      <c r="S71" s="25"/>
      <c r="T71" s="25"/>
      <c r="U71" s="25"/>
      <c r="V71" s="25"/>
      <c r="W71" s="25"/>
      <c r="X71" s="25"/>
      <c r="Y71" s="25"/>
      <c r="Z71" s="25"/>
      <c r="AA71" s="25"/>
      <c r="AB71" s="25"/>
      <c r="AC71" s="25"/>
      <c r="AD71" s="25"/>
      <c r="AE71" s="25"/>
      <c r="AF71" s="25"/>
      <c r="AG71" s="25"/>
      <c r="AH71" s="25"/>
      <c r="AI71" s="25"/>
      <c r="AJ71" s="25"/>
      <c r="AK71" s="25"/>
      <c r="AL71" s="25"/>
      <c r="AM71" s="25"/>
      <c r="AN71" s="25"/>
      <c r="AO71" s="25"/>
      <c r="AP71" s="25"/>
      <c r="AQ71" s="25"/>
      <c r="AR71" s="25"/>
      <c r="AS71" s="25"/>
      <c r="AT71" s="25"/>
      <c r="AU71" s="25"/>
      <c r="AV71" s="25"/>
      <c r="AW71" s="25"/>
      <c r="AX71" s="25"/>
      <c r="AY71" s="25"/>
      <c r="AZ71" s="25"/>
      <c r="BA71" s="25"/>
      <c r="BB71" s="25"/>
      <c r="BC71" s="25"/>
      <c r="BD71" s="25"/>
    </row>
    <row r="72" spans="1:56" ht="30" customHeight="1" x14ac:dyDescent="0.2">
      <c r="B72" s="80" t="s">
        <v>17</v>
      </c>
      <c r="C72" s="81"/>
      <c r="D72" s="80" t="s">
        <v>18</v>
      </c>
      <c r="E72" s="84"/>
      <c r="F72" s="84"/>
      <c r="G72" s="84"/>
      <c r="H72" s="84"/>
      <c r="I72" s="84"/>
      <c r="J72" s="84"/>
      <c r="K72" s="84"/>
      <c r="L72" s="84"/>
      <c r="M72" s="84"/>
      <c r="N72" s="84"/>
      <c r="O72" s="84"/>
      <c r="P72" s="84"/>
      <c r="Q72" s="84"/>
      <c r="R72" s="84"/>
      <c r="S72" s="84"/>
      <c r="T72" s="81"/>
      <c r="U72" s="86" t="s">
        <v>63</v>
      </c>
      <c r="V72" s="87"/>
      <c r="W72" s="87"/>
      <c r="X72" s="87"/>
      <c r="Y72" s="87"/>
      <c r="Z72" s="87"/>
      <c r="AA72" s="87"/>
      <c r="AB72" s="87"/>
      <c r="AC72" s="87"/>
      <c r="AD72" s="87"/>
      <c r="AE72" s="87"/>
      <c r="AF72" s="88"/>
      <c r="AG72" s="86" t="s">
        <v>64</v>
      </c>
      <c r="AH72" s="87"/>
      <c r="AI72" s="87"/>
      <c r="AJ72" s="87"/>
      <c r="AK72" s="87"/>
      <c r="AL72" s="87"/>
      <c r="AM72" s="87"/>
      <c r="AN72" s="87"/>
      <c r="AO72" s="87"/>
      <c r="AP72" s="87"/>
      <c r="AQ72" s="87"/>
      <c r="AR72" s="88"/>
      <c r="AS72" s="65" t="s">
        <v>65</v>
      </c>
      <c r="AT72" s="65"/>
      <c r="AU72" s="65"/>
      <c r="AV72" s="65"/>
      <c r="AW72" s="65"/>
      <c r="AX72" s="65"/>
      <c r="AY72" s="65"/>
      <c r="AZ72" s="65"/>
      <c r="BA72" s="65"/>
      <c r="BB72" s="65"/>
      <c r="BC72" s="65"/>
      <c r="BD72" s="65"/>
    </row>
    <row r="73" spans="1:56" ht="40.5" customHeight="1" x14ac:dyDescent="0.2">
      <c r="B73" s="82"/>
      <c r="C73" s="83"/>
      <c r="D73" s="82"/>
      <c r="E73" s="85"/>
      <c r="F73" s="85"/>
      <c r="G73" s="85"/>
      <c r="H73" s="85"/>
      <c r="I73" s="85"/>
      <c r="J73" s="85"/>
      <c r="K73" s="85"/>
      <c r="L73" s="85"/>
      <c r="M73" s="85"/>
      <c r="N73" s="85"/>
      <c r="O73" s="85"/>
      <c r="P73" s="85"/>
      <c r="Q73" s="85"/>
      <c r="R73" s="85"/>
      <c r="S73" s="85"/>
      <c r="T73" s="83"/>
      <c r="U73" s="86" t="s">
        <v>22</v>
      </c>
      <c r="V73" s="87"/>
      <c r="W73" s="87"/>
      <c r="X73" s="88"/>
      <c r="Y73" s="86" t="s">
        <v>23</v>
      </c>
      <c r="Z73" s="87"/>
      <c r="AA73" s="87"/>
      <c r="AB73" s="88"/>
      <c r="AC73" s="86" t="s">
        <v>66</v>
      </c>
      <c r="AD73" s="87"/>
      <c r="AE73" s="87"/>
      <c r="AF73" s="88"/>
      <c r="AG73" s="86" t="s">
        <v>22</v>
      </c>
      <c r="AH73" s="87"/>
      <c r="AI73" s="87"/>
      <c r="AJ73" s="88"/>
      <c r="AK73" s="86" t="s">
        <v>23</v>
      </c>
      <c r="AL73" s="87"/>
      <c r="AM73" s="87"/>
      <c r="AN73" s="88"/>
      <c r="AO73" s="86" t="s">
        <v>66</v>
      </c>
      <c r="AP73" s="87"/>
      <c r="AQ73" s="87"/>
      <c r="AR73" s="88"/>
      <c r="AS73" s="86" t="s">
        <v>22</v>
      </c>
      <c r="AT73" s="87"/>
      <c r="AU73" s="87"/>
      <c r="AV73" s="88"/>
      <c r="AW73" s="86" t="s">
        <v>23</v>
      </c>
      <c r="AX73" s="87"/>
      <c r="AY73" s="87"/>
      <c r="AZ73" s="88"/>
      <c r="BA73" s="86" t="s">
        <v>66</v>
      </c>
      <c r="BB73" s="87"/>
      <c r="BC73" s="87"/>
      <c r="BD73" s="88"/>
    </row>
    <row r="74" spans="1:56" ht="15.75" x14ac:dyDescent="0.2">
      <c r="B74" s="86"/>
      <c r="C74" s="138"/>
      <c r="D74" s="103" t="s">
        <v>25</v>
      </c>
      <c r="E74" s="139"/>
      <c r="F74" s="139"/>
      <c r="G74" s="139"/>
      <c r="H74" s="139"/>
      <c r="I74" s="139"/>
      <c r="J74" s="139"/>
      <c r="K74" s="139"/>
      <c r="L74" s="139"/>
      <c r="M74" s="139"/>
      <c r="N74" s="139"/>
      <c r="O74" s="139"/>
      <c r="P74" s="139"/>
      <c r="Q74" s="139"/>
      <c r="R74" s="139"/>
      <c r="S74" s="139"/>
      <c r="T74" s="140"/>
      <c r="U74" s="135">
        <v>0</v>
      </c>
      <c r="V74" s="136"/>
      <c r="W74" s="136"/>
      <c r="X74" s="137"/>
      <c r="Y74" s="86">
        <v>0</v>
      </c>
      <c r="Z74" s="141"/>
      <c r="AA74" s="141"/>
      <c r="AB74" s="138"/>
      <c r="AC74" s="135">
        <f>U74+Y74</f>
        <v>0</v>
      </c>
      <c r="AD74" s="136"/>
      <c r="AE74" s="136"/>
      <c r="AF74" s="137"/>
      <c r="AG74" s="135">
        <v>29.8</v>
      </c>
      <c r="AH74" s="136"/>
      <c r="AI74" s="136"/>
      <c r="AJ74" s="137"/>
      <c r="AK74" s="86">
        <v>0</v>
      </c>
      <c r="AL74" s="141"/>
      <c r="AM74" s="141"/>
      <c r="AN74" s="138"/>
      <c r="AO74" s="135">
        <f>AG74+AK74</f>
        <v>29.8</v>
      </c>
      <c r="AP74" s="136"/>
      <c r="AQ74" s="136"/>
      <c r="AR74" s="137"/>
      <c r="AS74" s="135">
        <v>0</v>
      </c>
      <c r="AT74" s="136"/>
      <c r="AU74" s="136"/>
      <c r="AV74" s="137"/>
      <c r="AW74" s="135">
        <v>0</v>
      </c>
      <c r="AX74" s="136"/>
      <c r="AY74" s="136"/>
      <c r="AZ74" s="137"/>
      <c r="BA74" s="135">
        <v>0</v>
      </c>
      <c r="BB74" s="136"/>
      <c r="BC74" s="136"/>
      <c r="BD74" s="137"/>
    </row>
    <row r="75" spans="1:56" ht="41.25" customHeight="1" x14ac:dyDescent="0.2">
      <c r="B75" s="86" t="s">
        <v>505</v>
      </c>
      <c r="C75" s="87"/>
      <c r="D75" s="87"/>
      <c r="E75" s="87"/>
      <c r="F75" s="87"/>
      <c r="G75" s="87"/>
      <c r="H75" s="87"/>
      <c r="I75" s="87"/>
      <c r="J75" s="87"/>
      <c r="K75" s="87"/>
      <c r="L75" s="87"/>
      <c r="M75" s="87"/>
      <c r="N75" s="87"/>
      <c r="O75" s="87"/>
      <c r="P75" s="87"/>
      <c r="Q75" s="87"/>
      <c r="R75" s="87"/>
      <c r="S75" s="87"/>
      <c r="T75" s="87"/>
      <c r="U75" s="87"/>
      <c r="V75" s="87"/>
      <c r="W75" s="87"/>
      <c r="X75" s="87"/>
      <c r="Y75" s="87"/>
      <c r="Z75" s="87"/>
      <c r="AA75" s="87"/>
      <c r="AB75" s="87"/>
      <c r="AC75" s="87"/>
      <c r="AD75" s="87"/>
      <c r="AE75" s="87"/>
      <c r="AF75" s="87"/>
      <c r="AG75" s="87"/>
      <c r="AH75" s="87"/>
      <c r="AI75" s="87"/>
      <c r="AJ75" s="87"/>
      <c r="AK75" s="87"/>
      <c r="AL75" s="87"/>
      <c r="AM75" s="87"/>
      <c r="AN75" s="87"/>
      <c r="AO75" s="87"/>
      <c r="AP75" s="87"/>
      <c r="AQ75" s="87"/>
      <c r="AR75" s="87"/>
      <c r="AS75" s="87"/>
      <c r="AT75" s="87"/>
      <c r="AU75" s="87"/>
      <c r="AV75" s="87"/>
      <c r="AW75" s="87"/>
      <c r="AX75" s="87"/>
      <c r="AY75" s="87"/>
      <c r="AZ75" s="87"/>
      <c r="BA75" s="87"/>
      <c r="BB75" s="87"/>
      <c r="BC75" s="87"/>
      <c r="BD75" s="88"/>
    </row>
    <row r="76" spans="1:56" ht="15.75" x14ac:dyDescent="0.2">
      <c r="B76" s="86"/>
      <c r="C76" s="138"/>
      <c r="D76" s="103" t="s">
        <v>26</v>
      </c>
      <c r="E76" s="139"/>
      <c r="F76" s="139"/>
      <c r="G76" s="139"/>
      <c r="H76" s="139"/>
      <c r="I76" s="139"/>
      <c r="J76" s="139"/>
      <c r="K76" s="139"/>
      <c r="L76" s="139"/>
      <c r="M76" s="139"/>
      <c r="N76" s="139"/>
      <c r="O76" s="139"/>
      <c r="P76" s="139"/>
      <c r="Q76" s="139"/>
      <c r="R76" s="139"/>
      <c r="S76" s="139"/>
      <c r="T76" s="140"/>
      <c r="U76" s="86"/>
      <c r="V76" s="141"/>
      <c r="W76" s="141"/>
      <c r="X76" s="138"/>
      <c r="Y76" s="86"/>
      <c r="Z76" s="141"/>
      <c r="AA76" s="141"/>
      <c r="AB76" s="138"/>
      <c r="AC76" s="86"/>
      <c r="AD76" s="141"/>
      <c r="AE76" s="141"/>
      <c r="AF76" s="138"/>
      <c r="AG76" s="86"/>
      <c r="AH76" s="141"/>
      <c r="AI76" s="141"/>
      <c r="AJ76" s="138"/>
      <c r="AK76" s="86"/>
      <c r="AL76" s="141"/>
      <c r="AM76" s="141"/>
      <c r="AN76" s="138"/>
      <c r="AO76" s="86"/>
      <c r="AP76" s="141"/>
      <c r="AQ76" s="141"/>
      <c r="AR76" s="138"/>
      <c r="AS76" s="86"/>
      <c r="AT76" s="141"/>
      <c r="AU76" s="141"/>
      <c r="AV76" s="138"/>
      <c r="AW76" s="86"/>
      <c r="AX76" s="141"/>
      <c r="AY76" s="141"/>
      <c r="AZ76" s="138"/>
      <c r="BA76" s="86"/>
      <c r="BB76" s="141"/>
      <c r="BC76" s="141"/>
      <c r="BD76" s="138"/>
    </row>
    <row r="77" spans="1:56" ht="48" customHeight="1" x14ac:dyDescent="0.2">
      <c r="B77" s="86"/>
      <c r="C77" s="138"/>
      <c r="D77" s="103" t="s">
        <v>499</v>
      </c>
      <c r="E77" s="139"/>
      <c r="F77" s="139"/>
      <c r="G77" s="139"/>
      <c r="H77" s="139"/>
      <c r="I77" s="139"/>
      <c r="J77" s="139"/>
      <c r="K77" s="139"/>
      <c r="L77" s="139"/>
      <c r="M77" s="139"/>
      <c r="N77" s="139"/>
      <c r="O77" s="139"/>
      <c r="P77" s="139"/>
      <c r="Q77" s="139"/>
      <c r="R77" s="139"/>
      <c r="S77" s="139"/>
      <c r="T77" s="140"/>
      <c r="U77" s="135">
        <v>0</v>
      </c>
      <c r="V77" s="136"/>
      <c r="W77" s="136"/>
      <c r="X77" s="137"/>
      <c r="Y77" s="86">
        <v>0</v>
      </c>
      <c r="Z77" s="141"/>
      <c r="AA77" s="141"/>
      <c r="AB77" s="138"/>
      <c r="AC77" s="135">
        <f>U77+Y77</f>
        <v>0</v>
      </c>
      <c r="AD77" s="136"/>
      <c r="AE77" s="136"/>
      <c r="AF77" s="137"/>
      <c r="AG77" s="135">
        <v>29.8</v>
      </c>
      <c r="AH77" s="136"/>
      <c r="AI77" s="136"/>
      <c r="AJ77" s="137"/>
      <c r="AK77" s="86">
        <v>0</v>
      </c>
      <c r="AL77" s="141"/>
      <c r="AM77" s="141"/>
      <c r="AN77" s="138"/>
      <c r="AO77" s="135">
        <f>AG77+AK77</f>
        <v>29.8</v>
      </c>
      <c r="AP77" s="136"/>
      <c r="AQ77" s="136"/>
      <c r="AR77" s="137"/>
      <c r="AS77" s="135">
        <v>0</v>
      </c>
      <c r="AT77" s="136"/>
      <c r="AU77" s="136"/>
      <c r="AV77" s="137"/>
      <c r="AW77" s="135">
        <v>0</v>
      </c>
      <c r="AX77" s="136"/>
      <c r="AY77" s="136"/>
      <c r="AZ77" s="137"/>
      <c r="BA77" s="135">
        <v>0</v>
      </c>
      <c r="BB77" s="136"/>
      <c r="BC77" s="136"/>
      <c r="BD77" s="137"/>
    </row>
    <row r="78" spans="1:56" ht="59.25" customHeight="1" x14ac:dyDescent="0.2">
      <c r="B78" s="86" t="s">
        <v>506</v>
      </c>
      <c r="C78" s="87"/>
      <c r="D78" s="87"/>
      <c r="E78" s="87"/>
      <c r="F78" s="87"/>
      <c r="G78" s="87"/>
      <c r="H78" s="87"/>
      <c r="I78" s="87"/>
      <c r="J78" s="87"/>
      <c r="K78" s="87"/>
      <c r="L78" s="87"/>
      <c r="M78" s="87"/>
      <c r="N78" s="87"/>
      <c r="O78" s="87"/>
      <c r="P78" s="87"/>
      <c r="Q78" s="87"/>
      <c r="R78" s="87"/>
      <c r="S78" s="87"/>
      <c r="T78" s="87"/>
      <c r="U78" s="87"/>
      <c r="V78" s="87"/>
      <c r="W78" s="87"/>
      <c r="X78" s="87"/>
      <c r="Y78" s="87"/>
      <c r="Z78" s="87"/>
      <c r="AA78" s="87"/>
      <c r="AB78" s="87"/>
      <c r="AC78" s="87"/>
      <c r="AD78" s="87"/>
      <c r="AE78" s="87"/>
      <c r="AF78" s="87"/>
      <c r="AG78" s="87"/>
      <c r="AH78" s="87"/>
      <c r="AI78" s="87"/>
      <c r="AJ78" s="87"/>
      <c r="AK78" s="87"/>
      <c r="AL78" s="87"/>
      <c r="AM78" s="87"/>
      <c r="AN78" s="87"/>
      <c r="AO78" s="87"/>
      <c r="AP78" s="87"/>
      <c r="AQ78" s="87"/>
      <c r="AR78" s="87"/>
      <c r="AS78" s="87"/>
      <c r="AT78" s="87"/>
      <c r="AU78" s="87"/>
      <c r="AV78" s="87"/>
      <c r="AW78" s="87"/>
      <c r="AX78" s="87"/>
      <c r="AY78" s="87"/>
      <c r="AZ78" s="87"/>
      <c r="BA78" s="87"/>
      <c r="BB78" s="87"/>
      <c r="BC78" s="87"/>
      <c r="BD78" s="88"/>
    </row>
    <row r="79" spans="1:56" ht="15.75" x14ac:dyDescent="0.2">
      <c r="B79" s="86" t="s">
        <v>5</v>
      </c>
      <c r="C79" s="138"/>
      <c r="D79" s="142" t="s">
        <v>55</v>
      </c>
      <c r="E79" s="143"/>
      <c r="F79" s="143"/>
      <c r="G79" s="143"/>
      <c r="H79" s="143"/>
      <c r="I79" s="143"/>
      <c r="J79" s="143"/>
      <c r="K79" s="143"/>
      <c r="L79" s="143"/>
      <c r="M79" s="143"/>
      <c r="N79" s="143"/>
      <c r="O79" s="143"/>
      <c r="P79" s="143"/>
      <c r="Q79" s="143"/>
      <c r="R79" s="143"/>
      <c r="S79" s="143"/>
      <c r="T79" s="144"/>
      <c r="U79" s="86"/>
      <c r="V79" s="141"/>
      <c r="W79" s="141"/>
      <c r="X79" s="138"/>
      <c r="Y79" s="86"/>
      <c r="Z79" s="141"/>
      <c r="AA79" s="141"/>
      <c r="AB79" s="138"/>
      <c r="AC79" s="86"/>
      <c r="AD79" s="141"/>
      <c r="AE79" s="141"/>
      <c r="AF79" s="138"/>
      <c r="AG79" s="86"/>
      <c r="AH79" s="141"/>
      <c r="AI79" s="141"/>
      <c r="AJ79" s="138"/>
      <c r="AK79" s="86"/>
      <c r="AL79" s="141"/>
      <c r="AM79" s="141"/>
      <c r="AN79" s="138"/>
      <c r="AO79" s="86"/>
      <c r="AP79" s="141"/>
      <c r="AQ79" s="141"/>
      <c r="AR79" s="138"/>
      <c r="AS79" s="86"/>
      <c r="AT79" s="141"/>
      <c r="AU79" s="141"/>
      <c r="AV79" s="138"/>
      <c r="AW79" s="86"/>
      <c r="AX79" s="141"/>
      <c r="AY79" s="141"/>
      <c r="AZ79" s="138"/>
      <c r="BA79" s="86"/>
      <c r="BB79" s="141"/>
      <c r="BC79" s="141"/>
      <c r="BD79" s="138"/>
    </row>
    <row r="80" spans="1:56" s="13" customFormat="1" ht="15.75" x14ac:dyDescent="0.25">
      <c r="B80" s="103"/>
      <c r="C80" s="105"/>
      <c r="D80" s="122" t="s">
        <v>253</v>
      </c>
      <c r="E80" s="123"/>
      <c r="F80" s="123"/>
      <c r="G80" s="123"/>
      <c r="H80" s="123"/>
      <c r="I80" s="123"/>
      <c r="J80" s="123"/>
      <c r="K80" s="123"/>
      <c r="L80" s="123"/>
      <c r="M80" s="123"/>
      <c r="N80" s="123"/>
      <c r="O80" s="123"/>
      <c r="P80" s="123"/>
      <c r="Q80" s="123"/>
      <c r="R80" s="123"/>
      <c r="S80" s="123"/>
      <c r="T80" s="124"/>
      <c r="U80" s="125">
        <v>0</v>
      </c>
      <c r="V80" s="126"/>
      <c r="W80" s="126"/>
      <c r="X80" s="127"/>
      <c r="Y80" s="125">
        <v>0</v>
      </c>
      <c r="Z80" s="126"/>
      <c r="AA80" s="126"/>
      <c r="AB80" s="127"/>
      <c r="AC80" s="125">
        <f t="shared" ref="AC80" si="11">U80+Y80</f>
        <v>0</v>
      </c>
      <c r="AD80" s="126"/>
      <c r="AE80" s="126"/>
      <c r="AF80" s="127"/>
      <c r="AG80" s="125">
        <v>29.8</v>
      </c>
      <c r="AH80" s="126"/>
      <c r="AI80" s="126"/>
      <c r="AJ80" s="127"/>
      <c r="AK80" s="125">
        <v>0</v>
      </c>
      <c r="AL80" s="126"/>
      <c r="AM80" s="126"/>
      <c r="AN80" s="127"/>
      <c r="AO80" s="125">
        <f t="shared" ref="AO80" si="12">AG80+AK80</f>
        <v>29.8</v>
      </c>
      <c r="AP80" s="126"/>
      <c r="AQ80" s="126"/>
      <c r="AR80" s="127"/>
      <c r="AS80" s="135">
        <v>0</v>
      </c>
      <c r="AT80" s="136"/>
      <c r="AU80" s="136"/>
      <c r="AV80" s="137"/>
      <c r="AW80" s="135">
        <v>0</v>
      </c>
      <c r="AX80" s="136"/>
      <c r="AY80" s="136"/>
      <c r="AZ80" s="137"/>
      <c r="BA80" s="135">
        <v>0</v>
      </c>
      <c r="BB80" s="136"/>
      <c r="BC80" s="136"/>
      <c r="BD80" s="137"/>
    </row>
    <row r="81" spans="2:56" ht="15.75" x14ac:dyDescent="0.2">
      <c r="B81" s="86" t="s">
        <v>37</v>
      </c>
      <c r="C81" s="138"/>
      <c r="D81" s="142" t="s">
        <v>56</v>
      </c>
      <c r="E81" s="143"/>
      <c r="F81" s="143"/>
      <c r="G81" s="143"/>
      <c r="H81" s="143"/>
      <c r="I81" s="143"/>
      <c r="J81" s="143"/>
      <c r="K81" s="143"/>
      <c r="L81" s="143"/>
      <c r="M81" s="143"/>
      <c r="N81" s="143"/>
      <c r="O81" s="143"/>
      <c r="P81" s="143"/>
      <c r="Q81" s="143"/>
      <c r="R81" s="143"/>
      <c r="S81" s="143"/>
      <c r="T81" s="144"/>
      <c r="U81" s="86"/>
      <c r="V81" s="141"/>
      <c r="W81" s="141"/>
      <c r="X81" s="138"/>
      <c r="Y81" s="86"/>
      <c r="Z81" s="141"/>
      <c r="AA81" s="141"/>
      <c r="AB81" s="138"/>
      <c r="AC81" s="86"/>
      <c r="AD81" s="141"/>
      <c r="AE81" s="141"/>
      <c r="AF81" s="138"/>
      <c r="AG81" s="86"/>
      <c r="AH81" s="141"/>
      <c r="AI81" s="141"/>
      <c r="AJ81" s="138"/>
      <c r="AK81" s="86"/>
      <c r="AL81" s="141"/>
      <c r="AM81" s="141"/>
      <c r="AN81" s="138"/>
      <c r="AO81" s="86"/>
      <c r="AP81" s="141"/>
      <c r="AQ81" s="141"/>
      <c r="AR81" s="138"/>
      <c r="AS81" s="86"/>
      <c r="AT81" s="141"/>
      <c r="AU81" s="141"/>
      <c r="AV81" s="138"/>
      <c r="AW81" s="86"/>
      <c r="AX81" s="141"/>
      <c r="AY81" s="141"/>
      <c r="AZ81" s="138"/>
      <c r="BA81" s="86"/>
      <c r="BB81" s="141"/>
      <c r="BC81" s="141"/>
      <c r="BD81" s="138"/>
    </row>
    <row r="82" spans="2:56" s="13" customFormat="1" ht="15" customHeight="1" x14ac:dyDescent="0.25">
      <c r="B82" s="103"/>
      <c r="C82" s="105"/>
      <c r="D82" s="122" t="s">
        <v>502</v>
      </c>
      <c r="E82" s="123"/>
      <c r="F82" s="123"/>
      <c r="G82" s="123"/>
      <c r="H82" s="123"/>
      <c r="I82" s="123"/>
      <c r="J82" s="123"/>
      <c r="K82" s="123"/>
      <c r="L82" s="123"/>
      <c r="M82" s="123"/>
      <c r="N82" s="123"/>
      <c r="O82" s="123"/>
      <c r="P82" s="123"/>
      <c r="Q82" s="123"/>
      <c r="R82" s="123"/>
      <c r="S82" s="123"/>
      <c r="T82" s="124"/>
      <c r="U82" s="125">
        <v>0</v>
      </c>
      <c r="V82" s="126"/>
      <c r="W82" s="126"/>
      <c r="X82" s="127"/>
      <c r="Y82" s="125">
        <v>0</v>
      </c>
      <c r="Z82" s="126"/>
      <c r="AA82" s="126"/>
      <c r="AB82" s="127"/>
      <c r="AC82" s="125">
        <f>U82+Y82</f>
        <v>0</v>
      </c>
      <c r="AD82" s="126"/>
      <c r="AE82" s="126"/>
      <c r="AF82" s="127"/>
      <c r="AG82" s="125">
        <v>2</v>
      </c>
      <c r="AH82" s="126"/>
      <c r="AI82" s="126"/>
      <c r="AJ82" s="127"/>
      <c r="AK82" s="125">
        <v>0</v>
      </c>
      <c r="AL82" s="126"/>
      <c r="AM82" s="126"/>
      <c r="AN82" s="127"/>
      <c r="AO82" s="125">
        <f>AG82+AK82</f>
        <v>2</v>
      </c>
      <c r="AP82" s="126"/>
      <c r="AQ82" s="126"/>
      <c r="AR82" s="127"/>
      <c r="AS82" s="135">
        <v>0</v>
      </c>
      <c r="AT82" s="136"/>
      <c r="AU82" s="136"/>
      <c r="AV82" s="137"/>
      <c r="AW82" s="135">
        <v>0</v>
      </c>
      <c r="AX82" s="136"/>
      <c r="AY82" s="136"/>
      <c r="AZ82" s="137"/>
      <c r="BA82" s="135" t="e">
        <f t="shared" ref="BA82" si="13">(AO82-AC82)/(AC82)*100</f>
        <v>#DIV/0!</v>
      </c>
      <c r="BB82" s="136"/>
      <c r="BC82" s="136"/>
      <c r="BD82" s="137"/>
    </row>
    <row r="83" spans="2:56" ht="15.75" x14ac:dyDescent="0.2">
      <c r="B83" s="86" t="s">
        <v>57</v>
      </c>
      <c r="C83" s="138"/>
      <c r="D83" s="142" t="s">
        <v>58</v>
      </c>
      <c r="E83" s="143"/>
      <c r="F83" s="143"/>
      <c r="G83" s="143"/>
      <c r="H83" s="143"/>
      <c r="I83" s="143"/>
      <c r="J83" s="143"/>
      <c r="K83" s="143"/>
      <c r="L83" s="143"/>
      <c r="M83" s="143"/>
      <c r="N83" s="143"/>
      <c r="O83" s="143"/>
      <c r="P83" s="143"/>
      <c r="Q83" s="143"/>
      <c r="R83" s="143"/>
      <c r="S83" s="143"/>
      <c r="T83" s="144"/>
      <c r="U83" s="86"/>
      <c r="V83" s="141"/>
      <c r="W83" s="141"/>
      <c r="X83" s="138"/>
      <c r="Y83" s="86"/>
      <c r="Z83" s="141"/>
      <c r="AA83" s="141"/>
      <c r="AB83" s="138"/>
      <c r="AC83" s="86"/>
      <c r="AD83" s="141"/>
      <c r="AE83" s="141"/>
      <c r="AF83" s="138"/>
      <c r="AG83" s="86"/>
      <c r="AH83" s="141"/>
      <c r="AI83" s="141"/>
      <c r="AJ83" s="138"/>
      <c r="AK83" s="86"/>
      <c r="AL83" s="141"/>
      <c r="AM83" s="141"/>
      <c r="AN83" s="138"/>
      <c r="AO83" s="86"/>
      <c r="AP83" s="141"/>
      <c r="AQ83" s="141"/>
      <c r="AR83" s="138"/>
      <c r="AS83" s="86"/>
      <c r="AT83" s="141"/>
      <c r="AU83" s="141"/>
      <c r="AV83" s="138"/>
      <c r="AW83" s="86"/>
      <c r="AX83" s="141"/>
      <c r="AY83" s="141"/>
      <c r="AZ83" s="138"/>
      <c r="BA83" s="86"/>
      <c r="BB83" s="141"/>
      <c r="BC83" s="141"/>
      <c r="BD83" s="138"/>
    </row>
    <row r="84" spans="2:56" s="13" customFormat="1" ht="15" customHeight="1" x14ac:dyDescent="0.25">
      <c r="B84" s="103"/>
      <c r="C84" s="105"/>
      <c r="D84" s="122" t="s">
        <v>503</v>
      </c>
      <c r="E84" s="123"/>
      <c r="F84" s="123"/>
      <c r="G84" s="123"/>
      <c r="H84" s="123"/>
      <c r="I84" s="123"/>
      <c r="J84" s="123"/>
      <c r="K84" s="123"/>
      <c r="L84" s="123"/>
      <c r="M84" s="123"/>
      <c r="N84" s="123"/>
      <c r="O84" s="123"/>
      <c r="P84" s="123"/>
      <c r="Q84" s="123"/>
      <c r="R84" s="123"/>
      <c r="S84" s="123"/>
      <c r="T84" s="124"/>
      <c r="U84" s="125">
        <v>0</v>
      </c>
      <c r="V84" s="126"/>
      <c r="W84" s="126"/>
      <c r="X84" s="127"/>
      <c r="Y84" s="125">
        <v>0</v>
      </c>
      <c r="Z84" s="126"/>
      <c r="AA84" s="126"/>
      <c r="AB84" s="127"/>
      <c r="AC84" s="125">
        <f t="shared" ref="AC84" si="14">U84+Y84</f>
        <v>0</v>
      </c>
      <c r="AD84" s="126"/>
      <c r="AE84" s="126"/>
      <c r="AF84" s="127"/>
      <c r="AG84" s="125">
        <v>14.9</v>
      </c>
      <c r="AH84" s="126"/>
      <c r="AI84" s="126"/>
      <c r="AJ84" s="127"/>
      <c r="AK84" s="125">
        <v>0</v>
      </c>
      <c r="AL84" s="126"/>
      <c r="AM84" s="126"/>
      <c r="AN84" s="127"/>
      <c r="AO84" s="125">
        <f t="shared" ref="AO84" si="15">AG84+AK84</f>
        <v>14.9</v>
      </c>
      <c r="AP84" s="126"/>
      <c r="AQ84" s="126"/>
      <c r="AR84" s="127"/>
      <c r="AS84" s="135">
        <v>0</v>
      </c>
      <c r="AT84" s="136"/>
      <c r="AU84" s="136"/>
      <c r="AV84" s="137"/>
      <c r="AW84" s="135">
        <v>0</v>
      </c>
      <c r="AX84" s="136"/>
      <c r="AY84" s="136"/>
      <c r="AZ84" s="137"/>
      <c r="BA84" s="135" t="e">
        <f t="shared" ref="BA84" si="16">(AO84-AC84)/(AC84)*100</f>
        <v>#DIV/0!</v>
      </c>
      <c r="BB84" s="136"/>
      <c r="BC84" s="136"/>
      <c r="BD84" s="137"/>
    </row>
    <row r="85" spans="2:56" ht="44.25" customHeight="1" x14ac:dyDescent="0.2">
      <c r="B85" s="86" t="s">
        <v>507</v>
      </c>
      <c r="C85" s="87"/>
      <c r="D85" s="87"/>
      <c r="E85" s="87"/>
      <c r="F85" s="87"/>
      <c r="G85" s="87"/>
      <c r="H85" s="87"/>
      <c r="I85" s="87"/>
      <c r="J85" s="87"/>
      <c r="K85" s="87"/>
      <c r="L85" s="87"/>
      <c r="M85" s="87"/>
      <c r="N85" s="87"/>
      <c r="O85" s="87"/>
      <c r="P85" s="87"/>
      <c r="Q85" s="87"/>
      <c r="R85" s="87"/>
      <c r="S85" s="87"/>
      <c r="T85" s="87"/>
      <c r="U85" s="87"/>
      <c r="V85" s="87"/>
      <c r="W85" s="87"/>
      <c r="X85" s="87"/>
      <c r="Y85" s="87"/>
      <c r="Z85" s="87"/>
      <c r="AA85" s="87"/>
      <c r="AB85" s="87"/>
      <c r="AC85" s="87"/>
      <c r="AD85" s="87"/>
      <c r="AE85" s="87"/>
      <c r="AF85" s="87"/>
      <c r="AG85" s="87"/>
      <c r="AH85" s="87"/>
      <c r="AI85" s="87"/>
      <c r="AJ85" s="87"/>
      <c r="AK85" s="87"/>
      <c r="AL85" s="87"/>
      <c r="AM85" s="87"/>
      <c r="AN85" s="87"/>
      <c r="AO85" s="87"/>
      <c r="AP85" s="87"/>
      <c r="AQ85" s="87"/>
      <c r="AR85" s="87"/>
      <c r="AS85" s="87"/>
      <c r="AT85" s="87"/>
      <c r="AU85" s="87"/>
      <c r="AV85" s="87"/>
      <c r="AW85" s="87"/>
      <c r="AX85" s="87"/>
      <c r="AY85" s="87"/>
      <c r="AZ85" s="87"/>
      <c r="BA85" s="87"/>
      <c r="BB85" s="87"/>
      <c r="BC85" s="87"/>
      <c r="BD85" s="88"/>
    </row>
    <row r="86" spans="2:56" s="13" customFormat="1" ht="15.75" x14ac:dyDescent="0.25"/>
    <row r="87" spans="2:56" s="13" customFormat="1" ht="15.75" x14ac:dyDescent="0.25">
      <c r="B87" s="13" t="s">
        <v>67</v>
      </c>
    </row>
    <row r="88" spans="2:56" s="13" customFormat="1" ht="71.25" customHeight="1" x14ac:dyDescent="0.25">
      <c r="B88" s="145" t="s">
        <v>68</v>
      </c>
      <c r="C88" s="146"/>
      <c r="D88" s="145" t="s">
        <v>18</v>
      </c>
      <c r="E88" s="147"/>
      <c r="F88" s="147"/>
      <c r="G88" s="147"/>
      <c r="H88" s="147"/>
      <c r="I88" s="147"/>
      <c r="J88" s="147"/>
      <c r="K88" s="147"/>
      <c r="L88" s="147"/>
      <c r="M88" s="147"/>
      <c r="N88" s="147"/>
      <c r="O88" s="147"/>
      <c r="P88" s="147"/>
      <c r="Q88" s="147"/>
      <c r="R88" s="147"/>
      <c r="S88" s="147"/>
      <c r="T88" s="146"/>
      <c r="U88" s="145" t="s">
        <v>69</v>
      </c>
      <c r="V88" s="147"/>
      <c r="W88" s="147"/>
      <c r="X88" s="147"/>
      <c r="Y88" s="147"/>
      <c r="Z88" s="147"/>
      <c r="AA88" s="146"/>
      <c r="AB88" s="145" t="s">
        <v>70</v>
      </c>
      <c r="AC88" s="147"/>
      <c r="AD88" s="147"/>
      <c r="AE88" s="147"/>
      <c r="AF88" s="147"/>
      <c r="AG88" s="147"/>
      <c r="AH88" s="146"/>
      <c r="AI88" s="145" t="s">
        <v>71</v>
      </c>
      <c r="AJ88" s="147"/>
      <c r="AK88" s="147"/>
      <c r="AL88" s="147"/>
      <c r="AM88" s="146"/>
      <c r="AN88" s="145" t="s">
        <v>21</v>
      </c>
      <c r="AO88" s="147"/>
      <c r="AP88" s="147"/>
      <c r="AQ88" s="147"/>
      <c r="AR88" s="146"/>
      <c r="AS88" s="145" t="s">
        <v>72</v>
      </c>
      <c r="AT88" s="147"/>
      <c r="AU88" s="147"/>
      <c r="AV88" s="147"/>
      <c r="AW88" s="147"/>
      <c r="AX88" s="146"/>
      <c r="AY88" s="145" t="s">
        <v>73</v>
      </c>
      <c r="AZ88" s="147"/>
      <c r="BA88" s="147"/>
      <c r="BB88" s="147"/>
      <c r="BC88" s="147"/>
      <c r="BD88" s="146"/>
    </row>
    <row r="89" spans="2:56" s="13" customFormat="1" ht="15.75" x14ac:dyDescent="0.25">
      <c r="B89" s="145" t="s">
        <v>74</v>
      </c>
      <c r="C89" s="146"/>
      <c r="D89" s="145" t="s">
        <v>75</v>
      </c>
      <c r="E89" s="147"/>
      <c r="F89" s="147"/>
      <c r="G89" s="147"/>
      <c r="H89" s="147"/>
      <c r="I89" s="147"/>
      <c r="J89" s="147"/>
      <c r="K89" s="147"/>
      <c r="L89" s="147"/>
      <c r="M89" s="147"/>
      <c r="N89" s="147"/>
      <c r="O89" s="147"/>
      <c r="P89" s="147"/>
      <c r="Q89" s="147"/>
      <c r="R89" s="147"/>
      <c r="S89" s="147"/>
      <c r="T89" s="146"/>
      <c r="U89" s="145" t="s">
        <v>76</v>
      </c>
      <c r="V89" s="147"/>
      <c r="W89" s="147"/>
      <c r="X89" s="147"/>
      <c r="Y89" s="147"/>
      <c r="Z89" s="147"/>
      <c r="AA89" s="146"/>
      <c r="AB89" s="145" t="s">
        <v>77</v>
      </c>
      <c r="AC89" s="147"/>
      <c r="AD89" s="147"/>
      <c r="AE89" s="147"/>
      <c r="AF89" s="147"/>
      <c r="AG89" s="147"/>
      <c r="AH89" s="146"/>
      <c r="AI89" s="145" t="s">
        <v>78</v>
      </c>
      <c r="AJ89" s="147"/>
      <c r="AK89" s="147"/>
      <c r="AL89" s="147"/>
      <c r="AM89" s="146"/>
      <c r="AN89" s="145" t="s">
        <v>79</v>
      </c>
      <c r="AO89" s="147"/>
      <c r="AP89" s="147"/>
      <c r="AQ89" s="147"/>
      <c r="AR89" s="146"/>
      <c r="AS89" s="145" t="s">
        <v>80</v>
      </c>
      <c r="AT89" s="147"/>
      <c r="AU89" s="147"/>
      <c r="AV89" s="147"/>
      <c r="AW89" s="147"/>
      <c r="AX89" s="146"/>
      <c r="AY89" s="145" t="s">
        <v>81</v>
      </c>
      <c r="AZ89" s="147"/>
      <c r="BA89" s="147"/>
      <c r="BB89" s="147"/>
      <c r="BC89" s="147"/>
      <c r="BD89" s="146"/>
    </row>
    <row r="90" spans="2:56" s="13" customFormat="1" ht="15.75" x14ac:dyDescent="0.25">
      <c r="B90" s="145" t="s">
        <v>5</v>
      </c>
      <c r="C90" s="146"/>
      <c r="D90" s="148" t="s">
        <v>82</v>
      </c>
      <c r="E90" s="149"/>
      <c r="F90" s="149"/>
      <c r="G90" s="149"/>
      <c r="H90" s="149"/>
      <c r="I90" s="149"/>
      <c r="J90" s="149"/>
      <c r="K90" s="149"/>
      <c r="L90" s="149"/>
      <c r="M90" s="149"/>
      <c r="N90" s="149"/>
      <c r="O90" s="149"/>
      <c r="P90" s="149"/>
      <c r="Q90" s="149"/>
      <c r="R90" s="149"/>
      <c r="S90" s="149"/>
      <c r="T90" s="150"/>
      <c r="U90" s="145" t="s">
        <v>32</v>
      </c>
      <c r="V90" s="147"/>
      <c r="W90" s="147"/>
      <c r="X90" s="147"/>
      <c r="Y90" s="147"/>
      <c r="Z90" s="147"/>
      <c r="AA90" s="146"/>
      <c r="AB90" s="145" t="s">
        <v>141</v>
      </c>
      <c r="AC90" s="147"/>
      <c r="AD90" s="147"/>
      <c r="AE90" s="147"/>
      <c r="AF90" s="147"/>
      <c r="AG90" s="147"/>
      <c r="AH90" s="146"/>
      <c r="AI90" s="145" t="s">
        <v>141</v>
      </c>
      <c r="AJ90" s="147"/>
      <c r="AK90" s="147"/>
      <c r="AL90" s="147"/>
      <c r="AM90" s="146"/>
      <c r="AN90" s="151">
        <f>AI90-AB90</f>
        <v>0</v>
      </c>
      <c r="AO90" s="152"/>
      <c r="AP90" s="152"/>
      <c r="AQ90" s="152"/>
      <c r="AR90" s="153"/>
      <c r="AS90" s="145" t="s">
        <v>32</v>
      </c>
      <c r="AT90" s="147"/>
      <c r="AU90" s="147"/>
      <c r="AV90" s="147"/>
      <c r="AW90" s="147"/>
      <c r="AX90" s="146"/>
      <c r="AY90" s="145" t="s">
        <v>32</v>
      </c>
      <c r="AZ90" s="147"/>
      <c r="BA90" s="147"/>
      <c r="BB90" s="147"/>
      <c r="BC90" s="147"/>
      <c r="BD90" s="146"/>
    </row>
    <row r="91" spans="2:56" s="13" customFormat="1" ht="15.75" x14ac:dyDescent="0.25">
      <c r="B91" s="145"/>
      <c r="C91" s="146"/>
      <c r="D91" s="148" t="s">
        <v>83</v>
      </c>
      <c r="E91" s="149"/>
      <c r="F91" s="149"/>
      <c r="G91" s="149"/>
      <c r="H91" s="149"/>
      <c r="I91" s="149"/>
      <c r="J91" s="149"/>
      <c r="K91" s="149"/>
      <c r="L91" s="149"/>
      <c r="M91" s="149"/>
      <c r="N91" s="149"/>
      <c r="O91" s="149"/>
      <c r="P91" s="149"/>
      <c r="Q91" s="149"/>
      <c r="R91" s="149"/>
      <c r="S91" s="149"/>
      <c r="T91" s="150"/>
      <c r="U91" s="145" t="s">
        <v>32</v>
      </c>
      <c r="V91" s="147"/>
      <c r="W91" s="147"/>
      <c r="X91" s="147"/>
      <c r="Y91" s="147"/>
      <c r="Z91" s="147"/>
      <c r="AA91" s="146"/>
      <c r="AB91" s="145" t="s">
        <v>141</v>
      </c>
      <c r="AC91" s="147"/>
      <c r="AD91" s="147"/>
      <c r="AE91" s="147"/>
      <c r="AF91" s="147"/>
      <c r="AG91" s="147"/>
      <c r="AH91" s="146"/>
      <c r="AI91" s="145" t="s">
        <v>141</v>
      </c>
      <c r="AJ91" s="147"/>
      <c r="AK91" s="147"/>
      <c r="AL91" s="147"/>
      <c r="AM91" s="146"/>
      <c r="AN91" s="151">
        <f>AI91-AB91</f>
        <v>0</v>
      </c>
      <c r="AO91" s="152"/>
      <c r="AP91" s="152"/>
      <c r="AQ91" s="152"/>
      <c r="AR91" s="153"/>
      <c r="AS91" s="145" t="s">
        <v>32</v>
      </c>
      <c r="AT91" s="147"/>
      <c r="AU91" s="147"/>
      <c r="AV91" s="147"/>
      <c r="AW91" s="147"/>
      <c r="AX91" s="146"/>
      <c r="AY91" s="145" t="s">
        <v>32</v>
      </c>
      <c r="AZ91" s="147"/>
      <c r="BA91" s="147"/>
      <c r="BB91" s="147"/>
      <c r="BC91" s="147"/>
      <c r="BD91" s="146"/>
    </row>
    <row r="92" spans="2:56" s="13" customFormat="1" ht="33.75" customHeight="1" x14ac:dyDescent="0.25">
      <c r="B92" s="145"/>
      <c r="C92" s="146"/>
      <c r="D92" s="148" t="s">
        <v>84</v>
      </c>
      <c r="E92" s="149"/>
      <c r="F92" s="149"/>
      <c r="G92" s="149"/>
      <c r="H92" s="149"/>
      <c r="I92" s="149"/>
      <c r="J92" s="149"/>
      <c r="K92" s="149"/>
      <c r="L92" s="149"/>
      <c r="M92" s="149"/>
      <c r="N92" s="149"/>
      <c r="O92" s="149"/>
      <c r="P92" s="149"/>
      <c r="Q92" s="149"/>
      <c r="R92" s="149"/>
      <c r="S92" s="149"/>
      <c r="T92" s="150"/>
      <c r="U92" s="145" t="s">
        <v>32</v>
      </c>
      <c r="V92" s="147"/>
      <c r="W92" s="147"/>
      <c r="X92" s="147"/>
      <c r="Y92" s="147"/>
      <c r="Z92" s="147"/>
      <c r="AA92" s="146"/>
      <c r="AB92" s="145" t="s">
        <v>141</v>
      </c>
      <c r="AC92" s="147"/>
      <c r="AD92" s="147"/>
      <c r="AE92" s="147"/>
      <c r="AF92" s="147"/>
      <c r="AG92" s="147"/>
      <c r="AH92" s="146"/>
      <c r="AI92" s="145" t="s">
        <v>141</v>
      </c>
      <c r="AJ92" s="147"/>
      <c r="AK92" s="147"/>
      <c r="AL92" s="147"/>
      <c r="AM92" s="146"/>
      <c r="AN92" s="151">
        <f>AI92-AB92</f>
        <v>0</v>
      </c>
      <c r="AO92" s="152"/>
      <c r="AP92" s="152"/>
      <c r="AQ92" s="152"/>
      <c r="AR92" s="153"/>
      <c r="AS92" s="145" t="s">
        <v>32</v>
      </c>
      <c r="AT92" s="147"/>
      <c r="AU92" s="147"/>
      <c r="AV92" s="147"/>
      <c r="AW92" s="147"/>
      <c r="AX92" s="146"/>
      <c r="AY92" s="145" t="s">
        <v>32</v>
      </c>
      <c r="AZ92" s="147"/>
      <c r="BA92" s="147"/>
      <c r="BB92" s="147"/>
      <c r="BC92" s="147"/>
      <c r="BD92" s="146"/>
    </row>
    <row r="93" spans="2:56" s="13" customFormat="1" ht="15.75" x14ac:dyDescent="0.25">
      <c r="B93" s="145"/>
      <c r="C93" s="146"/>
      <c r="D93" s="148" t="s">
        <v>85</v>
      </c>
      <c r="E93" s="149"/>
      <c r="F93" s="149"/>
      <c r="G93" s="149"/>
      <c r="H93" s="149"/>
      <c r="I93" s="149"/>
      <c r="J93" s="149"/>
      <c r="K93" s="149"/>
      <c r="L93" s="149"/>
      <c r="M93" s="149"/>
      <c r="N93" s="149"/>
      <c r="O93" s="149"/>
      <c r="P93" s="149"/>
      <c r="Q93" s="149"/>
      <c r="R93" s="149"/>
      <c r="S93" s="149"/>
      <c r="T93" s="150"/>
      <c r="U93" s="145" t="s">
        <v>32</v>
      </c>
      <c r="V93" s="147"/>
      <c r="W93" s="147"/>
      <c r="X93" s="147"/>
      <c r="Y93" s="147"/>
      <c r="Z93" s="147"/>
      <c r="AA93" s="146"/>
      <c r="AB93" s="145" t="s">
        <v>141</v>
      </c>
      <c r="AC93" s="147"/>
      <c r="AD93" s="147"/>
      <c r="AE93" s="147"/>
      <c r="AF93" s="147"/>
      <c r="AG93" s="147"/>
      <c r="AH93" s="146"/>
      <c r="AI93" s="145" t="s">
        <v>141</v>
      </c>
      <c r="AJ93" s="147"/>
      <c r="AK93" s="147"/>
      <c r="AL93" s="147"/>
      <c r="AM93" s="146"/>
      <c r="AN93" s="151">
        <f>AI93-AB93</f>
        <v>0</v>
      </c>
      <c r="AO93" s="152"/>
      <c r="AP93" s="152"/>
      <c r="AQ93" s="152"/>
      <c r="AR93" s="153"/>
      <c r="AS93" s="145" t="s">
        <v>32</v>
      </c>
      <c r="AT93" s="147"/>
      <c r="AU93" s="147"/>
      <c r="AV93" s="147"/>
      <c r="AW93" s="147"/>
      <c r="AX93" s="146"/>
      <c r="AY93" s="145" t="s">
        <v>32</v>
      </c>
      <c r="AZ93" s="147"/>
      <c r="BA93" s="147"/>
      <c r="BB93" s="147"/>
      <c r="BC93" s="147"/>
      <c r="BD93" s="146"/>
    </row>
    <row r="94" spans="2:56" s="13" customFormat="1" ht="15.75" x14ac:dyDescent="0.25">
      <c r="B94" s="145"/>
      <c r="C94" s="146"/>
      <c r="D94" s="148" t="s">
        <v>86</v>
      </c>
      <c r="E94" s="149"/>
      <c r="F94" s="149"/>
      <c r="G94" s="149"/>
      <c r="H94" s="149"/>
      <c r="I94" s="149"/>
      <c r="J94" s="149"/>
      <c r="K94" s="149"/>
      <c r="L94" s="149"/>
      <c r="M94" s="149"/>
      <c r="N94" s="149"/>
      <c r="O94" s="149"/>
      <c r="P94" s="149"/>
      <c r="Q94" s="149"/>
      <c r="R94" s="149"/>
      <c r="S94" s="149"/>
      <c r="T94" s="150"/>
      <c r="U94" s="145" t="s">
        <v>32</v>
      </c>
      <c r="V94" s="147"/>
      <c r="W94" s="147"/>
      <c r="X94" s="147"/>
      <c r="Y94" s="147"/>
      <c r="Z94" s="147"/>
      <c r="AA94" s="146"/>
      <c r="AB94" s="145" t="s">
        <v>141</v>
      </c>
      <c r="AC94" s="147"/>
      <c r="AD94" s="147"/>
      <c r="AE94" s="147"/>
      <c r="AF94" s="147"/>
      <c r="AG94" s="147"/>
      <c r="AH94" s="146"/>
      <c r="AI94" s="145" t="s">
        <v>141</v>
      </c>
      <c r="AJ94" s="147"/>
      <c r="AK94" s="147"/>
      <c r="AL94" s="147"/>
      <c r="AM94" s="146"/>
      <c r="AN94" s="151">
        <f>AI94-AB94</f>
        <v>0</v>
      </c>
      <c r="AO94" s="152"/>
      <c r="AP94" s="152"/>
      <c r="AQ94" s="152"/>
      <c r="AR94" s="153"/>
      <c r="AS94" s="145" t="s">
        <v>32</v>
      </c>
      <c r="AT94" s="147"/>
      <c r="AU94" s="147"/>
      <c r="AV94" s="147"/>
      <c r="AW94" s="147"/>
      <c r="AX94" s="146"/>
      <c r="AY94" s="145" t="s">
        <v>32</v>
      </c>
      <c r="AZ94" s="147"/>
      <c r="BA94" s="147"/>
      <c r="BB94" s="147"/>
      <c r="BC94" s="147"/>
      <c r="BD94" s="146"/>
    </row>
    <row r="95" spans="2:56" s="13" customFormat="1" ht="15.75" x14ac:dyDescent="0.25">
      <c r="B95" s="145" t="s">
        <v>87</v>
      </c>
      <c r="C95" s="147"/>
      <c r="D95" s="147"/>
      <c r="E95" s="147"/>
      <c r="F95" s="147"/>
      <c r="G95" s="147"/>
      <c r="H95" s="147"/>
      <c r="I95" s="147"/>
      <c r="J95" s="147"/>
      <c r="K95" s="147"/>
      <c r="L95" s="147"/>
      <c r="M95" s="147"/>
      <c r="N95" s="147"/>
      <c r="O95" s="147"/>
      <c r="P95" s="147"/>
      <c r="Q95" s="147"/>
      <c r="R95" s="147"/>
      <c r="S95" s="147"/>
      <c r="T95" s="147"/>
      <c r="U95" s="147"/>
      <c r="V95" s="147"/>
      <c r="W95" s="147"/>
      <c r="X95" s="147"/>
      <c r="Y95" s="147"/>
      <c r="Z95" s="147"/>
      <c r="AA95" s="147"/>
      <c r="AB95" s="147"/>
      <c r="AC95" s="147"/>
      <c r="AD95" s="147"/>
      <c r="AE95" s="147"/>
      <c r="AF95" s="147"/>
      <c r="AG95" s="147"/>
      <c r="AH95" s="147"/>
      <c r="AI95" s="147"/>
      <c r="AJ95" s="147"/>
      <c r="AK95" s="147"/>
      <c r="AL95" s="147"/>
      <c r="AM95" s="147"/>
      <c r="AN95" s="147"/>
      <c r="AO95" s="147"/>
      <c r="AP95" s="147"/>
      <c r="AQ95" s="147"/>
      <c r="AR95" s="147"/>
      <c r="AS95" s="147"/>
      <c r="AT95" s="147"/>
      <c r="AU95" s="147"/>
      <c r="AV95" s="147"/>
      <c r="AW95" s="147"/>
      <c r="AX95" s="147"/>
      <c r="AY95" s="147"/>
      <c r="AZ95" s="147"/>
      <c r="BA95" s="147"/>
      <c r="BB95" s="147"/>
      <c r="BC95" s="147"/>
      <c r="BD95" s="146"/>
    </row>
    <row r="96" spans="2:56" s="13" customFormat="1" ht="15.75" x14ac:dyDescent="0.25">
      <c r="B96" s="145" t="s">
        <v>37</v>
      </c>
      <c r="C96" s="146"/>
      <c r="D96" s="148" t="s">
        <v>88</v>
      </c>
      <c r="E96" s="149"/>
      <c r="F96" s="149"/>
      <c r="G96" s="149"/>
      <c r="H96" s="149"/>
      <c r="I96" s="149"/>
      <c r="J96" s="149"/>
      <c r="K96" s="149"/>
      <c r="L96" s="149"/>
      <c r="M96" s="149"/>
      <c r="N96" s="149"/>
      <c r="O96" s="149"/>
      <c r="P96" s="149"/>
      <c r="Q96" s="149"/>
      <c r="R96" s="149"/>
      <c r="S96" s="149"/>
      <c r="T96" s="150"/>
      <c r="U96" s="145" t="s">
        <v>141</v>
      </c>
      <c r="V96" s="147"/>
      <c r="W96" s="147"/>
      <c r="X96" s="147"/>
      <c r="Y96" s="147"/>
      <c r="Z96" s="147"/>
      <c r="AA96" s="146"/>
      <c r="AB96" s="145" t="s">
        <v>141</v>
      </c>
      <c r="AC96" s="147"/>
      <c r="AD96" s="147"/>
      <c r="AE96" s="147"/>
      <c r="AF96" s="147"/>
      <c r="AG96" s="147"/>
      <c r="AH96" s="146"/>
      <c r="AI96" s="145" t="s">
        <v>141</v>
      </c>
      <c r="AJ96" s="147"/>
      <c r="AK96" s="147"/>
      <c r="AL96" s="147"/>
      <c r="AM96" s="146"/>
      <c r="AN96" s="151">
        <v>0</v>
      </c>
      <c r="AO96" s="152"/>
      <c r="AP96" s="152"/>
      <c r="AQ96" s="152"/>
      <c r="AR96" s="153"/>
      <c r="AS96" s="145" t="s">
        <v>141</v>
      </c>
      <c r="AT96" s="147"/>
      <c r="AU96" s="147"/>
      <c r="AV96" s="147"/>
      <c r="AW96" s="147"/>
      <c r="AX96" s="146"/>
      <c r="AY96" s="145" t="s">
        <v>141</v>
      </c>
      <c r="AZ96" s="147"/>
      <c r="BA96" s="147"/>
      <c r="BB96" s="147"/>
      <c r="BC96" s="147"/>
      <c r="BD96" s="146"/>
    </row>
    <row r="97" spans="1:56" s="13" customFormat="1" ht="15.75" x14ac:dyDescent="0.25">
      <c r="B97" s="145" t="s">
        <v>89</v>
      </c>
      <c r="C97" s="147"/>
      <c r="D97" s="147"/>
      <c r="E97" s="147"/>
      <c r="F97" s="147"/>
      <c r="G97" s="147"/>
      <c r="H97" s="147"/>
      <c r="I97" s="147"/>
      <c r="J97" s="147"/>
      <c r="K97" s="147"/>
      <c r="L97" s="147"/>
      <c r="M97" s="147"/>
      <c r="N97" s="147"/>
      <c r="O97" s="147"/>
      <c r="P97" s="147"/>
      <c r="Q97" s="147"/>
      <c r="R97" s="147"/>
      <c r="S97" s="147"/>
      <c r="T97" s="147"/>
      <c r="U97" s="147"/>
      <c r="V97" s="147"/>
      <c r="W97" s="147"/>
      <c r="X97" s="147"/>
      <c r="Y97" s="147"/>
      <c r="Z97" s="147"/>
      <c r="AA97" s="147"/>
      <c r="AB97" s="147"/>
      <c r="AC97" s="147"/>
      <c r="AD97" s="147"/>
      <c r="AE97" s="147"/>
      <c r="AF97" s="147"/>
      <c r="AG97" s="147"/>
      <c r="AH97" s="147"/>
      <c r="AI97" s="147"/>
      <c r="AJ97" s="147"/>
      <c r="AK97" s="147"/>
      <c r="AL97" s="147"/>
      <c r="AM97" s="147"/>
      <c r="AN97" s="147"/>
      <c r="AO97" s="147"/>
      <c r="AP97" s="147"/>
      <c r="AQ97" s="147"/>
      <c r="AR97" s="147"/>
      <c r="AS97" s="147"/>
      <c r="AT97" s="147"/>
      <c r="AU97" s="147"/>
      <c r="AV97" s="147"/>
      <c r="AW97" s="147"/>
      <c r="AX97" s="147"/>
      <c r="AY97" s="147"/>
      <c r="AZ97" s="147"/>
      <c r="BA97" s="147"/>
      <c r="BB97" s="147"/>
      <c r="BC97" s="147"/>
      <c r="BD97" s="146"/>
    </row>
    <row r="98" spans="1:56" s="13" customFormat="1" ht="15.75" x14ac:dyDescent="0.25">
      <c r="B98" s="145" t="s">
        <v>90</v>
      </c>
      <c r="C98" s="147"/>
      <c r="D98" s="147"/>
      <c r="E98" s="147"/>
      <c r="F98" s="147"/>
      <c r="G98" s="147"/>
      <c r="H98" s="147"/>
      <c r="I98" s="147"/>
      <c r="J98" s="147"/>
      <c r="K98" s="147"/>
      <c r="L98" s="147"/>
      <c r="M98" s="147"/>
      <c r="N98" s="147"/>
      <c r="O98" s="147"/>
      <c r="P98" s="147"/>
      <c r="Q98" s="147"/>
      <c r="R98" s="147"/>
      <c r="S98" s="147"/>
      <c r="T98" s="147"/>
      <c r="U98" s="147"/>
      <c r="V98" s="147"/>
      <c r="W98" s="147"/>
      <c r="X98" s="147"/>
      <c r="Y98" s="147"/>
      <c r="Z98" s="147"/>
      <c r="AA98" s="147"/>
      <c r="AB98" s="147"/>
      <c r="AC98" s="147"/>
      <c r="AD98" s="147"/>
      <c r="AE98" s="147"/>
      <c r="AF98" s="147"/>
      <c r="AG98" s="147"/>
      <c r="AH98" s="147"/>
      <c r="AI98" s="147"/>
      <c r="AJ98" s="147"/>
      <c r="AK98" s="147"/>
      <c r="AL98" s="147"/>
      <c r="AM98" s="147"/>
      <c r="AN98" s="147"/>
      <c r="AO98" s="147"/>
      <c r="AP98" s="147"/>
      <c r="AQ98" s="147"/>
      <c r="AR98" s="147"/>
      <c r="AS98" s="147"/>
      <c r="AT98" s="147"/>
      <c r="AU98" s="147"/>
      <c r="AV98" s="147"/>
      <c r="AW98" s="147"/>
      <c r="AX98" s="147"/>
      <c r="AY98" s="147"/>
      <c r="AZ98" s="147"/>
      <c r="BA98" s="147"/>
      <c r="BB98" s="147"/>
      <c r="BC98" s="147"/>
      <c r="BD98" s="146"/>
    </row>
    <row r="99" spans="1:56" s="13" customFormat="1" ht="15.75" x14ac:dyDescent="0.25">
      <c r="B99" s="145" t="s">
        <v>91</v>
      </c>
      <c r="C99" s="146"/>
      <c r="D99" s="148" t="s">
        <v>92</v>
      </c>
      <c r="E99" s="149"/>
      <c r="F99" s="149"/>
      <c r="G99" s="149"/>
      <c r="H99" s="149"/>
      <c r="I99" s="149"/>
      <c r="J99" s="149"/>
      <c r="K99" s="149"/>
      <c r="L99" s="149"/>
      <c r="M99" s="149"/>
      <c r="N99" s="149"/>
      <c r="O99" s="149"/>
      <c r="P99" s="149"/>
      <c r="Q99" s="149"/>
      <c r="R99" s="149"/>
      <c r="S99" s="149"/>
      <c r="T99" s="150"/>
      <c r="U99" s="145" t="s">
        <v>141</v>
      </c>
      <c r="V99" s="147"/>
      <c r="W99" s="147"/>
      <c r="X99" s="147"/>
      <c r="Y99" s="147"/>
      <c r="Z99" s="147"/>
      <c r="AA99" s="146"/>
      <c r="AB99" s="145" t="s">
        <v>141</v>
      </c>
      <c r="AC99" s="147"/>
      <c r="AD99" s="147"/>
      <c r="AE99" s="147"/>
      <c r="AF99" s="147"/>
      <c r="AG99" s="147"/>
      <c r="AH99" s="146"/>
      <c r="AI99" s="145" t="s">
        <v>141</v>
      </c>
      <c r="AJ99" s="147"/>
      <c r="AK99" s="147"/>
      <c r="AL99" s="147"/>
      <c r="AM99" s="146"/>
      <c r="AN99" s="151">
        <v>0</v>
      </c>
      <c r="AO99" s="152"/>
      <c r="AP99" s="152"/>
      <c r="AQ99" s="152"/>
      <c r="AR99" s="153"/>
      <c r="AS99" s="145" t="s">
        <v>141</v>
      </c>
      <c r="AT99" s="147"/>
      <c r="AU99" s="147"/>
      <c r="AV99" s="147"/>
      <c r="AW99" s="147"/>
      <c r="AX99" s="146"/>
      <c r="AY99" s="145" t="s">
        <v>141</v>
      </c>
      <c r="AZ99" s="147"/>
      <c r="BA99" s="147"/>
      <c r="BB99" s="147"/>
      <c r="BC99" s="147"/>
      <c r="BD99" s="146"/>
    </row>
    <row r="100" spans="1:56" s="13" customFormat="1" ht="15.75" x14ac:dyDescent="0.25">
      <c r="B100" s="145"/>
      <c r="C100" s="146"/>
      <c r="D100" s="148" t="s">
        <v>93</v>
      </c>
      <c r="E100" s="149"/>
      <c r="F100" s="149"/>
      <c r="G100" s="149"/>
      <c r="H100" s="149"/>
      <c r="I100" s="149"/>
      <c r="J100" s="149"/>
      <c r="K100" s="149"/>
      <c r="L100" s="149"/>
      <c r="M100" s="149"/>
      <c r="N100" s="149"/>
      <c r="O100" s="149"/>
      <c r="P100" s="149"/>
      <c r="Q100" s="149"/>
      <c r="R100" s="149"/>
      <c r="S100" s="149"/>
      <c r="T100" s="150"/>
      <c r="U100" s="145" t="s">
        <v>141</v>
      </c>
      <c r="V100" s="147"/>
      <c r="W100" s="147"/>
      <c r="X100" s="147"/>
      <c r="Y100" s="147"/>
      <c r="Z100" s="147"/>
      <c r="AA100" s="146"/>
      <c r="AB100" s="145" t="s">
        <v>141</v>
      </c>
      <c r="AC100" s="147"/>
      <c r="AD100" s="147"/>
      <c r="AE100" s="147"/>
      <c r="AF100" s="147"/>
      <c r="AG100" s="147"/>
      <c r="AH100" s="146"/>
      <c r="AI100" s="145" t="s">
        <v>141</v>
      </c>
      <c r="AJ100" s="147"/>
      <c r="AK100" s="147"/>
      <c r="AL100" s="147"/>
      <c r="AM100" s="146"/>
      <c r="AN100" s="151">
        <v>0</v>
      </c>
      <c r="AO100" s="152"/>
      <c r="AP100" s="152"/>
      <c r="AQ100" s="152"/>
      <c r="AR100" s="153"/>
      <c r="AS100" s="145" t="s">
        <v>141</v>
      </c>
      <c r="AT100" s="147"/>
      <c r="AU100" s="147"/>
      <c r="AV100" s="147"/>
      <c r="AW100" s="147"/>
      <c r="AX100" s="146"/>
      <c r="AY100" s="145" t="s">
        <v>141</v>
      </c>
      <c r="AZ100" s="147"/>
      <c r="BA100" s="147"/>
      <c r="BB100" s="147"/>
      <c r="BC100" s="147"/>
      <c r="BD100" s="146"/>
    </row>
    <row r="101" spans="1:56" s="13" customFormat="1" ht="15.75" x14ac:dyDescent="0.25">
      <c r="B101" s="145" t="s">
        <v>94</v>
      </c>
      <c r="C101" s="147"/>
      <c r="D101" s="147"/>
      <c r="E101" s="147"/>
      <c r="F101" s="147"/>
      <c r="G101" s="147"/>
      <c r="H101" s="147"/>
      <c r="I101" s="147"/>
      <c r="J101" s="147"/>
      <c r="K101" s="147"/>
      <c r="L101" s="147"/>
      <c r="M101" s="147"/>
      <c r="N101" s="147"/>
      <c r="O101" s="147"/>
      <c r="P101" s="147"/>
      <c r="Q101" s="147"/>
      <c r="R101" s="147"/>
      <c r="S101" s="147"/>
      <c r="T101" s="147"/>
      <c r="U101" s="147"/>
      <c r="V101" s="147"/>
      <c r="W101" s="147"/>
      <c r="X101" s="147"/>
      <c r="Y101" s="147"/>
      <c r="Z101" s="147"/>
      <c r="AA101" s="147"/>
      <c r="AB101" s="147"/>
      <c r="AC101" s="147"/>
      <c r="AD101" s="147"/>
      <c r="AE101" s="147"/>
      <c r="AF101" s="147"/>
      <c r="AG101" s="147"/>
      <c r="AH101" s="147"/>
      <c r="AI101" s="147"/>
      <c r="AJ101" s="147"/>
      <c r="AK101" s="147"/>
      <c r="AL101" s="147"/>
      <c r="AM101" s="147"/>
      <c r="AN101" s="147"/>
      <c r="AO101" s="147"/>
      <c r="AP101" s="147"/>
      <c r="AQ101" s="147"/>
      <c r="AR101" s="147"/>
      <c r="AS101" s="147"/>
      <c r="AT101" s="147"/>
      <c r="AU101" s="147"/>
      <c r="AV101" s="147"/>
      <c r="AW101" s="147"/>
      <c r="AX101" s="147"/>
      <c r="AY101" s="147"/>
      <c r="AZ101" s="147"/>
      <c r="BA101" s="147"/>
      <c r="BB101" s="147"/>
      <c r="BC101" s="147"/>
      <c r="BD101" s="146"/>
    </row>
    <row r="102" spans="1:56" s="13" customFormat="1" ht="15.75" x14ac:dyDescent="0.25">
      <c r="B102" s="145"/>
      <c r="C102" s="146"/>
      <c r="D102" s="148" t="s">
        <v>95</v>
      </c>
      <c r="E102" s="149"/>
      <c r="F102" s="149"/>
      <c r="G102" s="149"/>
      <c r="H102" s="149"/>
      <c r="I102" s="149"/>
      <c r="J102" s="149"/>
      <c r="K102" s="149"/>
      <c r="L102" s="149"/>
      <c r="M102" s="149"/>
      <c r="N102" s="149"/>
      <c r="O102" s="149"/>
      <c r="P102" s="149"/>
      <c r="Q102" s="149"/>
      <c r="R102" s="149"/>
      <c r="S102" s="149"/>
      <c r="T102" s="150"/>
      <c r="U102" s="145" t="s">
        <v>141</v>
      </c>
      <c r="V102" s="147"/>
      <c r="W102" s="147"/>
      <c r="X102" s="147"/>
      <c r="Y102" s="147"/>
      <c r="Z102" s="147"/>
      <c r="AA102" s="146"/>
      <c r="AB102" s="145" t="s">
        <v>141</v>
      </c>
      <c r="AC102" s="147"/>
      <c r="AD102" s="147"/>
      <c r="AE102" s="147"/>
      <c r="AF102" s="147"/>
      <c r="AG102" s="147"/>
      <c r="AH102" s="146"/>
      <c r="AI102" s="145" t="s">
        <v>141</v>
      </c>
      <c r="AJ102" s="147"/>
      <c r="AK102" s="147"/>
      <c r="AL102" s="147"/>
      <c r="AM102" s="146"/>
      <c r="AN102" s="151">
        <v>0</v>
      </c>
      <c r="AO102" s="152"/>
      <c r="AP102" s="152"/>
      <c r="AQ102" s="152"/>
      <c r="AR102" s="153"/>
      <c r="AS102" s="145" t="s">
        <v>141</v>
      </c>
      <c r="AT102" s="147"/>
      <c r="AU102" s="147"/>
      <c r="AV102" s="147"/>
      <c r="AW102" s="147"/>
      <c r="AX102" s="146"/>
      <c r="AY102" s="145" t="s">
        <v>141</v>
      </c>
      <c r="AZ102" s="147"/>
      <c r="BA102" s="147"/>
      <c r="BB102" s="147"/>
      <c r="BC102" s="147"/>
      <c r="BD102" s="146"/>
    </row>
    <row r="103" spans="1:56" s="13" customFormat="1" ht="15.75" x14ac:dyDescent="0.25">
      <c r="B103" s="145"/>
      <c r="C103" s="146"/>
      <c r="D103" s="148" t="s">
        <v>96</v>
      </c>
      <c r="E103" s="149"/>
      <c r="F103" s="149"/>
      <c r="G103" s="149"/>
      <c r="H103" s="149"/>
      <c r="I103" s="149"/>
      <c r="J103" s="149"/>
      <c r="K103" s="149"/>
      <c r="L103" s="149"/>
      <c r="M103" s="149"/>
      <c r="N103" s="149"/>
      <c r="O103" s="149"/>
      <c r="P103" s="149"/>
      <c r="Q103" s="149"/>
      <c r="R103" s="149"/>
      <c r="S103" s="149"/>
      <c r="T103" s="150"/>
      <c r="U103" s="145" t="s">
        <v>141</v>
      </c>
      <c r="V103" s="147"/>
      <c r="W103" s="147"/>
      <c r="X103" s="147"/>
      <c r="Y103" s="147"/>
      <c r="Z103" s="147"/>
      <c r="AA103" s="146"/>
      <c r="AB103" s="145" t="s">
        <v>141</v>
      </c>
      <c r="AC103" s="147"/>
      <c r="AD103" s="147"/>
      <c r="AE103" s="147"/>
      <c r="AF103" s="147"/>
      <c r="AG103" s="147"/>
      <c r="AH103" s="146"/>
      <c r="AI103" s="145" t="s">
        <v>141</v>
      </c>
      <c r="AJ103" s="147"/>
      <c r="AK103" s="147"/>
      <c r="AL103" s="147"/>
      <c r="AM103" s="146"/>
      <c r="AN103" s="151">
        <v>0</v>
      </c>
      <c r="AO103" s="152"/>
      <c r="AP103" s="152"/>
      <c r="AQ103" s="152"/>
      <c r="AR103" s="153"/>
      <c r="AS103" s="145" t="s">
        <v>141</v>
      </c>
      <c r="AT103" s="147"/>
      <c r="AU103" s="147"/>
      <c r="AV103" s="147"/>
      <c r="AW103" s="147"/>
      <c r="AX103" s="146"/>
      <c r="AY103" s="145" t="s">
        <v>141</v>
      </c>
      <c r="AZ103" s="147"/>
      <c r="BA103" s="147"/>
      <c r="BB103" s="147"/>
      <c r="BC103" s="147"/>
      <c r="BD103" s="146"/>
    </row>
    <row r="104" spans="1:56" s="13" customFormat="1" ht="15.75" x14ac:dyDescent="0.25">
      <c r="B104" s="145"/>
      <c r="C104" s="146"/>
      <c r="D104" s="148" t="s">
        <v>97</v>
      </c>
      <c r="E104" s="149"/>
      <c r="F104" s="149"/>
      <c r="G104" s="149"/>
      <c r="H104" s="149"/>
      <c r="I104" s="149"/>
      <c r="J104" s="149"/>
      <c r="K104" s="149"/>
      <c r="L104" s="149"/>
      <c r="M104" s="149"/>
      <c r="N104" s="149"/>
      <c r="O104" s="149"/>
      <c r="P104" s="149"/>
      <c r="Q104" s="149"/>
      <c r="R104" s="149"/>
      <c r="S104" s="149"/>
      <c r="T104" s="150"/>
      <c r="U104" s="145" t="s">
        <v>141</v>
      </c>
      <c r="V104" s="147"/>
      <c r="W104" s="147"/>
      <c r="X104" s="147"/>
      <c r="Y104" s="147"/>
      <c r="Z104" s="147"/>
      <c r="AA104" s="146"/>
      <c r="AB104" s="145" t="s">
        <v>141</v>
      </c>
      <c r="AC104" s="147"/>
      <c r="AD104" s="147"/>
      <c r="AE104" s="147"/>
      <c r="AF104" s="147"/>
      <c r="AG104" s="147"/>
      <c r="AH104" s="146"/>
      <c r="AI104" s="145" t="s">
        <v>141</v>
      </c>
      <c r="AJ104" s="147"/>
      <c r="AK104" s="147"/>
      <c r="AL104" s="147"/>
      <c r="AM104" s="146"/>
      <c r="AN104" s="151">
        <v>0</v>
      </c>
      <c r="AO104" s="152"/>
      <c r="AP104" s="152"/>
      <c r="AQ104" s="152"/>
      <c r="AR104" s="153"/>
      <c r="AS104" s="145" t="s">
        <v>141</v>
      </c>
      <c r="AT104" s="147"/>
      <c r="AU104" s="147"/>
      <c r="AV104" s="147"/>
      <c r="AW104" s="147"/>
      <c r="AX104" s="146"/>
      <c r="AY104" s="145" t="s">
        <v>141</v>
      </c>
      <c r="AZ104" s="147"/>
      <c r="BA104" s="147"/>
      <c r="BB104" s="147"/>
      <c r="BC104" s="147"/>
      <c r="BD104" s="146"/>
    </row>
    <row r="105" spans="1:56" s="13" customFormat="1" ht="15.75" x14ac:dyDescent="0.25">
      <c r="B105" s="145"/>
      <c r="C105" s="146"/>
      <c r="D105" s="148" t="s">
        <v>98</v>
      </c>
      <c r="E105" s="149"/>
      <c r="F105" s="149"/>
      <c r="G105" s="149"/>
      <c r="H105" s="149"/>
      <c r="I105" s="149"/>
      <c r="J105" s="149"/>
      <c r="K105" s="149"/>
      <c r="L105" s="149"/>
      <c r="M105" s="149"/>
      <c r="N105" s="149"/>
      <c r="O105" s="149"/>
      <c r="P105" s="149"/>
      <c r="Q105" s="149"/>
      <c r="R105" s="149"/>
      <c r="S105" s="149"/>
      <c r="T105" s="150"/>
      <c r="U105" s="145" t="s">
        <v>141</v>
      </c>
      <c r="V105" s="147"/>
      <c r="W105" s="147"/>
      <c r="X105" s="147"/>
      <c r="Y105" s="147"/>
      <c r="Z105" s="147"/>
      <c r="AA105" s="146"/>
      <c r="AB105" s="145" t="s">
        <v>141</v>
      </c>
      <c r="AC105" s="147"/>
      <c r="AD105" s="147"/>
      <c r="AE105" s="147"/>
      <c r="AF105" s="147"/>
      <c r="AG105" s="147"/>
      <c r="AH105" s="146"/>
      <c r="AI105" s="145" t="s">
        <v>141</v>
      </c>
      <c r="AJ105" s="147"/>
      <c r="AK105" s="147"/>
      <c r="AL105" s="147"/>
      <c r="AM105" s="146"/>
      <c r="AN105" s="151">
        <v>0</v>
      </c>
      <c r="AO105" s="152"/>
      <c r="AP105" s="152"/>
      <c r="AQ105" s="152"/>
      <c r="AR105" s="153"/>
      <c r="AS105" s="145" t="s">
        <v>141</v>
      </c>
      <c r="AT105" s="147"/>
      <c r="AU105" s="147"/>
      <c r="AV105" s="147"/>
      <c r="AW105" s="147"/>
      <c r="AX105" s="146"/>
      <c r="AY105" s="145" t="s">
        <v>141</v>
      </c>
      <c r="AZ105" s="147"/>
      <c r="BA105" s="147"/>
      <c r="BB105" s="147"/>
      <c r="BC105" s="147"/>
      <c r="BD105" s="146"/>
    </row>
    <row r="106" spans="1:56" s="13" customFormat="1" ht="15.75" x14ac:dyDescent="0.25">
      <c r="B106" s="145" t="s">
        <v>99</v>
      </c>
      <c r="C106" s="147"/>
      <c r="D106" s="147"/>
      <c r="E106" s="147"/>
      <c r="F106" s="147"/>
      <c r="G106" s="147"/>
      <c r="H106" s="147"/>
      <c r="I106" s="147"/>
      <c r="J106" s="147"/>
      <c r="K106" s="147"/>
      <c r="L106" s="147"/>
      <c r="M106" s="147"/>
      <c r="N106" s="147"/>
      <c r="O106" s="147"/>
      <c r="P106" s="147"/>
      <c r="Q106" s="147"/>
      <c r="R106" s="147"/>
      <c r="S106" s="147"/>
      <c r="T106" s="147"/>
      <c r="U106" s="147"/>
      <c r="V106" s="147"/>
      <c r="W106" s="147"/>
      <c r="X106" s="147"/>
      <c r="Y106" s="147"/>
      <c r="Z106" s="147"/>
      <c r="AA106" s="147"/>
      <c r="AB106" s="147"/>
      <c r="AC106" s="147"/>
      <c r="AD106" s="147"/>
      <c r="AE106" s="147"/>
      <c r="AF106" s="147"/>
      <c r="AG106" s="147"/>
      <c r="AH106" s="147"/>
      <c r="AI106" s="147"/>
      <c r="AJ106" s="147"/>
      <c r="AK106" s="147"/>
      <c r="AL106" s="147"/>
      <c r="AM106" s="147"/>
      <c r="AN106" s="147"/>
      <c r="AO106" s="147"/>
      <c r="AP106" s="147"/>
      <c r="AQ106" s="147"/>
      <c r="AR106" s="147"/>
      <c r="AS106" s="147"/>
      <c r="AT106" s="147"/>
      <c r="AU106" s="147"/>
      <c r="AV106" s="147"/>
      <c r="AW106" s="147"/>
      <c r="AX106" s="147"/>
      <c r="AY106" s="147"/>
      <c r="AZ106" s="147"/>
      <c r="BA106" s="147"/>
      <c r="BB106" s="147"/>
      <c r="BC106" s="147"/>
      <c r="BD106" s="146"/>
    </row>
    <row r="107" spans="1:56" s="13" customFormat="1" ht="15.75" x14ac:dyDescent="0.25">
      <c r="B107" s="145"/>
      <c r="C107" s="146"/>
      <c r="D107" s="148" t="s">
        <v>95</v>
      </c>
      <c r="E107" s="149"/>
      <c r="F107" s="149"/>
      <c r="G107" s="149"/>
      <c r="H107" s="149"/>
      <c r="I107" s="149"/>
      <c r="J107" s="149"/>
      <c r="K107" s="149"/>
      <c r="L107" s="149"/>
      <c r="M107" s="149"/>
      <c r="N107" s="149"/>
      <c r="O107" s="149"/>
      <c r="P107" s="149"/>
      <c r="Q107" s="149"/>
      <c r="R107" s="149"/>
      <c r="S107" s="149"/>
      <c r="T107" s="150"/>
      <c r="U107" s="145" t="s">
        <v>141</v>
      </c>
      <c r="V107" s="147"/>
      <c r="W107" s="147"/>
      <c r="X107" s="147"/>
      <c r="Y107" s="147"/>
      <c r="Z107" s="147"/>
      <c r="AA107" s="146"/>
      <c r="AB107" s="145" t="s">
        <v>141</v>
      </c>
      <c r="AC107" s="147"/>
      <c r="AD107" s="147"/>
      <c r="AE107" s="147"/>
      <c r="AF107" s="147"/>
      <c r="AG107" s="147"/>
      <c r="AH107" s="146"/>
      <c r="AI107" s="145" t="s">
        <v>141</v>
      </c>
      <c r="AJ107" s="147"/>
      <c r="AK107" s="147"/>
      <c r="AL107" s="147"/>
      <c r="AM107" s="146"/>
      <c r="AN107" s="151">
        <v>0</v>
      </c>
      <c r="AO107" s="152"/>
      <c r="AP107" s="152"/>
      <c r="AQ107" s="152"/>
      <c r="AR107" s="153"/>
      <c r="AS107" s="145" t="s">
        <v>141</v>
      </c>
      <c r="AT107" s="147"/>
      <c r="AU107" s="147"/>
      <c r="AV107" s="147"/>
      <c r="AW107" s="147"/>
      <c r="AX107" s="146"/>
      <c r="AY107" s="145" t="s">
        <v>141</v>
      </c>
      <c r="AZ107" s="147"/>
      <c r="BA107" s="147"/>
      <c r="BB107" s="147"/>
      <c r="BC107" s="147"/>
      <c r="BD107" s="146"/>
    </row>
    <row r="108" spans="1:56" s="13" customFormat="1" ht="15.75" x14ac:dyDescent="0.25">
      <c r="B108" s="145"/>
      <c r="C108" s="146"/>
      <c r="D108" s="148" t="s">
        <v>96</v>
      </c>
      <c r="E108" s="149"/>
      <c r="F108" s="149"/>
      <c r="G108" s="149"/>
      <c r="H108" s="149"/>
      <c r="I108" s="149"/>
      <c r="J108" s="149"/>
      <c r="K108" s="149"/>
      <c r="L108" s="149"/>
      <c r="M108" s="149"/>
      <c r="N108" s="149"/>
      <c r="O108" s="149"/>
      <c r="P108" s="149"/>
      <c r="Q108" s="149"/>
      <c r="R108" s="149"/>
      <c r="S108" s="149"/>
      <c r="T108" s="150"/>
      <c r="U108" s="145" t="s">
        <v>141</v>
      </c>
      <c r="V108" s="147"/>
      <c r="W108" s="147"/>
      <c r="X108" s="147"/>
      <c r="Y108" s="147"/>
      <c r="Z108" s="147"/>
      <c r="AA108" s="146"/>
      <c r="AB108" s="145" t="s">
        <v>141</v>
      </c>
      <c r="AC108" s="147"/>
      <c r="AD108" s="147"/>
      <c r="AE108" s="147"/>
      <c r="AF108" s="147"/>
      <c r="AG108" s="147"/>
      <c r="AH108" s="146"/>
      <c r="AI108" s="145" t="s">
        <v>141</v>
      </c>
      <c r="AJ108" s="147"/>
      <c r="AK108" s="147"/>
      <c r="AL108" s="147"/>
      <c r="AM108" s="146"/>
      <c r="AN108" s="151">
        <v>0</v>
      </c>
      <c r="AO108" s="152"/>
      <c r="AP108" s="152"/>
      <c r="AQ108" s="152"/>
      <c r="AR108" s="153"/>
      <c r="AS108" s="145" t="s">
        <v>141</v>
      </c>
      <c r="AT108" s="147"/>
      <c r="AU108" s="147"/>
      <c r="AV108" s="147"/>
      <c r="AW108" s="147"/>
      <c r="AX108" s="146"/>
      <c r="AY108" s="145" t="s">
        <v>141</v>
      </c>
      <c r="AZ108" s="147"/>
      <c r="BA108" s="147"/>
      <c r="BB108" s="147"/>
      <c r="BC108" s="147"/>
      <c r="BD108" s="146"/>
    </row>
    <row r="109" spans="1:56" s="13" customFormat="1" ht="15.75" x14ac:dyDescent="0.25">
      <c r="B109" s="145"/>
      <c r="C109" s="146"/>
      <c r="D109" s="148" t="s">
        <v>97</v>
      </c>
      <c r="E109" s="149"/>
      <c r="F109" s="149"/>
      <c r="G109" s="149"/>
      <c r="H109" s="149"/>
      <c r="I109" s="149"/>
      <c r="J109" s="149"/>
      <c r="K109" s="149"/>
      <c r="L109" s="149"/>
      <c r="M109" s="149"/>
      <c r="N109" s="149"/>
      <c r="O109" s="149"/>
      <c r="P109" s="149"/>
      <c r="Q109" s="149"/>
      <c r="R109" s="149"/>
      <c r="S109" s="149"/>
      <c r="T109" s="150"/>
      <c r="U109" s="145" t="s">
        <v>141</v>
      </c>
      <c r="V109" s="147"/>
      <c r="W109" s="147"/>
      <c r="X109" s="147"/>
      <c r="Y109" s="147"/>
      <c r="Z109" s="147"/>
      <c r="AA109" s="146"/>
      <c r="AB109" s="145" t="s">
        <v>141</v>
      </c>
      <c r="AC109" s="147"/>
      <c r="AD109" s="147"/>
      <c r="AE109" s="147"/>
      <c r="AF109" s="147"/>
      <c r="AG109" s="147"/>
      <c r="AH109" s="146"/>
      <c r="AI109" s="145" t="s">
        <v>141</v>
      </c>
      <c r="AJ109" s="147"/>
      <c r="AK109" s="147"/>
      <c r="AL109" s="147"/>
      <c r="AM109" s="146"/>
      <c r="AN109" s="151">
        <v>0</v>
      </c>
      <c r="AO109" s="152"/>
      <c r="AP109" s="152"/>
      <c r="AQ109" s="152"/>
      <c r="AR109" s="153"/>
      <c r="AS109" s="145" t="s">
        <v>141</v>
      </c>
      <c r="AT109" s="147"/>
      <c r="AU109" s="147"/>
      <c r="AV109" s="147"/>
      <c r="AW109" s="147"/>
      <c r="AX109" s="146"/>
      <c r="AY109" s="145" t="s">
        <v>141</v>
      </c>
      <c r="AZ109" s="147"/>
      <c r="BA109" s="147"/>
      <c r="BB109" s="147"/>
      <c r="BC109" s="147"/>
      <c r="BD109" s="146"/>
    </row>
    <row r="110" spans="1:56" s="13" customFormat="1" ht="36" customHeight="1" x14ac:dyDescent="0.25">
      <c r="B110" s="145" t="s">
        <v>100</v>
      </c>
      <c r="C110" s="146"/>
      <c r="D110" s="148" t="s">
        <v>101</v>
      </c>
      <c r="E110" s="149"/>
      <c r="F110" s="149"/>
      <c r="G110" s="149"/>
      <c r="H110" s="149"/>
      <c r="I110" s="149"/>
      <c r="J110" s="149"/>
      <c r="K110" s="149"/>
      <c r="L110" s="149"/>
      <c r="M110" s="149"/>
      <c r="N110" s="149"/>
      <c r="O110" s="149"/>
      <c r="P110" s="149"/>
      <c r="Q110" s="149"/>
      <c r="R110" s="149"/>
      <c r="S110" s="149"/>
      <c r="T110" s="150"/>
      <c r="U110" s="145" t="s">
        <v>32</v>
      </c>
      <c r="V110" s="147"/>
      <c r="W110" s="147"/>
      <c r="X110" s="147"/>
      <c r="Y110" s="147"/>
      <c r="Z110" s="147"/>
      <c r="AA110" s="146"/>
      <c r="AB110" s="145" t="s">
        <v>141</v>
      </c>
      <c r="AC110" s="147"/>
      <c r="AD110" s="147"/>
      <c r="AE110" s="147"/>
      <c r="AF110" s="147"/>
      <c r="AG110" s="147"/>
      <c r="AH110" s="146"/>
      <c r="AI110" s="145" t="s">
        <v>141</v>
      </c>
      <c r="AJ110" s="147"/>
      <c r="AK110" s="147"/>
      <c r="AL110" s="147"/>
      <c r="AM110" s="146"/>
      <c r="AN110" s="151">
        <v>0</v>
      </c>
      <c r="AO110" s="152"/>
      <c r="AP110" s="152"/>
      <c r="AQ110" s="152"/>
      <c r="AR110" s="153"/>
      <c r="AS110" s="145" t="s">
        <v>32</v>
      </c>
      <c r="AT110" s="147"/>
      <c r="AU110" s="147"/>
      <c r="AV110" s="147"/>
      <c r="AW110" s="147"/>
      <c r="AX110" s="146"/>
      <c r="AY110" s="145" t="s">
        <v>32</v>
      </c>
      <c r="AZ110" s="147"/>
      <c r="BA110" s="147"/>
      <c r="BB110" s="147"/>
      <c r="BC110" s="147"/>
      <c r="BD110" s="146"/>
    </row>
    <row r="111" spans="1:56" s="13" customFormat="1" ht="15.75" x14ac:dyDescent="0.25"/>
    <row r="112" spans="1:56" s="13" customFormat="1" ht="15.75" x14ac:dyDescent="0.25">
      <c r="A112" s="13" t="s">
        <v>102</v>
      </c>
    </row>
    <row r="113" spans="1:57" s="13" customFormat="1" ht="15.75" x14ac:dyDescent="0.25">
      <c r="A113" s="49"/>
      <c r="B113" s="156" t="s">
        <v>103</v>
      </c>
      <c r="C113" s="156"/>
      <c r="D113" s="156"/>
      <c r="E113" s="156"/>
      <c r="F113" s="156"/>
      <c r="G113" s="156"/>
      <c r="H113" s="156"/>
      <c r="I113" s="156"/>
      <c r="J113" s="156"/>
      <c r="K113" s="156"/>
      <c r="L113" s="156"/>
      <c r="M113" s="156"/>
      <c r="N113" s="156"/>
      <c r="O113" s="156"/>
      <c r="P113" s="156"/>
      <c r="Q113" s="156"/>
      <c r="R113" s="156"/>
      <c r="S113" s="156"/>
      <c r="T113" s="156"/>
      <c r="U113" s="156"/>
      <c r="V113" s="156"/>
      <c r="W113" s="156"/>
      <c r="X113" s="156"/>
      <c r="Y113" s="156"/>
      <c r="Z113" s="156"/>
      <c r="AA113" s="156"/>
      <c r="AB113" s="156"/>
      <c r="AC113" s="156"/>
      <c r="AD113" s="156"/>
      <c r="AE113" s="156"/>
      <c r="AF113" s="156"/>
      <c r="AG113" s="156"/>
      <c r="AH113" s="156"/>
      <c r="AI113" s="156"/>
      <c r="AJ113" s="156"/>
      <c r="AK113" s="156"/>
      <c r="AL113" s="156"/>
      <c r="AM113" s="156"/>
      <c r="AN113" s="156"/>
      <c r="AO113" s="156"/>
      <c r="AP113" s="156"/>
      <c r="AQ113" s="156"/>
      <c r="AR113" s="156"/>
      <c r="AS113" s="156"/>
      <c r="AT113" s="156"/>
      <c r="AU113" s="156"/>
      <c r="AV113" s="156"/>
      <c r="AW113" s="156"/>
      <c r="AX113" s="156"/>
      <c r="AY113" s="156"/>
      <c r="AZ113" s="156"/>
      <c r="BA113" s="156"/>
      <c r="BB113" s="156"/>
      <c r="BC113" s="156"/>
      <c r="BD113" s="156"/>
    </row>
    <row r="114" spans="1:57" s="46" customFormat="1" ht="15.75" x14ac:dyDescent="0.25"/>
    <row r="115" spans="1:57" s="46" customFormat="1" ht="15.75" x14ac:dyDescent="0.25">
      <c r="A115" s="100" t="s">
        <v>264</v>
      </c>
      <c r="B115" s="100"/>
      <c r="C115" s="100"/>
      <c r="D115" s="100"/>
      <c r="E115" s="100"/>
      <c r="F115" s="100"/>
      <c r="G115" s="100"/>
      <c r="H115" s="100"/>
      <c r="I115" s="100"/>
      <c r="J115" s="100"/>
      <c r="K115" s="100"/>
      <c r="L115" s="100"/>
      <c r="M115" s="100"/>
      <c r="N115" s="100"/>
      <c r="O115" s="100"/>
      <c r="P115" s="100"/>
      <c r="Q115" s="100"/>
      <c r="R115" s="100"/>
      <c r="S115" s="100"/>
      <c r="T115" s="100"/>
      <c r="U115" s="100"/>
      <c r="V115" s="100"/>
      <c r="W115" s="100"/>
      <c r="X115" s="100"/>
      <c r="Y115" s="100"/>
      <c r="Z115" s="100"/>
      <c r="AA115" s="100"/>
      <c r="AB115" s="100"/>
      <c r="AC115" s="100"/>
      <c r="AD115" s="100"/>
      <c r="AE115" s="100"/>
      <c r="AF115" s="100"/>
      <c r="AG115" s="100"/>
      <c r="AH115" s="100"/>
      <c r="AI115" s="100"/>
      <c r="AJ115" s="100"/>
      <c r="AK115" s="100"/>
      <c r="AL115" s="100"/>
      <c r="AM115" s="100"/>
      <c r="AN115" s="100"/>
      <c r="AO115" s="100"/>
      <c r="AP115" s="100"/>
      <c r="AQ115" s="100"/>
      <c r="AR115" s="100"/>
      <c r="AS115" s="100"/>
      <c r="AT115" s="100"/>
      <c r="AU115" s="100"/>
      <c r="AV115" s="100"/>
      <c r="AW115" s="100"/>
      <c r="AX115" s="100"/>
      <c r="AY115" s="100"/>
      <c r="AZ115" s="100"/>
      <c r="BA115" s="100"/>
      <c r="BB115" s="100"/>
      <c r="BC115" s="100"/>
      <c r="BD115" s="100"/>
    </row>
    <row r="116" spans="1:57" s="46" customFormat="1" ht="15.75" x14ac:dyDescent="0.25"/>
    <row r="117" spans="1:57" s="46" customFormat="1" ht="15.75" x14ac:dyDescent="0.25">
      <c r="A117" s="100" t="s">
        <v>104</v>
      </c>
      <c r="B117" s="100"/>
      <c r="C117" s="100"/>
      <c r="D117" s="100"/>
      <c r="E117" s="100"/>
      <c r="F117" s="100"/>
      <c r="G117" s="100"/>
      <c r="H117" s="100"/>
      <c r="I117" s="100"/>
      <c r="J117" s="100"/>
      <c r="K117" s="100"/>
      <c r="L117" s="100"/>
      <c r="M117" s="100"/>
      <c r="N117" s="100"/>
      <c r="O117" s="100"/>
      <c r="P117" s="100"/>
      <c r="Q117" s="100"/>
      <c r="R117" s="100"/>
      <c r="S117" s="100"/>
      <c r="T117" s="100"/>
      <c r="U117" s="100"/>
      <c r="V117" s="100"/>
      <c r="W117" s="100"/>
      <c r="X117" s="100"/>
      <c r="Y117" s="100"/>
      <c r="Z117" s="100"/>
      <c r="AA117" s="100"/>
      <c r="AB117" s="100"/>
      <c r="AC117" s="100"/>
      <c r="AD117" s="100"/>
      <c r="AE117" s="100"/>
      <c r="AF117" s="100"/>
      <c r="AG117" s="100"/>
      <c r="AH117" s="100"/>
      <c r="AI117" s="100"/>
      <c r="AJ117" s="100"/>
      <c r="AK117" s="100"/>
      <c r="AL117" s="100"/>
      <c r="AM117" s="100"/>
      <c r="AN117" s="100"/>
      <c r="AO117" s="100"/>
      <c r="AP117" s="100"/>
      <c r="AQ117" s="100"/>
      <c r="AR117" s="100"/>
      <c r="AS117" s="100"/>
      <c r="AT117" s="100"/>
      <c r="AU117" s="100"/>
      <c r="AV117" s="100"/>
      <c r="AW117" s="100"/>
      <c r="AX117" s="100"/>
      <c r="AY117" s="100"/>
      <c r="AZ117" s="100"/>
      <c r="BA117" s="100"/>
      <c r="BB117" s="100"/>
      <c r="BC117" s="100"/>
      <c r="BD117" s="100"/>
    </row>
    <row r="118" spans="1:57" s="13" customFormat="1" ht="15.75" x14ac:dyDescent="0.25"/>
    <row r="119" spans="1:57" s="28" customFormat="1" ht="15.75" x14ac:dyDescent="0.25">
      <c r="B119" s="29" t="s">
        <v>105</v>
      </c>
      <c r="N119" s="28" t="s">
        <v>508</v>
      </c>
    </row>
    <row r="120" spans="1:57" s="28" customFormat="1" ht="15.75" x14ac:dyDescent="0.25"/>
    <row r="121" spans="1:57" s="28" customFormat="1" ht="15.75" x14ac:dyDescent="0.25">
      <c r="B121" s="29" t="s">
        <v>379</v>
      </c>
      <c r="C121" s="30"/>
      <c r="D121" s="30"/>
      <c r="E121" s="30"/>
      <c r="F121" s="30"/>
      <c r="G121" s="30"/>
      <c r="H121" s="30"/>
      <c r="I121" s="30"/>
      <c r="J121" s="30"/>
      <c r="K121" s="30"/>
    </row>
    <row r="122" spans="1:57" s="28" customFormat="1" ht="15.75" x14ac:dyDescent="0.25">
      <c r="B122" s="29"/>
      <c r="C122" s="30"/>
      <c r="D122" s="30"/>
      <c r="E122" s="30"/>
      <c r="F122" s="30"/>
      <c r="G122" s="30"/>
      <c r="H122" s="30"/>
      <c r="I122" s="30"/>
      <c r="J122" s="30"/>
      <c r="K122" s="30"/>
    </row>
    <row r="123" spans="1:57" s="28" customFormat="1" ht="58.5" customHeight="1" x14ac:dyDescent="0.25">
      <c r="B123" s="157" t="s">
        <v>509</v>
      </c>
      <c r="C123" s="157"/>
      <c r="D123" s="157"/>
      <c r="E123" s="157"/>
      <c r="F123" s="157"/>
      <c r="G123" s="157"/>
      <c r="H123" s="157"/>
      <c r="I123" s="157"/>
      <c r="J123" s="157"/>
      <c r="K123" s="157"/>
      <c r="L123" s="157"/>
      <c r="M123" s="157"/>
      <c r="N123" s="157"/>
      <c r="O123" s="157"/>
      <c r="P123" s="157"/>
      <c r="Q123" s="157"/>
      <c r="R123" s="157"/>
      <c r="S123" s="157"/>
      <c r="T123" s="157"/>
      <c r="U123" s="157"/>
      <c r="V123" s="157"/>
      <c r="W123" s="157"/>
      <c r="X123" s="157"/>
      <c r="Y123" s="157"/>
      <c r="Z123" s="157"/>
      <c r="AA123" s="157"/>
      <c r="AB123" s="157"/>
      <c r="AC123" s="157"/>
      <c r="AD123" s="157"/>
      <c r="AE123" s="157"/>
      <c r="AF123" s="157"/>
      <c r="AG123" s="157"/>
      <c r="AH123" s="157"/>
      <c r="AI123" s="157"/>
      <c r="AJ123" s="157"/>
      <c r="AK123" s="157"/>
      <c r="AL123" s="157"/>
      <c r="AM123" s="157"/>
      <c r="AN123" s="157"/>
      <c r="AO123" s="157"/>
      <c r="AP123" s="157"/>
      <c r="AQ123" s="157"/>
      <c r="AR123" s="157"/>
      <c r="AS123" s="157"/>
      <c r="AT123" s="157"/>
      <c r="AU123" s="157"/>
      <c r="AV123" s="157"/>
      <c r="AW123" s="157"/>
      <c r="AX123" s="157"/>
      <c r="AY123" s="157"/>
      <c r="AZ123" s="157"/>
      <c r="BA123" s="157"/>
      <c r="BB123" s="157"/>
      <c r="BC123" s="157"/>
      <c r="BD123" s="157"/>
      <c r="BE123" s="157"/>
    </row>
    <row r="124" spans="1:57" s="13" customFormat="1" ht="15.75" x14ac:dyDescent="0.25">
      <c r="B124" s="31"/>
    </row>
    <row r="125" spans="1:57" s="13" customFormat="1" ht="15" customHeight="1" x14ac:dyDescent="0.25">
      <c r="B125" s="154" t="s">
        <v>493</v>
      </c>
      <c r="C125" s="154"/>
      <c r="D125" s="154"/>
      <c r="E125" s="154"/>
      <c r="F125" s="154"/>
      <c r="G125" s="154"/>
      <c r="H125" s="154"/>
      <c r="I125" s="154"/>
      <c r="J125" s="154"/>
      <c r="K125" s="154"/>
      <c r="L125" s="154"/>
      <c r="M125" s="154"/>
      <c r="N125" s="154"/>
      <c r="O125" s="154"/>
      <c r="P125" s="154"/>
      <c r="Q125" s="154"/>
      <c r="R125" s="154"/>
      <c r="S125" s="154"/>
      <c r="T125" s="154"/>
      <c r="U125" s="154"/>
      <c r="V125" s="154"/>
      <c r="W125" s="154"/>
      <c r="X125" s="154"/>
      <c r="Y125" s="154"/>
      <c r="Z125" s="154"/>
      <c r="AA125" s="154"/>
      <c r="AB125" s="154"/>
      <c r="AC125" s="154"/>
      <c r="AD125" s="154"/>
      <c r="AE125" s="154"/>
      <c r="AF125" s="154"/>
      <c r="AG125" s="154"/>
      <c r="AH125" s="154"/>
      <c r="AI125" s="154"/>
      <c r="AJ125" s="154"/>
      <c r="AK125" s="154"/>
      <c r="AL125" s="154"/>
      <c r="AM125" s="154"/>
      <c r="AN125" s="154"/>
      <c r="AO125" s="154"/>
      <c r="AP125" s="154"/>
      <c r="AQ125" s="154"/>
      <c r="AR125" s="154"/>
      <c r="AS125" s="154"/>
      <c r="AT125" s="154"/>
      <c r="AU125" s="154"/>
      <c r="AV125" s="154"/>
      <c r="AW125" s="154"/>
      <c r="AX125" s="154"/>
      <c r="AY125" s="154"/>
      <c r="AZ125" s="154"/>
      <c r="BA125" s="154"/>
      <c r="BB125" s="154"/>
      <c r="BC125" s="154"/>
      <c r="BD125" s="154"/>
      <c r="BE125" s="154"/>
    </row>
    <row r="126" spans="1:57" s="13" customFormat="1" ht="15.75" x14ac:dyDescent="0.25"/>
    <row r="127" spans="1:57" s="32" customFormat="1" ht="52.5" customHeight="1" x14ac:dyDescent="0.3">
      <c r="A127" s="155" t="s">
        <v>143</v>
      </c>
      <c r="B127" s="155"/>
      <c r="C127" s="155"/>
      <c r="D127" s="155"/>
      <c r="E127" s="155"/>
      <c r="F127" s="155"/>
      <c r="G127" s="155"/>
      <c r="H127" s="155"/>
      <c r="I127" s="155"/>
      <c r="J127" s="155"/>
      <c r="K127" s="155"/>
      <c r="L127" s="155"/>
      <c r="M127" s="155"/>
      <c r="N127" s="155"/>
      <c r="O127" s="155"/>
      <c r="P127" s="155"/>
      <c r="AD127" s="33"/>
      <c r="AE127" s="33"/>
      <c r="AF127" s="33"/>
      <c r="AG127" s="33"/>
      <c r="AH127" s="33"/>
      <c r="AI127" s="33"/>
      <c r="AJ127" s="33"/>
      <c r="AK127" s="33"/>
      <c r="AV127" s="32" t="s">
        <v>144</v>
      </c>
    </row>
    <row r="128" spans="1:57" s="13" customFormat="1" ht="15.75" x14ac:dyDescent="0.25"/>
  </sheetData>
  <mergeCells count="513">
    <mergeCell ref="W2:AS4"/>
    <mergeCell ref="A9:AS9"/>
    <mergeCell ref="A10:AS10"/>
    <mergeCell ref="J11:T11"/>
    <mergeCell ref="B12:J12"/>
    <mergeCell ref="K12:AS12"/>
    <mergeCell ref="B16:J16"/>
    <mergeCell ref="L16:Z16"/>
    <mergeCell ref="AB16:BA16"/>
    <mergeCell ref="A17:J17"/>
    <mergeCell ref="K17:AA17"/>
    <mergeCell ref="AB17:BA17"/>
    <mergeCell ref="A13:J13"/>
    <mergeCell ref="K13:AO13"/>
    <mergeCell ref="B14:J14"/>
    <mergeCell ref="K14:AS14"/>
    <mergeCell ref="A15:J15"/>
    <mergeCell ref="K15:AO15"/>
    <mergeCell ref="Y24:AB24"/>
    <mergeCell ref="AC24:AF24"/>
    <mergeCell ref="AG24:AJ24"/>
    <mergeCell ref="AK24:AN24"/>
    <mergeCell ref="AO24:AR24"/>
    <mergeCell ref="A19:BD19"/>
    <mergeCell ref="A20:AS20"/>
    <mergeCell ref="A21:BD21"/>
    <mergeCell ref="BA22:BD22"/>
    <mergeCell ref="B23:C24"/>
    <mergeCell ref="D23:T24"/>
    <mergeCell ref="U23:AF23"/>
    <mergeCell ref="AG23:AR23"/>
    <mergeCell ref="AS23:BD23"/>
    <mergeCell ref="U24:X24"/>
    <mergeCell ref="AW24:AZ24"/>
    <mergeCell ref="BA24:BD24"/>
    <mergeCell ref="AS24:AV24"/>
    <mergeCell ref="AS25:AV25"/>
    <mergeCell ref="AW25:AZ25"/>
    <mergeCell ref="BA25:BD25"/>
    <mergeCell ref="B26:BD26"/>
    <mergeCell ref="B27:C27"/>
    <mergeCell ref="D27:T27"/>
    <mergeCell ref="U27:X27"/>
    <mergeCell ref="Y27:AB27"/>
    <mergeCell ref="AC27:AF27"/>
    <mergeCell ref="AG27:AJ27"/>
    <mergeCell ref="AK27:AN27"/>
    <mergeCell ref="AO27:AR27"/>
    <mergeCell ref="AS27:AV27"/>
    <mergeCell ref="B25:C25"/>
    <mergeCell ref="D25:T25"/>
    <mergeCell ref="U25:X25"/>
    <mergeCell ref="Y25:AB25"/>
    <mergeCell ref="AC25:AF25"/>
    <mergeCell ref="AG25:AJ25"/>
    <mergeCell ref="AK25:AN25"/>
    <mergeCell ref="AO25:AR25"/>
    <mergeCell ref="AW27:AZ27"/>
    <mergeCell ref="BA27:BD27"/>
    <mergeCell ref="B29:BD29"/>
    <mergeCell ref="B30:BD30"/>
    <mergeCell ref="A31:BD31"/>
    <mergeCell ref="AY32:BD32"/>
    <mergeCell ref="B33:D33"/>
    <mergeCell ref="E33:U33"/>
    <mergeCell ref="V33:AG33"/>
    <mergeCell ref="AH33:AS33"/>
    <mergeCell ref="AT33:BD33"/>
    <mergeCell ref="B28:C28"/>
    <mergeCell ref="D28:T28"/>
    <mergeCell ref="U28:X28"/>
    <mergeCell ref="Y28:AB28"/>
    <mergeCell ref="AC28:AF28"/>
    <mergeCell ref="AG28:AJ28"/>
    <mergeCell ref="AK28:AN28"/>
    <mergeCell ref="AO28:AR28"/>
    <mergeCell ref="AS28:AV28"/>
    <mergeCell ref="AW28:AZ28"/>
    <mergeCell ref="BA28:BD28"/>
    <mergeCell ref="B34:D34"/>
    <mergeCell ref="E34:U34"/>
    <mergeCell ref="V34:AG34"/>
    <mergeCell ref="AH34:AS34"/>
    <mergeCell ref="AT34:BD34"/>
    <mergeCell ref="B35:D35"/>
    <mergeCell ref="E35:U35"/>
    <mergeCell ref="V35:AG35"/>
    <mergeCell ref="AH35:AS35"/>
    <mergeCell ref="AT35:BD35"/>
    <mergeCell ref="B38:BD38"/>
    <mergeCell ref="B39:D39"/>
    <mergeCell ref="E39:U39"/>
    <mergeCell ref="V39:AG39"/>
    <mergeCell ref="AH39:AS39"/>
    <mergeCell ref="AT39:BD39"/>
    <mergeCell ref="B36:D36"/>
    <mergeCell ref="E36:U36"/>
    <mergeCell ref="V36:AG36"/>
    <mergeCell ref="AH36:AS36"/>
    <mergeCell ref="AT36:BD36"/>
    <mergeCell ref="B37:D37"/>
    <mergeCell ref="E37:U37"/>
    <mergeCell ref="V37:AG37"/>
    <mergeCell ref="AH37:AS37"/>
    <mergeCell ref="AT37:BD37"/>
    <mergeCell ref="B40:D40"/>
    <mergeCell ref="E40:U40"/>
    <mergeCell ref="V40:AG40"/>
    <mergeCell ref="AH40:AS40"/>
    <mergeCell ref="AT40:BD40"/>
    <mergeCell ref="B41:D41"/>
    <mergeCell ref="E41:U41"/>
    <mergeCell ref="V41:AG41"/>
    <mergeCell ref="AH41:AS41"/>
    <mergeCell ref="AT41:BD41"/>
    <mergeCell ref="B44:D44"/>
    <mergeCell ref="E44:U44"/>
    <mergeCell ref="V44:AG44"/>
    <mergeCell ref="AH44:AS44"/>
    <mergeCell ref="AT44:BD44"/>
    <mergeCell ref="B45:BD45"/>
    <mergeCell ref="B42:D42"/>
    <mergeCell ref="E42:U42"/>
    <mergeCell ref="V42:AG42"/>
    <mergeCell ref="AH42:AS42"/>
    <mergeCell ref="AT42:BD42"/>
    <mergeCell ref="B43:D43"/>
    <mergeCell ref="E43:U43"/>
    <mergeCell ref="V43:AG43"/>
    <mergeCell ref="AH43:AS43"/>
    <mergeCell ref="AT43:BD43"/>
    <mergeCell ref="B46:D46"/>
    <mergeCell ref="E46:U46"/>
    <mergeCell ref="V46:AG46"/>
    <mergeCell ref="AH46:AS46"/>
    <mergeCell ref="AT46:BD46"/>
    <mergeCell ref="B47:D47"/>
    <mergeCell ref="E47:U47"/>
    <mergeCell ref="V47:AG47"/>
    <mergeCell ref="AH47:AS47"/>
    <mergeCell ref="AT47:BD47"/>
    <mergeCell ref="B48:D48"/>
    <mergeCell ref="E48:U48"/>
    <mergeCell ref="V48:AG48"/>
    <mergeCell ref="AH48:AS48"/>
    <mergeCell ref="AT48:BD48"/>
    <mergeCell ref="B49:D49"/>
    <mergeCell ref="E49:U49"/>
    <mergeCell ref="V49:AG49"/>
    <mergeCell ref="AH49:AS49"/>
    <mergeCell ref="AT49:BD49"/>
    <mergeCell ref="B50:BD50"/>
    <mergeCell ref="A52:BD52"/>
    <mergeCell ref="BA53:BD53"/>
    <mergeCell ref="B54:C55"/>
    <mergeCell ref="D54:T55"/>
    <mergeCell ref="U54:AF54"/>
    <mergeCell ref="AG54:AR54"/>
    <mergeCell ref="AS54:BD54"/>
    <mergeCell ref="U55:X55"/>
    <mergeCell ref="Y55:AB55"/>
    <mergeCell ref="BA55:BD55"/>
    <mergeCell ref="AC55:AF55"/>
    <mergeCell ref="AG55:AJ55"/>
    <mergeCell ref="AK55:AN55"/>
    <mergeCell ref="AO55:AR55"/>
    <mergeCell ref="AS55:AV55"/>
    <mergeCell ref="AW55:AZ55"/>
    <mergeCell ref="B56:BD56"/>
    <mergeCell ref="B57:C57"/>
    <mergeCell ref="D57:T57"/>
    <mergeCell ref="U57:X57"/>
    <mergeCell ref="Y57:AB57"/>
    <mergeCell ref="AC57:AF57"/>
    <mergeCell ref="AG57:AJ57"/>
    <mergeCell ref="AK57:AN57"/>
    <mergeCell ref="AO57:AR57"/>
    <mergeCell ref="B59:BD59"/>
    <mergeCell ref="AO58:AR58"/>
    <mergeCell ref="AS58:AV58"/>
    <mergeCell ref="AW58:AZ58"/>
    <mergeCell ref="BA58:BD58"/>
    <mergeCell ref="AS57:AV57"/>
    <mergeCell ref="AW57:AZ57"/>
    <mergeCell ref="BA57:BD57"/>
    <mergeCell ref="B58:C58"/>
    <mergeCell ref="D58:T58"/>
    <mergeCell ref="U58:X58"/>
    <mergeCell ref="Y58:AB58"/>
    <mergeCell ref="AC58:AF58"/>
    <mergeCell ref="AG58:AJ58"/>
    <mergeCell ref="AK58:AN58"/>
    <mergeCell ref="B62:BD62"/>
    <mergeCell ref="AG61:AJ61"/>
    <mergeCell ref="AK61:AN61"/>
    <mergeCell ref="AO61:AR61"/>
    <mergeCell ref="AS61:AV61"/>
    <mergeCell ref="AW61:AZ61"/>
    <mergeCell ref="BA61:BD61"/>
    <mergeCell ref="AK60:AN60"/>
    <mergeCell ref="AO60:AR60"/>
    <mergeCell ref="AS60:AV60"/>
    <mergeCell ref="AW60:AZ60"/>
    <mergeCell ref="BA60:BD60"/>
    <mergeCell ref="B61:C61"/>
    <mergeCell ref="D61:T61"/>
    <mergeCell ref="U61:X61"/>
    <mergeCell ref="Y61:AB61"/>
    <mergeCell ref="AC61:AF61"/>
    <mergeCell ref="B60:C60"/>
    <mergeCell ref="D60:T60"/>
    <mergeCell ref="U60:X60"/>
    <mergeCell ref="Y60:AB60"/>
    <mergeCell ref="AC60:AF60"/>
    <mergeCell ref="AG60:AJ60"/>
    <mergeCell ref="B65:BD65"/>
    <mergeCell ref="AG64:AJ64"/>
    <mergeCell ref="AK64:AN64"/>
    <mergeCell ref="AO64:AR64"/>
    <mergeCell ref="AS64:AV64"/>
    <mergeCell ref="AW64:AZ64"/>
    <mergeCell ref="BA64:BD64"/>
    <mergeCell ref="AK63:AN63"/>
    <mergeCell ref="AO63:AR63"/>
    <mergeCell ref="AS63:AV63"/>
    <mergeCell ref="AW63:AZ63"/>
    <mergeCell ref="BA63:BD63"/>
    <mergeCell ref="B64:C64"/>
    <mergeCell ref="D64:T64"/>
    <mergeCell ref="U64:X64"/>
    <mergeCell ref="Y64:AB64"/>
    <mergeCell ref="AC64:AF64"/>
    <mergeCell ref="B63:C63"/>
    <mergeCell ref="D63:T63"/>
    <mergeCell ref="U63:X63"/>
    <mergeCell ref="Y63:AB63"/>
    <mergeCell ref="AC63:AF63"/>
    <mergeCell ref="AG63:AJ63"/>
    <mergeCell ref="U73:X73"/>
    <mergeCell ref="Y73:AB73"/>
    <mergeCell ref="AC73:AF73"/>
    <mergeCell ref="AG73:AJ73"/>
    <mergeCell ref="AK73:AN73"/>
    <mergeCell ref="B66:BD66"/>
    <mergeCell ref="B67:BD67"/>
    <mergeCell ref="B68:B69"/>
    <mergeCell ref="C69:BD69"/>
    <mergeCell ref="B72:C73"/>
    <mergeCell ref="D72:T73"/>
    <mergeCell ref="U72:AF72"/>
    <mergeCell ref="AG72:AR72"/>
    <mergeCell ref="AS72:BD72"/>
    <mergeCell ref="AS73:AV73"/>
    <mergeCell ref="AW73:AZ73"/>
    <mergeCell ref="BA73:BD73"/>
    <mergeCell ref="AO73:AR73"/>
    <mergeCell ref="AG76:AJ76"/>
    <mergeCell ref="AK76:AN76"/>
    <mergeCell ref="AO76:AR76"/>
    <mergeCell ref="AS76:AV76"/>
    <mergeCell ref="AW76:AZ76"/>
    <mergeCell ref="BA76:BD76"/>
    <mergeCell ref="AO74:AR74"/>
    <mergeCell ref="AS74:AV74"/>
    <mergeCell ref="AW74:AZ74"/>
    <mergeCell ref="BA74:BD74"/>
    <mergeCell ref="B75:BD75"/>
    <mergeCell ref="B76:C76"/>
    <mergeCell ref="D76:T76"/>
    <mergeCell ref="U76:X76"/>
    <mergeCell ref="Y76:AB76"/>
    <mergeCell ref="AC76:AF76"/>
    <mergeCell ref="B74:C74"/>
    <mergeCell ref="D74:T74"/>
    <mergeCell ref="U74:X74"/>
    <mergeCell ref="Y74:AB74"/>
    <mergeCell ref="AC74:AF74"/>
    <mergeCell ref="AG74:AJ74"/>
    <mergeCell ref="AK74:AN74"/>
    <mergeCell ref="AK77:AN77"/>
    <mergeCell ref="AO77:AR77"/>
    <mergeCell ref="AS77:AV77"/>
    <mergeCell ref="AW77:AZ77"/>
    <mergeCell ref="BA77:BD77"/>
    <mergeCell ref="B78:BD78"/>
    <mergeCell ref="B77:C77"/>
    <mergeCell ref="D77:T77"/>
    <mergeCell ref="U77:X77"/>
    <mergeCell ref="Y77:AB77"/>
    <mergeCell ref="AC77:AF77"/>
    <mergeCell ref="AG77:AJ77"/>
    <mergeCell ref="B80:C80"/>
    <mergeCell ref="D80:T80"/>
    <mergeCell ref="U80:X80"/>
    <mergeCell ref="Y80:AB80"/>
    <mergeCell ref="AC80:AF80"/>
    <mergeCell ref="B79:C79"/>
    <mergeCell ref="D79:T79"/>
    <mergeCell ref="U79:X79"/>
    <mergeCell ref="Y79:AB79"/>
    <mergeCell ref="AC79:AF79"/>
    <mergeCell ref="AG80:AJ80"/>
    <mergeCell ref="AK80:AN80"/>
    <mergeCell ref="AO80:AR80"/>
    <mergeCell ref="AS80:AV80"/>
    <mergeCell ref="AW80:AZ80"/>
    <mergeCell ref="BA80:BD80"/>
    <mergeCell ref="AK79:AN79"/>
    <mergeCell ref="AO79:AR79"/>
    <mergeCell ref="AS79:AV79"/>
    <mergeCell ref="AW79:AZ79"/>
    <mergeCell ref="BA79:BD79"/>
    <mergeCell ref="AG79:AJ79"/>
    <mergeCell ref="B82:C82"/>
    <mergeCell ref="D82:T82"/>
    <mergeCell ref="U82:X82"/>
    <mergeCell ref="Y82:AB82"/>
    <mergeCell ref="AC82:AF82"/>
    <mergeCell ref="B81:C81"/>
    <mergeCell ref="D81:T81"/>
    <mergeCell ref="U81:X81"/>
    <mergeCell ref="Y81:AB81"/>
    <mergeCell ref="AC81:AF81"/>
    <mergeCell ref="AG82:AJ82"/>
    <mergeCell ref="AK82:AN82"/>
    <mergeCell ref="AO82:AR82"/>
    <mergeCell ref="AS82:AV82"/>
    <mergeCell ref="AW82:AZ82"/>
    <mergeCell ref="BA82:BD82"/>
    <mergeCell ref="AK81:AN81"/>
    <mergeCell ref="AO81:AR81"/>
    <mergeCell ref="AS81:AV81"/>
    <mergeCell ref="AW81:AZ81"/>
    <mergeCell ref="BA81:BD81"/>
    <mergeCell ref="AG81:AJ81"/>
    <mergeCell ref="B84:C84"/>
    <mergeCell ref="D84:T84"/>
    <mergeCell ref="U84:X84"/>
    <mergeCell ref="Y84:AB84"/>
    <mergeCell ref="AC84:AF84"/>
    <mergeCell ref="B83:C83"/>
    <mergeCell ref="D83:T83"/>
    <mergeCell ref="U83:X83"/>
    <mergeCell ref="Y83:AB83"/>
    <mergeCell ref="AC83:AF83"/>
    <mergeCell ref="AG84:AJ84"/>
    <mergeCell ref="AK84:AN84"/>
    <mergeCell ref="AO84:AR84"/>
    <mergeCell ref="AS84:AV84"/>
    <mergeCell ref="AW84:AZ84"/>
    <mergeCell ref="BA84:BD84"/>
    <mergeCell ref="AK83:AN83"/>
    <mergeCell ref="AO83:AR83"/>
    <mergeCell ref="AS83:AV83"/>
    <mergeCell ref="AW83:AZ83"/>
    <mergeCell ref="BA83:BD83"/>
    <mergeCell ref="AG83:AJ83"/>
    <mergeCell ref="B85:BD85"/>
    <mergeCell ref="B88:C88"/>
    <mergeCell ref="D88:T88"/>
    <mergeCell ref="U88:AA88"/>
    <mergeCell ref="AB88:AH88"/>
    <mergeCell ref="AI88:AM88"/>
    <mergeCell ref="AN88:AR88"/>
    <mergeCell ref="AS88:AX88"/>
    <mergeCell ref="AY88:BD88"/>
    <mergeCell ref="AS89:AX89"/>
    <mergeCell ref="AY89:BD89"/>
    <mergeCell ref="B90:C90"/>
    <mergeCell ref="D90:T90"/>
    <mergeCell ref="U90:AA90"/>
    <mergeCell ref="AB90:AH90"/>
    <mergeCell ref="AI90:AM90"/>
    <mergeCell ref="AN90:AR90"/>
    <mergeCell ref="AS90:AX90"/>
    <mergeCell ref="AY90:BD90"/>
    <mergeCell ref="B89:C89"/>
    <mergeCell ref="D89:T89"/>
    <mergeCell ref="U89:AA89"/>
    <mergeCell ref="AB89:AH89"/>
    <mergeCell ref="AI89:AM89"/>
    <mergeCell ref="AN89:AR89"/>
    <mergeCell ref="AS91:AX91"/>
    <mergeCell ref="AY91:BD91"/>
    <mergeCell ref="B92:C92"/>
    <mergeCell ref="D92:T92"/>
    <mergeCell ref="U92:AA92"/>
    <mergeCell ref="AB92:AH92"/>
    <mergeCell ref="AI92:AM92"/>
    <mergeCell ref="AN92:AR92"/>
    <mergeCell ref="AS92:AX92"/>
    <mergeCell ref="AY92:BD92"/>
    <mergeCell ref="B91:C91"/>
    <mergeCell ref="D91:T91"/>
    <mergeCell ref="U91:AA91"/>
    <mergeCell ref="AB91:AH91"/>
    <mergeCell ref="AI91:AM91"/>
    <mergeCell ref="AN91:AR91"/>
    <mergeCell ref="AS93:AX93"/>
    <mergeCell ref="AY93:BD93"/>
    <mergeCell ref="B94:C94"/>
    <mergeCell ref="D94:T94"/>
    <mergeCell ref="U94:AA94"/>
    <mergeCell ref="AB94:AH94"/>
    <mergeCell ref="AI94:AM94"/>
    <mergeCell ref="AN94:AR94"/>
    <mergeCell ref="AS94:AX94"/>
    <mergeCell ref="AY94:BD94"/>
    <mergeCell ref="B93:C93"/>
    <mergeCell ref="D93:T93"/>
    <mergeCell ref="U93:AA93"/>
    <mergeCell ref="AB93:AH93"/>
    <mergeCell ref="AI93:AM93"/>
    <mergeCell ref="AN93:AR93"/>
    <mergeCell ref="B95:BD95"/>
    <mergeCell ref="B96:C96"/>
    <mergeCell ref="D96:T96"/>
    <mergeCell ref="U96:AA96"/>
    <mergeCell ref="AB96:AH96"/>
    <mergeCell ref="AI96:AM96"/>
    <mergeCell ref="AN96:AR96"/>
    <mergeCell ref="AS96:AX96"/>
    <mergeCell ref="AY96:BD96"/>
    <mergeCell ref="B97:BD97"/>
    <mergeCell ref="B98:BD98"/>
    <mergeCell ref="B99:C99"/>
    <mergeCell ref="D99:T99"/>
    <mergeCell ref="U99:AA99"/>
    <mergeCell ref="AB99:AH99"/>
    <mergeCell ref="AI99:AM99"/>
    <mergeCell ref="AN99:AR99"/>
    <mergeCell ref="AS99:AX99"/>
    <mergeCell ref="AY99:BD99"/>
    <mergeCell ref="AS100:AX100"/>
    <mergeCell ref="AY100:BD100"/>
    <mergeCell ref="B101:BD101"/>
    <mergeCell ref="B102:C102"/>
    <mergeCell ref="D102:T102"/>
    <mergeCell ref="U102:AA102"/>
    <mergeCell ref="AB102:AH102"/>
    <mergeCell ref="AI102:AM102"/>
    <mergeCell ref="AN102:AR102"/>
    <mergeCell ref="AS102:AX102"/>
    <mergeCell ref="B100:C100"/>
    <mergeCell ref="D100:T100"/>
    <mergeCell ref="U100:AA100"/>
    <mergeCell ref="AB100:AH100"/>
    <mergeCell ref="AI100:AM100"/>
    <mergeCell ref="AN100:AR100"/>
    <mergeCell ref="AY102:BD102"/>
    <mergeCell ref="B103:C103"/>
    <mergeCell ref="D103:T103"/>
    <mergeCell ref="U103:AA103"/>
    <mergeCell ref="AB103:AH103"/>
    <mergeCell ref="AI103:AM103"/>
    <mergeCell ref="AN103:AR103"/>
    <mergeCell ref="AS103:AX103"/>
    <mergeCell ref="AY103:BD103"/>
    <mergeCell ref="AS104:AX104"/>
    <mergeCell ref="AY104:BD104"/>
    <mergeCell ref="B105:C105"/>
    <mergeCell ref="D105:T105"/>
    <mergeCell ref="U105:AA105"/>
    <mergeCell ref="AB105:AH105"/>
    <mergeCell ref="AI105:AM105"/>
    <mergeCell ref="AN105:AR105"/>
    <mergeCell ref="AS105:AX105"/>
    <mergeCell ref="AY105:BD105"/>
    <mergeCell ref="B104:C104"/>
    <mergeCell ref="D104:T104"/>
    <mergeCell ref="U104:AA104"/>
    <mergeCell ref="AB104:AH104"/>
    <mergeCell ref="AI104:AM104"/>
    <mergeCell ref="AN104:AR104"/>
    <mergeCell ref="B106:BD106"/>
    <mergeCell ref="B107:C107"/>
    <mergeCell ref="D107:T107"/>
    <mergeCell ref="U107:AA107"/>
    <mergeCell ref="AB107:AH107"/>
    <mergeCell ref="AI107:AM107"/>
    <mergeCell ref="AN107:AR107"/>
    <mergeCell ref="AS107:AX107"/>
    <mergeCell ref="AY107:BD107"/>
    <mergeCell ref="AS108:AX108"/>
    <mergeCell ref="AY108:BD108"/>
    <mergeCell ref="B109:C109"/>
    <mergeCell ref="D109:T109"/>
    <mergeCell ref="U109:AA109"/>
    <mergeCell ref="AB109:AH109"/>
    <mergeCell ref="AI109:AM109"/>
    <mergeCell ref="AN109:AR109"/>
    <mergeCell ref="AS109:AX109"/>
    <mergeCell ref="AY109:BD109"/>
    <mergeCell ref="B108:C108"/>
    <mergeCell ref="D108:T108"/>
    <mergeCell ref="U108:AA108"/>
    <mergeCell ref="AB108:AH108"/>
    <mergeCell ref="AI108:AM108"/>
    <mergeCell ref="AN108:AR108"/>
    <mergeCell ref="B125:BE125"/>
    <mergeCell ref="A127:P127"/>
    <mergeCell ref="AS110:AX110"/>
    <mergeCell ref="AY110:BD110"/>
    <mergeCell ref="B113:BD113"/>
    <mergeCell ref="A115:BD115"/>
    <mergeCell ref="A117:BD117"/>
    <mergeCell ref="B123:BE123"/>
    <mergeCell ref="B110:C110"/>
    <mergeCell ref="D110:T110"/>
    <mergeCell ref="U110:AA110"/>
    <mergeCell ref="AB110:AH110"/>
    <mergeCell ref="AI110:AM110"/>
    <mergeCell ref="AN110:AR110"/>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L303"/>
  <sheetViews>
    <sheetView topLeftCell="A163" workbookViewId="0">
      <selection activeCell="B165" sqref="B165:BD165"/>
    </sheetView>
  </sheetViews>
  <sheetFormatPr defaultRowHeight="12.75" x14ac:dyDescent="0.2"/>
  <cols>
    <col min="1" max="1" width="3.28515625" style="1" customWidth="1"/>
    <col min="2" max="55" width="2.85546875" style="1" customWidth="1"/>
    <col min="56" max="56" width="3.28515625" style="1" customWidth="1"/>
    <col min="57" max="58" width="2.85546875" style="1" customWidth="1"/>
    <col min="59" max="60" width="0" style="1" hidden="1" customWidth="1"/>
    <col min="61" max="256" width="9.140625" style="1"/>
    <col min="257" max="257" width="3.28515625" style="1" customWidth="1"/>
    <col min="258" max="311" width="2.85546875" style="1" customWidth="1"/>
    <col min="312" max="312" width="3.28515625" style="1" customWidth="1"/>
    <col min="313" max="314" width="2.85546875" style="1" customWidth="1"/>
    <col min="315" max="316" width="0" style="1" hidden="1" customWidth="1"/>
    <col min="317" max="512" width="9.140625" style="1"/>
    <col min="513" max="513" width="3.28515625" style="1" customWidth="1"/>
    <col min="514" max="567" width="2.85546875" style="1" customWidth="1"/>
    <col min="568" max="568" width="3.28515625" style="1" customWidth="1"/>
    <col min="569" max="570" width="2.85546875" style="1" customWidth="1"/>
    <col min="571" max="572" width="0" style="1" hidden="1" customWidth="1"/>
    <col min="573" max="768" width="9.140625" style="1"/>
    <col min="769" max="769" width="3.28515625" style="1" customWidth="1"/>
    <col min="770" max="823" width="2.85546875" style="1" customWidth="1"/>
    <col min="824" max="824" width="3.28515625" style="1" customWidth="1"/>
    <col min="825" max="826" width="2.85546875" style="1" customWidth="1"/>
    <col min="827" max="828" width="0" style="1" hidden="1" customWidth="1"/>
    <col min="829" max="1024" width="9.140625" style="1"/>
    <col min="1025" max="1025" width="3.28515625" style="1" customWidth="1"/>
    <col min="1026" max="1079" width="2.85546875" style="1" customWidth="1"/>
    <col min="1080" max="1080" width="3.28515625" style="1" customWidth="1"/>
    <col min="1081" max="1082" width="2.85546875" style="1" customWidth="1"/>
    <col min="1083" max="1084" width="0" style="1" hidden="1" customWidth="1"/>
    <col min="1085" max="1280" width="9.140625" style="1"/>
    <col min="1281" max="1281" width="3.28515625" style="1" customWidth="1"/>
    <col min="1282" max="1335" width="2.85546875" style="1" customWidth="1"/>
    <col min="1336" max="1336" width="3.28515625" style="1" customWidth="1"/>
    <col min="1337" max="1338" width="2.85546875" style="1" customWidth="1"/>
    <col min="1339" max="1340" width="0" style="1" hidden="1" customWidth="1"/>
    <col min="1341" max="1536" width="9.140625" style="1"/>
    <col min="1537" max="1537" width="3.28515625" style="1" customWidth="1"/>
    <col min="1538" max="1591" width="2.85546875" style="1" customWidth="1"/>
    <col min="1592" max="1592" width="3.28515625" style="1" customWidth="1"/>
    <col min="1593" max="1594" width="2.85546875" style="1" customWidth="1"/>
    <col min="1595" max="1596" width="0" style="1" hidden="1" customWidth="1"/>
    <col min="1597" max="1792" width="9.140625" style="1"/>
    <col min="1793" max="1793" width="3.28515625" style="1" customWidth="1"/>
    <col min="1794" max="1847" width="2.85546875" style="1" customWidth="1"/>
    <col min="1848" max="1848" width="3.28515625" style="1" customWidth="1"/>
    <col min="1849" max="1850" width="2.85546875" style="1" customWidth="1"/>
    <col min="1851" max="1852" width="0" style="1" hidden="1" customWidth="1"/>
    <col min="1853" max="2048" width="9.140625" style="1"/>
    <col min="2049" max="2049" width="3.28515625" style="1" customWidth="1"/>
    <col min="2050" max="2103" width="2.85546875" style="1" customWidth="1"/>
    <col min="2104" max="2104" width="3.28515625" style="1" customWidth="1"/>
    <col min="2105" max="2106" width="2.85546875" style="1" customWidth="1"/>
    <col min="2107" max="2108" width="0" style="1" hidden="1" customWidth="1"/>
    <col min="2109" max="2304" width="9.140625" style="1"/>
    <col min="2305" max="2305" width="3.28515625" style="1" customWidth="1"/>
    <col min="2306" max="2359" width="2.85546875" style="1" customWidth="1"/>
    <col min="2360" max="2360" width="3.28515625" style="1" customWidth="1"/>
    <col min="2361" max="2362" width="2.85546875" style="1" customWidth="1"/>
    <col min="2363" max="2364" width="0" style="1" hidden="1" customWidth="1"/>
    <col min="2365" max="2560" width="9.140625" style="1"/>
    <col min="2561" max="2561" width="3.28515625" style="1" customWidth="1"/>
    <col min="2562" max="2615" width="2.85546875" style="1" customWidth="1"/>
    <col min="2616" max="2616" width="3.28515625" style="1" customWidth="1"/>
    <col min="2617" max="2618" width="2.85546875" style="1" customWidth="1"/>
    <col min="2619" max="2620" width="0" style="1" hidden="1" customWidth="1"/>
    <col min="2621" max="2816" width="9.140625" style="1"/>
    <col min="2817" max="2817" width="3.28515625" style="1" customWidth="1"/>
    <col min="2818" max="2871" width="2.85546875" style="1" customWidth="1"/>
    <col min="2872" max="2872" width="3.28515625" style="1" customWidth="1"/>
    <col min="2873" max="2874" width="2.85546875" style="1" customWidth="1"/>
    <col min="2875" max="2876" width="0" style="1" hidden="1" customWidth="1"/>
    <col min="2877" max="3072" width="9.140625" style="1"/>
    <col min="3073" max="3073" width="3.28515625" style="1" customWidth="1"/>
    <col min="3074" max="3127" width="2.85546875" style="1" customWidth="1"/>
    <col min="3128" max="3128" width="3.28515625" style="1" customWidth="1"/>
    <col min="3129" max="3130" width="2.85546875" style="1" customWidth="1"/>
    <col min="3131" max="3132" width="0" style="1" hidden="1" customWidth="1"/>
    <col min="3133" max="3328" width="9.140625" style="1"/>
    <col min="3329" max="3329" width="3.28515625" style="1" customWidth="1"/>
    <col min="3330" max="3383" width="2.85546875" style="1" customWidth="1"/>
    <col min="3384" max="3384" width="3.28515625" style="1" customWidth="1"/>
    <col min="3385" max="3386" width="2.85546875" style="1" customWidth="1"/>
    <col min="3387" max="3388" width="0" style="1" hidden="1" customWidth="1"/>
    <col min="3389" max="3584" width="9.140625" style="1"/>
    <col min="3585" max="3585" width="3.28515625" style="1" customWidth="1"/>
    <col min="3586" max="3639" width="2.85546875" style="1" customWidth="1"/>
    <col min="3640" max="3640" width="3.28515625" style="1" customWidth="1"/>
    <col min="3641" max="3642" width="2.85546875" style="1" customWidth="1"/>
    <col min="3643" max="3644" width="0" style="1" hidden="1" customWidth="1"/>
    <col min="3645" max="3840" width="9.140625" style="1"/>
    <col min="3841" max="3841" width="3.28515625" style="1" customWidth="1"/>
    <col min="3842" max="3895" width="2.85546875" style="1" customWidth="1"/>
    <col min="3896" max="3896" width="3.28515625" style="1" customWidth="1"/>
    <col min="3897" max="3898" width="2.85546875" style="1" customWidth="1"/>
    <col min="3899" max="3900" width="0" style="1" hidden="1" customWidth="1"/>
    <col min="3901" max="4096" width="9.140625" style="1"/>
    <col min="4097" max="4097" width="3.28515625" style="1" customWidth="1"/>
    <col min="4098" max="4151" width="2.85546875" style="1" customWidth="1"/>
    <col min="4152" max="4152" width="3.28515625" style="1" customWidth="1"/>
    <col min="4153" max="4154" width="2.85546875" style="1" customWidth="1"/>
    <col min="4155" max="4156" width="0" style="1" hidden="1" customWidth="1"/>
    <col min="4157" max="4352" width="9.140625" style="1"/>
    <col min="4353" max="4353" width="3.28515625" style="1" customWidth="1"/>
    <col min="4354" max="4407" width="2.85546875" style="1" customWidth="1"/>
    <col min="4408" max="4408" width="3.28515625" style="1" customWidth="1"/>
    <col min="4409" max="4410" width="2.85546875" style="1" customWidth="1"/>
    <col min="4411" max="4412" width="0" style="1" hidden="1" customWidth="1"/>
    <col min="4413" max="4608" width="9.140625" style="1"/>
    <col min="4609" max="4609" width="3.28515625" style="1" customWidth="1"/>
    <col min="4610" max="4663" width="2.85546875" style="1" customWidth="1"/>
    <col min="4664" max="4664" width="3.28515625" style="1" customWidth="1"/>
    <col min="4665" max="4666" width="2.85546875" style="1" customWidth="1"/>
    <col min="4667" max="4668" width="0" style="1" hidden="1" customWidth="1"/>
    <col min="4669" max="4864" width="9.140625" style="1"/>
    <col min="4865" max="4865" width="3.28515625" style="1" customWidth="1"/>
    <col min="4866" max="4919" width="2.85546875" style="1" customWidth="1"/>
    <col min="4920" max="4920" width="3.28515625" style="1" customWidth="1"/>
    <col min="4921" max="4922" width="2.85546875" style="1" customWidth="1"/>
    <col min="4923" max="4924" width="0" style="1" hidden="1" customWidth="1"/>
    <col min="4925" max="5120" width="9.140625" style="1"/>
    <col min="5121" max="5121" width="3.28515625" style="1" customWidth="1"/>
    <col min="5122" max="5175" width="2.85546875" style="1" customWidth="1"/>
    <col min="5176" max="5176" width="3.28515625" style="1" customWidth="1"/>
    <col min="5177" max="5178" width="2.85546875" style="1" customWidth="1"/>
    <col min="5179" max="5180" width="0" style="1" hidden="1" customWidth="1"/>
    <col min="5181" max="5376" width="9.140625" style="1"/>
    <col min="5377" max="5377" width="3.28515625" style="1" customWidth="1"/>
    <col min="5378" max="5431" width="2.85546875" style="1" customWidth="1"/>
    <col min="5432" max="5432" width="3.28515625" style="1" customWidth="1"/>
    <col min="5433" max="5434" width="2.85546875" style="1" customWidth="1"/>
    <col min="5435" max="5436" width="0" style="1" hidden="1" customWidth="1"/>
    <col min="5437" max="5632" width="9.140625" style="1"/>
    <col min="5633" max="5633" width="3.28515625" style="1" customWidth="1"/>
    <col min="5634" max="5687" width="2.85546875" style="1" customWidth="1"/>
    <col min="5688" max="5688" width="3.28515625" style="1" customWidth="1"/>
    <col min="5689" max="5690" width="2.85546875" style="1" customWidth="1"/>
    <col min="5691" max="5692" width="0" style="1" hidden="1" customWidth="1"/>
    <col min="5693" max="5888" width="9.140625" style="1"/>
    <col min="5889" max="5889" width="3.28515625" style="1" customWidth="1"/>
    <col min="5890" max="5943" width="2.85546875" style="1" customWidth="1"/>
    <col min="5944" max="5944" width="3.28515625" style="1" customWidth="1"/>
    <col min="5945" max="5946" width="2.85546875" style="1" customWidth="1"/>
    <col min="5947" max="5948" width="0" style="1" hidden="1" customWidth="1"/>
    <col min="5949" max="6144" width="9.140625" style="1"/>
    <col min="6145" max="6145" width="3.28515625" style="1" customWidth="1"/>
    <col min="6146" max="6199" width="2.85546875" style="1" customWidth="1"/>
    <col min="6200" max="6200" width="3.28515625" style="1" customWidth="1"/>
    <col min="6201" max="6202" width="2.85546875" style="1" customWidth="1"/>
    <col min="6203" max="6204" width="0" style="1" hidden="1" customWidth="1"/>
    <col min="6205" max="6400" width="9.140625" style="1"/>
    <col min="6401" max="6401" width="3.28515625" style="1" customWidth="1"/>
    <col min="6402" max="6455" width="2.85546875" style="1" customWidth="1"/>
    <col min="6456" max="6456" width="3.28515625" style="1" customWidth="1"/>
    <col min="6457" max="6458" width="2.85546875" style="1" customWidth="1"/>
    <col min="6459" max="6460" width="0" style="1" hidden="1" customWidth="1"/>
    <col min="6461" max="6656" width="9.140625" style="1"/>
    <col min="6657" max="6657" width="3.28515625" style="1" customWidth="1"/>
    <col min="6658" max="6711" width="2.85546875" style="1" customWidth="1"/>
    <col min="6712" max="6712" width="3.28515625" style="1" customWidth="1"/>
    <col min="6713" max="6714" width="2.85546875" style="1" customWidth="1"/>
    <col min="6715" max="6716" width="0" style="1" hidden="1" customWidth="1"/>
    <col min="6717" max="6912" width="9.140625" style="1"/>
    <col min="6913" max="6913" width="3.28515625" style="1" customWidth="1"/>
    <col min="6914" max="6967" width="2.85546875" style="1" customWidth="1"/>
    <col min="6968" max="6968" width="3.28515625" style="1" customWidth="1"/>
    <col min="6969" max="6970" width="2.85546875" style="1" customWidth="1"/>
    <col min="6971" max="6972" width="0" style="1" hidden="1" customWidth="1"/>
    <col min="6973" max="7168" width="9.140625" style="1"/>
    <col min="7169" max="7169" width="3.28515625" style="1" customWidth="1"/>
    <col min="7170" max="7223" width="2.85546875" style="1" customWidth="1"/>
    <col min="7224" max="7224" width="3.28515625" style="1" customWidth="1"/>
    <col min="7225" max="7226" width="2.85546875" style="1" customWidth="1"/>
    <col min="7227" max="7228" width="0" style="1" hidden="1" customWidth="1"/>
    <col min="7229" max="7424" width="9.140625" style="1"/>
    <col min="7425" max="7425" width="3.28515625" style="1" customWidth="1"/>
    <col min="7426" max="7479" width="2.85546875" style="1" customWidth="1"/>
    <col min="7480" max="7480" width="3.28515625" style="1" customWidth="1"/>
    <col min="7481" max="7482" width="2.85546875" style="1" customWidth="1"/>
    <col min="7483" max="7484" width="0" style="1" hidden="1" customWidth="1"/>
    <col min="7485" max="7680" width="9.140625" style="1"/>
    <col min="7681" max="7681" width="3.28515625" style="1" customWidth="1"/>
    <col min="7682" max="7735" width="2.85546875" style="1" customWidth="1"/>
    <col min="7736" max="7736" width="3.28515625" style="1" customWidth="1"/>
    <col min="7737" max="7738" width="2.85546875" style="1" customWidth="1"/>
    <col min="7739" max="7740" width="0" style="1" hidden="1" customWidth="1"/>
    <col min="7741" max="7936" width="9.140625" style="1"/>
    <col min="7937" max="7937" width="3.28515625" style="1" customWidth="1"/>
    <col min="7938" max="7991" width="2.85546875" style="1" customWidth="1"/>
    <col min="7992" max="7992" width="3.28515625" style="1" customWidth="1"/>
    <col min="7993" max="7994" width="2.85546875" style="1" customWidth="1"/>
    <col min="7995" max="7996" width="0" style="1" hidden="1" customWidth="1"/>
    <col min="7997" max="8192" width="9.140625" style="1"/>
    <col min="8193" max="8193" width="3.28515625" style="1" customWidth="1"/>
    <col min="8194" max="8247" width="2.85546875" style="1" customWidth="1"/>
    <col min="8248" max="8248" width="3.28515625" style="1" customWidth="1"/>
    <col min="8249" max="8250" width="2.85546875" style="1" customWidth="1"/>
    <col min="8251" max="8252" width="0" style="1" hidden="1" customWidth="1"/>
    <col min="8253" max="8448" width="9.140625" style="1"/>
    <col min="8449" max="8449" width="3.28515625" style="1" customWidth="1"/>
    <col min="8450" max="8503" width="2.85546875" style="1" customWidth="1"/>
    <col min="8504" max="8504" width="3.28515625" style="1" customWidth="1"/>
    <col min="8505" max="8506" width="2.85546875" style="1" customWidth="1"/>
    <col min="8507" max="8508" width="0" style="1" hidden="1" customWidth="1"/>
    <col min="8509" max="8704" width="9.140625" style="1"/>
    <col min="8705" max="8705" width="3.28515625" style="1" customWidth="1"/>
    <col min="8706" max="8759" width="2.85546875" style="1" customWidth="1"/>
    <col min="8760" max="8760" width="3.28515625" style="1" customWidth="1"/>
    <col min="8761" max="8762" width="2.85546875" style="1" customWidth="1"/>
    <col min="8763" max="8764" width="0" style="1" hidden="1" customWidth="1"/>
    <col min="8765" max="8960" width="9.140625" style="1"/>
    <col min="8961" max="8961" width="3.28515625" style="1" customWidth="1"/>
    <col min="8962" max="9015" width="2.85546875" style="1" customWidth="1"/>
    <col min="9016" max="9016" width="3.28515625" style="1" customWidth="1"/>
    <col min="9017" max="9018" width="2.85546875" style="1" customWidth="1"/>
    <col min="9019" max="9020" width="0" style="1" hidden="1" customWidth="1"/>
    <col min="9021" max="9216" width="9.140625" style="1"/>
    <col min="9217" max="9217" width="3.28515625" style="1" customWidth="1"/>
    <col min="9218" max="9271" width="2.85546875" style="1" customWidth="1"/>
    <col min="9272" max="9272" width="3.28515625" style="1" customWidth="1"/>
    <col min="9273" max="9274" width="2.85546875" style="1" customWidth="1"/>
    <col min="9275" max="9276" width="0" style="1" hidden="1" customWidth="1"/>
    <col min="9277" max="9472" width="9.140625" style="1"/>
    <col min="9473" max="9473" width="3.28515625" style="1" customWidth="1"/>
    <col min="9474" max="9527" width="2.85546875" style="1" customWidth="1"/>
    <col min="9528" max="9528" width="3.28515625" style="1" customWidth="1"/>
    <col min="9529" max="9530" width="2.85546875" style="1" customWidth="1"/>
    <col min="9531" max="9532" width="0" style="1" hidden="1" customWidth="1"/>
    <col min="9533" max="9728" width="9.140625" style="1"/>
    <col min="9729" max="9729" width="3.28515625" style="1" customWidth="1"/>
    <col min="9730" max="9783" width="2.85546875" style="1" customWidth="1"/>
    <col min="9784" max="9784" width="3.28515625" style="1" customWidth="1"/>
    <col min="9785" max="9786" width="2.85546875" style="1" customWidth="1"/>
    <col min="9787" max="9788" width="0" style="1" hidden="1" customWidth="1"/>
    <col min="9789" max="9984" width="9.140625" style="1"/>
    <col min="9985" max="9985" width="3.28515625" style="1" customWidth="1"/>
    <col min="9986" max="10039" width="2.85546875" style="1" customWidth="1"/>
    <col min="10040" max="10040" width="3.28515625" style="1" customWidth="1"/>
    <col min="10041" max="10042" width="2.85546875" style="1" customWidth="1"/>
    <col min="10043" max="10044" width="0" style="1" hidden="1" customWidth="1"/>
    <col min="10045" max="10240" width="9.140625" style="1"/>
    <col min="10241" max="10241" width="3.28515625" style="1" customWidth="1"/>
    <col min="10242" max="10295" width="2.85546875" style="1" customWidth="1"/>
    <col min="10296" max="10296" width="3.28515625" style="1" customWidth="1"/>
    <col min="10297" max="10298" width="2.85546875" style="1" customWidth="1"/>
    <col min="10299" max="10300" width="0" style="1" hidden="1" customWidth="1"/>
    <col min="10301" max="10496" width="9.140625" style="1"/>
    <col min="10497" max="10497" width="3.28515625" style="1" customWidth="1"/>
    <col min="10498" max="10551" width="2.85546875" style="1" customWidth="1"/>
    <col min="10552" max="10552" width="3.28515625" style="1" customWidth="1"/>
    <col min="10553" max="10554" width="2.85546875" style="1" customWidth="1"/>
    <col min="10555" max="10556" width="0" style="1" hidden="1" customWidth="1"/>
    <col min="10557" max="10752" width="9.140625" style="1"/>
    <col min="10753" max="10753" width="3.28515625" style="1" customWidth="1"/>
    <col min="10754" max="10807" width="2.85546875" style="1" customWidth="1"/>
    <col min="10808" max="10808" width="3.28515625" style="1" customWidth="1"/>
    <col min="10809" max="10810" width="2.85546875" style="1" customWidth="1"/>
    <col min="10811" max="10812" width="0" style="1" hidden="1" customWidth="1"/>
    <col min="10813" max="11008" width="9.140625" style="1"/>
    <col min="11009" max="11009" width="3.28515625" style="1" customWidth="1"/>
    <col min="11010" max="11063" width="2.85546875" style="1" customWidth="1"/>
    <col min="11064" max="11064" width="3.28515625" style="1" customWidth="1"/>
    <col min="11065" max="11066" width="2.85546875" style="1" customWidth="1"/>
    <col min="11067" max="11068" width="0" style="1" hidden="1" customWidth="1"/>
    <col min="11069" max="11264" width="9.140625" style="1"/>
    <col min="11265" max="11265" width="3.28515625" style="1" customWidth="1"/>
    <col min="11266" max="11319" width="2.85546875" style="1" customWidth="1"/>
    <col min="11320" max="11320" width="3.28515625" style="1" customWidth="1"/>
    <col min="11321" max="11322" width="2.85546875" style="1" customWidth="1"/>
    <col min="11323" max="11324" width="0" style="1" hidden="1" customWidth="1"/>
    <col min="11325" max="11520" width="9.140625" style="1"/>
    <col min="11521" max="11521" width="3.28515625" style="1" customWidth="1"/>
    <col min="11522" max="11575" width="2.85546875" style="1" customWidth="1"/>
    <col min="11576" max="11576" width="3.28515625" style="1" customWidth="1"/>
    <col min="11577" max="11578" width="2.85546875" style="1" customWidth="1"/>
    <col min="11579" max="11580" width="0" style="1" hidden="1" customWidth="1"/>
    <col min="11581" max="11776" width="9.140625" style="1"/>
    <col min="11777" max="11777" width="3.28515625" style="1" customWidth="1"/>
    <col min="11778" max="11831" width="2.85546875" style="1" customWidth="1"/>
    <col min="11832" max="11832" width="3.28515625" style="1" customWidth="1"/>
    <col min="11833" max="11834" width="2.85546875" style="1" customWidth="1"/>
    <col min="11835" max="11836" width="0" style="1" hidden="1" customWidth="1"/>
    <col min="11837" max="12032" width="9.140625" style="1"/>
    <col min="12033" max="12033" width="3.28515625" style="1" customWidth="1"/>
    <col min="12034" max="12087" width="2.85546875" style="1" customWidth="1"/>
    <col min="12088" max="12088" width="3.28515625" style="1" customWidth="1"/>
    <col min="12089" max="12090" width="2.85546875" style="1" customWidth="1"/>
    <col min="12091" max="12092" width="0" style="1" hidden="1" customWidth="1"/>
    <col min="12093" max="12288" width="9.140625" style="1"/>
    <col min="12289" max="12289" width="3.28515625" style="1" customWidth="1"/>
    <col min="12290" max="12343" width="2.85546875" style="1" customWidth="1"/>
    <col min="12344" max="12344" width="3.28515625" style="1" customWidth="1"/>
    <col min="12345" max="12346" width="2.85546875" style="1" customWidth="1"/>
    <col min="12347" max="12348" width="0" style="1" hidden="1" customWidth="1"/>
    <col min="12349" max="12544" width="9.140625" style="1"/>
    <col min="12545" max="12545" width="3.28515625" style="1" customWidth="1"/>
    <col min="12546" max="12599" width="2.85546875" style="1" customWidth="1"/>
    <col min="12600" max="12600" width="3.28515625" style="1" customWidth="1"/>
    <col min="12601" max="12602" width="2.85546875" style="1" customWidth="1"/>
    <col min="12603" max="12604" width="0" style="1" hidden="1" customWidth="1"/>
    <col min="12605" max="12800" width="9.140625" style="1"/>
    <col min="12801" max="12801" width="3.28515625" style="1" customWidth="1"/>
    <col min="12802" max="12855" width="2.85546875" style="1" customWidth="1"/>
    <col min="12856" max="12856" width="3.28515625" style="1" customWidth="1"/>
    <col min="12857" max="12858" width="2.85546875" style="1" customWidth="1"/>
    <col min="12859" max="12860" width="0" style="1" hidden="1" customWidth="1"/>
    <col min="12861" max="13056" width="9.140625" style="1"/>
    <col min="13057" max="13057" width="3.28515625" style="1" customWidth="1"/>
    <col min="13058" max="13111" width="2.85546875" style="1" customWidth="1"/>
    <col min="13112" max="13112" width="3.28515625" style="1" customWidth="1"/>
    <col min="13113" max="13114" width="2.85546875" style="1" customWidth="1"/>
    <col min="13115" max="13116" width="0" style="1" hidden="1" customWidth="1"/>
    <col min="13117" max="13312" width="9.140625" style="1"/>
    <col min="13313" max="13313" width="3.28515625" style="1" customWidth="1"/>
    <col min="13314" max="13367" width="2.85546875" style="1" customWidth="1"/>
    <col min="13368" max="13368" width="3.28515625" style="1" customWidth="1"/>
    <col min="13369" max="13370" width="2.85546875" style="1" customWidth="1"/>
    <col min="13371" max="13372" width="0" style="1" hidden="1" customWidth="1"/>
    <col min="13373" max="13568" width="9.140625" style="1"/>
    <col min="13569" max="13569" width="3.28515625" style="1" customWidth="1"/>
    <col min="13570" max="13623" width="2.85546875" style="1" customWidth="1"/>
    <col min="13624" max="13624" width="3.28515625" style="1" customWidth="1"/>
    <col min="13625" max="13626" width="2.85546875" style="1" customWidth="1"/>
    <col min="13627" max="13628" width="0" style="1" hidden="1" customWidth="1"/>
    <col min="13629" max="13824" width="9.140625" style="1"/>
    <col min="13825" max="13825" width="3.28515625" style="1" customWidth="1"/>
    <col min="13826" max="13879" width="2.85546875" style="1" customWidth="1"/>
    <col min="13880" max="13880" width="3.28515625" style="1" customWidth="1"/>
    <col min="13881" max="13882" width="2.85546875" style="1" customWidth="1"/>
    <col min="13883" max="13884" width="0" style="1" hidden="1" customWidth="1"/>
    <col min="13885" max="14080" width="9.140625" style="1"/>
    <col min="14081" max="14081" width="3.28515625" style="1" customWidth="1"/>
    <col min="14082" max="14135" width="2.85546875" style="1" customWidth="1"/>
    <col min="14136" max="14136" width="3.28515625" style="1" customWidth="1"/>
    <col min="14137" max="14138" width="2.85546875" style="1" customWidth="1"/>
    <col min="14139" max="14140" width="0" style="1" hidden="1" customWidth="1"/>
    <col min="14141" max="14336" width="9.140625" style="1"/>
    <col min="14337" max="14337" width="3.28515625" style="1" customWidth="1"/>
    <col min="14338" max="14391" width="2.85546875" style="1" customWidth="1"/>
    <col min="14392" max="14392" width="3.28515625" style="1" customWidth="1"/>
    <col min="14393" max="14394" width="2.85546875" style="1" customWidth="1"/>
    <col min="14395" max="14396" width="0" style="1" hidden="1" customWidth="1"/>
    <col min="14397" max="14592" width="9.140625" style="1"/>
    <col min="14593" max="14593" width="3.28515625" style="1" customWidth="1"/>
    <col min="14594" max="14647" width="2.85546875" style="1" customWidth="1"/>
    <col min="14648" max="14648" width="3.28515625" style="1" customWidth="1"/>
    <col min="14649" max="14650" width="2.85546875" style="1" customWidth="1"/>
    <col min="14651" max="14652" width="0" style="1" hidden="1" customWidth="1"/>
    <col min="14653" max="14848" width="9.140625" style="1"/>
    <col min="14849" max="14849" width="3.28515625" style="1" customWidth="1"/>
    <col min="14850" max="14903" width="2.85546875" style="1" customWidth="1"/>
    <col min="14904" max="14904" width="3.28515625" style="1" customWidth="1"/>
    <col min="14905" max="14906" width="2.85546875" style="1" customWidth="1"/>
    <col min="14907" max="14908" width="0" style="1" hidden="1" customWidth="1"/>
    <col min="14909" max="15104" width="9.140625" style="1"/>
    <col min="15105" max="15105" width="3.28515625" style="1" customWidth="1"/>
    <col min="15106" max="15159" width="2.85546875" style="1" customWidth="1"/>
    <col min="15160" max="15160" width="3.28515625" style="1" customWidth="1"/>
    <col min="15161" max="15162" width="2.85546875" style="1" customWidth="1"/>
    <col min="15163" max="15164" width="0" style="1" hidden="1" customWidth="1"/>
    <col min="15165" max="15360" width="9.140625" style="1"/>
    <col min="15361" max="15361" width="3.28515625" style="1" customWidth="1"/>
    <col min="15362" max="15415" width="2.85546875" style="1" customWidth="1"/>
    <col min="15416" max="15416" width="3.28515625" style="1" customWidth="1"/>
    <col min="15417" max="15418" width="2.85546875" style="1" customWidth="1"/>
    <col min="15419" max="15420" width="0" style="1" hidden="1" customWidth="1"/>
    <col min="15421" max="15616" width="9.140625" style="1"/>
    <col min="15617" max="15617" width="3.28515625" style="1" customWidth="1"/>
    <col min="15618" max="15671" width="2.85546875" style="1" customWidth="1"/>
    <col min="15672" max="15672" width="3.28515625" style="1" customWidth="1"/>
    <col min="15673" max="15674" width="2.85546875" style="1" customWidth="1"/>
    <col min="15675" max="15676" width="0" style="1" hidden="1" customWidth="1"/>
    <col min="15677" max="15872" width="9.140625" style="1"/>
    <col min="15873" max="15873" width="3.28515625" style="1" customWidth="1"/>
    <col min="15874" max="15927" width="2.85546875" style="1" customWidth="1"/>
    <col min="15928" max="15928" width="3.28515625" style="1" customWidth="1"/>
    <col min="15929" max="15930" width="2.85546875" style="1" customWidth="1"/>
    <col min="15931" max="15932" width="0" style="1" hidden="1" customWidth="1"/>
    <col min="15933" max="16128" width="9.140625" style="1"/>
    <col min="16129" max="16129" width="3.28515625" style="1" customWidth="1"/>
    <col min="16130" max="16183" width="2.85546875" style="1" customWidth="1"/>
    <col min="16184" max="16184" width="3.28515625" style="1" customWidth="1"/>
    <col min="16185" max="16186" width="2.85546875" style="1" customWidth="1"/>
    <col min="16187" max="16188" width="0" style="1" hidden="1" customWidth="1"/>
    <col min="16189" max="16384" width="9.140625" style="1"/>
  </cols>
  <sheetData>
    <row r="2" spans="1:62" x14ac:dyDescent="0.2">
      <c r="W2" s="67"/>
      <c r="X2" s="67"/>
      <c r="Y2" s="67"/>
      <c r="Z2" s="67"/>
      <c r="AA2" s="67"/>
      <c r="AB2" s="67"/>
      <c r="AC2" s="67"/>
      <c r="AD2" s="67"/>
      <c r="AE2" s="67"/>
      <c r="AF2" s="67"/>
      <c r="AG2" s="67"/>
      <c r="AH2" s="67"/>
      <c r="AI2" s="67"/>
      <c r="AJ2" s="67"/>
      <c r="AK2" s="67"/>
      <c r="AL2" s="67"/>
      <c r="AM2" s="67"/>
      <c r="AN2" s="67"/>
      <c r="AO2" s="67"/>
      <c r="AP2" s="67"/>
      <c r="AQ2" s="67"/>
      <c r="AR2" s="67"/>
      <c r="AS2" s="67"/>
      <c r="AT2" s="1" t="s">
        <v>0</v>
      </c>
    </row>
    <row r="3" spans="1:62" x14ac:dyDescent="0.2">
      <c r="W3" s="67"/>
      <c r="X3" s="67"/>
      <c r="Y3" s="67"/>
      <c r="Z3" s="67"/>
      <c r="AA3" s="67"/>
      <c r="AB3" s="67"/>
      <c r="AC3" s="67"/>
      <c r="AD3" s="67"/>
      <c r="AE3" s="67"/>
      <c r="AF3" s="67"/>
      <c r="AG3" s="67"/>
      <c r="AH3" s="67"/>
      <c r="AI3" s="67"/>
      <c r="AJ3" s="67"/>
      <c r="AK3" s="67"/>
      <c r="AL3" s="67"/>
      <c r="AM3" s="67"/>
      <c r="AN3" s="67"/>
      <c r="AO3" s="67"/>
      <c r="AP3" s="67"/>
      <c r="AQ3" s="67"/>
      <c r="AR3" s="67"/>
      <c r="AS3" s="67"/>
      <c r="AT3" s="1" t="s">
        <v>1</v>
      </c>
      <c r="AY3" s="1" t="s">
        <v>2</v>
      </c>
    </row>
    <row r="4" spans="1:62" x14ac:dyDescent="0.2">
      <c r="W4" s="67"/>
      <c r="X4" s="67"/>
      <c r="Y4" s="67"/>
      <c r="Z4" s="67"/>
      <c r="AA4" s="67"/>
      <c r="AB4" s="67"/>
      <c r="AC4" s="67"/>
      <c r="AD4" s="67"/>
      <c r="AE4" s="67"/>
      <c r="AF4" s="67"/>
      <c r="AG4" s="67"/>
      <c r="AH4" s="67"/>
      <c r="AI4" s="67"/>
      <c r="AJ4" s="67"/>
      <c r="AK4" s="67"/>
      <c r="AL4" s="67"/>
      <c r="AM4" s="67"/>
      <c r="AN4" s="67"/>
      <c r="AO4" s="67"/>
      <c r="AP4" s="67"/>
      <c r="AQ4" s="67"/>
      <c r="AR4" s="67"/>
      <c r="AS4" s="67"/>
      <c r="AT4" s="1" t="s">
        <v>3</v>
      </c>
    </row>
    <row r="5" spans="1:62" x14ac:dyDescent="0.2">
      <c r="AT5" s="1" t="s">
        <v>4</v>
      </c>
    </row>
    <row r="9" spans="1:62" ht="21.75" customHeight="1" x14ac:dyDescent="0.2">
      <c r="A9" s="74" t="s">
        <v>360</v>
      </c>
      <c r="B9" s="74"/>
      <c r="C9" s="74"/>
      <c r="D9" s="74"/>
      <c r="E9" s="74"/>
      <c r="F9" s="74"/>
      <c r="G9" s="74"/>
      <c r="H9" s="74"/>
      <c r="I9" s="74"/>
      <c r="J9" s="74"/>
      <c r="K9" s="74"/>
      <c r="L9" s="74"/>
      <c r="M9" s="74"/>
      <c r="N9" s="74"/>
      <c r="O9" s="74"/>
      <c r="P9" s="74"/>
      <c r="Q9" s="74"/>
      <c r="R9" s="74"/>
      <c r="S9" s="74"/>
      <c r="T9" s="74"/>
      <c r="U9" s="74"/>
      <c r="V9" s="74"/>
      <c r="W9" s="74"/>
      <c r="X9" s="74"/>
      <c r="Y9" s="74"/>
      <c r="Z9" s="74"/>
      <c r="AA9" s="74"/>
      <c r="AB9" s="74"/>
      <c r="AC9" s="74"/>
      <c r="AD9" s="74"/>
      <c r="AE9" s="74"/>
      <c r="AF9" s="74"/>
      <c r="AG9" s="74"/>
      <c r="AH9" s="74"/>
      <c r="AI9" s="74"/>
      <c r="AJ9" s="74"/>
      <c r="AK9" s="74"/>
      <c r="AL9" s="74"/>
      <c r="AM9" s="74"/>
      <c r="AN9" s="74"/>
      <c r="AO9" s="74"/>
      <c r="AP9" s="74"/>
      <c r="AQ9" s="74"/>
      <c r="AR9" s="74"/>
      <c r="AS9" s="74"/>
    </row>
    <row r="10" spans="1:62" ht="19.5" customHeight="1" x14ac:dyDescent="0.2">
      <c r="A10" s="74" t="s">
        <v>108</v>
      </c>
      <c r="B10" s="74"/>
      <c r="C10" s="74"/>
      <c r="D10" s="74"/>
      <c r="E10" s="74"/>
      <c r="F10" s="74"/>
      <c r="G10" s="74"/>
      <c r="H10" s="74"/>
      <c r="I10" s="74"/>
      <c r="J10" s="74"/>
      <c r="K10" s="74"/>
      <c r="L10" s="74"/>
      <c r="M10" s="74"/>
      <c r="N10" s="74"/>
      <c r="O10" s="74"/>
      <c r="P10" s="74"/>
      <c r="Q10" s="74"/>
      <c r="R10" s="74"/>
      <c r="S10" s="74"/>
      <c r="T10" s="74"/>
      <c r="U10" s="74"/>
      <c r="V10" s="74"/>
      <c r="W10" s="74"/>
      <c r="X10" s="74"/>
      <c r="Y10" s="74"/>
      <c r="Z10" s="74"/>
      <c r="AA10" s="74"/>
      <c r="AB10" s="74"/>
      <c r="AC10" s="74"/>
      <c r="AD10" s="74"/>
      <c r="AE10" s="74"/>
      <c r="AF10" s="74"/>
      <c r="AG10" s="74"/>
      <c r="AH10" s="74"/>
      <c r="AI10" s="74"/>
      <c r="AJ10" s="74"/>
      <c r="AK10" s="74"/>
      <c r="AL10" s="74"/>
      <c r="AM10" s="74"/>
      <c r="AN10" s="74"/>
      <c r="AO10" s="74"/>
      <c r="AP10" s="74"/>
      <c r="AQ10" s="74"/>
      <c r="AR10" s="74"/>
      <c r="AS10" s="74"/>
    </row>
    <row r="11" spans="1:62" ht="15.75" x14ac:dyDescent="0.2">
      <c r="A11" s="2"/>
      <c r="B11" s="2"/>
      <c r="C11" s="2"/>
      <c r="D11" s="2"/>
      <c r="E11" s="2"/>
      <c r="F11" s="2"/>
      <c r="G11" s="2"/>
      <c r="H11" s="2"/>
      <c r="I11" s="2"/>
      <c r="J11" s="75"/>
      <c r="K11" s="75"/>
      <c r="L11" s="75"/>
      <c r="M11" s="75"/>
      <c r="N11" s="75"/>
      <c r="O11" s="75"/>
      <c r="P11" s="75"/>
      <c r="Q11" s="75"/>
      <c r="R11" s="75"/>
      <c r="S11" s="75"/>
      <c r="T11" s="75"/>
      <c r="U11" s="2"/>
      <c r="V11" s="2"/>
      <c r="W11" s="2"/>
      <c r="X11" s="2"/>
      <c r="Y11" s="2"/>
      <c r="Z11" s="2"/>
      <c r="AA11" s="2"/>
      <c r="AB11" s="2"/>
      <c r="AC11" s="2"/>
      <c r="AD11" s="2"/>
      <c r="AE11" s="2"/>
      <c r="AF11" s="2"/>
      <c r="AG11" s="2"/>
      <c r="AH11" s="2"/>
      <c r="AI11" s="2"/>
      <c r="AJ11" s="2"/>
      <c r="AK11" s="2"/>
      <c r="AL11" s="2"/>
      <c r="AM11" s="2"/>
      <c r="AN11" s="2"/>
      <c r="AO11" s="2"/>
      <c r="AP11" s="2"/>
      <c r="AQ11" s="2"/>
      <c r="AR11" s="2"/>
      <c r="AS11" s="2"/>
    </row>
    <row r="12" spans="1:62" s="5" customFormat="1" ht="26.25" customHeight="1" x14ac:dyDescent="0.25">
      <c r="A12" s="3" t="s">
        <v>5</v>
      </c>
      <c r="B12" s="76" t="s">
        <v>109</v>
      </c>
      <c r="C12" s="69"/>
      <c r="D12" s="69"/>
      <c r="E12" s="69"/>
      <c r="F12" s="69"/>
      <c r="G12" s="69"/>
      <c r="H12" s="69"/>
      <c r="I12" s="69"/>
      <c r="J12" s="69"/>
      <c r="K12" s="70" t="s">
        <v>110</v>
      </c>
      <c r="L12" s="70"/>
      <c r="M12" s="70"/>
      <c r="N12" s="70"/>
      <c r="O12" s="70"/>
      <c r="P12" s="70"/>
      <c r="Q12" s="70"/>
      <c r="R12" s="70"/>
      <c r="S12" s="70"/>
      <c r="T12" s="70"/>
      <c r="U12" s="70"/>
      <c r="V12" s="70"/>
      <c r="W12" s="70"/>
      <c r="X12" s="70"/>
      <c r="Y12" s="70"/>
      <c r="Z12" s="70"/>
      <c r="AA12" s="70"/>
      <c r="AB12" s="70"/>
      <c r="AC12" s="70"/>
      <c r="AD12" s="70"/>
      <c r="AE12" s="70"/>
      <c r="AF12" s="70"/>
      <c r="AG12" s="70"/>
      <c r="AH12" s="70"/>
      <c r="AI12" s="70"/>
      <c r="AJ12" s="70"/>
      <c r="AK12" s="70"/>
      <c r="AL12" s="70"/>
      <c r="AM12" s="70"/>
      <c r="AN12" s="70"/>
      <c r="AO12" s="70"/>
      <c r="AP12" s="70"/>
      <c r="AQ12" s="70"/>
      <c r="AR12" s="70"/>
      <c r="AS12" s="70"/>
      <c r="AT12" s="4"/>
      <c r="AU12" s="4"/>
      <c r="AV12" s="4"/>
      <c r="AW12" s="4"/>
      <c r="AX12" s="4"/>
      <c r="AY12" s="4"/>
      <c r="AZ12" s="4"/>
      <c r="BA12" s="4"/>
      <c r="BB12" s="4"/>
      <c r="BC12" s="4"/>
      <c r="BD12" s="4"/>
      <c r="BE12" s="4"/>
      <c r="BF12" s="4"/>
      <c r="BG12" s="4"/>
      <c r="BH12" s="4"/>
      <c r="BI12" s="4"/>
      <c r="BJ12" s="4"/>
    </row>
    <row r="13" spans="1:62" s="6" customFormat="1" x14ac:dyDescent="0.2">
      <c r="A13" s="68" t="s">
        <v>6</v>
      </c>
      <c r="B13" s="68"/>
      <c r="C13" s="68"/>
      <c r="D13" s="68"/>
      <c r="E13" s="68"/>
      <c r="F13" s="68"/>
      <c r="G13" s="68"/>
      <c r="H13" s="68"/>
      <c r="I13" s="68"/>
      <c r="J13" s="68"/>
      <c r="K13" s="72" t="s">
        <v>7</v>
      </c>
      <c r="L13" s="72"/>
      <c r="M13" s="72"/>
      <c r="N13" s="72"/>
      <c r="O13" s="72"/>
      <c r="P13" s="72"/>
      <c r="Q13" s="72"/>
      <c r="R13" s="72"/>
      <c r="S13" s="72"/>
      <c r="T13" s="72"/>
      <c r="U13" s="72"/>
      <c r="V13" s="72"/>
      <c r="W13" s="72"/>
      <c r="X13" s="72"/>
      <c r="Y13" s="72"/>
      <c r="Z13" s="72"/>
      <c r="AA13" s="72"/>
      <c r="AB13" s="72"/>
      <c r="AC13" s="72"/>
      <c r="AD13" s="72"/>
      <c r="AE13" s="72"/>
      <c r="AF13" s="72"/>
      <c r="AG13" s="72"/>
      <c r="AH13" s="72"/>
      <c r="AI13" s="72"/>
      <c r="AJ13" s="72"/>
      <c r="AK13" s="72"/>
      <c r="AL13" s="72"/>
      <c r="AM13" s="72"/>
      <c r="AN13" s="72"/>
      <c r="AO13" s="72"/>
      <c r="AT13" s="7"/>
      <c r="AU13" s="7"/>
      <c r="AV13" s="7"/>
      <c r="AW13" s="7"/>
      <c r="AX13" s="7"/>
      <c r="AY13" s="7"/>
      <c r="AZ13" s="7"/>
      <c r="BA13" s="7"/>
      <c r="BB13" s="7"/>
      <c r="BC13" s="7"/>
      <c r="BD13" s="7"/>
      <c r="BE13" s="7"/>
      <c r="BF13" s="7"/>
      <c r="BG13" s="7"/>
      <c r="BH13" s="7"/>
      <c r="BI13" s="7"/>
      <c r="BJ13" s="7"/>
    </row>
    <row r="14" spans="1:62" s="5" customFormat="1" ht="18" customHeight="1" x14ac:dyDescent="0.25">
      <c r="A14" s="3" t="s">
        <v>8</v>
      </c>
      <c r="B14" s="69" t="s">
        <v>111</v>
      </c>
      <c r="C14" s="69"/>
      <c r="D14" s="69"/>
      <c r="E14" s="69"/>
      <c r="F14" s="69"/>
      <c r="G14" s="69"/>
      <c r="H14" s="69"/>
      <c r="I14" s="69"/>
      <c r="J14" s="69"/>
      <c r="K14" s="70" t="str">
        <f>K12</f>
        <v>Управлiння освiти, молодi та спорту Лиманської мiської ради</v>
      </c>
      <c r="L14" s="71"/>
      <c r="M14" s="71"/>
      <c r="N14" s="71"/>
      <c r="O14" s="71"/>
      <c r="P14" s="71"/>
      <c r="Q14" s="71"/>
      <c r="R14" s="71"/>
      <c r="S14" s="71"/>
      <c r="T14" s="71"/>
      <c r="U14" s="71"/>
      <c r="V14" s="71"/>
      <c r="W14" s="71"/>
      <c r="X14" s="71"/>
      <c r="Y14" s="71"/>
      <c r="Z14" s="71"/>
      <c r="AA14" s="71"/>
      <c r="AB14" s="71"/>
      <c r="AC14" s="71"/>
      <c r="AD14" s="71"/>
      <c r="AE14" s="71"/>
      <c r="AF14" s="71"/>
      <c r="AG14" s="71"/>
      <c r="AH14" s="71"/>
      <c r="AI14" s="71"/>
      <c r="AJ14" s="71"/>
      <c r="AK14" s="71"/>
      <c r="AL14" s="71"/>
      <c r="AM14" s="71"/>
      <c r="AN14" s="71"/>
      <c r="AO14" s="71"/>
      <c r="AP14" s="71"/>
      <c r="AQ14" s="71"/>
      <c r="AR14" s="71"/>
      <c r="AS14" s="71"/>
      <c r="AT14" s="4"/>
      <c r="AU14" s="4"/>
      <c r="AV14" s="4"/>
      <c r="AW14" s="4"/>
      <c r="AX14" s="4"/>
      <c r="AY14" s="4"/>
      <c r="AZ14" s="4"/>
      <c r="BA14" s="4"/>
      <c r="BB14" s="4"/>
      <c r="BC14" s="4"/>
      <c r="BD14" s="4"/>
      <c r="BE14" s="4"/>
      <c r="BF14" s="4"/>
      <c r="BG14" s="4"/>
      <c r="BH14" s="4"/>
      <c r="BI14" s="4"/>
      <c r="BJ14" s="4"/>
    </row>
    <row r="15" spans="1:62" s="6" customFormat="1" x14ac:dyDescent="0.2">
      <c r="A15" s="68" t="s">
        <v>6</v>
      </c>
      <c r="B15" s="68"/>
      <c r="C15" s="68"/>
      <c r="D15" s="68"/>
      <c r="E15" s="68"/>
      <c r="F15" s="68"/>
      <c r="G15" s="68"/>
      <c r="H15" s="68"/>
      <c r="I15" s="68"/>
      <c r="J15" s="68"/>
      <c r="K15" s="72" t="s">
        <v>9</v>
      </c>
      <c r="L15" s="72"/>
      <c r="M15" s="72"/>
      <c r="N15" s="72"/>
      <c r="O15" s="72"/>
      <c r="P15" s="72"/>
      <c r="Q15" s="72"/>
      <c r="R15" s="72"/>
      <c r="S15" s="72"/>
      <c r="T15" s="72"/>
      <c r="U15" s="72"/>
      <c r="V15" s="72"/>
      <c r="W15" s="72"/>
      <c r="X15" s="72"/>
      <c r="Y15" s="72"/>
      <c r="Z15" s="72"/>
      <c r="AA15" s="72"/>
      <c r="AB15" s="72"/>
      <c r="AC15" s="72"/>
      <c r="AD15" s="72"/>
      <c r="AE15" s="72"/>
      <c r="AF15" s="72"/>
      <c r="AG15" s="72"/>
      <c r="AH15" s="72"/>
      <c r="AI15" s="72"/>
      <c r="AJ15" s="72"/>
      <c r="AK15" s="72"/>
      <c r="AL15" s="72"/>
      <c r="AM15" s="72"/>
      <c r="AN15" s="72"/>
      <c r="AO15" s="72"/>
    </row>
    <row r="16" spans="1:62" s="5" customFormat="1" ht="24" customHeight="1" x14ac:dyDescent="0.25">
      <c r="A16" s="3" t="s">
        <v>10</v>
      </c>
      <c r="B16" s="69" t="s">
        <v>510</v>
      </c>
      <c r="C16" s="69"/>
      <c r="D16" s="69"/>
      <c r="E16" s="69"/>
      <c r="F16" s="69"/>
      <c r="G16" s="69"/>
      <c r="H16" s="69"/>
      <c r="I16" s="69"/>
      <c r="J16" s="69"/>
      <c r="K16" s="8"/>
      <c r="L16" s="69" t="s">
        <v>512</v>
      </c>
      <c r="M16" s="73"/>
      <c r="N16" s="73"/>
      <c r="O16" s="73"/>
      <c r="P16" s="73"/>
      <c r="Q16" s="73"/>
      <c r="R16" s="73"/>
      <c r="S16" s="73"/>
      <c r="T16" s="73"/>
      <c r="U16" s="73"/>
      <c r="V16" s="73"/>
      <c r="W16" s="73"/>
      <c r="X16" s="73"/>
      <c r="Y16" s="73"/>
      <c r="Z16" s="73"/>
      <c r="AA16" s="8"/>
      <c r="AB16" s="69" t="s">
        <v>511</v>
      </c>
      <c r="AC16" s="69"/>
      <c r="AD16" s="69"/>
      <c r="AE16" s="69"/>
      <c r="AF16" s="69"/>
      <c r="AG16" s="69"/>
      <c r="AH16" s="69"/>
      <c r="AI16" s="69"/>
      <c r="AJ16" s="69"/>
      <c r="AK16" s="69"/>
      <c r="AL16" s="69"/>
      <c r="AM16" s="69"/>
      <c r="AN16" s="69"/>
      <c r="AO16" s="69"/>
      <c r="AP16" s="69"/>
      <c r="AQ16" s="69"/>
      <c r="AR16" s="69"/>
      <c r="AS16" s="69"/>
      <c r="AT16" s="69"/>
      <c r="AU16" s="69"/>
      <c r="AV16" s="69"/>
      <c r="AW16" s="69"/>
      <c r="AX16" s="69"/>
      <c r="AY16" s="69"/>
      <c r="AZ16" s="69"/>
      <c r="BA16" s="69"/>
      <c r="BB16" s="4"/>
      <c r="BC16" s="4"/>
      <c r="BD16" s="4"/>
      <c r="BE16" s="4"/>
      <c r="BF16" s="4"/>
      <c r="BG16" s="4"/>
      <c r="BH16" s="4"/>
      <c r="BI16" s="4"/>
      <c r="BJ16" s="4"/>
    </row>
    <row r="17" spans="1:64" s="6" customFormat="1" x14ac:dyDescent="0.2">
      <c r="A17" s="68" t="s">
        <v>6</v>
      </c>
      <c r="B17" s="68"/>
      <c r="C17" s="68"/>
      <c r="D17" s="68"/>
      <c r="E17" s="68"/>
      <c r="F17" s="68"/>
      <c r="G17" s="68"/>
      <c r="H17" s="68"/>
      <c r="I17" s="68"/>
      <c r="J17" s="68"/>
      <c r="K17" s="68" t="s">
        <v>12</v>
      </c>
      <c r="L17" s="68"/>
      <c r="M17" s="68"/>
      <c r="N17" s="68"/>
      <c r="O17" s="68"/>
      <c r="P17" s="68"/>
      <c r="Q17" s="68"/>
      <c r="R17" s="68"/>
      <c r="S17" s="68"/>
      <c r="T17" s="68"/>
      <c r="U17" s="68"/>
      <c r="V17" s="68"/>
      <c r="W17" s="68"/>
      <c r="X17" s="68"/>
      <c r="Y17" s="68"/>
      <c r="Z17" s="68"/>
      <c r="AA17" s="68"/>
      <c r="AB17" s="68" t="s">
        <v>13</v>
      </c>
      <c r="AC17" s="68"/>
      <c r="AD17" s="68"/>
      <c r="AE17" s="68"/>
      <c r="AF17" s="68"/>
      <c r="AG17" s="68"/>
      <c r="AH17" s="68"/>
      <c r="AI17" s="68"/>
      <c r="AJ17" s="68"/>
      <c r="AK17" s="68"/>
      <c r="AL17" s="68"/>
      <c r="AM17" s="68"/>
      <c r="AN17" s="68"/>
      <c r="AO17" s="68"/>
      <c r="AP17" s="68"/>
      <c r="AQ17" s="68"/>
      <c r="AR17" s="68"/>
      <c r="AS17" s="68"/>
      <c r="AT17" s="68"/>
      <c r="AU17" s="68"/>
      <c r="AV17" s="68"/>
      <c r="AW17" s="68"/>
      <c r="AX17" s="68"/>
      <c r="AY17" s="68"/>
      <c r="AZ17" s="68"/>
      <c r="BA17" s="68"/>
    </row>
    <row r="18" spans="1:64" s="9" customFormat="1" x14ac:dyDescent="0.2"/>
    <row r="19" spans="1:64" s="10" customFormat="1" ht="27" customHeight="1" x14ac:dyDescent="0.3">
      <c r="A19" s="77" t="s">
        <v>513</v>
      </c>
      <c r="B19" s="77"/>
      <c r="C19" s="77"/>
      <c r="D19" s="77"/>
      <c r="E19" s="77"/>
      <c r="F19" s="77"/>
      <c r="G19" s="77"/>
      <c r="H19" s="77"/>
      <c r="I19" s="77"/>
      <c r="J19" s="77"/>
      <c r="K19" s="77"/>
      <c r="L19" s="77"/>
      <c r="M19" s="77"/>
      <c r="N19" s="77"/>
      <c r="O19" s="77"/>
      <c r="P19" s="77"/>
      <c r="Q19" s="77"/>
      <c r="R19" s="77"/>
      <c r="S19" s="77"/>
      <c r="T19" s="77"/>
      <c r="U19" s="77"/>
      <c r="V19" s="77"/>
      <c r="W19" s="77"/>
      <c r="X19" s="77"/>
      <c r="Y19" s="77"/>
      <c r="Z19" s="77"/>
      <c r="AA19" s="77"/>
      <c r="AB19" s="77"/>
      <c r="AC19" s="77"/>
      <c r="AD19" s="77"/>
      <c r="AE19" s="77"/>
      <c r="AF19" s="77"/>
      <c r="AG19" s="77"/>
      <c r="AH19" s="77"/>
      <c r="AI19" s="77"/>
      <c r="AJ19" s="77"/>
      <c r="AK19" s="77"/>
      <c r="AL19" s="77"/>
      <c r="AM19" s="77"/>
      <c r="AN19" s="77"/>
      <c r="AO19" s="77"/>
      <c r="AP19" s="77"/>
      <c r="AQ19" s="77"/>
      <c r="AR19" s="77"/>
      <c r="AS19" s="77"/>
      <c r="AT19" s="77"/>
      <c r="AU19" s="77"/>
      <c r="AV19" s="77"/>
      <c r="AW19" s="77"/>
      <c r="AX19" s="77"/>
      <c r="AY19" s="77"/>
      <c r="AZ19" s="77"/>
      <c r="BA19" s="77"/>
      <c r="BB19" s="77"/>
      <c r="BC19" s="77"/>
      <c r="BD19" s="77"/>
    </row>
    <row r="20" spans="1:64" s="10" customFormat="1" ht="21" customHeight="1" x14ac:dyDescent="0.3">
      <c r="A20" s="77" t="s">
        <v>14</v>
      </c>
      <c r="B20" s="77"/>
      <c r="C20" s="77"/>
      <c r="D20" s="77"/>
      <c r="E20" s="77"/>
      <c r="F20" s="77"/>
      <c r="G20" s="77"/>
      <c r="H20" s="77"/>
      <c r="I20" s="77"/>
      <c r="J20" s="77"/>
      <c r="K20" s="77"/>
      <c r="L20" s="77"/>
      <c r="M20" s="77"/>
      <c r="N20" s="77"/>
      <c r="O20" s="77"/>
      <c r="P20" s="77"/>
      <c r="Q20" s="77"/>
      <c r="R20" s="77"/>
      <c r="S20" s="77"/>
      <c r="T20" s="77"/>
      <c r="U20" s="77"/>
      <c r="V20" s="77"/>
      <c r="W20" s="77"/>
      <c r="X20" s="77"/>
      <c r="Y20" s="77"/>
      <c r="Z20" s="77"/>
      <c r="AA20" s="77"/>
      <c r="AB20" s="77"/>
      <c r="AC20" s="77"/>
      <c r="AD20" s="77"/>
      <c r="AE20" s="77"/>
      <c r="AF20" s="77"/>
      <c r="AG20" s="77"/>
      <c r="AH20" s="77"/>
      <c r="AI20" s="77"/>
      <c r="AJ20" s="77"/>
      <c r="AK20" s="77"/>
      <c r="AL20" s="77"/>
      <c r="AM20" s="77"/>
      <c r="AN20" s="77"/>
      <c r="AO20" s="77"/>
      <c r="AP20" s="77"/>
      <c r="AQ20" s="77"/>
      <c r="AR20" s="77"/>
      <c r="AS20" s="77"/>
    </row>
    <row r="21" spans="1:64" s="10" customFormat="1" ht="40.5" customHeight="1" x14ac:dyDescent="0.3">
      <c r="A21" s="77" t="s">
        <v>15</v>
      </c>
      <c r="B21" s="77"/>
      <c r="C21" s="77"/>
      <c r="D21" s="77"/>
      <c r="E21" s="77"/>
      <c r="F21" s="77"/>
      <c r="G21" s="77"/>
      <c r="H21" s="77"/>
      <c r="I21" s="77"/>
      <c r="J21" s="77"/>
      <c r="K21" s="77"/>
      <c r="L21" s="77"/>
      <c r="M21" s="77"/>
      <c r="N21" s="77"/>
      <c r="O21" s="77"/>
      <c r="P21" s="77"/>
      <c r="Q21" s="77"/>
      <c r="R21" s="77"/>
      <c r="S21" s="77"/>
      <c r="T21" s="77"/>
      <c r="U21" s="77"/>
      <c r="V21" s="77"/>
      <c r="W21" s="77"/>
      <c r="X21" s="77"/>
      <c r="Y21" s="77"/>
      <c r="Z21" s="77"/>
      <c r="AA21" s="77"/>
      <c r="AB21" s="77"/>
      <c r="AC21" s="77"/>
      <c r="AD21" s="77"/>
      <c r="AE21" s="77"/>
      <c r="AF21" s="77"/>
      <c r="AG21" s="77"/>
      <c r="AH21" s="77"/>
      <c r="AI21" s="77"/>
      <c r="AJ21" s="77"/>
      <c r="AK21" s="77"/>
      <c r="AL21" s="77"/>
      <c r="AM21" s="77"/>
      <c r="AN21" s="77"/>
      <c r="AO21" s="77"/>
      <c r="AP21" s="77"/>
      <c r="AQ21" s="77"/>
      <c r="AR21" s="77"/>
      <c r="AS21" s="77"/>
      <c r="AT21" s="78"/>
      <c r="AU21" s="78"/>
      <c r="AV21" s="78"/>
      <c r="AW21" s="78"/>
      <c r="AX21" s="78"/>
      <c r="AY21" s="78"/>
      <c r="AZ21" s="78"/>
      <c r="BA21" s="78"/>
      <c r="BB21" s="78"/>
      <c r="BC21" s="78"/>
      <c r="BD21" s="78"/>
    </row>
    <row r="22" spans="1:64" ht="15" x14ac:dyDescent="0.2">
      <c r="A22" s="11"/>
      <c r="B22" s="11"/>
      <c r="C22" s="11"/>
      <c r="D22" s="11"/>
      <c r="E22" s="11"/>
      <c r="F22" s="11"/>
      <c r="G22" s="11"/>
      <c r="H22" s="11"/>
      <c r="I22" s="11"/>
      <c r="J22" s="11"/>
      <c r="K22" s="11"/>
      <c r="L22" s="11"/>
      <c r="M22" s="11"/>
      <c r="N22" s="11"/>
      <c r="O22" s="11"/>
      <c r="P22" s="11"/>
      <c r="Q22" s="11"/>
      <c r="R22" s="11"/>
      <c r="S22" s="11"/>
      <c r="T22" s="11"/>
      <c r="U22" s="11"/>
      <c r="V22" s="11"/>
      <c r="W22" s="11"/>
      <c r="X22" s="11"/>
      <c r="Y22" s="11"/>
      <c r="Z22" s="11"/>
      <c r="AA22" s="11"/>
      <c r="AB22" s="11"/>
      <c r="AC22" s="11"/>
      <c r="AD22" s="11"/>
      <c r="AE22" s="11"/>
      <c r="AF22" s="11"/>
      <c r="AG22" s="11"/>
      <c r="AH22" s="11"/>
      <c r="AI22" s="11"/>
      <c r="AJ22" s="11"/>
      <c r="AK22" s="11"/>
      <c r="AL22" s="11"/>
      <c r="AM22" s="11"/>
      <c r="AN22" s="11"/>
      <c r="AO22" s="11"/>
      <c r="AP22" s="11"/>
      <c r="AQ22" s="11"/>
      <c r="AR22" s="11"/>
      <c r="AS22" s="11"/>
      <c r="BA22" s="79" t="s">
        <v>16</v>
      </c>
      <c r="BB22" s="79"/>
      <c r="BC22" s="79"/>
      <c r="BD22" s="79"/>
    </row>
    <row r="23" spans="1:64" ht="36.75" customHeight="1" x14ac:dyDescent="0.2">
      <c r="A23" s="11"/>
      <c r="B23" s="80" t="s">
        <v>17</v>
      </c>
      <c r="C23" s="81"/>
      <c r="D23" s="80" t="s">
        <v>18</v>
      </c>
      <c r="E23" s="84"/>
      <c r="F23" s="84"/>
      <c r="G23" s="84"/>
      <c r="H23" s="84"/>
      <c r="I23" s="84"/>
      <c r="J23" s="84"/>
      <c r="K23" s="84"/>
      <c r="L23" s="84"/>
      <c r="M23" s="84"/>
      <c r="N23" s="84"/>
      <c r="O23" s="84"/>
      <c r="P23" s="84"/>
      <c r="Q23" s="84"/>
      <c r="R23" s="84"/>
      <c r="S23" s="84"/>
      <c r="T23" s="81"/>
      <c r="U23" s="86" t="s">
        <v>19</v>
      </c>
      <c r="V23" s="87"/>
      <c r="W23" s="87"/>
      <c r="X23" s="87"/>
      <c r="Y23" s="87"/>
      <c r="Z23" s="87"/>
      <c r="AA23" s="87"/>
      <c r="AB23" s="87"/>
      <c r="AC23" s="87"/>
      <c r="AD23" s="87"/>
      <c r="AE23" s="87"/>
      <c r="AF23" s="88"/>
      <c r="AG23" s="86" t="s">
        <v>20</v>
      </c>
      <c r="AH23" s="87"/>
      <c r="AI23" s="87"/>
      <c r="AJ23" s="87"/>
      <c r="AK23" s="87"/>
      <c r="AL23" s="87"/>
      <c r="AM23" s="87"/>
      <c r="AN23" s="87"/>
      <c r="AO23" s="87"/>
      <c r="AP23" s="87"/>
      <c r="AQ23" s="87"/>
      <c r="AR23" s="88"/>
      <c r="AS23" s="65" t="s">
        <v>21</v>
      </c>
      <c r="AT23" s="65"/>
      <c r="AU23" s="65"/>
      <c r="AV23" s="65"/>
      <c r="AW23" s="65"/>
      <c r="AX23" s="65"/>
      <c r="AY23" s="65"/>
      <c r="AZ23" s="65"/>
      <c r="BA23" s="65"/>
      <c r="BB23" s="65"/>
      <c r="BC23" s="65"/>
      <c r="BD23" s="65"/>
    </row>
    <row r="24" spans="1:64" ht="39.75" customHeight="1" x14ac:dyDescent="0.2">
      <c r="A24" s="11"/>
      <c r="B24" s="82"/>
      <c r="C24" s="83"/>
      <c r="D24" s="82"/>
      <c r="E24" s="85"/>
      <c r="F24" s="85"/>
      <c r="G24" s="85"/>
      <c r="H24" s="85"/>
      <c r="I24" s="85"/>
      <c r="J24" s="85"/>
      <c r="K24" s="85"/>
      <c r="L24" s="85"/>
      <c r="M24" s="85"/>
      <c r="N24" s="85"/>
      <c r="O24" s="85"/>
      <c r="P24" s="85"/>
      <c r="Q24" s="85"/>
      <c r="R24" s="85"/>
      <c r="S24" s="85"/>
      <c r="T24" s="83"/>
      <c r="U24" s="86" t="s">
        <v>22</v>
      </c>
      <c r="V24" s="87"/>
      <c r="W24" s="87"/>
      <c r="X24" s="88"/>
      <c r="Y24" s="86" t="s">
        <v>23</v>
      </c>
      <c r="Z24" s="87"/>
      <c r="AA24" s="87"/>
      <c r="AB24" s="88"/>
      <c r="AC24" s="86" t="s">
        <v>24</v>
      </c>
      <c r="AD24" s="87"/>
      <c r="AE24" s="87"/>
      <c r="AF24" s="88"/>
      <c r="AG24" s="86" t="s">
        <v>22</v>
      </c>
      <c r="AH24" s="87"/>
      <c r="AI24" s="87"/>
      <c r="AJ24" s="88"/>
      <c r="AK24" s="86" t="s">
        <v>23</v>
      </c>
      <c r="AL24" s="87"/>
      <c r="AM24" s="87"/>
      <c r="AN24" s="88"/>
      <c r="AO24" s="86" t="s">
        <v>24</v>
      </c>
      <c r="AP24" s="87"/>
      <c r="AQ24" s="87"/>
      <c r="AR24" s="88"/>
      <c r="AS24" s="65" t="s">
        <v>22</v>
      </c>
      <c r="AT24" s="65"/>
      <c r="AU24" s="65"/>
      <c r="AV24" s="65"/>
      <c r="AW24" s="65" t="s">
        <v>23</v>
      </c>
      <c r="AX24" s="65"/>
      <c r="AY24" s="65"/>
      <c r="AZ24" s="65"/>
      <c r="BA24" s="65" t="s">
        <v>24</v>
      </c>
      <c r="BB24" s="65"/>
      <c r="BC24" s="65"/>
      <c r="BD24" s="65"/>
    </row>
    <row r="25" spans="1:64" ht="15.75" x14ac:dyDescent="0.2">
      <c r="A25" s="11"/>
      <c r="B25" s="65">
        <v>1</v>
      </c>
      <c r="C25" s="66"/>
      <c r="D25" s="65" t="s">
        <v>25</v>
      </c>
      <c r="E25" s="66"/>
      <c r="F25" s="66"/>
      <c r="G25" s="66"/>
      <c r="H25" s="66"/>
      <c r="I25" s="66"/>
      <c r="J25" s="66"/>
      <c r="K25" s="66"/>
      <c r="L25" s="66"/>
      <c r="M25" s="66"/>
      <c r="N25" s="66"/>
      <c r="O25" s="66"/>
      <c r="P25" s="66"/>
      <c r="Q25" s="66"/>
      <c r="R25" s="66"/>
      <c r="S25" s="66"/>
      <c r="T25" s="66"/>
      <c r="U25" s="92">
        <v>53005.9</v>
      </c>
      <c r="V25" s="92"/>
      <c r="W25" s="92"/>
      <c r="X25" s="92"/>
      <c r="Y25" s="92">
        <v>1737.6</v>
      </c>
      <c r="Z25" s="92"/>
      <c r="AA25" s="92"/>
      <c r="AB25" s="92"/>
      <c r="AC25" s="92">
        <f>U25+Y25</f>
        <v>54743.5</v>
      </c>
      <c r="AD25" s="92"/>
      <c r="AE25" s="92"/>
      <c r="AF25" s="92"/>
      <c r="AG25" s="92">
        <v>21612.2</v>
      </c>
      <c r="AH25" s="92"/>
      <c r="AI25" s="92"/>
      <c r="AJ25" s="92"/>
      <c r="AK25" s="92">
        <v>930.7</v>
      </c>
      <c r="AL25" s="92"/>
      <c r="AM25" s="92"/>
      <c r="AN25" s="92"/>
      <c r="AO25" s="92">
        <f>AG25+AK25</f>
        <v>22542.9</v>
      </c>
      <c r="AP25" s="92"/>
      <c r="AQ25" s="92"/>
      <c r="AR25" s="92"/>
      <c r="AS25" s="92">
        <f>AG25-U25</f>
        <v>-31393.7</v>
      </c>
      <c r="AT25" s="92"/>
      <c r="AU25" s="92"/>
      <c r="AV25" s="92"/>
      <c r="AW25" s="92">
        <f>AK25-Y25</f>
        <v>-806.89999999999986</v>
      </c>
      <c r="AX25" s="92"/>
      <c r="AY25" s="92"/>
      <c r="AZ25" s="92"/>
      <c r="BA25" s="92">
        <f>AO25-AC25</f>
        <v>-32200.6</v>
      </c>
      <c r="BB25" s="92"/>
      <c r="BC25" s="92"/>
      <c r="BD25" s="92"/>
    </row>
    <row r="26" spans="1:64" ht="37.5" customHeight="1" x14ac:dyDescent="0.2">
      <c r="A26" s="11"/>
      <c r="B26" s="86" t="s">
        <v>514</v>
      </c>
      <c r="C26" s="87"/>
      <c r="D26" s="87"/>
      <c r="E26" s="87"/>
      <c r="F26" s="87"/>
      <c r="G26" s="87"/>
      <c r="H26" s="87"/>
      <c r="I26" s="87"/>
      <c r="J26" s="87"/>
      <c r="K26" s="87"/>
      <c r="L26" s="87"/>
      <c r="M26" s="87"/>
      <c r="N26" s="87"/>
      <c r="O26" s="87"/>
      <c r="P26" s="87"/>
      <c r="Q26" s="87"/>
      <c r="R26" s="87"/>
      <c r="S26" s="87"/>
      <c r="T26" s="87"/>
      <c r="U26" s="87"/>
      <c r="V26" s="87"/>
      <c r="W26" s="87"/>
      <c r="X26" s="87"/>
      <c r="Y26" s="87"/>
      <c r="Z26" s="87"/>
      <c r="AA26" s="87"/>
      <c r="AB26" s="87"/>
      <c r="AC26" s="87"/>
      <c r="AD26" s="87"/>
      <c r="AE26" s="87"/>
      <c r="AF26" s="87"/>
      <c r="AG26" s="87"/>
      <c r="AH26" s="87"/>
      <c r="AI26" s="87"/>
      <c r="AJ26" s="87"/>
      <c r="AK26" s="87"/>
      <c r="AL26" s="87"/>
      <c r="AM26" s="87"/>
      <c r="AN26" s="87"/>
      <c r="AO26" s="87"/>
      <c r="AP26" s="87"/>
      <c r="AQ26" s="87"/>
      <c r="AR26" s="87"/>
      <c r="AS26" s="87"/>
      <c r="AT26" s="87"/>
      <c r="AU26" s="87"/>
      <c r="AV26" s="87"/>
      <c r="AW26" s="87"/>
      <c r="AX26" s="87"/>
      <c r="AY26" s="87"/>
      <c r="AZ26" s="87"/>
      <c r="BA26" s="87"/>
      <c r="BB26" s="87"/>
      <c r="BC26" s="87"/>
      <c r="BD26" s="88"/>
      <c r="BE26" s="15"/>
      <c r="BF26" s="15"/>
      <c r="BG26" s="15"/>
      <c r="BH26" s="15"/>
      <c r="BI26" s="15"/>
      <c r="BJ26" s="15"/>
      <c r="BK26" s="15"/>
      <c r="BL26" s="15"/>
    </row>
    <row r="27" spans="1:64" ht="15.75" x14ac:dyDescent="0.2">
      <c r="A27" s="11"/>
      <c r="B27" s="93"/>
      <c r="C27" s="93"/>
      <c r="D27" s="95" t="s">
        <v>26</v>
      </c>
      <c r="E27" s="95"/>
      <c r="F27" s="95"/>
      <c r="G27" s="95"/>
      <c r="H27" s="95"/>
      <c r="I27" s="95"/>
      <c r="J27" s="95"/>
      <c r="K27" s="95"/>
      <c r="L27" s="95"/>
      <c r="M27" s="95"/>
      <c r="N27" s="95"/>
      <c r="O27" s="95"/>
      <c r="P27" s="95"/>
      <c r="Q27" s="95"/>
      <c r="R27" s="95"/>
      <c r="S27" s="95"/>
      <c r="T27" s="95"/>
      <c r="U27" s="96"/>
      <c r="V27" s="96"/>
      <c r="W27" s="96"/>
      <c r="X27" s="96"/>
      <c r="Y27" s="97"/>
      <c r="Z27" s="97"/>
      <c r="AA27" s="97"/>
      <c r="AB27" s="97"/>
      <c r="AC27" s="97"/>
      <c r="AD27" s="97"/>
      <c r="AE27" s="97"/>
      <c r="AF27" s="97"/>
      <c r="AG27" s="89"/>
      <c r="AH27" s="90"/>
      <c r="AI27" s="90"/>
      <c r="AJ27" s="91"/>
      <c r="AK27" s="97"/>
      <c r="AL27" s="97"/>
      <c r="AM27" s="97"/>
      <c r="AN27" s="97"/>
      <c r="AO27" s="97"/>
      <c r="AP27" s="97"/>
      <c r="AQ27" s="97"/>
      <c r="AR27" s="97"/>
      <c r="AS27" s="97"/>
      <c r="AT27" s="97"/>
      <c r="AU27" s="97"/>
      <c r="AV27" s="97"/>
      <c r="AW27" s="97"/>
      <c r="AX27" s="97"/>
      <c r="AY27" s="97"/>
      <c r="AZ27" s="97"/>
      <c r="BA27" s="97"/>
      <c r="BB27" s="97"/>
      <c r="BC27" s="97"/>
      <c r="BD27" s="97"/>
    </row>
    <row r="28" spans="1:64" ht="56.25" customHeight="1" x14ac:dyDescent="0.2">
      <c r="A28" s="11"/>
      <c r="B28" s="93" t="s">
        <v>27</v>
      </c>
      <c r="C28" s="93"/>
      <c r="D28" s="94" t="s">
        <v>515</v>
      </c>
      <c r="E28" s="94"/>
      <c r="F28" s="94"/>
      <c r="G28" s="94"/>
      <c r="H28" s="94"/>
      <c r="I28" s="94"/>
      <c r="J28" s="94"/>
      <c r="K28" s="94"/>
      <c r="L28" s="94"/>
      <c r="M28" s="94"/>
      <c r="N28" s="94"/>
      <c r="O28" s="94"/>
      <c r="P28" s="94"/>
      <c r="Q28" s="94"/>
      <c r="R28" s="94"/>
      <c r="S28" s="94"/>
      <c r="T28" s="94"/>
      <c r="U28" s="92">
        <v>986.2</v>
      </c>
      <c r="V28" s="92"/>
      <c r="W28" s="92"/>
      <c r="X28" s="92"/>
      <c r="Y28" s="92">
        <v>0</v>
      </c>
      <c r="Z28" s="92"/>
      <c r="AA28" s="92"/>
      <c r="AB28" s="92"/>
      <c r="AC28" s="92">
        <f>U28+Y28</f>
        <v>986.2</v>
      </c>
      <c r="AD28" s="92"/>
      <c r="AE28" s="92"/>
      <c r="AF28" s="92"/>
      <c r="AG28" s="92">
        <v>82.2</v>
      </c>
      <c r="AH28" s="92"/>
      <c r="AI28" s="92"/>
      <c r="AJ28" s="92"/>
      <c r="AK28" s="92">
        <v>0</v>
      </c>
      <c r="AL28" s="92"/>
      <c r="AM28" s="92"/>
      <c r="AN28" s="92"/>
      <c r="AO28" s="92">
        <f>AG28+AK28</f>
        <v>82.2</v>
      </c>
      <c r="AP28" s="92"/>
      <c r="AQ28" s="92"/>
      <c r="AR28" s="92"/>
      <c r="AS28" s="92">
        <f>AG28-U28</f>
        <v>-904</v>
      </c>
      <c r="AT28" s="92"/>
      <c r="AU28" s="92"/>
      <c r="AV28" s="92"/>
      <c r="AW28" s="92">
        <f>AK28-Y28</f>
        <v>0</v>
      </c>
      <c r="AX28" s="92"/>
      <c r="AY28" s="92"/>
      <c r="AZ28" s="92"/>
      <c r="BA28" s="92">
        <f>AO28-AC28</f>
        <v>-904</v>
      </c>
      <c r="BB28" s="92"/>
      <c r="BC28" s="92"/>
      <c r="BD28" s="92"/>
    </row>
    <row r="29" spans="1:64" ht="44.25" customHeight="1" x14ac:dyDescent="0.2">
      <c r="A29" s="11"/>
      <c r="B29" s="86" t="s">
        <v>514</v>
      </c>
      <c r="C29" s="87"/>
      <c r="D29" s="87"/>
      <c r="E29" s="87"/>
      <c r="F29" s="87"/>
      <c r="G29" s="87"/>
      <c r="H29" s="87"/>
      <c r="I29" s="87"/>
      <c r="J29" s="87"/>
      <c r="K29" s="87"/>
      <c r="L29" s="87"/>
      <c r="M29" s="87"/>
      <c r="N29" s="87"/>
      <c r="O29" s="87"/>
      <c r="P29" s="87"/>
      <c r="Q29" s="87"/>
      <c r="R29" s="87"/>
      <c r="S29" s="87"/>
      <c r="T29" s="87"/>
      <c r="U29" s="87"/>
      <c r="V29" s="87"/>
      <c r="W29" s="87"/>
      <c r="X29" s="87"/>
      <c r="Y29" s="87"/>
      <c r="Z29" s="87"/>
      <c r="AA29" s="87"/>
      <c r="AB29" s="87"/>
      <c r="AC29" s="87"/>
      <c r="AD29" s="87"/>
      <c r="AE29" s="87"/>
      <c r="AF29" s="87"/>
      <c r="AG29" s="87"/>
      <c r="AH29" s="87"/>
      <c r="AI29" s="87"/>
      <c r="AJ29" s="87"/>
      <c r="AK29" s="87"/>
      <c r="AL29" s="87"/>
      <c r="AM29" s="87"/>
      <c r="AN29" s="87"/>
      <c r="AO29" s="87"/>
      <c r="AP29" s="87"/>
      <c r="AQ29" s="87"/>
      <c r="AR29" s="87"/>
      <c r="AS29" s="87"/>
      <c r="AT29" s="87"/>
      <c r="AU29" s="87"/>
      <c r="AV29" s="87"/>
      <c r="AW29" s="87"/>
      <c r="AX29" s="87"/>
      <c r="AY29" s="87"/>
      <c r="AZ29" s="87"/>
      <c r="BA29" s="87"/>
      <c r="BB29" s="87"/>
      <c r="BC29" s="87"/>
      <c r="BD29" s="88"/>
      <c r="BE29" s="15"/>
      <c r="BF29" s="15"/>
      <c r="BG29" s="15"/>
      <c r="BH29" s="15"/>
      <c r="BI29" s="15"/>
      <c r="BJ29" s="15"/>
      <c r="BK29" s="15"/>
      <c r="BL29" s="15"/>
    </row>
    <row r="30" spans="1:64" ht="56.25" customHeight="1" x14ac:dyDescent="0.2">
      <c r="A30" s="11"/>
      <c r="B30" s="93" t="s">
        <v>34</v>
      </c>
      <c r="C30" s="93"/>
      <c r="D30" s="94" t="s">
        <v>516</v>
      </c>
      <c r="E30" s="94"/>
      <c r="F30" s="94"/>
      <c r="G30" s="94"/>
      <c r="H30" s="94"/>
      <c r="I30" s="94"/>
      <c r="J30" s="94"/>
      <c r="K30" s="94"/>
      <c r="L30" s="94"/>
      <c r="M30" s="94"/>
      <c r="N30" s="94"/>
      <c r="O30" s="94"/>
      <c r="P30" s="94"/>
      <c r="Q30" s="94"/>
      <c r="R30" s="94"/>
      <c r="S30" s="94"/>
      <c r="T30" s="94"/>
      <c r="U30" s="92">
        <v>1143.9000000000001</v>
      </c>
      <c r="V30" s="92"/>
      <c r="W30" s="92"/>
      <c r="X30" s="92"/>
      <c r="Y30" s="92">
        <v>213.4</v>
      </c>
      <c r="Z30" s="92"/>
      <c r="AA30" s="92"/>
      <c r="AB30" s="92"/>
      <c r="AC30" s="92">
        <f>U30+Y30</f>
        <v>1357.3000000000002</v>
      </c>
      <c r="AD30" s="92"/>
      <c r="AE30" s="92"/>
      <c r="AF30" s="92"/>
      <c r="AG30" s="92">
        <v>250.4</v>
      </c>
      <c r="AH30" s="92"/>
      <c r="AI30" s="92"/>
      <c r="AJ30" s="92"/>
      <c r="AK30" s="92">
        <v>213.4</v>
      </c>
      <c r="AL30" s="92"/>
      <c r="AM30" s="92"/>
      <c r="AN30" s="92"/>
      <c r="AO30" s="92">
        <f>AG30+AK30</f>
        <v>463.8</v>
      </c>
      <c r="AP30" s="92"/>
      <c r="AQ30" s="92"/>
      <c r="AR30" s="92"/>
      <c r="AS30" s="92">
        <f>AG30-U30</f>
        <v>-893.50000000000011</v>
      </c>
      <c r="AT30" s="92"/>
      <c r="AU30" s="92"/>
      <c r="AV30" s="92"/>
      <c r="AW30" s="92">
        <f>AK30-Y30</f>
        <v>0</v>
      </c>
      <c r="AX30" s="92"/>
      <c r="AY30" s="92"/>
      <c r="AZ30" s="92"/>
      <c r="BA30" s="92">
        <f>AO30-AC30</f>
        <v>-893.50000000000023</v>
      </c>
      <c r="BB30" s="92"/>
      <c r="BC30" s="92"/>
      <c r="BD30" s="92"/>
    </row>
    <row r="31" spans="1:64" ht="44.25" customHeight="1" x14ac:dyDescent="0.2">
      <c r="A31" s="11"/>
      <c r="B31" s="86" t="s">
        <v>514</v>
      </c>
      <c r="C31" s="87"/>
      <c r="D31" s="87"/>
      <c r="E31" s="87"/>
      <c r="F31" s="87"/>
      <c r="G31" s="87"/>
      <c r="H31" s="87"/>
      <c r="I31" s="87"/>
      <c r="J31" s="87"/>
      <c r="K31" s="87"/>
      <c r="L31" s="87"/>
      <c r="M31" s="87"/>
      <c r="N31" s="87"/>
      <c r="O31" s="87"/>
      <c r="P31" s="87"/>
      <c r="Q31" s="87"/>
      <c r="R31" s="87"/>
      <c r="S31" s="87"/>
      <c r="T31" s="87"/>
      <c r="U31" s="87"/>
      <c r="V31" s="87"/>
      <c r="W31" s="87"/>
      <c r="X31" s="87"/>
      <c r="Y31" s="87"/>
      <c r="Z31" s="87"/>
      <c r="AA31" s="87"/>
      <c r="AB31" s="87"/>
      <c r="AC31" s="87"/>
      <c r="AD31" s="87"/>
      <c r="AE31" s="87"/>
      <c r="AF31" s="87"/>
      <c r="AG31" s="87"/>
      <c r="AH31" s="87"/>
      <c r="AI31" s="87"/>
      <c r="AJ31" s="87"/>
      <c r="AK31" s="87"/>
      <c r="AL31" s="87"/>
      <c r="AM31" s="87"/>
      <c r="AN31" s="87"/>
      <c r="AO31" s="87"/>
      <c r="AP31" s="87"/>
      <c r="AQ31" s="87"/>
      <c r="AR31" s="87"/>
      <c r="AS31" s="87"/>
      <c r="AT31" s="87"/>
      <c r="AU31" s="87"/>
      <c r="AV31" s="87"/>
      <c r="AW31" s="87"/>
      <c r="AX31" s="87"/>
      <c r="AY31" s="87"/>
      <c r="AZ31" s="87"/>
      <c r="BA31" s="87"/>
      <c r="BB31" s="87"/>
      <c r="BC31" s="87"/>
      <c r="BD31" s="88"/>
      <c r="BE31" s="15"/>
      <c r="BF31" s="15"/>
      <c r="BG31" s="15"/>
      <c r="BH31" s="15"/>
      <c r="BI31" s="15"/>
      <c r="BJ31" s="15"/>
      <c r="BK31" s="15"/>
      <c r="BL31" s="15"/>
    </row>
    <row r="32" spans="1:64" ht="69.75" customHeight="1" x14ac:dyDescent="0.2">
      <c r="A32" s="11"/>
      <c r="B32" s="93" t="s">
        <v>517</v>
      </c>
      <c r="C32" s="93"/>
      <c r="D32" s="94" t="s">
        <v>518</v>
      </c>
      <c r="E32" s="94"/>
      <c r="F32" s="94"/>
      <c r="G32" s="94"/>
      <c r="H32" s="94"/>
      <c r="I32" s="94"/>
      <c r="J32" s="94"/>
      <c r="K32" s="94"/>
      <c r="L32" s="94"/>
      <c r="M32" s="94"/>
      <c r="N32" s="94"/>
      <c r="O32" s="94"/>
      <c r="P32" s="94"/>
      <c r="Q32" s="94"/>
      <c r="R32" s="94"/>
      <c r="S32" s="94"/>
      <c r="T32" s="94"/>
      <c r="U32" s="92">
        <v>50875.9</v>
      </c>
      <c r="V32" s="92"/>
      <c r="W32" s="92"/>
      <c r="X32" s="92"/>
      <c r="Y32" s="92">
        <v>717.3</v>
      </c>
      <c r="Z32" s="92"/>
      <c r="AA32" s="92"/>
      <c r="AB32" s="92"/>
      <c r="AC32" s="92">
        <f>U32+Y32</f>
        <v>51593.200000000004</v>
      </c>
      <c r="AD32" s="92"/>
      <c r="AE32" s="92"/>
      <c r="AF32" s="92"/>
      <c r="AG32" s="92">
        <v>21279.599999999999</v>
      </c>
      <c r="AH32" s="92"/>
      <c r="AI32" s="92"/>
      <c r="AJ32" s="92"/>
      <c r="AK32" s="92">
        <v>717.3</v>
      </c>
      <c r="AL32" s="92"/>
      <c r="AM32" s="92"/>
      <c r="AN32" s="92"/>
      <c r="AO32" s="92">
        <f>AG32+AK32</f>
        <v>21996.899999999998</v>
      </c>
      <c r="AP32" s="92"/>
      <c r="AQ32" s="92"/>
      <c r="AR32" s="92"/>
      <c r="AS32" s="92">
        <f>AG32-U32</f>
        <v>-29596.300000000003</v>
      </c>
      <c r="AT32" s="92"/>
      <c r="AU32" s="92"/>
      <c r="AV32" s="92"/>
      <c r="AW32" s="92">
        <f>AK32-Y32</f>
        <v>0</v>
      </c>
      <c r="AX32" s="92"/>
      <c r="AY32" s="92"/>
      <c r="AZ32" s="92"/>
      <c r="BA32" s="92">
        <f>AO32-AC32</f>
        <v>-29596.300000000007</v>
      </c>
      <c r="BB32" s="92"/>
      <c r="BC32" s="92"/>
      <c r="BD32" s="92"/>
    </row>
    <row r="33" spans="1:64" ht="44.25" customHeight="1" x14ac:dyDescent="0.2">
      <c r="A33" s="11"/>
      <c r="B33" s="86" t="s">
        <v>514</v>
      </c>
      <c r="C33" s="87"/>
      <c r="D33" s="87"/>
      <c r="E33" s="87"/>
      <c r="F33" s="87"/>
      <c r="G33" s="87"/>
      <c r="H33" s="87"/>
      <c r="I33" s="87"/>
      <c r="J33" s="87"/>
      <c r="K33" s="87"/>
      <c r="L33" s="87"/>
      <c r="M33" s="87"/>
      <c r="N33" s="87"/>
      <c r="O33" s="87"/>
      <c r="P33" s="87"/>
      <c r="Q33" s="87"/>
      <c r="R33" s="87"/>
      <c r="S33" s="87"/>
      <c r="T33" s="87"/>
      <c r="U33" s="87"/>
      <c r="V33" s="87"/>
      <c r="W33" s="87"/>
      <c r="X33" s="87"/>
      <c r="Y33" s="87"/>
      <c r="Z33" s="87"/>
      <c r="AA33" s="87"/>
      <c r="AB33" s="87"/>
      <c r="AC33" s="87"/>
      <c r="AD33" s="87"/>
      <c r="AE33" s="87"/>
      <c r="AF33" s="87"/>
      <c r="AG33" s="87"/>
      <c r="AH33" s="87"/>
      <c r="AI33" s="87"/>
      <c r="AJ33" s="87"/>
      <c r="AK33" s="87"/>
      <c r="AL33" s="87"/>
      <c r="AM33" s="87"/>
      <c r="AN33" s="87"/>
      <c r="AO33" s="87"/>
      <c r="AP33" s="87"/>
      <c r="AQ33" s="87"/>
      <c r="AR33" s="87"/>
      <c r="AS33" s="87"/>
      <c r="AT33" s="87"/>
      <c r="AU33" s="87"/>
      <c r="AV33" s="87"/>
      <c r="AW33" s="87"/>
      <c r="AX33" s="87"/>
      <c r="AY33" s="87"/>
      <c r="AZ33" s="87"/>
      <c r="BA33" s="87"/>
      <c r="BB33" s="87"/>
      <c r="BC33" s="87"/>
      <c r="BD33" s="88"/>
      <c r="BE33" s="15"/>
      <c r="BF33" s="15"/>
      <c r="BG33" s="15"/>
      <c r="BH33" s="15"/>
      <c r="BI33" s="15"/>
      <c r="BJ33" s="15"/>
      <c r="BK33" s="15"/>
      <c r="BL33" s="15"/>
    </row>
    <row r="34" spans="1:64" ht="54.75" customHeight="1" x14ac:dyDescent="0.2">
      <c r="A34" s="11"/>
      <c r="B34" s="93" t="s">
        <v>519</v>
      </c>
      <c r="C34" s="93"/>
      <c r="D34" s="94" t="s">
        <v>520</v>
      </c>
      <c r="E34" s="94"/>
      <c r="F34" s="94"/>
      <c r="G34" s="94"/>
      <c r="H34" s="94"/>
      <c r="I34" s="94"/>
      <c r="J34" s="94"/>
      <c r="K34" s="94"/>
      <c r="L34" s="94"/>
      <c r="M34" s="94"/>
      <c r="N34" s="94"/>
      <c r="O34" s="94"/>
      <c r="P34" s="94"/>
      <c r="Q34" s="94"/>
      <c r="R34" s="94"/>
      <c r="S34" s="94"/>
      <c r="T34" s="94"/>
      <c r="U34" s="92">
        <v>0</v>
      </c>
      <c r="V34" s="92"/>
      <c r="W34" s="92"/>
      <c r="X34" s="92"/>
      <c r="Y34" s="92">
        <v>806.9</v>
      </c>
      <c r="Z34" s="92"/>
      <c r="AA34" s="92"/>
      <c r="AB34" s="92"/>
      <c r="AC34" s="92">
        <f>U34+Y34</f>
        <v>806.9</v>
      </c>
      <c r="AD34" s="92"/>
      <c r="AE34" s="92"/>
      <c r="AF34" s="92"/>
      <c r="AG34" s="92">
        <v>0</v>
      </c>
      <c r="AH34" s="92"/>
      <c r="AI34" s="92"/>
      <c r="AJ34" s="92"/>
      <c r="AK34" s="92">
        <v>0</v>
      </c>
      <c r="AL34" s="92"/>
      <c r="AM34" s="92"/>
      <c r="AN34" s="92"/>
      <c r="AO34" s="92">
        <f>AG34+AK34</f>
        <v>0</v>
      </c>
      <c r="AP34" s="92"/>
      <c r="AQ34" s="92"/>
      <c r="AR34" s="92"/>
      <c r="AS34" s="92">
        <f>AG34-U34</f>
        <v>0</v>
      </c>
      <c r="AT34" s="92"/>
      <c r="AU34" s="92"/>
      <c r="AV34" s="92"/>
      <c r="AW34" s="92">
        <f>AK34-Y34</f>
        <v>-806.9</v>
      </c>
      <c r="AX34" s="92"/>
      <c r="AY34" s="92"/>
      <c r="AZ34" s="92"/>
      <c r="BA34" s="92">
        <f>AO34-AC34</f>
        <v>-806.9</v>
      </c>
      <c r="BB34" s="92"/>
      <c r="BC34" s="92"/>
      <c r="BD34" s="92"/>
    </row>
    <row r="35" spans="1:64" ht="37.5" customHeight="1" x14ac:dyDescent="0.2">
      <c r="A35" s="11"/>
      <c r="B35" s="86" t="s">
        <v>521</v>
      </c>
      <c r="C35" s="87"/>
      <c r="D35" s="87"/>
      <c r="E35" s="87"/>
      <c r="F35" s="87"/>
      <c r="G35" s="87"/>
      <c r="H35" s="87"/>
      <c r="I35" s="87"/>
      <c r="J35" s="87"/>
      <c r="K35" s="87"/>
      <c r="L35" s="87"/>
      <c r="M35" s="87"/>
      <c r="N35" s="87"/>
      <c r="O35" s="87"/>
      <c r="P35" s="87"/>
      <c r="Q35" s="87"/>
      <c r="R35" s="87"/>
      <c r="S35" s="87"/>
      <c r="T35" s="87"/>
      <c r="U35" s="87"/>
      <c r="V35" s="87"/>
      <c r="W35" s="87"/>
      <c r="X35" s="87"/>
      <c r="Y35" s="87"/>
      <c r="Z35" s="87"/>
      <c r="AA35" s="87"/>
      <c r="AB35" s="87"/>
      <c r="AC35" s="87"/>
      <c r="AD35" s="87"/>
      <c r="AE35" s="87"/>
      <c r="AF35" s="87"/>
      <c r="AG35" s="87"/>
      <c r="AH35" s="87"/>
      <c r="AI35" s="87"/>
      <c r="AJ35" s="87"/>
      <c r="AK35" s="87"/>
      <c r="AL35" s="87"/>
      <c r="AM35" s="87"/>
      <c r="AN35" s="87"/>
      <c r="AO35" s="87"/>
      <c r="AP35" s="87"/>
      <c r="AQ35" s="87"/>
      <c r="AR35" s="87"/>
      <c r="AS35" s="87"/>
      <c r="AT35" s="87"/>
      <c r="AU35" s="87"/>
      <c r="AV35" s="87"/>
      <c r="AW35" s="87"/>
      <c r="AX35" s="87"/>
      <c r="AY35" s="87"/>
      <c r="AZ35" s="87"/>
      <c r="BA35" s="87"/>
      <c r="BB35" s="87"/>
      <c r="BC35" s="87"/>
      <c r="BD35" s="88"/>
      <c r="BE35" s="15"/>
      <c r="BF35" s="15"/>
      <c r="BG35" s="15"/>
      <c r="BH35" s="15"/>
      <c r="BI35" s="15"/>
      <c r="BJ35" s="15"/>
      <c r="BK35" s="15"/>
      <c r="BL35" s="15"/>
    </row>
    <row r="36" spans="1:64" s="13" customFormat="1" ht="15.75" x14ac:dyDescent="0.25">
      <c r="A36" s="53"/>
      <c r="B36" s="98"/>
      <c r="C36" s="99"/>
      <c r="D36" s="99"/>
      <c r="E36" s="99"/>
      <c r="F36" s="99"/>
      <c r="G36" s="99"/>
      <c r="H36" s="99"/>
      <c r="I36" s="99"/>
      <c r="J36" s="99"/>
      <c r="K36" s="99"/>
      <c r="L36" s="99"/>
      <c r="M36" s="99"/>
      <c r="N36" s="99"/>
      <c r="O36" s="99"/>
      <c r="P36" s="99"/>
      <c r="Q36" s="99"/>
      <c r="R36" s="99"/>
      <c r="S36" s="99"/>
      <c r="T36" s="99"/>
      <c r="U36" s="99"/>
      <c r="V36" s="99"/>
      <c r="W36" s="99"/>
      <c r="X36" s="99"/>
      <c r="Y36" s="99"/>
      <c r="Z36" s="99"/>
      <c r="AA36" s="99"/>
      <c r="AB36" s="99"/>
      <c r="AC36" s="99"/>
      <c r="AD36" s="99"/>
      <c r="AE36" s="99"/>
      <c r="AF36" s="99"/>
      <c r="AG36" s="99"/>
      <c r="AH36" s="99"/>
      <c r="AI36" s="99"/>
      <c r="AJ36" s="99"/>
      <c r="AK36" s="99"/>
      <c r="AL36" s="99"/>
      <c r="AM36" s="99"/>
      <c r="AN36" s="99"/>
      <c r="AO36" s="99"/>
      <c r="AP36" s="99"/>
      <c r="AQ36" s="99"/>
      <c r="AR36" s="99"/>
      <c r="AS36" s="99"/>
      <c r="AT36" s="99"/>
      <c r="AU36" s="99"/>
      <c r="AV36" s="99"/>
      <c r="AW36" s="99"/>
      <c r="AX36" s="99"/>
      <c r="AY36" s="99"/>
      <c r="AZ36" s="99"/>
      <c r="BA36" s="99"/>
      <c r="BB36" s="99"/>
      <c r="BC36" s="99"/>
      <c r="BD36" s="99"/>
    </row>
    <row r="37" spans="1:64" s="13" customFormat="1" ht="35.25" customHeight="1" x14ac:dyDescent="0.25">
      <c r="A37" s="100" t="s">
        <v>28</v>
      </c>
      <c r="B37" s="101"/>
      <c r="C37" s="101"/>
      <c r="D37" s="101"/>
      <c r="E37" s="101"/>
      <c r="F37" s="101"/>
      <c r="G37" s="101"/>
      <c r="H37" s="101"/>
      <c r="I37" s="101"/>
      <c r="J37" s="101"/>
      <c r="K37" s="101"/>
      <c r="L37" s="101"/>
      <c r="M37" s="101"/>
      <c r="N37" s="101"/>
      <c r="O37" s="101"/>
      <c r="P37" s="101"/>
      <c r="Q37" s="101"/>
      <c r="R37" s="101"/>
      <c r="S37" s="101"/>
      <c r="T37" s="101"/>
      <c r="U37" s="101"/>
      <c r="V37" s="101"/>
      <c r="W37" s="101"/>
      <c r="X37" s="101"/>
      <c r="Y37" s="101"/>
      <c r="Z37" s="101"/>
      <c r="AA37" s="101"/>
      <c r="AB37" s="101"/>
      <c r="AC37" s="101"/>
      <c r="AD37" s="101"/>
      <c r="AE37" s="101"/>
      <c r="AF37" s="101"/>
      <c r="AG37" s="101"/>
      <c r="AH37" s="101"/>
      <c r="AI37" s="101"/>
      <c r="AJ37" s="101"/>
      <c r="AK37" s="101"/>
      <c r="AL37" s="101"/>
      <c r="AM37" s="101"/>
      <c r="AN37" s="101"/>
      <c r="AO37" s="101"/>
      <c r="AP37" s="101"/>
      <c r="AQ37" s="101"/>
      <c r="AR37" s="101"/>
      <c r="AS37" s="101"/>
      <c r="AT37" s="101"/>
      <c r="AU37" s="101"/>
      <c r="AV37" s="101"/>
      <c r="AW37" s="101"/>
      <c r="AX37" s="101"/>
      <c r="AY37" s="101"/>
      <c r="AZ37" s="101"/>
      <c r="BA37" s="101"/>
      <c r="BB37" s="101"/>
      <c r="BC37" s="101"/>
      <c r="BD37" s="101"/>
    </row>
    <row r="38" spans="1:64" s="13" customFormat="1" ht="15.75" x14ac:dyDescent="0.25">
      <c r="A38" s="53"/>
      <c r="B38" s="53"/>
      <c r="C38" s="53"/>
      <c r="D38" s="53"/>
      <c r="E38" s="53"/>
      <c r="F38" s="53"/>
      <c r="G38" s="53"/>
      <c r="H38" s="53"/>
      <c r="I38" s="53"/>
      <c r="J38" s="53"/>
      <c r="K38" s="53"/>
      <c r="L38" s="53"/>
      <c r="M38" s="53"/>
      <c r="N38" s="53"/>
      <c r="O38" s="53"/>
      <c r="P38" s="53"/>
      <c r="Q38" s="53"/>
      <c r="R38" s="53"/>
      <c r="S38" s="53"/>
      <c r="T38" s="53"/>
      <c r="U38" s="53"/>
      <c r="V38" s="53"/>
      <c r="W38" s="53"/>
      <c r="X38" s="53"/>
      <c r="Y38" s="53"/>
      <c r="Z38" s="53"/>
      <c r="AA38" s="53"/>
      <c r="AB38" s="53"/>
      <c r="AC38" s="53"/>
      <c r="AD38" s="53"/>
      <c r="AE38" s="53"/>
      <c r="AF38" s="53"/>
      <c r="AG38" s="53"/>
      <c r="AH38" s="53"/>
      <c r="AI38" s="53"/>
      <c r="AJ38" s="53"/>
      <c r="AK38" s="53"/>
      <c r="AL38" s="53"/>
      <c r="AM38" s="53"/>
      <c r="AN38" s="53"/>
      <c r="AO38" s="53"/>
      <c r="AP38" s="53"/>
      <c r="AQ38" s="53"/>
      <c r="AR38" s="53"/>
      <c r="AS38" s="53"/>
      <c r="AY38" s="102" t="s">
        <v>29</v>
      </c>
      <c r="AZ38" s="102"/>
      <c r="BA38" s="102"/>
      <c r="BB38" s="102"/>
      <c r="BC38" s="102"/>
      <c r="BD38" s="102"/>
    </row>
    <row r="39" spans="1:64" s="13" customFormat="1" ht="27" customHeight="1" x14ac:dyDescent="0.25">
      <c r="A39" s="53"/>
      <c r="B39" s="169" t="s">
        <v>17</v>
      </c>
      <c r="C39" s="167"/>
      <c r="D39" s="168"/>
      <c r="E39" s="169" t="s">
        <v>30</v>
      </c>
      <c r="F39" s="167"/>
      <c r="G39" s="167"/>
      <c r="H39" s="167"/>
      <c r="I39" s="167"/>
      <c r="J39" s="167"/>
      <c r="K39" s="167"/>
      <c r="L39" s="167"/>
      <c r="M39" s="167"/>
      <c r="N39" s="167"/>
      <c r="O39" s="167"/>
      <c r="P39" s="167"/>
      <c r="Q39" s="167"/>
      <c r="R39" s="167"/>
      <c r="S39" s="167"/>
      <c r="T39" s="167"/>
      <c r="U39" s="168"/>
      <c r="V39" s="169" t="s">
        <v>19</v>
      </c>
      <c r="W39" s="167"/>
      <c r="X39" s="167"/>
      <c r="Y39" s="167"/>
      <c r="Z39" s="167"/>
      <c r="AA39" s="167"/>
      <c r="AB39" s="167"/>
      <c r="AC39" s="167"/>
      <c r="AD39" s="167"/>
      <c r="AE39" s="167"/>
      <c r="AF39" s="167"/>
      <c r="AG39" s="168"/>
      <c r="AH39" s="169" t="s">
        <v>20</v>
      </c>
      <c r="AI39" s="167"/>
      <c r="AJ39" s="167"/>
      <c r="AK39" s="167"/>
      <c r="AL39" s="167"/>
      <c r="AM39" s="167"/>
      <c r="AN39" s="167"/>
      <c r="AO39" s="167"/>
      <c r="AP39" s="167"/>
      <c r="AQ39" s="167"/>
      <c r="AR39" s="167"/>
      <c r="AS39" s="168"/>
      <c r="AT39" s="170" t="s">
        <v>21</v>
      </c>
      <c r="AU39" s="170"/>
      <c r="AV39" s="170"/>
      <c r="AW39" s="170"/>
      <c r="AX39" s="170"/>
      <c r="AY39" s="170"/>
      <c r="AZ39" s="170"/>
      <c r="BA39" s="170"/>
      <c r="BB39" s="170"/>
      <c r="BC39" s="170"/>
      <c r="BD39" s="170"/>
    </row>
    <row r="40" spans="1:64" s="13" customFormat="1" ht="15.75" x14ac:dyDescent="0.25">
      <c r="A40" s="53"/>
      <c r="B40" s="169" t="s">
        <v>5</v>
      </c>
      <c r="C40" s="167"/>
      <c r="D40" s="168"/>
      <c r="E40" s="175" t="s">
        <v>31</v>
      </c>
      <c r="F40" s="176"/>
      <c r="G40" s="176"/>
      <c r="H40" s="176"/>
      <c r="I40" s="176"/>
      <c r="J40" s="176"/>
      <c r="K40" s="176"/>
      <c r="L40" s="176"/>
      <c r="M40" s="176"/>
      <c r="N40" s="176"/>
      <c r="O40" s="176"/>
      <c r="P40" s="176"/>
      <c r="Q40" s="176"/>
      <c r="R40" s="176"/>
      <c r="S40" s="176"/>
      <c r="T40" s="176"/>
      <c r="U40" s="177"/>
      <c r="V40" s="169" t="s">
        <v>32</v>
      </c>
      <c r="W40" s="167"/>
      <c r="X40" s="167"/>
      <c r="Y40" s="167"/>
      <c r="Z40" s="167"/>
      <c r="AA40" s="167"/>
      <c r="AB40" s="167"/>
      <c r="AC40" s="167"/>
      <c r="AD40" s="167"/>
      <c r="AE40" s="167"/>
      <c r="AF40" s="167"/>
      <c r="AG40" s="168"/>
      <c r="AH40" s="135">
        <f>88.5+12.4</f>
        <v>100.9</v>
      </c>
      <c r="AI40" s="164"/>
      <c r="AJ40" s="164"/>
      <c r="AK40" s="164"/>
      <c r="AL40" s="164"/>
      <c r="AM40" s="164"/>
      <c r="AN40" s="164"/>
      <c r="AO40" s="164"/>
      <c r="AP40" s="164"/>
      <c r="AQ40" s="164"/>
      <c r="AR40" s="164"/>
      <c r="AS40" s="165"/>
      <c r="AT40" s="170" t="s">
        <v>32</v>
      </c>
      <c r="AU40" s="170"/>
      <c r="AV40" s="170"/>
      <c r="AW40" s="170"/>
      <c r="AX40" s="170"/>
      <c r="AY40" s="170"/>
      <c r="AZ40" s="170"/>
      <c r="BA40" s="170"/>
      <c r="BB40" s="170"/>
      <c r="BC40" s="170"/>
      <c r="BD40" s="170"/>
    </row>
    <row r="41" spans="1:64" s="13" customFormat="1" ht="15.75" x14ac:dyDescent="0.25">
      <c r="A41" s="53"/>
      <c r="B41" s="169"/>
      <c r="C41" s="167"/>
      <c r="D41" s="168"/>
      <c r="E41" s="175" t="s">
        <v>26</v>
      </c>
      <c r="F41" s="176"/>
      <c r="G41" s="176"/>
      <c r="H41" s="176"/>
      <c r="I41" s="176"/>
      <c r="J41" s="176"/>
      <c r="K41" s="176"/>
      <c r="L41" s="176"/>
      <c r="M41" s="176"/>
      <c r="N41" s="176"/>
      <c r="O41" s="176"/>
      <c r="P41" s="176"/>
      <c r="Q41" s="176"/>
      <c r="R41" s="176"/>
      <c r="S41" s="176"/>
      <c r="T41" s="176"/>
      <c r="U41" s="177"/>
      <c r="V41" s="169"/>
      <c r="W41" s="167"/>
      <c r="X41" s="167"/>
      <c r="Y41" s="167"/>
      <c r="Z41" s="167"/>
      <c r="AA41" s="167"/>
      <c r="AB41" s="167"/>
      <c r="AC41" s="167"/>
      <c r="AD41" s="167"/>
      <c r="AE41" s="167"/>
      <c r="AF41" s="167"/>
      <c r="AG41" s="168"/>
      <c r="AH41" s="169"/>
      <c r="AI41" s="167"/>
      <c r="AJ41" s="167"/>
      <c r="AK41" s="167"/>
      <c r="AL41" s="167"/>
      <c r="AM41" s="167"/>
      <c r="AN41" s="167"/>
      <c r="AO41" s="167"/>
      <c r="AP41" s="167"/>
      <c r="AQ41" s="167"/>
      <c r="AR41" s="167"/>
      <c r="AS41" s="168"/>
      <c r="AT41" s="170"/>
      <c r="AU41" s="170"/>
      <c r="AV41" s="170"/>
      <c r="AW41" s="170"/>
      <c r="AX41" s="170"/>
      <c r="AY41" s="170"/>
      <c r="AZ41" s="170"/>
      <c r="BA41" s="170"/>
      <c r="BB41" s="170"/>
      <c r="BC41" s="170"/>
      <c r="BD41" s="170"/>
    </row>
    <row r="42" spans="1:64" ht="15.75" x14ac:dyDescent="0.2">
      <c r="A42" s="11"/>
      <c r="B42" s="169" t="s">
        <v>27</v>
      </c>
      <c r="C42" s="167"/>
      <c r="D42" s="168"/>
      <c r="E42" s="175" t="s">
        <v>33</v>
      </c>
      <c r="F42" s="176"/>
      <c r="G42" s="176"/>
      <c r="H42" s="176"/>
      <c r="I42" s="176"/>
      <c r="J42" s="176"/>
      <c r="K42" s="176"/>
      <c r="L42" s="176"/>
      <c r="M42" s="176"/>
      <c r="N42" s="176"/>
      <c r="O42" s="176"/>
      <c r="P42" s="176"/>
      <c r="Q42" s="176"/>
      <c r="R42" s="176"/>
      <c r="S42" s="176"/>
      <c r="T42" s="176"/>
      <c r="U42" s="177"/>
      <c r="V42" s="169" t="s">
        <v>32</v>
      </c>
      <c r="W42" s="167"/>
      <c r="X42" s="167"/>
      <c r="Y42" s="167"/>
      <c r="Z42" s="167"/>
      <c r="AA42" s="167"/>
      <c r="AB42" s="167"/>
      <c r="AC42" s="167"/>
      <c r="AD42" s="167"/>
      <c r="AE42" s="167"/>
      <c r="AF42" s="167"/>
      <c r="AG42" s="168"/>
      <c r="AH42" s="135">
        <f>88.5+12.4</f>
        <v>100.9</v>
      </c>
      <c r="AI42" s="164"/>
      <c r="AJ42" s="164"/>
      <c r="AK42" s="164"/>
      <c r="AL42" s="164"/>
      <c r="AM42" s="164"/>
      <c r="AN42" s="164"/>
      <c r="AO42" s="164"/>
      <c r="AP42" s="164"/>
      <c r="AQ42" s="164"/>
      <c r="AR42" s="164"/>
      <c r="AS42" s="165"/>
      <c r="AT42" s="170" t="s">
        <v>32</v>
      </c>
      <c r="AU42" s="178"/>
      <c r="AV42" s="178"/>
      <c r="AW42" s="178"/>
      <c r="AX42" s="178"/>
      <c r="AY42" s="178"/>
      <c r="AZ42" s="178"/>
      <c r="BA42" s="178"/>
      <c r="BB42" s="178"/>
      <c r="BC42" s="178"/>
      <c r="BD42" s="178"/>
    </row>
    <row r="43" spans="1:64" ht="15.75" x14ac:dyDescent="0.2">
      <c r="A43" s="11"/>
      <c r="B43" s="169" t="s">
        <v>34</v>
      </c>
      <c r="C43" s="167"/>
      <c r="D43" s="168"/>
      <c r="E43" s="171" t="s">
        <v>35</v>
      </c>
      <c r="F43" s="172"/>
      <c r="G43" s="172"/>
      <c r="H43" s="172"/>
      <c r="I43" s="172"/>
      <c r="J43" s="172"/>
      <c r="K43" s="172"/>
      <c r="L43" s="172"/>
      <c r="M43" s="172"/>
      <c r="N43" s="172"/>
      <c r="O43" s="172"/>
      <c r="P43" s="172"/>
      <c r="Q43" s="172"/>
      <c r="R43" s="172"/>
      <c r="S43" s="172"/>
      <c r="T43" s="172"/>
      <c r="U43" s="173"/>
      <c r="V43" s="169" t="s">
        <v>32</v>
      </c>
      <c r="W43" s="167"/>
      <c r="X43" s="167"/>
      <c r="Y43" s="167"/>
      <c r="Z43" s="167"/>
      <c r="AA43" s="167"/>
      <c r="AB43" s="167"/>
      <c r="AC43" s="167"/>
      <c r="AD43" s="167"/>
      <c r="AE43" s="167"/>
      <c r="AF43" s="167"/>
      <c r="AG43" s="168"/>
      <c r="AH43" s="169">
        <v>0</v>
      </c>
      <c r="AI43" s="167"/>
      <c r="AJ43" s="167"/>
      <c r="AK43" s="167"/>
      <c r="AL43" s="167"/>
      <c r="AM43" s="167"/>
      <c r="AN43" s="167"/>
      <c r="AO43" s="167"/>
      <c r="AP43" s="167"/>
      <c r="AQ43" s="167"/>
      <c r="AR43" s="167"/>
      <c r="AS43" s="168"/>
      <c r="AT43" s="170" t="s">
        <v>32</v>
      </c>
      <c r="AU43" s="174"/>
      <c r="AV43" s="174"/>
      <c r="AW43" s="174"/>
      <c r="AX43" s="174"/>
      <c r="AY43" s="174"/>
      <c r="AZ43" s="174"/>
      <c r="BA43" s="174"/>
      <c r="BB43" s="174"/>
      <c r="BC43" s="174"/>
      <c r="BD43" s="174"/>
    </row>
    <row r="44" spans="1:64" ht="51.75" customHeight="1" x14ac:dyDescent="0.2">
      <c r="A44" s="11"/>
      <c r="B44" s="169" t="s">
        <v>566</v>
      </c>
      <c r="C44" s="167"/>
      <c r="D44" s="167"/>
      <c r="E44" s="167"/>
      <c r="F44" s="167"/>
      <c r="G44" s="167"/>
      <c r="H44" s="167"/>
      <c r="I44" s="167"/>
      <c r="J44" s="167"/>
      <c r="K44" s="167"/>
      <c r="L44" s="167"/>
      <c r="M44" s="167"/>
      <c r="N44" s="167"/>
      <c r="O44" s="167"/>
      <c r="P44" s="167"/>
      <c r="Q44" s="167"/>
      <c r="R44" s="167"/>
      <c r="S44" s="167"/>
      <c r="T44" s="167"/>
      <c r="U44" s="167"/>
      <c r="V44" s="167"/>
      <c r="W44" s="167"/>
      <c r="X44" s="167"/>
      <c r="Y44" s="167"/>
      <c r="Z44" s="167"/>
      <c r="AA44" s="167"/>
      <c r="AB44" s="167"/>
      <c r="AC44" s="167"/>
      <c r="AD44" s="167"/>
      <c r="AE44" s="167"/>
      <c r="AF44" s="167"/>
      <c r="AG44" s="167"/>
      <c r="AH44" s="167"/>
      <c r="AI44" s="167"/>
      <c r="AJ44" s="167"/>
      <c r="AK44" s="167"/>
      <c r="AL44" s="167"/>
      <c r="AM44" s="167"/>
      <c r="AN44" s="167"/>
      <c r="AO44" s="167"/>
      <c r="AP44" s="167"/>
      <c r="AQ44" s="167"/>
      <c r="AR44" s="167"/>
      <c r="AS44" s="167"/>
      <c r="AT44" s="167"/>
      <c r="AU44" s="167"/>
      <c r="AV44" s="167"/>
      <c r="AW44" s="167"/>
      <c r="AX44" s="167"/>
      <c r="AY44" s="167"/>
      <c r="AZ44" s="167"/>
      <c r="BA44" s="167"/>
      <c r="BB44" s="167"/>
      <c r="BC44" s="167"/>
      <c r="BD44" s="168"/>
      <c r="BE44" s="15"/>
      <c r="BF44" s="15"/>
      <c r="BG44" s="15"/>
      <c r="BH44" s="15"/>
      <c r="BI44" s="15"/>
      <c r="BJ44" s="15"/>
      <c r="BK44" s="15"/>
      <c r="BL44" s="15"/>
    </row>
    <row r="45" spans="1:64" ht="15.75" x14ac:dyDescent="0.2">
      <c r="A45" s="11"/>
      <c r="B45" s="169" t="s">
        <v>37</v>
      </c>
      <c r="C45" s="167"/>
      <c r="D45" s="168"/>
      <c r="E45" s="171" t="s">
        <v>38</v>
      </c>
      <c r="F45" s="172"/>
      <c r="G45" s="172"/>
      <c r="H45" s="172"/>
      <c r="I45" s="172"/>
      <c r="J45" s="172"/>
      <c r="K45" s="172"/>
      <c r="L45" s="172"/>
      <c r="M45" s="172"/>
      <c r="N45" s="172"/>
      <c r="O45" s="172"/>
      <c r="P45" s="172"/>
      <c r="Q45" s="172"/>
      <c r="R45" s="172"/>
      <c r="S45" s="172"/>
      <c r="T45" s="172"/>
      <c r="U45" s="173"/>
      <c r="V45" s="169">
        <f>213.3+717.4+806.9</f>
        <v>1737.6</v>
      </c>
      <c r="W45" s="167"/>
      <c r="X45" s="167"/>
      <c r="Y45" s="167"/>
      <c r="Z45" s="167"/>
      <c r="AA45" s="167"/>
      <c r="AB45" s="167"/>
      <c r="AC45" s="167"/>
      <c r="AD45" s="167"/>
      <c r="AE45" s="167"/>
      <c r="AF45" s="167"/>
      <c r="AG45" s="168"/>
      <c r="AH45" s="169">
        <f>150.8+717.4</f>
        <v>868.2</v>
      </c>
      <c r="AI45" s="167"/>
      <c r="AJ45" s="167"/>
      <c r="AK45" s="167"/>
      <c r="AL45" s="167"/>
      <c r="AM45" s="167"/>
      <c r="AN45" s="167"/>
      <c r="AO45" s="167"/>
      <c r="AP45" s="167"/>
      <c r="AQ45" s="167"/>
      <c r="AR45" s="167"/>
      <c r="AS45" s="168"/>
      <c r="AT45" s="170">
        <f>AH45-V45</f>
        <v>-869.39999999999986</v>
      </c>
      <c r="AU45" s="174"/>
      <c r="AV45" s="174"/>
      <c r="AW45" s="174"/>
      <c r="AX45" s="174"/>
      <c r="AY45" s="174"/>
      <c r="AZ45" s="174"/>
      <c r="BA45" s="174"/>
      <c r="BB45" s="174"/>
      <c r="BC45" s="174"/>
      <c r="BD45" s="174"/>
      <c r="BE45" s="15"/>
      <c r="BF45" s="15"/>
      <c r="BG45" s="15"/>
      <c r="BH45" s="15"/>
      <c r="BI45" s="15"/>
      <c r="BJ45" s="15"/>
      <c r="BK45" s="15"/>
      <c r="BL45" s="15"/>
    </row>
    <row r="46" spans="1:64" ht="15.75" x14ac:dyDescent="0.2">
      <c r="A46" s="11"/>
      <c r="B46" s="169"/>
      <c r="C46" s="167"/>
      <c r="D46" s="168"/>
      <c r="E46" s="175" t="s">
        <v>39</v>
      </c>
      <c r="F46" s="176"/>
      <c r="G46" s="176"/>
      <c r="H46" s="176"/>
      <c r="I46" s="176"/>
      <c r="J46" s="176"/>
      <c r="K46" s="176"/>
      <c r="L46" s="176"/>
      <c r="M46" s="176"/>
      <c r="N46" s="176"/>
      <c r="O46" s="176"/>
      <c r="P46" s="176"/>
      <c r="Q46" s="176"/>
      <c r="R46" s="176"/>
      <c r="S46" s="176"/>
      <c r="T46" s="176"/>
      <c r="U46" s="177"/>
      <c r="V46" s="169"/>
      <c r="W46" s="167"/>
      <c r="X46" s="167"/>
      <c r="Y46" s="167"/>
      <c r="Z46" s="167"/>
      <c r="AA46" s="167"/>
      <c r="AB46" s="167"/>
      <c r="AC46" s="167"/>
      <c r="AD46" s="167"/>
      <c r="AE46" s="167"/>
      <c r="AF46" s="167"/>
      <c r="AG46" s="168"/>
      <c r="AH46" s="169"/>
      <c r="AI46" s="167"/>
      <c r="AJ46" s="167"/>
      <c r="AK46" s="167"/>
      <c r="AL46" s="167"/>
      <c r="AM46" s="167"/>
      <c r="AN46" s="167"/>
      <c r="AO46" s="167"/>
      <c r="AP46" s="167"/>
      <c r="AQ46" s="167"/>
      <c r="AR46" s="167"/>
      <c r="AS46" s="168"/>
      <c r="AT46" s="170"/>
      <c r="AU46" s="170"/>
      <c r="AV46" s="170"/>
      <c r="AW46" s="170"/>
      <c r="AX46" s="170"/>
      <c r="AY46" s="170"/>
      <c r="AZ46" s="170"/>
      <c r="BA46" s="170"/>
      <c r="BB46" s="170"/>
      <c r="BC46" s="170"/>
      <c r="BD46" s="170"/>
      <c r="BE46" s="15"/>
      <c r="BF46" s="15"/>
      <c r="BG46" s="15"/>
      <c r="BH46" s="15"/>
      <c r="BI46" s="15"/>
      <c r="BJ46" s="15"/>
      <c r="BK46" s="15"/>
      <c r="BL46" s="15"/>
    </row>
    <row r="47" spans="1:64" ht="15.75" x14ac:dyDescent="0.2">
      <c r="A47" s="11"/>
      <c r="B47" s="169" t="s">
        <v>40</v>
      </c>
      <c r="C47" s="167"/>
      <c r="D47" s="168"/>
      <c r="E47" s="175" t="s">
        <v>41</v>
      </c>
      <c r="F47" s="176"/>
      <c r="G47" s="176"/>
      <c r="H47" s="176"/>
      <c r="I47" s="176"/>
      <c r="J47" s="176"/>
      <c r="K47" s="176"/>
      <c r="L47" s="176"/>
      <c r="M47" s="176"/>
      <c r="N47" s="176"/>
      <c r="O47" s="176"/>
      <c r="P47" s="176"/>
      <c r="Q47" s="176"/>
      <c r="R47" s="176"/>
      <c r="S47" s="176"/>
      <c r="T47" s="176"/>
      <c r="U47" s="177"/>
      <c r="V47" s="169">
        <f>213.3+717.4</f>
        <v>930.7</v>
      </c>
      <c r="W47" s="167"/>
      <c r="X47" s="167"/>
      <c r="Y47" s="167"/>
      <c r="Z47" s="167"/>
      <c r="AA47" s="167"/>
      <c r="AB47" s="167"/>
      <c r="AC47" s="167"/>
      <c r="AD47" s="167"/>
      <c r="AE47" s="167"/>
      <c r="AF47" s="167"/>
      <c r="AG47" s="168"/>
      <c r="AH47" s="169">
        <f>150.8+717.4</f>
        <v>868.2</v>
      </c>
      <c r="AI47" s="167"/>
      <c r="AJ47" s="167"/>
      <c r="AK47" s="167"/>
      <c r="AL47" s="167"/>
      <c r="AM47" s="167"/>
      <c r="AN47" s="167"/>
      <c r="AO47" s="167"/>
      <c r="AP47" s="167"/>
      <c r="AQ47" s="167"/>
      <c r="AR47" s="167"/>
      <c r="AS47" s="168"/>
      <c r="AT47" s="170">
        <f>AH47-V47</f>
        <v>-62.5</v>
      </c>
      <c r="AU47" s="174"/>
      <c r="AV47" s="174"/>
      <c r="AW47" s="174"/>
      <c r="AX47" s="174"/>
      <c r="AY47" s="174"/>
      <c r="AZ47" s="174"/>
      <c r="BA47" s="174"/>
      <c r="BB47" s="174"/>
      <c r="BC47" s="174"/>
      <c r="BD47" s="174"/>
      <c r="BE47" s="15"/>
      <c r="BF47" s="15"/>
      <c r="BG47" s="15"/>
      <c r="BH47" s="15"/>
      <c r="BI47" s="15"/>
      <c r="BJ47" s="15"/>
      <c r="BK47" s="15"/>
      <c r="BL47" s="15"/>
    </row>
    <row r="48" spans="1:64" ht="15.75" x14ac:dyDescent="0.2">
      <c r="A48" s="11"/>
      <c r="B48" s="169" t="s">
        <v>42</v>
      </c>
      <c r="C48" s="167"/>
      <c r="D48" s="168"/>
      <c r="E48" s="175" t="s">
        <v>43</v>
      </c>
      <c r="F48" s="176"/>
      <c r="G48" s="176"/>
      <c r="H48" s="176"/>
      <c r="I48" s="176"/>
      <c r="J48" s="176"/>
      <c r="K48" s="176"/>
      <c r="L48" s="176"/>
      <c r="M48" s="176"/>
      <c r="N48" s="176"/>
      <c r="O48" s="176"/>
      <c r="P48" s="176"/>
      <c r="Q48" s="176"/>
      <c r="R48" s="176"/>
      <c r="S48" s="176"/>
      <c r="T48" s="176"/>
      <c r="U48" s="177"/>
      <c r="V48" s="169">
        <v>0</v>
      </c>
      <c r="W48" s="167"/>
      <c r="X48" s="167"/>
      <c r="Y48" s="167"/>
      <c r="Z48" s="167"/>
      <c r="AA48" s="167"/>
      <c r="AB48" s="167"/>
      <c r="AC48" s="167"/>
      <c r="AD48" s="167"/>
      <c r="AE48" s="167"/>
      <c r="AF48" s="167"/>
      <c r="AG48" s="168"/>
      <c r="AH48" s="169">
        <v>0</v>
      </c>
      <c r="AI48" s="167"/>
      <c r="AJ48" s="167"/>
      <c r="AK48" s="167"/>
      <c r="AL48" s="167"/>
      <c r="AM48" s="167"/>
      <c r="AN48" s="167"/>
      <c r="AO48" s="167"/>
      <c r="AP48" s="167"/>
      <c r="AQ48" s="167"/>
      <c r="AR48" s="167"/>
      <c r="AS48" s="168"/>
      <c r="AT48" s="170">
        <f t="shared" ref="AT48:AT50" si="0">AH48-V48</f>
        <v>0</v>
      </c>
      <c r="AU48" s="174"/>
      <c r="AV48" s="174"/>
      <c r="AW48" s="174"/>
      <c r="AX48" s="174"/>
      <c r="AY48" s="174"/>
      <c r="AZ48" s="174"/>
      <c r="BA48" s="174"/>
      <c r="BB48" s="174"/>
      <c r="BC48" s="174"/>
      <c r="BD48" s="174"/>
      <c r="BE48" s="15"/>
      <c r="BF48" s="15"/>
      <c r="BG48" s="15"/>
      <c r="BH48" s="15"/>
      <c r="BI48" s="15"/>
      <c r="BJ48" s="15"/>
      <c r="BK48" s="15"/>
      <c r="BL48" s="15"/>
    </row>
    <row r="49" spans="1:64" ht="15.75" x14ac:dyDescent="0.2">
      <c r="A49" s="11"/>
      <c r="B49" s="169" t="s">
        <v>44</v>
      </c>
      <c r="C49" s="167"/>
      <c r="D49" s="168"/>
      <c r="E49" s="175" t="s">
        <v>45</v>
      </c>
      <c r="F49" s="176"/>
      <c r="G49" s="176"/>
      <c r="H49" s="176"/>
      <c r="I49" s="176"/>
      <c r="J49" s="176"/>
      <c r="K49" s="176"/>
      <c r="L49" s="176"/>
      <c r="M49" s="176"/>
      <c r="N49" s="176"/>
      <c r="O49" s="176"/>
      <c r="P49" s="176"/>
      <c r="Q49" s="176"/>
      <c r="R49" s="176"/>
      <c r="S49" s="176"/>
      <c r="T49" s="176"/>
      <c r="U49" s="177"/>
      <c r="V49" s="169">
        <v>0</v>
      </c>
      <c r="W49" s="167"/>
      <c r="X49" s="167"/>
      <c r="Y49" s="167"/>
      <c r="Z49" s="167"/>
      <c r="AA49" s="167"/>
      <c r="AB49" s="167"/>
      <c r="AC49" s="167"/>
      <c r="AD49" s="167"/>
      <c r="AE49" s="167"/>
      <c r="AF49" s="167"/>
      <c r="AG49" s="168"/>
      <c r="AH49" s="169">
        <v>0</v>
      </c>
      <c r="AI49" s="167"/>
      <c r="AJ49" s="167"/>
      <c r="AK49" s="167"/>
      <c r="AL49" s="167"/>
      <c r="AM49" s="167"/>
      <c r="AN49" s="167"/>
      <c r="AO49" s="167"/>
      <c r="AP49" s="167"/>
      <c r="AQ49" s="167"/>
      <c r="AR49" s="167"/>
      <c r="AS49" s="168"/>
      <c r="AT49" s="170">
        <f t="shared" si="0"/>
        <v>0</v>
      </c>
      <c r="AU49" s="174"/>
      <c r="AV49" s="174"/>
      <c r="AW49" s="174"/>
      <c r="AX49" s="174"/>
      <c r="AY49" s="174"/>
      <c r="AZ49" s="174"/>
      <c r="BA49" s="174"/>
      <c r="BB49" s="174"/>
      <c r="BC49" s="174"/>
      <c r="BD49" s="174"/>
      <c r="BE49" s="15"/>
      <c r="BF49" s="15"/>
      <c r="BG49" s="15"/>
      <c r="BH49" s="15"/>
      <c r="BI49" s="15"/>
      <c r="BJ49" s="15"/>
      <c r="BK49" s="15"/>
      <c r="BL49" s="15"/>
    </row>
    <row r="50" spans="1:64" ht="15.75" x14ac:dyDescent="0.2">
      <c r="A50" s="11"/>
      <c r="B50" s="169" t="s">
        <v>46</v>
      </c>
      <c r="C50" s="167"/>
      <c r="D50" s="168"/>
      <c r="E50" s="171" t="s">
        <v>47</v>
      </c>
      <c r="F50" s="172"/>
      <c r="G50" s="172"/>
      <c r="H50" s="172"/>
      <c r="I50" s="172"/>
      <c r="J50" s="172"/>
      <c r="K50" s="172"/>
      <c r="L50" s="172"/>
      <c r="M50" s="172"/>
      <c r="N50" s="172"/>
      <c r="O50" s="172"/>
      <c r="P50" s="172"/>
      <c r="Q50" s="172"/>
      <c r="R50" s="172"/>
      <c r="S50" s="172"/>
      <c r="T50" s="172"/>
      <c r="U50" s="173"/>
      <c r="V50" s="169">
        <v>806.9</v>
      </c>
      <c r="W50" s="167"/>
      <c r="X50" s="167"/>
      <c r="Y50" s="167"/>
      <c r="Z50" s="167"/>
      <c r="AA50" s="167"/>
      <c r="AB50" s="167"/>
      <c r="AC50" s="167"/>
      <c r="AD50" s="167"/>
      <c r="AE50" s="167"/>
      <c r="AF50" s="167"/>
      <c r="AG50" s="168"/>
      <c r="AH50" s="169">
        <v>0</v>
      </c>
      <c r="AI50" s="167"/>
      <c r="AJ50" s="167"/>
      <c r="AK50" s="167"/>
      <c r="AL50" s="167"/>
      <c r="AM50" s="167"/>
      <c r="AN50" s="167"/>
      <c r="AO50" s="167"/>
      <c r="AP50" s="167"/>
      <c r="AQ50" s="167"/>
      <c r="AR50" s="167"/>
      <c r="AS50" s="168"/>
      <c r="AT50" s="170">
        <f t="shared" si="0"/>
        <v>-806.9</v>
      </c>
      <c r="AU50" s="174"/>
      <c r="AV50" s="174"/>
      <c r="AW50" s="174"/>
      <c r="AX50" s="174"/>
      <c r="AY50" s="174"/>
      <c r="AZ50" s="174"/>
      <c r="BA50" s="174"/>
      <c r="BB50" s="174"/>
      <c r="BC50" s="174"/>
      <c r="BD50" s="174"/>
      <c r="BE50" s="15"/>
      <c r="BF50" s="15"/>
      <c r="BG50" s="15"/>
      <c r="BH50" s="15"/>
      <c r="BI50" s="15"/>
      <c r="BJ50" s="15"/>
      <c r="BK50" s="15"/>
      <c r="BL50" s="15"/>
    </row>
    <row r="51" spans="1:64" ht="47.25" customHeight="1" x14ac:dyDescent="0.2">
      <c r="A51" s="11"/>
      <c r="B51" s="170" t="s">
        <v>567</v>
      </c>
      <c r="C51" s="170"/>
      <c r="D51" s="170"/>
      <c r="E51" s="170"/>
      <c r="F51" s="170"/>
      <c r="G51" s="170"/>
      <c r="H51" s="170"/>
      <c r="I51" s="170"/>
      <c r="J51" s="170"/>
      <c r="K51" s="170"/>
      <c r="L51" s="170"/>
      <c r="M51" s="170"/>
      <c r="N51" s="170"/>
      <c r="O51" s="170"/>
      <c r="P51" s="170"/>
      <c r="Q51" s="170"/>
      <c r="R51" s="170"/>
      <c r="S51" s="170"/>
      <c r="T51" s="170"/>
      <c r="U51" s="170"/>
      <c r="V51" s="170"/>
      <c r="W51" s="170"/>
      <c r="X51" s="170"/>
      <c r="Y51" s="170"/>
      <c r="Z51" s="170"/>
      <c r="AA51" s="170"/>
      <c r="AB51" s="170"/>
      <c r="AC51" s="170"/>
      <c r="AD51" s="170"/>
      <c r="AE51" s="170"/>
      <c r="AF51" s="170"/>
      <c r="AG51" s="170"/>
      <c r="AH51" s="170"/>
      <c r="AI51" s="170"/>
      <c r="AJ51" s="170"/>
      <c r="AK51" s="170"/>
      <c r="AL51" s="170"/>
      <c r="AM51" s="170"/>
      <c r="AN51" s="170"/>
      <c r="AO51" s="170"/>
      <c r="AP51" s="170"/>
      <c r="AQ51" s="170"/>
      <c r="AR51" s="170"/>
      <c r="AS51" s="170"/>
      <c r="AT51" s="170"/>
      <c r="AU51" s="170"/>
      <c r="AV51" s="170"/>
      <c r="AW51" s="170"/>
      <c r="AX51" s="170"/>
      <c r="AY51" s="170"/>
      <c r="AZ51" s="170"/>
      <c r="BA51" s="170"/>
      <c r="BB51" s="170"/>
      <c r="BC51" s="170"/>
      <c r="BD51" s="170"/>
      <c r="BE51" s="16"/>
      <c r="BF51" s="16"/>
      <c r="BG51" s="16"/>
      <c r="BH51" s="16"/>
      <c r="BI51" s="16"/>
      <c r="BJ51" s="16"/>
      <c r="BK51" s="16"/>
      <c r="BL51" s="16"/>
    </row>
    <row r="52" spans="1:64" ht="15.75" x14ac:dyDescent="0.2">
      <c r="A52" s="11"/>
      <c r="B52" s="169">
        <v>3</v>
      </c>
      <c r="C52" s="167"/>
      <c r="D52" s="168"/>
      <c r="E52" s="175" t="s">
        <v>48</v>
      </c>
      <c r="F52" s="176"/>
      <c r="G52" s="176"/>
      <c r="H52" s="176"/>
      <c r="I52" s="176"/>
      <c r="J52" s="176"/>
      <c r="K52" s="176"/>
      <c r="L52" s="176"/>
      <c r="M52" s="176"/>
      <c r="N52" s="176"/>
      <c r="O52" s="176"/>
      <c r="P52" s="176"/>
      <c r="Q52" s="176"/>
      <c r="R52" s="176"/>
      <c r="S52" s="176"/>
      <c r="T52" s="176"/>
      <c r="U52" s="177"/>
      <c r="V52" s="169" t="s">
        <v>32</v>
      </c>
      <c r="W52" s="167"/>
      <c r="X52" s="167"/>
      <c r="Y52" s="167"/>
      <c r="Z52" s="167"/>
      <c r="AA52" s="167"/>
      <c r="AB52" s="167"/>
      <c r="AC52" s="167"/>
      <c r="AD52" s="167"/>
      <c r="AE52" s="167"/>
      <c r="AF52" s="167"/>
      <c r="AG52" s="168"/>
      <c r="AH52" s="169">
        <f>25.9+12.4</f>
        <v>38.299999999999997</v>
      </c>
      <c r="AI52" s="167"/>
      <c r="AJ52" s="167"/>
      <c r="AK52" s="167"/>
      <c r="AL52" s="167"/>
      <c r="AM52" s="167"/>
      <c r="AN52" s="167"/>
      <c r="AO52" s="167"/>
      <c r="AP52" s="167"/>
      <c r="AQ52" s="167"/>
      <c r="AR52" s="167"/>
      <c r="AS52" s="168"/>
      <c r="AT52" s="170" t="s">
        <v>32</v>
      </c>
      <c r="AU52" s="170"/>
      <c r="AV52" s="170"/>
      <c r="AW52" s="170"/>
      <c r="AX52" s="170"/>
      <c r="AY52" s="170"/>
      <c r="AZ52" s="170"/>
      <c r="BA52" s="170"/>
      <c r="BB52" s="170"/>
      <c r="BC52" s="170"/>
      <c r="BD52" s="170"/>
      <c r="BE52" s="15"/>
      <c r="BF52" s="15"/>
      <c r="BG52" s="15"/>
      <c r="BH52" s="15"/>
      <c r="BI52" s="15"/>
      <c r="BJ52" s="15"/>
      <c r="BK52" s="15"/>
      <c r="BL52" s="15"/>
    </row>
    <row r="53" spans="1:64" ht="15.75" x14ac:dyDescent="0.2">
      <c r="A53" s="11"/>
      <c r="B53" s="169"/>
      <c r="C53" s="167"/>
      <c r="D53" s="168"/>
      <c r="E53" s="175" t="s">
        <v>26</v>
      </c>
      <c r="F53" s="176"/>
      <c r="G53" s="176"/>
      <c r="H53" s="176"/>
      <c r="I53" s="176"/>
      <c r="J53" s="176"/>
      <c r="K53" s="176"/>
      <c r="L53" s="176"/>
      <c r="M53" s="176"/>
      <c r="N53" s="176"/>
      <c r="O53" s="176"/>
      <c r="P53" s="176"/>
      <c r="Q53" s="176"/>
      <c r="R53" s="176"/>
      <c r="S53" s="176"/>
      <c r="T53" s="176"/>
      <c r="U53" s="177"/>
      <c r="V53" s="169"/>
      <c r="W53" s="167"/>
      <c r="X53" s="167"/>
      <c r="Y53" s="167"/>
      <c r="Z53" s="167"/>
      <c r="AA53" s="167"/>
      <c r="AB53" s="167"/>
      <c r="AC53" s="167"/>
      <c r="AD53" s="167"/>
      <c r="AE53" s="167"/>
      <c r="AF53" s="167"/>
      <c r="AG53" s="168"/>
      <c r="AH53" s="169"/>
      <c r="AI53" s="167"/>
      <c r="AJ53" s="167"/>
      <c r="AK53" s="167"/>
      <c r="AL53" s="167"/>
      <c r="AM53" s="167"/>
      <c r="AN53" s="167"/>
      <c r="AO53" s="167"/>
      <c r="AP53" s="167"/>
      <c r="AQ53" s="167"/>
      <c r="AR53" s="167"/>
      <c r="AS53" s="168"/>
      <c r="AT53" s="170"/>
      <c r="AU53" s="170"/>
      <c r="AV53" s="170"/>
      <c r="AW53" s="170"/>
      <c r="AX53" s="170"/>
      <c r="AY53" s="170"/>
      <c r="AZ53" s="170"/>
      <c r="BA53" s="170"/>
      <c r="BB53" s="170"/>
      <c r="BC53" s="170"/>
      <c r="BD53" s="170"/>
      <c r="BE53" s="15"/>
      <c r="BF53" s="15"/>
      <c r="BG53" s="15"/>
      <c r="BH53" s="15"/>
      <c r="BI53" s="15"/>
      <c r="BJ53" s="15"/>
      <c r="BK53" s="15"/>
      <c r="BL53" s="15"/>
    </row>
    <row r="54" spans="1:64" ht="15.75" x14ac:dyDescent="0.2">
      <c r="A54" s="11"/>
      <c r="B54" s="169" t="s">
        <v>49</v>
      </c>
      <c r="C54" s="167"/>
      <c r="D54" s="168"/>
      <c r="E54" s="175" t="s">
        <v>33</v>
      </c>
      <c r="F54" s="176"/>
      <c r="G54" s="176"/>
      <c r="H54" s="176"/>
      <c r="I54" s="176"/>
      <c r="J54" s="176"/>
      <c r="K54" s="176"/>
      <c r="L54" s="176"/>
      <c r="M54" s="176"/>
      <c r="N54" s="176"/>
      <c r="O54" s="176"/>
      <c r="P54" s="176"/>
      <c r="Q54" s="176"/>
      <c r="R54" s="176"/>
      <c r="S54" s="176"/>
      <c r="T54" s="176"/>
      <c r="U54" s="177"/>
      <c r="V54" s="169" t="s">
        <v>32</v>
      </c>
      <c r="W54" s="167"/>
      <c r="X54" s="167"/>
      <c r="Y54" s="167"/>
      <c r="Z54" s="167"/>
      <c r="AA54" s="167"/>
      <c r="AB54" s="167"/>
      <c r="AC54" s="167"/>
      <c r="AD54" s="167"/>
      <c r="AE54" s="167"/>
      <c r="AF54" s="167"/>
      <c r="AG54" s="168"/>
      <c r="AH54" s="169">
        <f>25.9+12.4</f>
        <v>38.299999999999997</v>
      </c>
      <c r="AI54" s="167"/>
      <c r="AJ54" s="167"/>
      <c r="AK54" s="167"/>
      <c r="AL54" s="167"/>
      <c r="AM54" s="167"/>
      <c r="AN54" s="167"/>
      <c r="AO54" s="167"/>
      <c r="AP54" s="167"/>
      <c r="AQ54" s="167"/>
      <c r="AR54" s="167"/>
      <c r="AS54" s="168"/>
      <c r="AT54" s="170" t="s">
        <v>32</v>
      </c>
      <c r="AU54" s="178"/>
      <c r="AV54" s="178"/>
      <c r="AW54" s="178"/>
      <c r="AX54" s="178"/>
      <c r="AY54" s="178"/>
      <c r="AZ54" s="178"/>
      <c r="BA54" s="178"/>
      <c r="BB54" s="178"/>
      <c r="BC54" s="178"/>
      <c r="BD54" s="178"/>
      <c r="BE54" s="15"/>
      <c r="BF54" s="15"/>
      <c r="BG54" s="15"/>
      <c r="BH54" s="15"/>
      <c r="BI54" s="15"/>
      <c r="BJ54" s="15"/>
      <c r="BK54" s="15"/>
      <c r="BL54" s="15"/>
    </row>
    <row r="55" spans="1:64" ht="15.75" x14ac:dyDescent="0.2">
      <c r="A55" s="11"/>
      <c r="B55" s="169" t="s">
        <v>50</v>
      </c>
      <c r="C55" s="167"/>
      <c r="D55" s="168"/>
      <c r="E55" s="175" t="s">
        <v>35</v>
      </c>
      <c r="F55" s="176"/>
      <c r="G55" s="176"/>
      <c r="H55" s="176"/>
      <c r="I55" s="176"/>
      <c r="J55" s="176"/>
      <c r="K55" s="176"/>
      <c r="L55" s="176"/>
      <c r="M55" s="176"/>
      <c r="N55" s="176"/>
      <c r="O55" s="176"/>
      <c r="P55" s="176"/>
      <c r="Q55" s="176"/>
      <c r="R55" s="176"/>
      <c r="S55" s="176"/>
      <c r="T55" s="176"/>
      <c r="U55" s="177"/>
      <c r="V55" s="169" t="s">
        <v>32</v>
      </c>
      <c r="W55" s="167"/>
      <c r="X55" s="167"/>
      <c r="Y55" s="167"/>
      <c r="Z55" s="167"/>
      <c r="AA55" s="167"/>
      <c r="AB55" s="167"/>
      <c r="AC55" s="167"/>
      <c r="AD55" s="167"/>
      <c r="AE55" s="167"/>
      <c r="AF55" s="167"/>
      <c r="AG55" s="168"/>
      <c r="AH55" s="169">
        <v>0</v>
      </c>
      <c r="AI55" s="167"/>
      <c r="AJ55" s="167"/>
      <c r="AK55" s="167"/>
      <c r="AL55" s="167"/>
      <c r="AM55" s="167"/>
      <c r="AN55" s="167"/>
      <c r="AO55" s="167"/>
      <c r="AP55" s="167"/>
      <c r="AQ55" s="167"/>
      <c r="AR55" s="167"/>
      <c r="AS55" s="168"/>
      <c r="AT55" s="170" t="s">
        <v>32</v>
      </c>
      <c r="AU55" s="174"/>
      <c r="AV55" s="174"/>
      <c r="AW55" s="174"/>
      <c r="AX55" s="174"/>
      <c r="AY55" s="174"/>
      <c r="AZ55" s="174"/>
      <c r="BA55" s="174"/>
      <c r="BB55" s="174"/>
      <c r="BC55" s="174"/>
      <c r="BD55" s="174"/>
      <c r="BE55" s="15"/>
      <c r="BF55" s="15"/>
      <c r="BG55" s="15"/>
      <c r="BH55" s="15"/>
      <c r="BI55" s="15"/>
      <c r="BJ55" s="15"/>
      <c r="BK55" s="15"/>
      <c r="BL55" s="15"/>
    </row>
    <row r="56" spans="1:64" ht="39.75" customHeight="1" x14ac:dyDescent="0.2">
      <c r="A56" s="17"/>
      <c r="B56" s="170" t="s">
        <v>522</v>
      </c>
      <c r="C56" s="170"/>
      <c r="D56" s="170"/>
      <c r="E56" s="170"/>
      <c r="F56" s="170"/>
      <c r="G56" s="170"/>
      <c r="H56" s="170"/>
      <c r="I56" s="170"/>
      <c r="J56" s="170"/>
      <c r="K56" s="170"/>
      <c r="L56" s="170"/>
      <c r="M56" s="170"/>
      <c r="N56" s="170"/>
      <c r="O56" s="170"/>
      <c r="P56" s="170"/>
      <c r="Q56" s="170"/>
      <c r="R56" s="170"/>
      <c r="S56" s="170"/>
      <c r="T56" s="170"/>
      <c r="U56" s="170"/>
      <c r="V56" s="170"/>
      <c r="W56" s="170"/>
      <c r="X56" s="170"/>
      <c r="Y56" s="170"/>
      <c r="Z56" s="170"/>
      <c r="AA56" s="170"/>
      <c r="AB56" s="170"/>
      <c r="AC56" s="170"/>
      <c r="AD56" s="170"/>
      <c r="AE56" s="170"/>
      <c r="AF56" s="170"/>
      <c r="AG56" s="170"/>
      <c r="AH56" s="170"/>
      <c r="AI56" s="170"/>
      <c r="AJ56" s="170"/>
      <c r="AK56" s="170"/>
      <c r="AL56" s="170"/>
      <c r="AM56" s="170"/>
      <c r="AN56" s="170"/>
      <c r="AO56" s="170"/>
      <c r="AP56" s="170"/>
      <c r="AQ56" s="170"/>
      <c r="AR56" s="170"/>
      <c r="AS56" s="170"/>
      <c r="AT56" s="170"/>
      <c r="AU56" s="170"/>
      <c r="AV56" s="170"/>
      <c r="AW56" s="170"/>
      <c r="AX56" s="170"/>
      <c r="AY56" s="170"/>
      <c r="AZ56" s="170"/>
      <c r="BA56" s="170"/>
      <c r="BB56" s="170"/>
      <c r="BC56" s="170"/>
      <c r="BD56" s="170"/>
      <c r="BE56" s="18"/>
      <c r="BF56" s="18"/>
      <c r="BG56" s="18"/>
      <c r="BH56" s="18"/>
      <c r="BI56" s="18"/>
    </row>
    <row r="57" spans="1:64" ht="15.75" x14ac:dyDescent="0.2">
      <c r="A57" s="17"/>
      <c r="B57" s="19"/>
      <c r="C57" s="19"/>
      <c r="D57" s="19"/>
      <c r="E57" s="19"/>
      <c r="F57" s="19"/>
      <c r="G57" s="19"/>
      <c r="H57" s="19"/>
      <c r="I57" s="19"/>
      <c r="J57" s="19"/>
      <c r="K57" s="19"/>
      <c r="L57" s="19"/>
      <c r="M57" s="19"/>
      <c r="N57" s="19"/>
      <c r="O57" s="19"/>
      <c r="P57" s="19"/>
      <c r="Q57" s="19"/>
      <c r="R57" s="19"/>
      <c r="S57" s="19"/>
      <c r="T57" s="19"/>
      <c r="U57" s="19"/>
      <c r="V57" s="19"/>
      <c r="W57" s="19"/>
      <c r="X57" s="19"/>
      <c r="Y57" s="19"/>
      <c r="Z57" s="19"/>
      <c r="AA57" s="19"/>
      <c r="AB57" s="19"/>
      <c r="AC57" s="19"/>
      <c r="AD57" s="19"/>
      <c r="AE57" s="19"/>
      <c r="AF57" s="19"/>
      <c r="AG57" s="19"/>
      <c r="AH57" s="19"/>
      <c r="AI57" s="19"/>
      <c r="AJ57" s="19"/>
      <c r="AK57" s="19"/>
      <c r="AL57" s="19"/>
      <c r="AM57" s="19"/>
      <c r="AN57" s="19"/>
      <c r="AO57" s="19"/>
      <c r="AP57" s="19"/>
      <c r="AQ57" s="19"/>
      <c r="AR57" s="19"/>
      <c r="AS57" s="19"/>
      <c r="AT57" s="19"/>
      <c r="AU57" s="19"/>
      <c r="AV57" s="19"/>
      <c r="AW57" s="19"/>
      <c r="AX57" s="19"/>
      <c r="AY57" s="19"/>
      <c r="AZ57" s="19"/>
      <c r="BA57" s="19"/>
      <c r="BB57" s="19"/>
      <c r="BC57" s="19"/>
      <c r="BD57" s="19"/>
      <c r="BE57" s="18"/>
      <c r="BF57" s="18"/>
      <c r="BG57" s="18"/>
      <c r="BH57" s="18"/>
      <c r="BI57" s="18"/>
    </row>
    <row r="58" spans="1:64" s="13" customFormat="1" ht="15.75" x14ac:dyDescent="0.25">
      <c r="A58" s="100" t="s">
        <v>52</v>
      </c>
      <c r="B58" s="101"/>
      <c r="C58" s="101"/>
      <c r="D58" s="101"/>
      <c r="E58" s="101"/>
      <c r="F58" s="101"/>
      <c r="G58" s="101"/>
      <c r="H58" s="101"/>
      <c r="I58" s="101"/>
      <c r="J58" s="101"/>
      <c r="K58" s="101"/>
      <c r="L58" s="101"/>
      <c r="M58" s="101"/>
      <c r="N58" s="101"/>
      <c r="O58" s="101"/>
      <c r="P58" s="101"/>
      <c r="Q58" s="101"/>
      <c r="R58" s="101"/>
      <c r="S58" s="101"/>
      <c r="T58" s="101"/>
      <c r="U58" s="101"/>
      <c r="V58" s="101"/>
      <c r="W58" s="101"/>
      <c r="X58" s="101"/>
      <c r="Y58" s="101"/>
      <c r="Z58" s="101"/>
      <c r="AA58" s="101"/>
      <c r="AB58" s="101"/>
      <c r="AC58" s="101"/>
      <c r="AD58" s="101"/>
      <c r="AE58" s="101"/>
      <c r="AF58" s="101"/>
      <c r="AG58" s="101"/>
      <c r="AH58" s="101"/>
      <c r="AI58" s="101"/>
      <c r="AJ58" s="101"/>
      <c r="AK58" s="101"/>
      <c r="AL58" s="101"/>
      <c r="AM58" s="101"/>
      <c r="AN58" s="101"/>
      <c r="AO58" s="101"/>
      <c r="AP58" s="101"/>
      <c r="AQ58" s="101"/>
      <c r="AR58" s="101"/>
      <c r="AS58" s="101"/>
      <c r="AT58" s="101"/>
      <c r="AU58" s="101"/>
      <c r="AV58" s="101"/>
      <c r="AW58" s="101"/>
      <c r="AX58" s="101"/>
      <c r="AY58" s="101"/>
      <c r="AZ58" s="101"/>
      <c r="BA58" s="101"/>
      <c r="BB58" s="101"/>
      <c r="BC58" s="101"/>
      <c r="BD58" s="101"/>
      <c r="BE58" s="55"/>
      <c r="BF58" s="55"/>
      <c r="BG58" s="55"/>
      <c r="BH58" s="55"/>
      <c r="BI58" s="55"/>
    </row>
    <row r="59" spans="1:64" s="13" customFormat="1" ht="15.75" x14ac:dyDescent="0.25">
      <c r="A59" s="53"/>
      <c r="B59" s="55"/>
      <c r="C59" s="55"/>
      <c r="D59" s="55"/>
      <c r="E59" s="55"/>
      <c r="F59" s="55"/>
      <c r="G59" s="55"/>
      <c r="H59" s="55"/>
      <c r="I59" s="55"/>
      <c r="J59" s="55"/>
      <c r="K59" s="55"/>
      <c r="L59" s="55"/>
      <c r="M59" s="55"/>
      <c r="N59" s="55"/>
      <c r="O59" s="55"/>
      <c r="P59" s="55"/>
      <c r="Q59" s="55"/>
      <c r="R59" s="55"/>
      <c r="S59" s="55"/>
      <c r="T59" s="55"/>
      <c r="U59" s="55"/>
      <c r="V59" s="55"/>
      <c r="W59" s="55"/>
      <c r="X59" s="55"/>
      <c r="Y59" s="55"/>
      <c r="Z59" s="55"/>
      <c r="AA59" s="55"/>
      <c r="AB59" s="55"/>
      <c r="AC59" s="55"/>
      <c r="AD59" s="55"/>
      <c r="AE59" s="55"/>
      <c r="AF59" s="55"/>
      <c r="AG59" s="55"/>
      <c r="AH59" s="55"/>
      <c r="AI59" s="55"/>
      <c r="AJ59" s="55"/>
      <c r="AK59" s="55"/>
      <c r="AL59" s="55"/>
      <c r="AM59" s="55"/>
      <c r="AN59" s="55"/>
      <c r="AO59" s="55"/>
      <c r="AP59" s="55"/>
      <c r="AQ59" s="55"/>
      <c r="AR59" s="55"/>
      <c r="AS59" s="55"/>
      <c r="AT59" s="55"/>
      <c r="AU59" s="55"/>
      <c r="AV59" s="55"/>
      <c r="AW59" s="55"/>
      <c r="AX59" s="55"/>
      <c r="AY59" s="55"/>
      <c r="AZ59" s="55"/>
      <c r="BA59" s="102" t="s">
        <v>29</v>
      </c>
      <c r="BB59" s="102"/>
      <c r="BC59" s="102"/>
      <c r="BD59" s="102"/>
      <c r="BE59" s="55"/>
      <c r="BF59" s="55"/>
      <c r="BG59" s="55"/>
      <c r="BH59" s="55"/>
      <c r="BI59" s="55"/>
    </row>
    <row r="60" spans="1:64" s="13" customFormat="1" ht="30.75" customHeight="1" x14ac:dyDescent="0.25">
      <c r="B60" s="80" t="s">
        <v>53</v>
      </c>
      <c r="C60" s="81"/>
      <c r="D60" s="80" t="s">
        <v>18</v>
      </c>
      <c r="E60" s="84"/>
      <c r="F60" s="84"/>
      <c r="G60" s="84"/>
      <c r="H60" s="84"/>
      <c r="I60" s="84"/>
      <c r="J60" s="84"/>
      <c r="K60" s="84"/>
      <c r="L60" s="84"/>
      <c r="M60" s="84"/>
      <c r="N60" s="84"/>
      <c r="O60" s="84"/>
      <c r="P60" s="84"/>
      <c r="Q60" s="84"/>
      <c r="R60" s="84"/>
      <c r="S60" s="84"/>
      <c r="T60" s="81"/>
      <c r="U60" s="86" t="s">
        <v>54</v>
      </c>
      <c r="V60" s="87"/>
      <c r="W60" s="87"/>
      <c r="X60" s="87"/>
      <c r="Y60" s="87"/>
      <c r="Z60" s="87"/>
      <c r="AA60" s="87"/>
      <c r="AB60" s="87"/>
      <c r="AC60" s="87"/>
      <c r="AD60" s="87"/>
      <c r="AE60" s="87"/>
      <c r="AF60" s="88"/>
      <c r="AG60" s="86" t="s">
        <v>20</v>
      </c>
      <c r="AH60" s="87"/>
      <c r="AI60" s="87"/>
      <c r="AJ60" s="87"/>
      <c r="AK60" s="87"/>
      <c r="AL60" s="87"/>
      <c r="AM60" s="87"/>
      <c r="AN60" s="87"/>
      <c r="AO60" s="87"/>
      <c r="AP60" s="87"/>
      <c r="AQ60" s="87"/>
      <c r="AR60" s="88"/>
      <c r="AS60" s="65" t="s">
        <v>21</v>
      </c>
      <c r="AT60" s="65"/>
      <c r="AU60" s="65"/>
      <c r="AV60" s="65"/>
      <c r="AW60" s="65"/>
      <c r="AX60" s="65"/>
      <c r="AY60" s="65"/>
      <c r="AZ60" s="65"/>
      <c r="BA60" s="65"/>
      <c r="BB60" s="65"/>
      <c r="BC60" s="65"/>
      <c r="BD60" s="65"/>
    </row>
    <row r="61" spans="1:64" s="13" customFormat="1" ht="53.25" customHeight="1" x14ac:dyDescent="0.25">
      <c r="B61" s="82"/>
      <c r="C61" s="83"/>
      <c r="D61" s="82"/>
      <c r="E61" s="85"/>
      <c r="F61" s="85"/>
      <c r="G61" s="85"/>
      <c r="H61" s="85"/>
      <c r="I61" s="85"/>
      <c r="J61" s="85"/>
      <c r="K61" s="85"/>
      <c r="L61" s="85"/>
      <c r="M61" s="85"/>
      <c r="N61" s="85"/>
      <c r="O61" s="85"/>
      <c r="P61" s="85"/>
      <c r="Q61" s="85"/>
      <c r="R61" s="85"/>
      <c r="S61" s="85"/>
      <c r="T61" s="83"/>
      <c r="U61" s="86" t="s">
        <v>22</v>
      </c>
      <c r="V61" s="87"/>
      <c r="W61" s="87"/>
      <c r="X61" s="88"/>
      <c r="Y61" s="86" t="s">
        <v>23</v>
      </c>
      <c r="Z61" s="87"/>
      <c r="AA61" s="87"/>
      <c r="AB61" s="88"/>
      <c r="AC61" s="86" t="s">
        <v>24</v>
      </c>
      <c r="AD61" s="87"/>
      <c r="AE61" s="87"/>
      <c r="AF61" s="88"/>
      <c r="AG61" s="86" t="s">
        <v>22</v>
      </c>
      <c r="AH61" s="87"/>
      <c r="AI61" s="87"/>
      <c r="AJ61" s="88"/>
      <c r="AK61" s="86" t="s">
        <v>23</v>
      </c>
      <c r="AL61" s="87"/>
      <c r="AM61" s="87"/>
      <c r="AN61" s="88"/>
      <c r="AO61" s="86" t="s">
        <v>24</v>
      </c>
      <c r="AP61" s="87"/>
      <c r="AQ61" s="87"/>
      <c r="AR61" s="88"/>
      <c r="AS61" s="65" t="s">
        <v>22</v>
      </c>
      <c r="AT61" s="65"/>
      <c r="AU61" s="65"/>
      <c r="AV61" s="65"/>
      <c r="AW61" s="65" t="s">
        <v>23</v>
      </c>
      <c r="AX61" s="65"/>
      <c r="AY61" s="65"/>
      <c r="AZ61" s="65"/>
      <c r="BA61" s="65" t="s">
        <v>24</v>
      </c>
      <c r="BB61" s="65"/>
      <c r="BC61" s="65"/>
      <c r="BD61" s="65"/>
    </row>
    <row r="62" spans="1:64" s="13" customFormat="1" ht="15.75" x14ac:dyDescent="0.25">
      <c r="B62" s="86" t="s">
        <v>523</v>
      </c>
      <c r="C62" s="87"/>
      <c r="D62" s="87"/>
      <c r="E62" s="87"/>
      <c r="F62" s="87"/>
      <c r="G62" s="87"/>
      <c r="H62" s="87"/>
      <c r="I62" s="87"/>
      <c r="J62" s="87"/>
      <c r="K62" s="87"/>
      <c r="L62" s="87"/>
      <c r="M62" s="87"/>
      <c r="N62" s="87"/>
      <c r="O62" s="87"/>
      <c r="P62" s="87"/>
      <c r="Q62" s="87"/>
      <c r="R62" s="87"/>
      <c r="S62" s="87"/>
      <c r="T62" s="87"/>
      <c r="U62" s="87"/>
      <c r="V62" s="87"/>
      <c r="W62" s="87"/>
      <c r="X62" s="87"/>
      <c r="Y62" s="87"/>
      <c r="Z62" s="87"/>
      <c r="AA62" s="87"/>
      <c r="AB62" s="87"/>
      <c r="AC62" s="87"/>
      <c r="AD62" s="87"/>
      <c r="AE62" s="87"/>
      <c r="AF62" s="87"/>
      <c r="AG62" s="87"/>
      <c r="AH62" s="87"/>
      <c r="AI62" s="87"/>
      <c r="AJ62" s="87"/>
      <c r="AK62" s="87"/>
      <c r="AL62" s="87"/>
      <c r="AM62" s="87"/>
      <c r="AN62" s="87"/>
      <c r="AO62" s="87"/>
      <c r="AP62" s="87"/>
      <c r="AQ62" s="87"/>
      <c r="AR62" s="87"/>
      <c r="AS62" s="87"/>
      <c r="AT62" s="87"/>
      <c r="AU62" s="87"/>
      <c r="AV62" s="87"/>
      <c r="AW62" s="87"/>
      <c r="AX62" s="87"/>
      <c r="AY62" s="87"/>
      <c r="AZ62" s="87"/>
      <c r="BA62" s="87"/>
      <c r="BB62" s="87"/>
      <c r="BC62" s="87"/>
      <c r="BD62" s="88"/>
    </row>
    <row r="63" spans="1:64" s="13" customFormat="1" ht="15.75" x14ac:dyDescent="0.25">
      <c r="B63" s="103" t="s">
        <v>5</v>
      </c>
      <c r="C63" s="105"/>
      <c r="D63" s="106" t="s">
        <v>55</v>
      </c>
      <c r="E63" s="107"/>
      <c r="F63" s="107"/>
      <c r="G63" s="107"/>
      <c r="H63" s="107"/>
      <c r="I63" s="107"/>
      <c r="J63" s="107"/>
      <c r="K63" s="107"/>
      <c r="L63" s="107"/>
      <c r="M63" s="107"/>
      <c r="N63" s="107"/>
      <c r="O63" s="107"/>
      <c r="P63" s="107"/>
      <c r="Q63" s="107"/>
      <c r="R63" s="107"/>
      <c r="S63" s="107"/>
      <c r="T63" s="108"/>
      <c r="U63" s="118"/>
      <c r="V63" s="119"/>
      <c r="W63" s="119"/>
      <c r="X63" s="120"/>
      <c r="Y63" s="118"/>
      <c r="Z63" s="119"/>
      <c r="AA63" s="119"/>
      <c r="AB63" s="120"/>
      <c r="AC63" s="118"/>
      <c r="AD63" s="119"/>
      <c r="AE63" s="119"/>
      <c r="AF63" s="120"/>
      <c r="AG63" s="118"/>
      <c r="AH63" s="119"/>
      <c r="AI63" s="119"/>
      <c r="AJ63" s="120"/>
      <c r="AK63" s="118"/>
      <c r="AL63" s="119"/>
      <c r="AM63" s="119"/>
      <c r="AN63" s="120"/>
      <c r="AO63" s="118"/>
      <c r="AP63" s="119"/>
      <c r="AQ63" s="119"/>
      <c r="AR63" s="120"/>
      <c r="AS63" s="96"/>
      <c r="AT63" s="96"/>
      <c r="AU63" s="96"/>
      <c r="AV63" s="96"/>
      <c r="AW63" s="96"/>
      <c r="AX63" s="96"/>
      <c r="AY63" s="96"/>
      <c r="AZ63" s="96"/>
      <c r="BA63" s="96"/>
      <c r="BB63" s="96"/>
      <c r="BC63" s="96"/>
      <c r="BD63" s="96"/>
    </row>
    <row r="64" spans="1:64" s="13" customFormat="1" ht="38.25" customHeight="1" x14ac:dyDescent="0.25">
      <c r="B64" s="103"/>
      <c r="C64" s="105"/>
      <c r="D64" s="122" t="s">
        <v>524</v>
      </c>
      <c r="E64" s="123"/>
      <c r="F64" s="123"/>
      <c r="G64" s="123"/>
      <c r="H64" s="123"/>
      <c r="I64" s="123"/>
      <c r="J64" s="123"/>
      <c r="K64" s="123"/>
      <c r="L64" s="123"/>
      <c r="M64" s="123"/>
      <c r="N64" s="123"/>
      <c r="O64" s="123"/>
      <c r="P64" s="123"/>
      <c r="Q64" s="123"/>
      <c r="R64" s="123"/>
      <c r="S64" s="123"/>
      <c r="T64" s="124"/>
      <c r="U64" s="125">
        <v>986.2</v>
      </c>
      <c r="V64" s="126"/>
      <c r="W64" s="126"/>
      <c r="X64" s="127"/>
      <c r="Y64" s="125">
        <v>0</v>
      </c>
      <c r="Z64" s="126"/>
      <c r="AA64" s="126"/>
      <c r="AB64" s="127"/>
      <c r="AC64" s="125">
        <f t="shared" ref="AC64" si="1">U64+Y64</f>
        <v>986.2</v>
      </c>
      <c r="AD64" s="126"/>
      <c r="AE64" s="126"/>
      <c r="AF64" s="127"/>
      <c r="AG64" s="125">
        <v>82.2</v>
      </c>
      <c r="AH64" s="126"/>
      <c r="AI64" s="126"/>
      <c r="AJ64" s="127"/>
      <c r="AK64" s="125">
        <v>0</v>
      </c>
      <c r="AL64" s="126"/>
      <c r="AM64" s="126"/>
      <c r="AN64" s="127"/>
      <c r="AO64" s="125">
        <f t="shared" ref="AO64" si="2">AG64+AK64</f>
        <v>82.2</v>
      </c>
      <c r="AP64" s="126"/>
      <c r="AQ64" s="126"/>
      <c r="AR64" s="127"/>
      <c r="AS64" s="125">
        <f t="shared" ref="AS64" si="3">AG64-U64</f>
        <v>-904</v>
      </c>
      <c r="AT64" s="126"/>
      <c r="AU64" s="126"/>
      <c r="AV64" s="127"/>
      <c r="AW64" s="125">
        <f t="shared" ref="AW64" si="4">AK64-Y64</f>
        <v>0</v>
      </c>
      <c r="AX64" s="126"/>
      <c r="AY64" s="126"/>
      <c r="AZ64" s="127"/>
      <c r="BA64" s="125">
        <f t="shared" ref="BA64" si="5">AO64-AC64</f>
        <v>-904</v>
      </c>
      <c r="BB64" s="126"/>
      <c r="BC64" s="126"/>
      <c r="BD64" s="127"/>
    </row>
    <row r="65" spans="2:56" s="13" customFormat="1" ht="27" customHeight="1" x14ac:dyDescent="0.25">
      <c r="B65" s="103"/>
      <c r="C65" s="105"/>
      <c r="D65" s="122" t="s">
        <v>525</v>
      </c>
      <c r="E65" s="123"/>
      <c r="F65" s="123"/>
      <c r="G65" s="123"/>
      <c r="H65" s="123"/>
      <c r="I65" s="123"/>
      <c r="J65" s="123"/>
      <c r="K65" s="123"/>
      <c r="L65" s="123"/>
      <c r="M65" s="123"/>
      <c r="N65" s="123"/>
      <c r="O65" s="123"/>
      <c r="P65" s="123"/>
      <c r="Q65" s="123"/>
      <c r="R65" s="123"/>
      <c r="S65" s="123"/>
      <c r="T65" s="124"/>
      <c r="U65" s="125">
        <v>4</v>
      </c>
      <c r="V65" s="126"/>
      <c r="W65" s="126"/>
      <c r="X65" s="127"/>
      <c r="Y65" s="125">
        <v>0</v>
      </c>
      <c r="Z65" s="126"/>
      <c r="AA65" s="126"/>
      <c r="AB65" s="127"/>
      <c r="AC65" s="125">
        <f t="shared" ref="AC65" si="6">U65+Y65</f>
        <v>4</v>
      </c>
      <c r="AD65" s="126"/>
      <c r="AE65" s="126"/>
      <c r="AF65" s="127"/>
      <c r="AG65" s="125">
        <v>4</v>
      </c>
      <c r="AH65" s="126"/>
      <c r="AI65" s="126"/>
      <c r="AJ65" s="127"/>
      <c r="AK65" s="125">
        <v>0</v>
      </c>
      <c r="AL65" s="126"/>
      <c r="AM65" s="126"/>
      <c r="AN65" s="127"/>
      <c r="AO65" s="125">
        <f t="shared" ref="AO65" si="7">AG65+AK65</f>
        <v>4</v>
      </c>
      <c r="AP65" s="126"/>
      <c r="AQ65" s="126"/>
      <c r="AR65" s="127"/>
      <c r="AS65" s="125">
        <f t="shared" ref="AS65" si="8">AG65-U65</f>
        <v>0</v>
      </c>
      <c r="AT65" s="126"/>
      <c r="AU65" s="126"/>
      <c r="AV65" s="127"/>
      <c r="AW65" s="125">
        <f t="shared" ref="AW65" si="9">AK65-Y65</f>
        <v>0</v>
      </c>
      <c r="AX65" s="126"/>
      <c r="AY65" s="126"/>
      <c r="AZ65" s="127"/>
      <c r="BA65" s="125">
        <f t="shared" ref="BA65" si="10">AO65-AC65</f>
        <v>0</v>
      </c>
      <c r="BB65" s="126"/>
      <c r="BC65" s="126"/>
      <c r="BD65" s="127"/>
    </row>
    <row r="66" spans="2:56" s="13" customFormat="1" ht="36" customHeight="1" x14ac:dyDescent="0.25">
      <c r="B66" s="86" t="s">
        <v>526</v>
      </c>
      <c r="C66" s="87"/>
      <c r="D66" s="87"/>
      <c r="E66" s="87"/>
      <c r="F66" s="87"/>
      <c r="G66" s="87"/>
      <c r="H66" s="87"/>
      <c r="I66" s="87"/>
      <c r="J66" s="87"/>
      <c r="K66" s="87"/>
      <c r="L66" s="87"/>
      <c r="M66" s="87"/>
      <c r="N66" s="87"/>
      <c r="O66" s="87"/>
      <c r="P66" s="87"/>
      <c r="Q66" s="87"/>
      <c r="R66" s="87"/>
      <c r="S66" s="87"/>
      <c r="T66" s="87"/>
      <c r="U66" s="87"/>
      <c r="V66" s="87"/>
      <c r="W66" s="87"/>
      <c r="X66" s="87"/>
      <c r="Y66" s="87"/>
      <c r="Z66" s="87"/>
      <c r="AA66" s="87"/>
      <c r="AB66" s="87"/>
      <c r="AC66" s="87"/>
      <c r="AD66" s="87"/>
      <c r="AE66" s="87"/>
      <c r="AF66" s="87"/>
      <c r="AG66" s="87"/>
      <c r="AH66" s="87"/>
      <c r="AI66" s="87"/>
      <c r="AJ66" s="87"/>
      <c r="AK66" s="87"/>
      <c r="AL66" s="87"/>
      <c r="AM66" s="87"/>
      <c r="AN66" s="87"/>
      <c r="AO66" s="87"/>
      <c r="AP66" s="87"/>
      <c r="AQ66" s="87"/>
      <c r="AR66" s="87"/>
      <c r="AS66" s="87"/>
      <c r="AT66" s="87"/>
      <c r="AU66" s="87"/>
      <c r="AV66" s="87"/>
      <c r="AW66" s="87"/>
      <c r="AX66" s="87"/>
      <c r="AY66" s="87"/>
      <c r="AZ66" s="87"/>
      <c r="BA66" s="87"/>
      <c r="BB66" s="87"/>
      <c r="BC66" s="87"/>
      <c r="BD66" s="88"/>
    </row>
    <row r="67" spans="2:56" s="13" customFormat="1" ht="15.75" x14ac:dyDescent="0.25">
      <c r="B67" s="103" t="s">
        <v>37</v>
      </c>
      <c r="C67" s="105"/>
      <c r="D67" s="128" t="s">
        <v>56</v>
      </c>
      <c r="E67" s="129"/>
      <c r="F67" s="129"/>
      <c r="G67" s="129"/>
      <c r="H67" s="129"/>
      <c r="I67" s="129"/>
      <c r="J67" s="129"/>
      <c r="K67" s="129"/>
      <c r="L67" s="129"/>
      <c r="M67" s="129"/>
      <c r="N67" s="129"/>
      <c r="O67" s="129"/>
      <c r="P67" s="129"/>
      <c r="Q67" s="129"/>
      <c r="R67" s="129"/>
      <c r="S67" s="129"/>
      <c r="T67" s="130"/>
      <c r="U67" s="118"/>
      <c r="V67" s="119"/>
      <c r="W67" s="119"/>
      <c r="X67" s="120"/>
      <c r="Y67" s="118"/>
      <c r="Z67" s="119"/>
      <c r="AA67" s="119"/>
      <c r="AB67" s="120"/>
      <c r="AC67" s="118"/>
      <c r="AD67" s="119"/>
      <c r="AE67" s="119"/>
      <c r="AF67" s="120"/>
      <c r="AG67" s="118"/>
      <c r="AH67" s="119"/>
      <c r="AI67" s="119"/>
      <c r="AJ67" s="120"/>
      <c r="AK67" s="118"/>
      <c r="AL67" s="119"/>
      <c r="AM67" s="119"/>
      <c r="AN67" s="120"/>
      <c r="AO67" s="118"/>
      <c r="AP67" s="119"/>
      <c r="AQ67" s="119"/>
      <c r="AR67" s="120"/>
      <c r="AS67" s="96"/>
      <c r="AT67" s="96"/>
      <c r="AU67" s="96"/>
      <c r="AV67" s="96"/>
      <c r="AW67" s="96"/>
      <c r="AX67" s="96"/>
      <c r="AY67" s="96"/>
      <c r="AZ67" s="96"/>
      <c r="BA67" s="96"/>
      <c r="BB67" s="96"/>
      <c r="BC67" s="96"/>
      <c r="BD67" s="96"/>
    </row>
    <row r="68" spans="2:56" s="13" customFormat="1" ht="56.25" customHeight="1" x14ac:dyDescent="0.25">
      <c r="B68" s="103"/>
      <c r="C68" s="105"/>
      <c r="D68" s="122" t="s">
        <v>329</v>
      </c>
      <c r="E68" s="123"/>
      <c r="F68" s="123"/>
      <c r="G68" s="123"/>
      <c r="H68" s="123"/>
      <c r="I68" s="123"/>
      <c r="J68" s="123"/>
      <c r="K68" s="123"/>
      <c r="L68" s="123"/>
      <c r="M68" s="123"/>
      <c r="N68" s="123"/>
      <c r="O68" s="123"/>
      <c r="P68" s="123"/>
      <c r="Q68" s="123"/>
      <c r="R68" s="123"/>
      <c r="S68" s="123"/>
      <c r="T68" s="124"/>
      <c r="U68" s="125">
        <v>9</v>
      </c>
      <c r="V68" s="126"/>
      <c r="W68" s="126"/>
      <c r="X68" s="127"/>
      <c r="Y68" s="125">
        <v>0</v>
      </c>
      <c r="Z68" s="126"/>
      <c r="AA68" s="126"/>
      <c r="AB68" s="127"/>
      <c r="AC68" s="125">
        <f>U68+Y68</f>
        <v>9</v>
      </c>
      <c r="AD68" s="126"/>
      <c r="AE68" s="126"/>
      <c r="AF68" s="127"/>
      <c r="AG68" s="125">
        <v>1</v>
      </c>
      <c r="AH68" s="126"/>
      <c r="AI68" s="126"/>
      <c r="AJ68" s="127"/>
      <c r="AK68" s="125">
        <v>0</v>
      </c>
      <c r="AL68" s="126"/>
      <c r="AM68" s="126"/>
      <c r="AN68" s="127"/>
      <c r="AO68" s="125">
        <f>AG68+AK68</f>
        <v>1</v>
      </c>
      <c r="AP68" s="126"/>
      <c r="AQ68" s="126"/>
      <c r="AR68" s="127"/>
      <c r="AS68" s="92">
        <f>AG68-U68</f>
        <v>-8</v>
      </c>
      <c r="AT68" s="92"/>
      <c r="AU68" s="92"/>
      <c r="AV68" s="92"/>
      <c r="AW68" s="92">
        <f>AK68-Y68</f>
        <v>0</v>
      </c>
      <c r="AX68" s="92"/>
      <c r="AY68" s="92"/>
      <c r="AZ68" s="92"/>
      <c r="BA68" s="92">
        <f>AO68-AC68</f>
        <v>-8</v>
      </c>
      <c r="BB68" s="92"/>
      <c r="BC68" s="92"/>
      <c r="BD68" s="92"/>
    </row>
    <row r="69" spans="2:56" s="13" customFormat="1" ht="15.75" x14ac:dyDescent="0.25">
      <c r="B69" s="103"/>
      <c r="C69" s="105"/>
      <c r="D69" s="122" t="s">
        <v>164</v>
      </c>
      <c r="E69" s="123"/>
      <c r="F69" s="123"/>
      <c r="G69" s="123"/>
      <c r="H69" s="123"/>
      <c r="I69" s="123"/>
      <c r="J69" s="123"/>
      <c r="K69" s="123"/>
      <c r="L69" s="123"/>
      <c r="M69" s="123"/>
      <c r="N69" s="123"/>
      <c r="O69" s="123"/>
      <c r="P69" s="123"/>
      <c r="Q69" s="123"/>
      <c r="R69" s="123"/>
      <c r="S69" s="123"/>
      <c r="T69" s="124"/>
      <c r="U69" s="125">
        <v>1</v>
      </c>
      <c r="V69" s="126"/>
      <c r="W69" s="126"/>
      <c r="X69" s="127"/>
      <c r="Y69" s="125">
        <v>0</v>
      </c>
      <c r="Z69" s="126"/>
      <c r="AA69" s="126"/>
      <c r="AB69" s="127"/>
      <c r="AC69" s="125">
        <f t="shared" ref="AC69:AC70" si="11">U69+Y69</f>
        <v>1</v>
      </c>
      <c r="AD69" s="126"/>
      <c r="AE69" s="126"/>
      <c r="AF69" s="127"/>
      <c r="AG69" s="125">
        <v>0</v>
      </c>
      <c r="AH69" s="126"/>
      <c r="AI69" s="126"/>
      <c r="AJ69" s="127"/>
      <c r="AK69" s="125">
        <v>0</v>
      </c>
      <c r="AL69" s="126"/>
      <c r="AM69" s="126"/>
      <c r="AN69" s="127"/>
      <c r="AO69" s="125">
        <f t="shared" ref="AO69:AO70" si="12">AG69+AK69</f>
        <v>0</v>
      </c>
      <c r="AP69" s="126"/>
      <c r="AQ69" s="126"/>
      <c r="AR69" s="127"/>
      <c r="AS69" s="92">
        <f t="shared" ref="AS69:AS70" si="13">AG69-U69</f>
        <v>-1</v>
      </c>
      <c r="AT69" s="92"/>
      <c r="AU69" s="92"/>
      <c r="AV69" s="92"/>
      <c r="AW69" s="92">
        <f t="shared" ref="AW69:AW70" si="14">AK69-Y69</f>
        <v>0</v>
      </c>
      <c r="AX69" s="92"/>
      <c r="AY69" s="92"/>
      <c r="AZ69" s="92"/>
      <c r="BA69" s="92">
        <f t="shared" ref="BA69:BA70" si="15">AO69-AC69</f>
        <v>-1</v>
      </c>
      <c r="BB69" s="92"/>
      <c r="BC69" s="92"/>
      <c r="BD69" s="92"/>
    </row>
    <row r="70" spans="2:56" s="13" customFormat="1" ht="15.75" x14ac:dyDescent="0.25">
      <c r="B70" s="103"/>
      <c r="C70" s="105"/>
      <c r="D70" s="122" t="s">
        <v>165</v>
      </c>
      <c r="E70" s="123"/>
      <c r="F70" s="123"/>
      <c r="G70" s="123"/>
      <c r="H70" s="123"/>
      <c r="I70" s="123"/>
      <c r="J70" s="123"/>
      <c r="K70" s="123"/>
      <c r="L70" s="123"/>
      <c r="M70" s="123"/>
      <c r="N70" s="123"/>
      <c r="O70" s="123"/>
      <c r="P70" s="123"/>
      <c r="Q70" s="123"/>
      <c r="R70" s="123"/>
      <c r="S70" s="123"/>
      <c r="T70" s="124"/>
      <c r="U70" s="125">
        <v>8</v>
      </c>
      <c r="V70" s="126"/>
      <c r="W70" s="126"/>
      <c r="X70" s="127"/>
      <c r="Y70" s="125">
        <v>0</v>
      </c>
      <c r="Z70" s="126"/>
      <c r="AA70" s="126"/>
      <c r="AB70" s="127"/>
      <c r="AC70" s="125">
        <f t="shared" si="11"/>
        <v>8</v>
      </c>
      <c r="AD70" s="126"/>
      <c r="AE70" s="126"/>
      <c r="AF70" s="127"/>
      <c r="AG70" s="125">
        <v>1</v>
      </c>
      <c r="AH70" s="126"/>
      <c r="AI70" s="126"/>
      <c r="AJ70" s="127"/>
      <c r="AK70" s="125">
        <v>0</v>
      </c>
      <c r="AL70" s="126"/>
      <c r="AM70" s="126"/>
      <c r="AN70" s="127"/>
      <c r="AO70" s="125">
        <f t="shared" si="12"/>
        <v>1</v>
      </c>
      <c r="AP70" s="126"/>
      <c r="AQ70" s="126"/>
      <c r="AR70" s="127"/>
      <c r="AS70" s="92">
        <f t="shared" si="13"/>
        <v>-7</v>
      </c>
      <c r="AT70" s="92"/>
      <c r="AU70" s="92"/>
      <c r="AV70" s="92"/>
      <c r="AW70" s="92">
        <f t="shared" si="14"/>
        <v>0</v>
      </c>
      <c r="AX70" s="92"/>
      <c r="AY70" s="92"/>
      <c r="AZ70" s="92"/>
      <c r="BA70" s="92">
        <f t="shared" si="15"/>
        <v>-7</v>
      </c>
      <c r="BB70" s="92"/>
      <c r="BC70" s="92"/>
      <c r="BD70" s="92"/>
    </row>
    <row r="71" spans="2:56" s="13" customFormat="1" ht="42.75" customHeight="1" x14ac:dyDescent="0.25">
      <c r="B71" s="86" t="s">
        <v>527</v>
      </c>
      <c r="C71" s="87"/>
      <c r="D71" s="87"/>
      <c r="E71" s="87"/>
      <c r="F71" s="87"/>
      <c r="G71" s="87"/>
      <c r="H71" s="87"/>
      <c r="I71" s="87"/>
      <c r="J71" s="87"/>
      <c r="K71" s="87"/>
      <c r="L71" s="87"/>
      <c r="M71" s="87"/>
      <c r="N71" s="87"/>
      <c r="O71" s="87"/>
      <c r="P71" s="87"/>
      <c r="Q71" s="87"/>
      <c r="R71" s="87"/>
      <c r="S71" s="87"/>
      <c r="T71" s="87"/>
      <c r="U71" s="87"/>
      <c r="V71" s="87"/>
      <c r="W71" s="87"/>
      <c r="X71" s="87"/>
      <c r="Y71" s="87"/>
      <c r="Z71" s="87"/>
      <c r="AA71" s="87"/>
      <c r="AB71" s="87"/>
      <c r="AC71" s="87"/>
      <c r="AD71" s="87"/>
      <c r="AE71" s="87"/>
      <c r="AF71" s="87"/>
      <c r="AG71" s="87"/>
      <c r="AH71" s="87"/>
      <c r="AI71" s="87"/>
      <c r="AJ71" s="87"/>
      <c r="AK71" s="87"/>
      <c r="AL71" s="87"/>
      <c r="AM71" s="87"/>
      <c r="AN71" s="87"/>
      <c r="AO71" s="87"/>
      <c r="AP71" s="87"/>
      <c r="AQ71" s="87"/>
      <c r="AR71" s="87"/>
      <c r="AS71" s="87"/>
      <c r="AT71" s="87"/>
      <c r="AU71" s="87"/>
      <c r="AV71" s="87"/>
      <c r="AW71" s="87"/>
      <c r="AX71" s="87"/>
      <c r="AY71" s="87"/>
      <c r="AZ71" s="87"/>
      <c r="BA71" s="87"/>
      <c r="BB71" s="87"/>
      <c r="BC71" s="87"/>
      <c r="BD71" s="88"/>
    </row>
    <row r="72" spans="2:56" s="13" customFormat="1" ht="15.75" x14ac:dyDescent="0.25">
      <c r="B72" s="103" t="s">
        <v>57</v>
      </c>
      <c r="C72" s="105"/>
      <c r="D72" s="106" t="s">
        <v>58</v>
      </c>
      <c r="E72" s="107"/>
      <c r="F72" s="107"/>
      <c r="G72" s="107"/>
      <c r="H72" s="107"/>
      <c r="I72" s="107"/>
      <c r="J72" s="107"/>
      <c r="K72" s="107"/>
      <c r="L72" s="107"/>
      <c r="M72" s="107"/>
      <c r="N72" s="107"/>
      <c r="O72" s="107"/>
      <c r="P72" s="107"/>
      <c r="Q72" s="107"/>
      <c r="R72" s="107"/>
      <c r="S72" s="107"/>
      <c r="T72" s="108"/>
      <c r="U72" s="118"/>
      <c r="V72" s="119"/>
      <c r="W72" s="119"/>
      <c r="X72" s="120"/>
      <c r="Y72" s="118"/>
      <c r="Z72" s="119"/>
      <c r="AA72" s="119"/>
      <c r="AB72" s="120"/>
      <c r="AC72" s="118"/>
      <c r="AD72" s="119"/>
      <c r="AE72" s="119"/>
      <c r="AF72" s="120"/>
      <c r="AG72" s="118"/>
      <c r="AH72" s="119"/>
      <c r="AI72" s="119"/>
      <c r="AJ72" s="120"/>
      <c r="AK72" s="118"/>
      <c r="AL72" s="119"/>
      <c r="AM72" s="119"/>
      <c r="AN72" s="120"/>
      <c r="AO72" s="118"/>
      <c r="AP72" s="119"/>
      <c r="AQ72" s="119"/>
      <c r="AR72" s="120"/>
      <c r="AS72" s="96"/>
      <c r="AT72" s="96"/>
      <c r="AU72" s="96"/>
      <c r="AV72" s="96"/>
      <c r="AW72" s="96"/>
      <c r="AX72" s="96"/>
      <c r="AY72" s="96"/>
      <c r="AZ72" s="96"/>
      <c r="BA72" s="96"/>
      <c r="BB72" s="96"/>
      <c r="BC72" s="96"/>
      <c r="BD72" s="96"/>
    </row>
    <row r="73" spans="2:56" s="13" customFormat="1" ht="42" customHeight="1" x14ac:dyDescent="0.25">
      <c r="B73" s="103"/>
      <c r="C73" s="105"/>
      <c r="D73" s="122" t="s">
        <v>528</v>
      </c>
      <c r="E73" s="123"/>
      <c r="F73" s="123"/>
      <c r="G73" s="123"/>
      <c r="H73" s="123"/>
      <c r="I73" s="123"/>
      <c r="J73" s="123"/>
      <c r="K73" s="123"/>
      <c r="L73" s="123"/>
      <c r="M73" s="123"/>
      <c r="N73" s="123"/>
      <c r="O73" s="123"/>
      <c r="P73" s="123"/>
      <c r="Q73" s="123"/>
      <c r="R73" s="123"/>
      <c r="S73" s="123"/>
      <c r="T73" s="124"/>
      <c r="U73" s="125">
        <v>109.6</v>
      </c>
      <c r="V73" s="126"/>
      <c r="W73" s="126"/>
      <c r="X73" s="127"/>
      <c r="Y73" s="125">
        <v>0</v>
      </c>
      <c r="Z73" s="126"/>
      <c r="AA73" s="126"/>
      <c r="AB73" s="127"/>
      <c r="AC73" s="125">
        <f t="shared" ref="AC73" si="16">U73+Y73</f>
        <v>109.6</v>
      </c>
      <c r="AD73" s="126"/>
      <c r="AE73" s="126"/>
      <c r="AF73" s="127"/>
      <c r="AG73" s="125">
        <v>82.2</v>
      </c>
      <c r="AH73" s="126"/>
      <c r="AI73" s="126"/>
      <c r="AJ73" s="127"/>
      <c r="AK73" s="125">
        <v>0</v>
      </c>
      <c r="AL73" s="126"/>
      <c r="AM73" s="126"/>
      <c r="AN73" s="127"/>
      <c r="AO73" s="125">
        <f t="shared" ref="AO73" si="17">AG73+AK73</f>
        <v>82.2</v>
      </c>
      <c r="AP73" s="126"/>
      <c r="AQ73" s="126"/>
      <c r="AR73" s="127"/>
      <c r="AS73" s="92">
        <f t="shared" ref="AS73" si="18">AG73-U73</f>
        <v>-27.399999999999991</v>
      </c>
      <c r="AT73" s="92"/>
      <c r="AU73" s="92"/>
      <c r="AV73" s="92"/>
      <c r="AW73" s="92">
        <f t="shared" ref="AW73" si="19">AK73-Y73</f>
        <v>0</v>
      </c>
      <c r="AX73" s="92"/>
      <c r="AY73" s="92"/>
      <c r="AZ73" s="92"/>
      <c r="BA73" s="92">
        <f t="shared" ref="BA73" si="20">AO73-AC73</f>
        <v>-27.399999999999991</v>
      </c>
      <c r="BB73" s="92"/>
      <c r="BC73" s="92"/>
      <c r="BD73" s="92"/>
    </row>
    <row r="74" spans="2:56" s="13" customFormat="1" ht="47.25" customHeight="1" x14ac:dyDescent="0.25">
      <c r="B74" s="86" t="s">
        <v>529</v>
      </c>
      <c r="C74" s="87"/>
      <c r="D74" s="87"/>
      <c r="E74" s="87"/>
      <c r="F74" s="87"/>
      <c r="G74" s="87"/>
      <c r="H74" s="87"/>
      <c r="I74" s="87"/>
      <c r="J74" s="87"/>
      <c r="K74" s="87"/>
      <c r="L74" s="87"/>
      <c r="M74" s="87"/>
      <c r="N74" s="87"/>
      <c r="O74" s="87"/>
      <c r="P74" s="87"/>
      <c r="Q74" s="87"/>
      <c r="R74" s="87"/>
      <c r="S74" s="87"/>
      <c r="T74" s="87"/>
      <c r="U74" s="87"/>
      <c r="V74" s="87"/>
      <c r="W74" s="87"/>
      <c r="X74" s="87"/>
      <c r="Y74" s="87"/>
      <c r="Z74" s="87"/>
      <c r="AA74" s="87"/>
      <c r="AB74" s="87"/>
      <c r="AC74" s="87"/>
      <c r="AD74" s="87"/>
      <c r="AE74" s="87"/>
      <c r="AF74" s="87"/>
      <c r="AG74" s="87"/>
      <c r="AH74" s="87"/>
      <c r="AI74" s="87"/>
      <c r="AJ74" s="87"/>
      <c r="AK74" s="87"/>
      <c r="AL74" s="87"/>
      <c r="AM74" s="87"/>
      <c r="AN74" s="87"/>
      <c r="AO74" s="87"/>
      <c r="AP74" s="87"/>
      <c r="AQ74" s="87"/>
      <c r="AR74" s="87"/>
      <c r="AS74" s="87"/>
      <c r="AT74" s="87"/>
      <c r="AU74" s="87"/>
      <c r="AV74" s="87"/>
      <c r="AW74" s="87"/>
      <c r="AX74" s="87"/>
      <c r="AY74" s="87"/>
      <c r="AZ74" s="87"/>
      <c r="BA74" s="87"/>
      <c r="BB74" s="87"/>
      <c r="BC74" s="87"/>
      <c r="BD74" s="88"/>
    </row>
    <row r="75" spans="2:56" s="13" customFormat="1" ht="15.75" x14ac:dyDescent="0.25">
      <c r="B75" s="103" t="s">
        <v>59</v>
      </c>
      <c r="C75" s="105"/>
      <c r="D75" s="106" t="s">
        <v>60</v>
      </c>
      <c r="E75" s="107"/>
      <c r="F75" s="107"/>
      <c r="G75" s="107"/>
      <c r="H75" s="107"/>
      <c r="I75" s="107"/>
      <c r="J75" s="107"/>
      <c r="K75" s="107"/>
      <c r="L75" s="107"/>
      <c r="M75" s="107"/>
      <c r="N75" s="107"/>
      <c r="O75" s="107"/>
      <c r="P75" s="107"/>
      <c r="Q75" s="107"/>
      <c r="R75" s="107"/>
      <c r="S75" s="107"/>
      <c r="T75" s="108"/>
      <c r="U75" s="118"/>
      <c r="V75" s="119"/>
      <c r="W75" s="119"/>
      <c r="X75" s="120"/>
      <c r="Y75" s="118"/>
      <c r="Z75" s="119"/>
      <c r="AA75" s="119"/>
      <c r="AB75" s="120"/>
      <c r="AC75" s="118"/>
      <c r="AD75" s="119"/>
      <c r="AE75" s="119"/>
      <c r="AF75" s="120"/>
      <c r="AG75" s="118"/>
      <c r="AH75" s="119"/>
      <c r="AI75" s="119"/>
      <c r="AJ75" s="120"/>
      <c r="AK75" s="118"/>
      <c r="AL75" s="119"/>
      <c r="AM75" s="119"/>
      <c r="AN75" s="120"/>
      <c r="AO75" s="118"/>
      <c r="AP75" s="119"/>
      <c r="AQ75" s="119"/>
      <c r="AR75" s="120"/>
      <c r="AS75" s="96"/>
      <c r="AT75" s="96"/>
      <c r="AU75" s="96"/>
      <c r="AV75" s="96"/>
      <c r="AW75" s="96"/>
      <c r="AX75" s="96"/>
      <c r="AY75" s="96"/>
      <c r="AZ75" s="96"/>
      <c r="BA75" s="96"/>
      <c r="BB75" s="96"/>
      <c r="BC75" s="96"/>
      <c r="BD75" s="96"/>
    </row>
    <row r="76" spans="2:56" s="13" customFormat="1" ht="53.25" customHeight="1" x14ac:dyDescent="0.25">
      <c r="B76" s="103"/>
      <c r="C76" s="105"/>
      <c r="D76" s="122" t="s">
        <v>530</v>
      </c>
      <c r="E76" s="123"/>
      <c r="F76" s="123"/>
      <c r="G76" s="123"/>
      <c r="H76" s="123"/>
      <c r="I76" s="123"/>
      <c r="J76" s="123"/>
      <c r="K76" s="123"/>
      <c r="L76" s="123"/>
      <c r="M76" s="123"/>
      <c r="N76" s="123"/>
      <c r="O76" s="123"/>
      <c r="P76" s="123"/>
      <c r="Q76" s="123"/>
      <c r="R76" s="123"/>
      <c r="S76" s="123"/>
      <c r="T76" s="124"/>
      <c r="U76" s="125">
        <v>100</v>
      </c>
      <c r="V76" s="126"/>
      <c r="W76" s="126"/>
      <c r="X76" s="127"/>
      <c r="Y76" s="125">
        <v>0</v>
      </c>
      <c r="Z76" s="126"/>
      <c r="AA76" s="126"/>
      <c r="AB76" s="127"/>
      <c r="AC76" s="125">
        <f t="shared" ref="AC76" si="21">U76+Y76</f>
        <v>100</v>
      </c>
      <c r="AD76" s="126"/>
      <c r="AE76" s="126"/>
      <c r="AF76" s="127"/>
      <c r="AG76" s="125">
        <v>0</v>
      </c>
      <c r="AH76" s="126"/>
      <c r="AI76" s="126"/>
      <c r="AJ76" s="127"/>
      <c r="AK76" s="125">
        <v>0</v>
      </c>
      <c r="AL76" s="126"/>
      <c r="AM76" s="126"/>
      <c r="AN76" s="127"/>
      <c r="AO76" s="125">
        <f t="shared" ref="AO76" si="22">AG76+AK76</f>
        <v>0</v>
      </c>
      <c r="AP76" s="126"/>
      <c r="AQ76" s="126"/>
      <c r="AR76" s="127"/>
      <c r="AS76" s="92">
        <f t="shared" ref="AS76" si="23">AG76-U76</f>
        <v>-100</v>
      </c>
      <c r="AT76" s="92"/>
      <c r="AU76" s="92"/>
      <c r="AV76" s="92"/>
      <c r="AW76" s="92">
        <f t="shared" ref="AW76" si="24">AK76-Y76</f>
        <v>0</v>
      </c>
      <c r="AX76" s="92"/>
      <c r="AY76" s="92"/>
      <c r="AZ76" s="92"/>
      <c r="BA76" s="92">
        <f t="shared" ref="BA76" si="25">AO76-AC76</f>
        <v>-100</v>
      </c>
      <c r="BB76" s="92"/>
      <c r="BC76" s="92"/>
      <c r="BD76" s="92"/>
    </row>
    <row r="77" spans="2:56" s="13" customFormat="1" ht="36.75" customHeight="1" x14ac:dyDescent="0.25">
      <c r="B77" s="86" t="s">
        <v>531</v>
      </c>
      <c r="C77" s="87"/>
      <c r="D77" s="87"/>
      <c r="E77" s="87"/>
      <c r="F77" s="87"/>
      <c r="G77" s="87"/>
      <c r="H77" s="87"/>
      <c r="I77" s="87"/>
      <c r="J77" s="87"/>
      <c r="K77" s="87"/>
      <c r="L77" s="87"/>
      <c r="M77" s="87"/>
      <c r="N77" s="87"/>
      <c r="O77" s="87"/>
      <c r="P77" s="87"/>
      <c r="Q77" s="87"/>
      <c r="R77" s="87"/>
      <c r="S77" s="87"/>
      <c r="T77" s="87"/>
      <c r="U77" s="87"/>
      <c r="V77" s="87"/>
      <c r="W77" s="87"/>
      <c r="X77" s="87"/>
      <c r="Y77" s="87"/>
      <c r="Z77" s="87"/>
      <c r="AA77" s="87"/>
      <c r="AB77" s="87"/>
      <c r="AC77" s="87"/>
      <c r="AD77" s="87"/>
      <c r="AE77" s="87"/>
      <c r="AF77" s="87"/>
      <c r="AG77" s="87"/>
      <c r="AH77" s="87"/>
      <c r="AI77" s="87"/>
      <c r="AJ77" s="87"/>
      <c r="AK77" s="87"/>
      <c r="AL77" s="87"/>
      <c r="AM77" s="87"/>
      <c r="AN77" s="87"/>
      <c r="AO77" s="87"/>
      <c r="AP77" s="87"/>
      <c r="AQ77" s="87"/>
      <c r="AR77" s="87"/>
      <c r="AS77" s="87"/>
      <c r="AT77" s="87"/>
      <c r="AU77" s="87"/>
      <c r="AV77" s="87"/>
      <c r="AW77" s="87"/>
      <c r="AX77" s="87"/>
      <c r="AY77" s="87"/>
      <c r="AZ77" s="87"/>
      <c r="BA77" s="87"/>
      <c r="BB77" s="87"/>
      <c r="BC77" s="87"/>
      <c r="BD77" s="88"/>
    </row>
    <row r="78" spans="2:56" s="13" customFormat="1" ht="30.75" customHeight="1" x14ac:dyDescent="0.25">
      <c r="B78" s="86" t="s">
        <v>137</v>
      </c>
      <c r="C78" s="87"/>
      <c r="D78" s="87"/>
      <c r="E78" s="87"/>
      <c r="F78" s="87"/>
      <c r="G78" s="87"/>
      <c r="H78" s="87"/>
      <c r="I78" s="87"/>
      <c r="J78" s="87"/>
      <c r="K78" s="87"/>
      <c r="L78" s="87"/>
      <c r="M78" s="87"/>
      <c r="N78" s="87"/>
      <c r="O78" s="87"/>
      <c r="P78" s="87"/>
      <c r="Q78" s="87"/>
      <c r="R78" s="87"/>
      <c r="S78" s="87"/>
      <c r="T78" s="87"/>
      <c r="U78" s="87"/>
      <c r="V78" s="87"/>
      <c r="W78" s="87"/>
      <c r="X78" s="87"/>
      <c r="Y78" s="87"/>
      <c r="Z78" s="87"/>
      <c r="AA78" s="87"/>
      <c r="AB78" s="87"/>
      <c r="AC78" s="87"/>
      <c r="AD78" s="87"/>
      <c r="AE78" s="87"/>
      <c r="AF78" s="87"/>
      <c r="AG78" s="87"/>
      <c r="AH78" s="87"/>
      <c r="AI78" s="87"/>
      <c r="AJ78" s="87"/>
      <c r="AK78" s="87"/>
      <c r="AL78" s="87"/>
      <c r="AM78" s="87"/>
      <c r="AN78" s="87"/>
      <c r="AO78" s="87"/>
      <c r="AP78" s="87"/>
      <c r="AQ78" s="87"/>
      <c r="AR78" s="87"/>
      <c r="AS78" s="87"/>
      <c r="AT78" s="87"/>
      <c r="AU78" s="87"/>
      <c r="AV78" s="87"/>
      <c r="AW78" s="87"/>
      <c r="AX78" s="87"/>
      <c r="AY78" s="87"/>
      <c r="AZ78" s="87"/>
      <c r="BA78" s="87"/>
      <c r="BB78" s="87"/>
      <c r="BC78" s="87"/>
      <c r="BD78" s="88"/>
    </row>
    <row r="79" spans="2:56" s="13" customFormat="1" ht="15.75" x14ac:dyDescent="0.25">
      <c r="B79" s="86" t="s">
        <v>532</v>
      </c>
      <c r="C79" s="87"/>
      <c r="D79" s="87"/>
      <c r="E79" s="87"/>
      <c r="F79" s="87"/>
      <c r="G79" s="87"/>
      <c r="H79" s="87"/>
      <c r="I79" s="87"/>
      <c r="J79" s="87"/>
      <c r="K79" s="87"/>
      <c r="L79" s="87"/>
      <c r="M79" s="87"/>
      <c r="N79" s="87"/>
      <c r="O79" s="87"/>
      <c r="P79" s="87"/>
      <c r="Q79" s="87"/>
      <c r="R79" s="87"/>
      <c r="S79" s="87"/>
      <c r="T79" s="87"/>
      <c r="U79" s="87"/>
      <c r="V79" s="87"/>
      <c r="W79" s="87"/>
      <c r="X79" s="87"/>
      <c r="Y79" s="87"/>
      <c r="Z79" s="87"/>
      <c r="AA79" s="87"/>
      <c r="AB79" s="87"/>
      <c r="AC79" s="87"/>
      <c r="AD79" s="87"/>
      <c r="AE79" s="87"/>
      <c r="AF79" s="87"/>
      <c r="AG79" s="87"/>
      <c r="AH79" s="87"/>
      <c r="AI79" s="87"/>
      <c r="AJ79" s="87"/>
      <c r="AK79" s="87"/>
      <c r="AL79" s="87"/>
      <c r="AM79" s="87"/>
      <c r="AN79" s="87"/>
      <c r="AO79" s="87"/>
      <c r="AP79" s="87"/>
      <c r="AQ79" s="87"/>
      <c r="AR79" s="87"/>
      <c r="AS79" s="87"/>
      <c r="AT79" s="87"/>
      <c r="AU79" s="87"/>
      <c r="AV79" s="87"/>
      <c r="AW79" s="87"/>
      <c r="AX79" s="87"/>
      <c r="AY79" s="87"/>
      <c r="AZ79" s="87"/>
      <c r="BA79" s="87"/>
      <c r="BB79" s="87"/>
      <c r="BC79" s="87"/>
      <c r="BD79" s="88"/>
    </row>
    <row r="80" spans="2:56" s="13" customFormat="1" ht="15.75" x14ac:dyDescent="0.25">
      <c r="B80" s="103" t="s">
        <v>5</v>
      </c>
      <c r="C80" s="105"/>
      <c r="D80" s="106" t="s">
        <v>55</v>
      </c>
      <c r="E80" s="107"/>
      <c r="F80" s="107"/>
      <c r="G80" s="107"/>
      <c r="H80" s="107"/>
      <c r="I80" s="107"/>
      <c r="J80" s="107"/>
      <c r="K80" s="107"/>
      <c r="L80" s="107"/>
      <c r="M80" s="107"/>
      <c r="N80" s="107"/>
      <c r="O80" s="107"/>
      <c r="P80" s="107"/>
      <c r="Q80" s="107"/>
      <c r="R80" s="107"/>
      <c r="S80" s="107"/>
      <c r="T80" s="108"/>
      <c r="U80" s="118"/>
      <c r="V80" s="119"/>
      <c r="W80" s="119"/>
      <c r="X80" s="120"/>
      <c r="Y80" s="118"/>
      <c r="Z80" s="119"/>
      <c r="AA80" s="119"/>
      <c r="AB80" s="120"/>
      <c r="AC80" s="118"/>
      <c r="AD80" s="119"/>
      <c r="AE80" s="119"/>
      <c r="AF80" s="120"/>
      <c r="AG80" s="118"/>
      <c r="AH80" s="119"/>
      <c r="AI80" s="119"/>
      <c r="AJ80" s="120"/>
      <c r="AK80" s="118"/>
      <c r="AL80" s="119"/>
      <c r="AM80" s="119"/>
      <c r="AN80" s="120"/>
      <c r="AO80" s="118"/>
      <c r="AP80" s="119"/>
      <c r="AQ80" s="119"/>
      <c r="AR80" s="120"/>
      <c r="AS80" s="96"/>
      <c r="AT80" s="96"/>
      <c r="AU80" s="96"/>
      <c r="AV80" s="96"/>
      <c r="AW80" s="96"/>
      <c r="AX80" s="96"/>
      <c r="AY80" s="96"/>
      <c r="AZ80" s="96"/>
      <c r="BA80" s="96"/>
      <c r="BB80" s="96"/>
      <c r="BC80" s="96"/>
      <c r="BD80" s="96"/>
    </row>
    <row r="81" spans="2:56" s="13" customFormat="1" ht="38.25" customHeight="1" x14ac:dyDescent="0.25">
      <c r="B81" s="103"/>
      <c r="C81" s="105"/>
      <c r="D81" s="122" t="s">
        <v>533</v>
      </c>
      <c r="E81" s="123"/>
      <c r="F81" s="123"/>
      <c r="G81" s="123"/>
      <c r="H81" s="123"/>
      <c r="I81" s="123"/>
      <c r="J81" s="123"/>
      <c r="K81" s="123"/>
      <c r="L81" s="123"/>
      <c r="M81" s="123"/>
      <c r="N81" s="123"/>
      <c r="O81" s="123"/>
      <c r="P81" s="123"/>
      <c r="Q81" s="123"/>
      <c r="R81" s="123"/>
      <c r="S81" s="123"/>
      <c r="T81" s="124"/>
      <c r="U81" s="125">
        <v>1143.9000000000001</v>
      </c>
      <c r="V81" s="126"/>
      <c r="W81" s="126"/>
      <c r="X81" s="127"/>
      <c r="Y81" s="125">
        <v>213.4</v>
      </c>
      <c r="Z81" s="126"/>
      <c r="AA81" s="126"/>
      <c r="AB81" s="127"/>
      <c r="AC81" s="125">
        <f t="shared" ref="AC81" si="26">U81+Y81</f>
        <v>1357.3000000000002</v>
      </c>
      <c r="AD81" s="126"/>
      <c r="AE81" s="126"/>
      <c r="AF81" s="127"/>
      <c r="AG81" s="125">
        <v>250.4</v>
      </c>
      <c r="AH81" s="126"/>
      <c r="AI81" s="126"/>
      <c r="AJ81" s="127"/>
      <c r="AK81" s="125">
        <v>213.4</v>
      </c>
      <c r="AL81" s="126"/>
      <c r="AM81" s="126"/>
      <c r="AN81" s="127"/>
      <c r="AO81" s="125">
        <f t="shared" ref="AO81" si="27">AG81+AK81</f>
        <v>463.8</v>
      </c>
      <c r="AP81" s="126"/>
      <c r="AQ81" s="126"/>
      <c r="AR81" s="127"/>
      <c r="AS81" s="125">
        <f t="shared" ref="AS81" si="28">AG81-U81</f>
        <v>-893.50000000000011</v>
      </c>
      <c r="AT81" s="126"/>
      <c r="AU81" s="126"/>
      <c r="AV81" s="127"/>
      <c r="AW81" s="125">
        <f t="shared" ref="AW81" si="29">AK81-Y81</f>
        <v>0</v>
      </c>
      <c r="AX81" s="126"/>
      <c r="AY81" s="126"/>
      <c r="AZ81" s="127"/>
      <c r="BA81" s="125">
        <f t="shared" ref="BA81" si="30">AO81-AC81</f>
        <v>-893.50000000000023</v>
      </c>
      <c r="BB81" s="126"/>
      <c r="BC81" s="126"/>
      <c r="BD81" s="127"/>
    </row>
    <row r="82" spans="2:56" s="13" customFormat="1" ht="36" customHeight="1" x14ac:dyDescent="0.25">
      <c r="B82" s="86" t="s">
        <v>534</v>
      </c>
      <c r="C82" s="87"/>
      <c r="D82" s="87"/>
      <c r="E82" s="87"/>
      <c r="F82" s="87"/>
      <c r="G82" s="87"/>
      <c r="H82" s="87"/>
      <c r="I82" s="87"/>
      <c r="J82" s="87"/>
      <c r="K82" s="87"/>
      <c r="L82" s="87"/>
      <c r="M82" s="87"/>
      <c r="N82" s="87"/>
      <c r="O82" s="87"/>
      <c r="P82" s="87"/>
      <c r="Q82" s="87"/>
      <c r="R82" s="87"/>
      <c r="S82" s="87"/>
      <c r="T82" s="87"/>
      <c r="U82" s="87"/>
      <c r="V82" s="87"/>
      <c r="W82" s="87"/>
      <c r="X82" s="87"/>
      <c r="Y82" s="87"/>
      <c r="Z82" s="87"/>
      <c r="AA82" s="87"/>
      <c r="AB82" s="87"/>
      <c r="AC82" s="87"/>
      <c r="AD82" s="87"/>
      <c r="AE82" s="87"/>
      <c r="AF82" s="87"/>
      <c r="AG82" s="87"/>
      <c r="AH82" s="87"/>
      <c r="AI82" s="87"/>
      <c r="AJ82" s="87"/>
      <c r="AK82" s="87"/>
      <c r="AL82" s="87"/>
      <c r="AM82" s="87"/>
      <c r="AN82" s="87"/>
      <c r="AO82" s="87"/>
      <c r="AP82" s="87"/>
      <c r="AQ82" s="87"/>
      <c r="AR82" s="87"/>
      <c r="AS82" s="87"/>
      <c r="AT82" s="87"/>
      <c r="AU82" s="87"/>
      <c r="AV82" s="87"/>
      <c r="AW82" s="87"/>
      <c r="AX82" s="87"/>
      <c r="AY82" s="87"/>
      <c r="AZ82" s="87"/>
      <c r="BA82" s="87"/>
      <c r="BB82" s="87"/>
      <c r="BC82" s="87"/>
      <c r="BD82" s="88"/>
    </row>
    <row r="83" spans="2:56" s="13" customFormat="1" ht="15.75" x14ac:dyDescent="0.25">
      <c r="B83" s="103" t="s">
        <v>37</v>
      </c>
      <c r="C83" s="105"/>
      <c r="D83" s="128" t="s">
        <v>56</v>
      </c>
      <c r="E83" s="129"/>
      <c r="F83" s="129"/>
      <c r="G83" s="129"/>
      <c r="H83" s="129"/>
      <c r="I83" s="129"/>
      <c r="J83" s="129"/>
      <c r="K83" s="129"/>
      <c r="L83" s="129"/>
      <c r="M83" s="129"/>
      <c r="N83" s="129"/>
      <c r="O83" s="129"/>
      <c r="P83" s="129"/>
      <c r="Q83" s="129"/>
      <c r="R83" s="129"/>
      <c r="S83" s="129"/>
      <c r="T83" s="130"/>
      <c r="U83" s="118"/>
      <c r="V83" s="119"/>
      <c r="W83" s="119"/>
      <c r="X83" s="120"/>
      <c r="Y83" s="118"/>
      <c r="Z83" s="119"/>
      <c r="AA83" s="119"/>
      <c r="AB83" s="120"/>
      <c r="AC83" s="118"/>
      <c r="AD83" s="119"/>
      <c r="AE83" s="119"/>
      <c r="AF83" s="120"/>
      <c r="AG83" s="118"/>
      <c r="AH83" s="119"/>
      <c r="AI83" s="119"/>
      <c r="AJ83" s="120"/>
      <c r="AK83" s="118"/>
      <c r="AL83" s="119"/>
      <c r="AM83" s="119"/>
      <c r="AN83" s="120"/>
      <c r="AO83" s="118"/>
      <c r="AP83" s="119"/>
      <c r="AQ83" s="119"/>
      <c r="AR83" s="120"/>
      <c r="AS83" s="96"/>
      <c r="AT83" s="96"/>
      <c r="AU83" s="96"/>
      <c r="AV83" s="96"/>
      <c r="AW83" s="96"/>
      <c r="AX83" s="96"/>
      <c r="AY83" s="96"/>
      <c r="AZ83" s="96"/>
      <c r="BA83" s="96"/>
      <c r="BB83" s="96"/>
      <c r="BC83" s="96"/>
      <c r="BD83" s="96"/>
    </row>
    <row r="84" spans="2:56" s="13" customFormat="1" ht="41.25" customHeight="1" x14ac:dyDescent="0.25">
      <c r="B84" s="103"/>
      <c r="C84" s="105"/>
      <c r="D84" s="145" t="s">
        <v>535</v>
      </c>
      <c r="E84" s="147"/>
      <c r="F84" s="147"/>
      <c r="G84" s="147"/>
      <c r="H84" s="147"/>
      <c r="I84" s="147"/>
      <c r="J84" s="147"/>
      <c r="K84" s="147"/>
      <c r="L84" s="147"/>
      <c r="M84" s="147"/>
      <c r="N84" s="147"/>
      <c r="O84" s="147"/>
      <c r="P84" s="147"/>
      <c r="Q84" s="147"/>
      <c r="R84" s="147"/>
      <c r="S84" s="147"/>
      <c r="T84" s="146"/>
      <c r="U84" s="125">
        <v>926</v>
      </c>
      <c r="V84" s="126"/>
      <c r="W84" s="126"/>
      <c r="X84" s="127"/>
      <c r="Y84" s="125">
        <v>0</v>
      </c>
      <c r="Z84" s="126"/>
      <c r="AA84" s="126"/>
      <c r="AB84" s="127"/>
      <c r="AC84" s="125">
        <f>U84+Y84</f>
        <v>926</v>
      </c>
      <c r="AD84" s="126"/>
      <c r="AE84" s="126"/>
      <c r="AF84" s="127"/>
      <c r="AG84" s="125">
        <v>142</v>
      </c>
      <c r="AH84" s="126"/>
      <c r="AI84" s="126"/>
      <c r="AJ84" s="127"/>
      <c r="AK84" s="125">
        <v>0</v>
      </c>
      <c r="AL84" s="126"/>
      <c r="AM84" s="126"/>
      <c r="AN84" s="127"/>
      <c r="AO84" s="125">
        <f>AG84+AK84</f>
        <v>142</v>
      </c>
      <c r="AP84" s="126"/>
      <c r="AQ84" s="126"/>
      <c r="AR84" s="127"/>
      <c r="AS84" s="92">
        <f>AG84-U84</f>
        <v>-784</v>
      </c>
      <c r="AT84" s="92"/>
      <c r="AU84" s="92"/>
      <c r="AV84" s="92"/>
      <c r="AW84" s="92">
        <f>AK84-Y84</f>
        <v>0</v>
      </c>
      <c r="AX84" s="92"/>
      <c r="AY84" s="92"/>
      <c r="AZ84" s="92"/>
      <c r="BA84" s="92">
        <f>AO84-AC84</f>
        <v>-784</v>
      </c>
      <c r="BB84" s="92"/>
      <c r="BC84" s="92"/>
      <c r="BD84" s="92"/>
    </row>
    <row r="85" spans="2:56" s="13" customFormat="1" ht="15.75" x14ac:dyDescent="0.25">
      <c r="B85" s="103"/>
      <c r="C85" s="105"/>
      <c r="D85" s="122" t="s">
        <v>164</v>
      </c>
      <c r="E85" s="123"/>
      <c r="F85" s="123"/>
      <c r="G85" s="123"/>
      <c r="H85" s="123"/>
      <c r="I85" s="123"/>
      <c r="J85" s="123"/>
      <c r="K85" s="123"/>
      <c r="L85" s="123"/>
      <c r="M85" s="123"/>
      <c r="N85" s="123"/>
      <c r="O85" s="123"/>
      <c r="P85" s="123"/>
      <c r="Q85" s="123"/>
      <c r="R85" s="123"/>
      <c r="S85" s="123"/>
      <c r="T85" s="124"/>
      <c r="U85" s="125">
        <v>451</v>
      </c>
      <c r="V85" s="126"/>
      <c r="W85" s="126"/>
      <c r="X85" s="127"/>
      <c r="Y85" s="125">
        <v>0</v>
      </c>
      <c r="Z85" s="126"/>
      <c r="AA85" s="126"/>
      <c r="AB85" s="127"/>
      <c r="AC85" s="125">
        <f t="shared" ref="AC85:AC86" si="31">U85+Y85</f>
        <v>451</v>
      </c>
      <c r="AD85" s="126"/>
      <c r="AE85" s="126"/>
      <c r="AF85" s="127"/>
      <c r="AG85" s="125">
        <v>69</v>
      </c>
      <c r="AH85" s="126"/>
      <c r="AI85" s="126"/>
      <c r="AJ85" s="127"/>
      <c r="AK85" s="125">
        <v>0</v>
      </c>
      <c r="AL85" s="126"/>
      <c r="AM85" s="126"/>
      <c r="AN85" s="127"/>
      <c r="AO85" s="125">
        <f t="shared" ref="AO85:AO86" si="32">AG85+AK85</f>
        <v>69</v>
      </c>
      <c r="AP85" s="126"/>
      <c r="AQ85" s="126"/>
      <c r="AR85" s="127"/>
      <c r="AS85" s="92">
        <f t="shared" ref="AS85:AS86" si="33">AG85-U85</f>
        <v>-382</v>
      </c>
      <c r="AT85" s="92"/>
      <c r="AU85" s="92"/>
      <c r="AV85" s="92"/>
      <c r="AW85" s="92">
        <f t="shared" ref="AW85:AW86" si="34">AK85-Y85</f>
        <v>0</v>
      </c>
      <c r="AX85" s="92"/>
      <c r="AY85" s="92"/>
      <c r="AZ85" s="92"/>
      <c r="BA85" s="92">
        <f t="shared" ref="BA85:BA86" si="35">AO85-AC85</f>
        <v>-382</v>
      </c>
      <c r="BB85" s="92"/>
      <c r="BC85" s="92"/>
      <c r="BD85" s="92"/>
    </row>
    <row r="86" spans="2:56" s="13" customFormat="1" ht="15.75" x14ac:dyDescent="0.25">
      <c r="B86" s="103"/>
      <c r="C86" s="105"/>
      <c r="D86" s="122" t="s">
        <v>165</v>
      </c>
      <c r="E86" s="123"/>
      <c r="F86" s="123"/>
      <c r="G86" s="123"/>
      <c r="H86" s="123"/>
      <c r="I86" s="123"/>
      <c r="J86" s="123"/>
      <c r="K86" s="123"/>
      <c r="L86" s="123"/>
      <c r="M86" s="123"/>
      <c r="N86" s="123"/>
      <c r="O86" s="123"/>
      <c r="P86" s="123"/>
      <c r="Q86" s="123"/>
      <c r="R86" s="123"/>
      <c r="S86" s="123"/>
      <c r="T86" s="124"/>
      <c r="U86" s="125">
        <v>475</v>
      </c>
      <c r="V86" s="126"/>
      <c r="W86" s="126"/>
      <c r="X86" s="127"/>
      <c r="Y86" s="125">
        <v>0</v>
      </c>
      <c r="Z86" s="126"/>
      <c r="AA86" s="126"/>
      <c r="AB86" s="127"/>
      <c r="AC86" s="125">
        <f t="shared" si="31"/>
        <v>475</v>
      </c>
      <c r="AD86" s="126"/>
      <c r="AE86" s="126"/>
      <c r="AF86" s="127"/>
      <c r="AG86" s="125">
        <v>73</v>
      </c>
      <c r="AH86" s="126"/>
      <c r="AI86" s="126"/>
      <c r="AJ86" s="127"/>
      <c r="AK86" s="125">
        <v>0</v>
      </c>
      <c r="AL86" s="126"/>
      <c r="AM86" s="126"/>
      <c r="AN86" s="127"/>
      <c r="AO86" s="125">
        <f t="shared" si="32"/>
        <v>73</v>
      </c>
      <c r="AP86" s="126"/>
      <c r="AQ86" s="126"/>
      <c r="AR86" s="127"/>
      <c r="AS86" s="92">
        <f t="shared" si="33"/>
        <v>-402</v>
      </c>
      <c r="AT86" s="92"/>
      <c r="AU86" s="92"/>
      <c r="AV86" s="92"/>
      <c r="AW86" s="92">
        <f t="shared" si="34"/>
        <v>0</v>
      </c>
      <c r="AX86" s="92"/>
      <c r="AY86" s="92"/>
      <c r="AZ86" s="92"/>
      <c r="BA86" s="92">
        <f t="shared" si="35"/>
        <v>-402</v>
      </c>
      <c r="BB86" s="92"/>
      <c r="BC86" s="92"/>
      <c r="BD86" s="92"/>
    </row>
    <row r="87" spans="2:56" s="13" customFormat="1" ht="42.75" customHeight="1" x14ac:dyDescent="0.25">
      <c r="B87" s="86" t="s">
        <v>527</v>
      </c>
      <c r="C87" s="87"/>
      <c r="D87" s="87"/>
      <c r="E87" s="87"/>
      <c r="F87" s="87"/>
      <c r="G87" s="87"/>
      <c r="H87" s="87"/>
      <c r="I87" s="87"/>
      <c r="J87" s="87"/>
      <c r="K87" s="87"/>
      <c r="L87" s="87"/>
      <c r="M87" s="87"/>
      <c r="N87" s="87"/>
      <c r="O87" s="87"/>
      <c r="P87" s="87"/>
      <c r="Q87" s="87"/>
      <c r="R87" s="87"/>
      <c r="S87" s="87"/>
      <c r="T87" s="87"/>
      <c r="U87" s="87"/>
      <c r="V87" s="87"/>
      <c r="W87" s="87"/>
      <c r="X87" s="87"/>
      <c r="Y87" s="87"/>
      <c r="Z87" s="87"/>
      <c r="AA87" s="87"/>
      <c r="AB87" s="87"/>
      <c r="AC87" s="87"/>
      <c r="AD87" s="87"/>
      <c r="AE87" s="87"/>
      <c r="AF87" s="87"/>
      <c r="AG87" s="87"/>
      <c r="AH87" s="87"/>
      <c r="AI87" s="87"/>
      <c r="AJ87" s="87"/>
      <c r="AK87" s="87"/>
      <c r="AL87" s="87"/>
      <c r="AM87" s="87"/>
      <c r="AN87" s="87"/>
      <c r="AO87" s="87"/>
      <c r="AP87" s="87"/>
      <c r="AQ87" s="87"/>
      <c r="AR87" s="87"/>
      <c r="AS87" s="87"/>
      <c r="AT87" s="87"/>
      <c r="AU87" s="87"/>
      <c r="AV87" s="87"/>
      <c r="AW87" s="87"/>
      <c r="AX87" s="87"/>
      <c r="AY87" s="87"/>
      <c r="AZ87" s="87"/>
      <c r="BA87" s="87"/>
      <c r="BB87" s="87"/>
      <c r="BC87" s="87"/>
      <c r="BD87" s="88"/>
    </row>
    <row r="88" spans="2:56" s="13" customFormat="1" ht="15.75" x14ac:dyDescent="0.25">
      <c r="B88" s="103" t="s">
        <v>57</v>
      </c>
      <c r="C88" s="105"/>
      <c r="D88" s="106" t="s">
        <v>58</v>
      </c>
      <c r="E88" s="107"/>
      <c r="F88" s="107"/>
      <c r="G88" s="107"/>
      <c r="H88" s="107"/>
      <c r="I88" s="107"/>
      <c r="J88" s="107"/>
      <c r="K88" s="107"/>
      <c r="L88" s="107"/>
      <c r="M88" s="107"/>
      <c r="N88" s="107"/>
      <c r="O88" s="107"/>
      <c r="P88" s="107"/>
      <c r="Q88" s="107"/>
      <c r="R88" s="107"/>
      <c r="S88" s="107"/>
      <c r="T88" s="108"/>
      <c r="U88" s="118"/>
      <c r="V88" s="119"/>
      <c r="W88" s="119"/>
      <c r="X88" s="120"/>
      <c r="Y88" s="118"/>
      <c r="Z88" s="119"/>
      <c r="AA88" s="119"/>
      <c r="AB88" s="120"/>
      <c r="AC88" s="118"/>
      <c r="AD88" s="119"/>
      <c r="AE88" s="119"/>
      <c r="AF88" s="120"/>
      <c r="AG88" s="118"/>
      <c r="AH88" s="119"/>
      <c r="AI88" s="119"/>
      <c r="AJ88" s="120"/>
      <c r="AK88" s="118"/>
      <c r="AL88" s="119"/>
      <c r="AM88" s="119"/>
      <c r="AN88" s="120"/>
      <c r="AO88" s="118"/>
      <c r="AP88" s="119"/>
      <c r="AQ88" s="119"/>
      <c r="AR88" s="120"/>
      <c r="AS88" s="96"/>
      <c r="AT88" s="96"/>
      <c r="AU88" s="96"/>
      <c r="AV88" s="96"/>
      <c r="AW88" s="96"/>
      <c r="AX88" s="96"/>
      <c r="AY88" s="96"/>
      <c r="AZ88" s="96"/>
      <c r="BA88" s="96"/>
      <c r="BB88" s="96"/>
      <c r="BC88" s="96"/>
      <c r="BD88" s="96"/>
    </row>
    <row r="89" spans="2:56" s="13" customFormat="1" ht="42" customHeight="1" x14ac:dyDescent="0.25">
      <c r="B89" s="103"/>
      <c r="C89" s="105"/>
      <c r="D89" s="145" t="s">
        <v>536</v>
      </c>
      <c r="E89" s="147"/>
      <c r="F89" s="147"/>
      <c r="G89" s="147"/>
      <c r="H89" s="147"/>
      <c r="I89" s="147"/>
      <c r="J89" s="147"/>
      <c r="K89" s="147"/>
      <c r="L89" s="147"/>
      <c r="M89" s="147"/>
      <c r="N89" s="147"/>
      <c r="O89" s="147"/>
      <c r="P89" s="147"/>
      <c r="Q89" s="147"/>
      <c r="R89" s="147"/>
      <c r="S89" s="147"/>
      <c r="T89" s="146"/>
      <c r="U89" s="125">
        <v>149994</v>
      </c>
      <c r="V89" s="126"/>
      <c r="W89" s="126"/>
      <c r="X89" s="127"/>
      <c r="Y89" s="125">
        <v>0</v>
      </c>
      <c r="Z89" s="126"/>
      <c r="AA89" s="126"/>
      <c r="AB89" s="127"/>
      <c r="AC89" s="125">
        <f t="shared" ref="AC89" si="36">U89+Y89</f>
        <v>149994</v>
      </c>
      <c r="AD89" s="126"/>
      <c r="AE89" s="126"/>
      <c r="AF89" s="127"/>
      <c r="AG89" s="125">
        <v>19884</v>
      </c>
      <c r="AH89" s="126"/>
      <c r="AI89" s="126"/>
      <c r="AJ89" s="127"/>
      <c r="AK89" s="125">
        <v>0</v>
      </c>
      <c r="AL89" s="126"/>
      <c r="AM89" s="126"/>
      <c r="AN89" s="127"/>
      <c r="AO89" s="125">
        <f t="shared" ref="AO89" si="37">AG89+AK89</f>
        <v>19884</v>
      </c>
      <c r="AP89" s="126"/>
      <c r="AQ89" s="126"/>
      <c r="AR89" s="127"/>
      <c r="AS89" s="92">
        <f t="shared" ref="AS89" si="38">AG89-U89</f>
        <v>-130110</v>
      </c>
      <c r="AT89" s="92"/>
      <c r="AU89" s="92"/>
      <c r="AV89" s="92"/>
      <c r="AW89" s="92">
        <f t="shared" ref="AW89" si="39">AK89-Y89</f>
        <v>0</v>
      </c>
      <c r="AX89" s="92"/>
      <c r="AY89" s="92"/>
      <c r="AZ89" s="92"/>
      <c r="BA89" s="92">
        <f t="shared" ref="BA89" si="40">AO89-AC89</f>
        <v>-130110</v>
      </c>
      <c r="BB89" s="92"/>
      <c r="BC89" s="92"/>
      <c r="BD89" s="92"/>
    </row>
    <row r="90" spans="2:56" s="13" customFormat="1" ht="42" customHeight="1" x14ac:dyDescent="0.25">
      <c r="B90" s="103"/>
      <c r="C90" s="105"/>
      <c r="D90" s="145" t="s">
        <v>537</v>
      </c>
      <c r="E90" s="147"/>
      <c r="F90" s="147"/>
      <c r="G90" s="147"/>
      <c r="H90" s="147"/>
      <c r="I90" s="147"/>
      <c r="J90" s="147"/>
      <c r="K90" s="147"/>
      <c r="L90" s="147"/>
      <c r="M90" s="147"/>
      <c r="N90" s="147"/>
      <c r="O90" s="147"/>
      <c r="P90" s="147"/>
      <c r="Q90" s="147"/>
      <c r="R90" s="147"/>
      <c r="S90" s="147"/>
      <c r="T90" s="146"/>
      <c r="U90" s="118">
        <v>17.28</v>
      </c>
      <c r="V90" s="119"/>
      <c r="W90" s="119"/>
      <c r="X90" s="120"/>
      <c r="Y90" s="118">
        <v>8.2899999999999991</v>
      </c>
      <c r="Z90" s="119"/>
      <c r="AA90" s="119"/>
      <c r="AB90" s="120"/>
      <c r="AC90" s="118">
        <f t="shared" ref="AC90" si="41">U90+Y90</f>
        <v>25.57</v>
      </c>
      <c r="AD90" s="119"/>
      <c r="AE90" s="119"/>
      <c r="AF90" s="120"/>
      <c r="AG90" s="118">
        <v>12.59</v>
      </c>
      <c r="AH90" s="119"/>
      <c r="AI90" s="119"/>
      <c r="AJ90" s="120"/>
      <c r="AK90" s="118">
        <v>10.73</v>
      </c>
      <c r="AL90" s="119"/>
      <c r="AM90" s="119"/>
      <c r="AN90" s="120"/>
      <c r="AO90" s="118">
        <f t="shared" ref="AO90" si="42">AG90+AK90</f>
        <v>23.32</v>
      </c>
      <c r="AP90" s="119"/>
      <c r="AQ90" s="119"/>
      <c r="AR90" s="120"/>
      <c r="AS90" s="96">
        <f t="shared" ref="AS90" si="43">AG90-U90</f>
        <v>-4.6900000000000013</v>
      </c>
      <c r="AT90" s="96"/>
      <c r="AU90" s="96"/>
      <c r="AV90" s="96"/>
      <c r="AW90" s="96">
        <f t="shared" ref="AW90" si="44">AK90-Y90</f>
        <v>2.4400000000000013</v>
      </c>
      <c r="AX90" s="96"/>
      <c r="AY90" s="96"/>
      <c r="AZ90" s="96"/>
      <c r="BA90" s="96">
        <f t="shared" ref="BA90" si="45">AO90-AC90</f>
        <v>-2.25</v>
      </c>
      <c r="BB90" s="96"/>
      <c r="BC90" s="96"/>
      <c r="BD90" s="96"/>
    </row>
    <row r="91" spans="2:56" s="13" customFormat="1" ht="47.25" customHeight="1" x14ac:dyDescent="0.25">
      <c r="B91" s="86" t="s">
        <v>538</v>
      </c>
      <c r="C91" s="87"/>
      <c r="D91" s="87"/>
      <c r="E91" s="87"/>
      <c r="F91" s="87"/>
      <c r="G91" s="87"/>
      <c r="H91" s="87"/>
      <c r="I91" s="87"/>
      <c r="J91" s="87"/>
      <c r="K91" s="87"/>
      <c r="L91" s="87"/>
      <c r="M91" s="87"/>
      <c r="N91" s="87"/>
      <c r="O91" s="87"/>
      <c r="P91" s="87"/>
      <c r="Q91" s="87"/>
      <c r="R91" s="87"/>
      <c r="S91" s="87"/>
      <c r="T91" s="87"/>
      <c r="U91" s="87"/>
      <c r="V91" s="87"/>
      <c r="W91" s="87"/>
      <c r="X91" s="87"/>
      <c r="Y91" s="87"/>
      <c r="Z91" s="87"/>
      <c r="AA91" s="87"/>
      <c r="AB91" s="87"/>
      <c r="AC91" s="87"/>
      <c r="AD91" s="87"/>
      <c r="AE91" s="87"/>
      <c r="AF91" s="87"/>
      <c r="AG91" s="87"/>
      <c r="AH91" s="87"/>
      <c r="AI91" s="87"/>
      <c r="AJ91" s="87"/>
      <c r="AK91" s="87"/>
      <c r="AL91" s="87"/>
      <c r="AM91" s="87"/>
      <c r="AN91" s="87"/>
      <c r="AO91" s="87"/>
      <c r="AP91" s="87"/>
      <c r="AQ91" s="87"/>
      <c r="AR91" s="87"/>
      <c r="AS91" s="87"/>
      <c r="AT91" s="87"/>
      <c r="AU91" s="87"/>
      <c r="AV91" s="87"/>
      <c r="AW91" s="87"/>
      <c r="AX91" s="87"/>
      <c r="AY91" s="87"/>
      <c r="AZ91" s="87"/>
      <c r="BA91" s="87"/>
      <c r="BB91" s="87"/>
      <c r="BC91" s="87"/>
      <c r="BD91" s="88"/>
    </row>
    <row r="92" spans="2:56" s="13" customFormat="1" ht="15.75" x14ac:dyDescent="0.25">
      <c r="B92" s="103" t="s">
        <v>59</v>
      </c>
      <c r="C92" s="105"/>
      <c r="D92" s="106" t="s">
        <v>60</v>
      </c>
      <c r="E92" s="107"/>
      <c r="F92" s="107"/>
      <c r="G92" s="107"/>
      <c r="H92" s="107"/>
      <c r="I92" s="107"/>
      <c r="J92" s="107"/>
      <c r="K92" s="107"/>
      <c r="L92" s="107"/>
      <c r="M92" s="107"/>
      <c r="N92" s="107"/>
      <c r="O92" s="107"/>
      <c r="P92" s="107"/>
      <c r="Q92" s="107"/>
      <c r="R92" s="107"/>
      <c r="S92" s="107"/>
      <c r="T92" s="108"/>
      <c r="U92" s="118"/>
      <c r="V92" s="119"/>
      <c r="W92" s="119"/>
      <c r="X92" s="120"/>
      <c r="Y92" s="118"/>
      <c r="Z92" s="119"/>
      <c r="AA92" s="119"/>
      <c r="AB92" s="120"/>
      <c r="AC92" s="118"/>
      <c r="AD92" s="119"/>
      <c r="AE92" s="119"/>
      <c r="AF92" s="120"/>
      <c r="AG92" s="118"/>
      <c r="AH92" s="119"/>
      <c r="AI92" s="119"/>
      <c r="AJ92" s="120"/>
      <c r="AK92" s="118"/>
      <c r="AL92" s="119"/>
      <c r="AM92" s="119"/>
      <c r="AN92" s="120"/>
      <c r="AO92" s="118"/>
      <c r="AP92" s="119"/>
      <c r="AQ92" s="119"/>
      <c r="AR92" s="120"/>
      <c r="AS92" s="96"/>
      <c r="AT92" s="96"/>
      <c r="AU92" s="96"/>
      <c r="AV92" s="96"/>
      <c r="AW92" s="96"/>
      <c r="AX92" s="96"/>
      <c r="AY92" s="96"/>
      <c r="AZ92" s="96"/>
      <c r="BA92" s="96"/>
      <c r="BB92" s="96"/>
      <c r="BC92" s="96"/>
      <c r="BD92" s="96"/>
    </row>
    <row r="93" spans="2:56" s="13" customFormat="1" ht="31.5" customHeight="1" x14ac:dyDescent="0.25">
      <c r="B93" s="103"/>
      <c r="C93" s="105"/>
      <c r="D93" s="145" t="s">
        <v>539</v>
      </c>
      <c r="E93" s="147"/>
      <c r="F93" s="147"/>
      <c r="G93" s="147"/>
      <c r="H93" s="147"/>
      <c r="I93" s="147"/>
      <c r="J93" s="147"/>
      <c r="K93" s="147"/>
      <c r="L93" s="147"/>
      <c r="M93" s="147"/>
      <c r="N93" s="147"/>
      <c r="O93" s="147"/>
      <c r="P93" s="147"/>
      <c r="Q93" s="147"/>
      <c r="R93" s="147"/>
      <c r="S93" s="147"/>
      <c r="T93" s="146"/>
      <c r="U93" s="125">
        <v>100.7</v>
      </c>
      <c r="V93" s="126"/>
      <c r="W93" s="126"/>
      <c r="X93" s="127"/>
      <c r="Y93" s="125">
        <v>0</v>
      </c>
      <c r="Z93" s="126"/>
      <c r="AA93" s="126"/>
      <c r="AB93" s="127"/>
      <c r="AC93" s="125">
        <f t="shared" ref="AC93" si="46">U93+Y93</f>
        <v>100.7</v>
      </c>
      <c r="AD93" s="126"/>
      <c r="AE93" s="126"/>
      <c r="AF93" s="127"/>
      <c r="AG93" s="125">
        <v>23.2</v>
      </c>
      <c r="AH93" s="126"/>
      <c r="AI93" s="126"/>
      <c r="AJ93" s="127"/>
      <c r="AK93" s="125">
        <v>0</v>
      </c>
      <c r="AL93" s="126"/>
      <c r="AM93" s="126"/>
      <c r="AN93" s="127"/>
      <c r="AO93" s="125">
        <f t="shared" ref="AO93" si="47">AG93+AK93</f>
        <v>23.2</v>
      </c>
      <c r="AP93" s="126"/>
      <c r="AQ93" s="126"/>
      <c r="AR93" s="127"/>
      <c r="AS93" s="92">
        <f t="shared" ref="AS93" si="48">AG93-U93</f>
        <v>-77.5</v>
      </c>
      <c r="AT93" s="92"/>
      <c r="AU93" s="92"/>
      <c r="AV93" s="92"/>
      <c r="AW93" s="92">
        <f t="shared" ref="AW93" si="49">AK93-Y93</f>
        <v>0</v>
      </c>
      <c r="AX93" s="92"/>
      <c r="AY93" s="92"/>
      <c r="AZ93" s="92"/>
      <c r="BA93" s="92">
        <f t="shared" ref="BA93" si="50">AO93-AC93</f>
        <v>-77.5</v>
      </c>
      <c r="BB93" s="92"/>
      <c r="BC93" s="92"/>
      <c r="BD93" s="92"/>
    </row>
    <row r="94" spans="2:56" s="13" customFormat="1" ht="39" customHeight="1" x14ac:dyDescent="0.25">
      <c r="B94" s="103"/>
      <c r="C94" s="105"/>
      <c r="D94" s="145" t="s">
        <v>540</v>
      </c>
      <c r="E94" s="147"/>
      <c r="F94" s="147"/>
      <c r="G94" s="147"/>
      <c r="H94" s="147"/>
      <c r="I94" s="147"/>
      <c r="J94" s="147"/>
      <c r="K94" s="147"/>
      <c r="L94" s="147"/>
      <c r="M94" s="147"/>
      <c r="N94" s="147"/>
      <c r="O94" s="147"/>
      <c r="P94" s="147"/>
      <c r="Q94" s="147"/>
      <c r="R94" s="147"/>
      <c r="S94" s="147"/>
      <c r="T94" s="146"/>
      <c r="U94" s="125">
        <v>106.2</v>
      </c>
      <c r="V94" s="126"/>
      <c r="W94" s="126"/>
      <c r="X94" s="127"/>
      <c r="Y94" s="125">
        <v>0</v>
      </c>
      <c r="Z94" s="126"/>
      <c r="AA94" s="126"/>
      <c r="AB94" s="127"/>
      <c r="AC94" s="125">
        <f t="shared" ref="AC94" si="51">U94+Y94</f>
        <v>106.2</v>
      </c>
      <c r="AD94" s="126"/>
      <c r="AE94" s="126"/>
      <c r="AF94" s="127"/>
      <c r="AG94" s="125">
        <v>90.8</v>
      </c>
      <c r="AH94" s="126"/>
      <c r="AI94" s="126"/>
      <c r="AJ94" s="127"/>
      <c r="AK94" s="125">
        <v>0</v>
      </c>
      <c r="AL94" s="126"/>
      <c r="AM94" s="126"/>
      <c r="AN94" s="127"/>
      <c r="AO94" s="125">
        <f t="shared" ref="AO94" si="52">AG94+AK94</f>
        <v>90.8</v>
      </c>
      <c r="AP94" s="126"/>
      <c r="AQ94" s="126"/>
      <c r="AR94" s="127"/>
      <c r="AS94" s="92">
        <f t="shared" ref="AS94" si="53">AG94-U94</f>
        <v>-15.400000000000006</v>
      </c>
      <c r="AT94" s="92"/>
      <c r="AU94" s="92"/>
      <c r="AV94" s="92"/>
      <c r="AW94" s="92">
        <f t="shared" ref="AW94" si="54">AK94-Y94</f>
        <v>0</v>
      </c>
      <c r="AX94" s="92"/>
      <c r="AY94" s="92"/>
      <c r="AZ94" s="92"/>
      <c r="BA94" s="92">
        <f t="shared" ref="BA94" si="55">AO94-AC94</f>
        <v>-15.400000000000006</v>
      </c>
      <c r="BB94" s="92"/>
      <c r="BC94" s="92"/>
      <c r="BD94" s="92"/>
    </row>
    <row r="95" spans="2:56" s="13" customFormat="1" ht="36.75" customHeight="1" x14ac:dyDescent="0.25">
      <c r="B95" s="86" t="s">
        <v>538</v>
      </c>
      <c r="C95" s="87"/>
      <c r="D95" s="87"/>
      <c r="E95" s="87"/>
      <c r="F95" s="87"/>
      <c r="G95" s="87"/>
      <c r="H95" s="87"/>
      <c r="I95" s="87"/>
      <c r="J95" s="87"/>
      <c r="K95" s="87"/>
      <c r="L95" s="87"/>
      <c r="M95" s="87"/>
      <c r="N95" s="87"/>
      <c r="O95" s="87"/>
      <c r="P95" s="87"/>
      <c r="Q95" s="87"/>
      <c r="R95" s="87"/>
      <c r="S95" s="87"/>
      <c r="T95" s="87"/>
      <c r="U95" s="87"/>
      <c r="V95" s="87"/>
      <c r="W95" s="87"/>
      <c r="X95" s="87"/>
      <c r="Y95" s="87"/>
      <c r="Z95" s="87"/>
      <c r="AA95" s="87"/>
      <c r="AB95" s="87"/>
      <c r="AC95" s="87"/>
      <c r="AD95" s="87"/>
      <c r="AE95" s="87"/>
      <c r="AF95" s="87"/>
      <c r="AG95" s="87"/>
      <c r="AH95" s="87"/>
      <c r="AI95" s="87"/>
      <c r="AJ95" s="87"/>
      <c r="AK95" s="87"/>
      <c r="AL95" s="87"/>
      <c r="AM95" s="87"/>
      <c r="AN95" s="87"/>
      <c r="AO95" s="87"/>
      <c r="AP95" s="87"/>
      <c r="AQ95" s="87"/>
      <c r="AR95" s="87"/>
      <c r="AS95" s="87"/>
      <c r="AT95" s="87"/>
      <c r="AU95" s="87"/>
      <c r="AV95" s="87"/>
      <c r="AW95" s="87"/>
      <c r="AX95" s="87"/>
      <c r="AY95" s="87"/>
      <c r="AZ95" s="87"/>
      <c r="BA95" s="87"/>
      <c r="BB95" s="87"/>
      <c r="BC95" s="87"/>
      <c r="BD95" s="88"/>
    </row>
    <row r="96" spans="2:56" s="13" customFormat="1" ht="30.75" customHeight="1" x14ac:dyDescent="0.25">
      <c r="B96" s="86" t="s">
        <v>137</v>
      </c>
      <c r="C96" s="87"/>
      <c r="D96" s="87"/>
      <c r="E96" s="87"/>
      <c r="F96" s="87"/>
      <c r="G96" s="87"/>
      <c r="H96" s="87"/>
      <c r="I96" s="87"/>
      <c r="J96" s="87"/>
      <c r="K96" s="87"/>
      <c r="L96" s="87"/>
      <c r="M96" s="87"/>
      <c r="N96" s="87"/>
      <c r="O96" s="87"/>
      <c r="P96" s="87"/>
      <c r="Q96" s="87"/>
      <c r="R96" s="87"/>
      <c r="S96" s="87"/>
      <c r="T96" s="87"/>
      <c r="U96" s="87"/>
      <c r="V96" s="87"/>
      <c r="W96" s="87"/>
      <c r="X96" s="87"/>
      <c r="Y96" s="87"/>
      <c r="Z96" s="87"/>
      <c r="AA96" s="87"/>
      <c r="AB96" s="87"/>
      <c r="AC96" s="87"/>
      <c r="AD96" s="87"/>
      <c r="AE96" s="87"/>
      <c r="AF96" s="87"/>
      <c r="AG96" s="87"/>
      <c r="AH96" s="87"/>
      <c r="AI96" s="87"/>
      <c r="AJ96" s="87"/>
      <c r="AK96" s="87"/>
      <c r="AL96" s="87"/>
      <c r="AM96" s="87"/>
      <c r="AN96" s="87"/>
      <c r="AO96" s="87"/>
      <c r="AP96" s="87"/>
      <c r="AQ96" s="87"/>
      <c r="AR96" s="87"/>
      <c r="AS96" s="87"/>
      <c r="AT96" s="87"/>
      <c r="AU96" s="87"/>
      <c r="AV96" s="87"/>
      <c r="AW96" s="87"/>
      <c r="AX96" s="87"/>
      <c r="AY96" s="87"/>
      <c r="AZ96" s="87"/>
      <c r="BA96" s="87"/>
      <c r="BB96" s="87"/>
      <c r="BC96" s="87"/>
      <c r="BD96" s="88"/>
    </row>
    <row r="97" spans="2:56" s="13" customFormat="1" ht="32.25" customHeight="1" x14ac:dyDescent="0.25">
      <c r="B97" s="86" t="s">
        <v>541</v>
      </c>
      <c r="C97" s="87"/>
      <c r="D97" s="87"/>
      <c r="E97" s="87"/>
      <c r="F97" s="87"/>
      <c r="G97" s="87"/>
      <c r="H97" s="87"/>
      <c r="I97" s="87"/>
      <c r="J97" s="87"/>
      <c r="K97" s="87"/>
      <c r="L97" s="87"/>
      <c r="M97" s="87"/>
      <c r="N97" s="87"/>
      <c r="O97" s="87"/>
      <c r="P97" s="87"/>
      <c r="Q97" s="87"/>
      <c r="R97" s="87"/>
      <c r="S97" s="87"/>
      <c r="T97" s="87"/>
      <c r="U97" s="87"/>
      <c r="V97" s="87"/>
      <c r="W97" s="87"/>
      <c r="X97" s="87"/>
      <c r="Y97" s="87"/>
      <c r="Z97" s="87"/>
      <c r="AA97" s="87"/>
      <c r="AB97" s="87"/>
      <c r="AC97" s="87"/>
      <c r="AD97" s="87"/>
      <c r="AE97" s="87"/>
      <c r="AF97" s="87"/>
      <c r="AG97" s="87"/>
      <c r="AH97" s="87"/>
      <c r="AI97" s="87"/>
      <c r="AJ97" s="87"/>
      <c r="AK97" s="87"/>
      <c r="AL97" s="87"/>
      <c r="AM97" s="87"/>
      <c r="AN97" s="87"/>
      <c r="AO97" s="87"/>
      <c r="AP97" s="87"/>
      <c r="AQ97" s="87"/>
      <c r="AR97" s="87"/>
      <c r="AS97" s="87"/>
      <c r="AT97" s="87"/>
      <c r="AU97" s="87"/>
      <c r="AV97" s="87"/>
      <c r="AW97" s="87"/>
      <c r="AX97" s="87"/>
      <c r="AY97" s="87"/>
      <c r="AZ97" s="87"/>
      <c r="BA97" s="87"/>
      <c r="BB97" s="87"/>
      <c r="BC97" s="87"/>
      <c r="BD97" s="88"/>
    </row>
    <row r="98" spans="2:56" s="13" customFormat="1" ht="15.75" x14ac:dyDescent="0.25">
      <c r="B98" s="103" t="s">
        <v>5</v>
      </c>
      <c r="C98" s="105"/>
      <c r="D98" s="106" t="s">
        <v>55</v>
      </c>
      <c r="E98" s="107"/>
      <c r="F98" s="107"/>
      <c r="G98" s="107"/>
      <c r="H98" s="107"/>
      <c r="I98" s="107"/>
      <c r="J98" s="107"/>
      <c r="K98" s="107"/>
      <c r="L98" s="107"/>
      <c r="M98" s="107"/>
      <c r="N98" s="107"/>
      <c r="O98" s="107"/>
      <c r="P98" s="107"/>
      <c r="Q98" s="107"/>
      <c r="R98" s="107"/>
      <c r="S98" s="107"/>
      <c r="T98" s="108"/>
      <c r="U98" s="118"/>
      <c r="V98" s="119"/>
      <c r="W98" s="119"/>
      <c r="X98" s="120"/>
      <c r="Y98" s="118"/>
      <c r="Z98" s="119"/>
      <c r="AA98" s="119"/>
      <c r="AB98" s="120"/>
      <c r="AC98" s="118"/>
      <c r="AD98" s="119"/>
      <c r="AE98" s="119"/>
      <c r="AF98" s="120"/>
      <c r="AG98" s="118"/>
      <c r="AH98" s="119"/>
      <c r="AI98" s="119"/>
      <c r="AJ98" s="120"/>
      <c r="AK98" s="118"/>
      <c r="AL98" s="119"/>
      <c r="AM98" s="119"/>
      <c r="AN98" s="120"/>
      <c r="AO98" s="118"/>
      <c r="AP98" s="119"/>
      <c r="AQ98" s="119"/>
      <c r="AR98" s="120"/>
      <c r="AS98" s="96"/>
      <c r="AT98" s="96"/>
      <c r="AU98" s="96"/>
      <c r="AV98" s="96"/>
      <c r="AW98" s="96"/>
      <c r="AX98" s="96"/>
      <c r="AY98" s="96"/>
      <c r="AZ98" s="96"/>
      <c r="BA98" s="96"/>
      <c r="BB98" s="96"/>
      <c r="BC98" s="96"/>
      <c r="BD98" s="96"/>
    </row>
    <row r="99" spans="2:56" s="13" customFormat="1" ht="38.25" customHeight="1" x14ac:dyDescent="0.25">
      <c r="B99" s="103"/>
      <c r="C99" s="105"/>
      <c r="D99" s="145" t="s">
        <v>121</v>
      </c>
      <c r="E99" s="147"/>
      <c r="F99" s="147"/>
      <c r="G99" s="147"/>
      <c r="H99" s="147"/>
      <c r="I99" s="147"/>
      <c r="J99" s="147"/>
      <c r="K99" s="147"/>
      <c r="L99" s="147"/>
      <c r="M99" s="147"/>
      <c r="N99" s="147"/>
      <c r="O99" s="147"/>
      <c r="P99" s="147"/>
      <c r="Q99" s="147"/>
      <c r="R99" s="147"/>
      <c r="S99" s="147"/>
      <c r="T99" s="146"/>
      <c r="U99" s="125">
        <v>53005.9</v>
      </c>
      <c r="V99" s="126"/>
      <c r="W99" s="126"/>
      <c r="X99" s="127"/>
      <c r="Y99" s="125">
        <v>930.7</v>
      </c>
      <c r="Z99" s="126"/>
      <c r="AA99" s="126"/>
      <c r="AB99" s="127"/>
      <c r="AC99" s="125">
        <f t="shared" ref="AC99" si="56">U99+Y99</f>
        <v>53936.6</v>
      </c>
      <c r="AD99" s="126"/>
      <c r="AE99" s="126"/>
      <c r="AF99" s="127"/>
      <c r="AG99" s="125">
        <v>21612.2</v>
      </c>
      <c r="AH99" s="126"/>
      <c r="AI99" s="126"/>
      <c r="AJ99" s="127"/>
      <c r="AK99" s="125">
        <v>930.7</v>
      </c>
      <c r="AL99" s="126"/>
      <c r="AM99" s="126"/>
      <c r="AN99" s="127"/>
      <c r="AO99" s="125">
        <f t="shared" ref="AO99" si="57">AG99+AK99</f>
        <v>22542.9</v>
      </c>
      <c r="AP99" s="126"/>
      <c r="AQ99" s="126"/>
      <c r="AR99" s="127"/>
      <c r="AS99" s="125">
        <f t="shared" ref="AS99" si="58">AG99-U99</f>
        <v>-31393.7</v>
      </c>
      <c r="AT99" s="126"/>
      <c r="AU99" s="126"/>
      <c r="AV99" s="127"/>
      <c r="AW99" s="125">
        <f t="shared" ref="AW99" si="59">AK99-Y99</f>
        <v>0</v>
      </c>
      <c r="AX99" s="126"/>
      <c r="AY99" s="126"/>
      <c r="AZ99" s="127"/>
      <c r="BA99" s="125">
        <f t="shared" ref="BA99" si="60">AO99-AC99</f>
        <v>-31393.699999999997</v>
      </c>
      <c r="BB99" s="126"/>
      <c r="BC99" s="126"/>
      <c r="BD99" s="127"/>
    </row>
    <row r="100" spans="2:56" s="13" customFormat="1" ht="49.5" customHeight="1" x14ac:dyDescent="0.25">
      <c r="B100" s="103"/>
      <c r="C100" s="105"/>
      <c r="D100" s="145" t="s">
        <v>542</v>
      </c>
      <c r="E100" s="147"/>
      <c r="F100" s="147"/>
      <c r="G100" s="147"/>
      <c r="H100" s="147"/>
      <c r="I100" s="147"/>
      <c r="J100" s="147"/>
      <c r="K100" s="147"/>
      <c r="L100" s="147"/>
      <c r="M100" s="147"/>
      <c r="N100" s="147"/>
      <c r="O100" s="147"/>
      <c r="P100" s="147"/>
      <c r="Q100" s="147"/>
      <c r="R100" s="147"/>
      <c r="S100" s="147"/>
      <c r="T100" s="146"/>
      <c r="U100" s="125">
        <v>50875.9</v>
      </c>
      <c r="V100" s="126"/>
      <c r="W100" s="126"/>
      <c r="X100" s="127"/>
      <c r="Y100" s="125">
        <v>717.3</v>
      </c>
      <c r="Z100" s="126"/>
      <c r="AA100" s="126"/>
      <c r="AB100" s="127"/>
      <c r="AC100" s="125">
        <f t="shared" ref="AC100:AC112" si="61">U100+Y100</f>
        <v>51593.200000000004</v>
      </c>
      <c r="AD100" s="126"/>
      <c r="AE100" s="126"/>
      <c r="AF100" s="127"/>
      <c r="AG100" s="125">
        <v>21279.599999999999</v>
      </c>
      <c r="AH100" s="126"/>
      <c r="AI100" s="126"/>
      <c r="AJ100" s="127"/>
      <c r="AK100" s="125">
        <v>717.3</v>
      </c>
      <c r="AL100" s="126"/>
      <c r="AM100" s="126"/>
      <c r="AN100" s="127"/>
      <c r="AO100" s="125">
        <f t="shared" ref="AO100:AO112" si="62">AG100+AK100</f>
        <v>21996.899999999998</v>
      </c>
      <c r="AP100" s="126"/>
      <c r="AQ100" s="126"/>
      <c r="AR100" s="127"/>
      <c r="AS100" s="125">
        <f t="shared" ref="AS100:AS112" si="63">AG100-U100</f>
        <v>-29596.300000000003</v>
      </c>
      <c r="AT100" s="126"/>
      <c r="AU100" s="126"/>
      <c r="AV100" s="127"/>
      <c r="AW100" s="125">
        <f t="shared" ref="AW100:AW112" si="64">AK100-Y100</f>
        <v>0</v>
      </c>
      <c r="AX100" s="126"/>
      <c r="AY100" s="126"/>
      <c r="AZ100" s="127"/>
      <c r="BA100" s="125">
        <f t="shared" ref="BA100:BA112" si="65">AO100-AC100</f>
        <v>-29596.300000000007</v>
      </c>
      <c r="BB100" s="126"/>
      <c r="BC100" s="126"/>
      <c r="BD100" s="127"/>
    </row>
    <row r="101" spans="2:56" s="13" customFormat="1" ht="38.25" customHeight="1" x14ac:dyDescent="0.25">
      <c r="B101" s="103"/>
      <c r="C101" s="105"/>
      <c r="D101" s="145" t="s">
        <v>543</v>
      </c>
      <c r="E101" s="147"/>
      <c r="F101" s="147"/>
      <c r="G101" s="147"/>
      <c r="H101" s="147"/>
      <c r="I101" s="147"/>
      <c r="J101" s="147"/>
      <c r="K101" s="147"/>
      <c r="L101" s="147"/>
      <c r="M101" s="147"/>
      <c r="N101" s="147"/>
      <c r="O101" s="147"/>
      <c r="P101" s="147"/>
      <c r="Q101" s="147"/>
      <c r="R101" s="147"/>
      <c r="S101" s="147"/>
      <c r="T101" s="146"/>
      <c r="U101" s="118">
        <v>338.75</v>
      </c>
      <c r="V101" s="119"/>
      <c r="W101" s="119"/>
      <c r="X101" s="120"/>
      <c r="Y101" s="118">
        <v>0</v>
      </c>
      <c r="Z101" s="119"/>
      <c r="AA101" s="119"/>
      <c r="AB101" s="120"/>
      <c r="AC101" s="118">
        <f t="shared" si="61"/>
        <v>338.75</v>
      </c>
      <c r="AD101" s="119"/>
      <c r="AE101" s="119"/>
      <c r="AF101" s="120"/>
      <c r="AG101" s="118">
        <v>303.25</v>
      </c>
      <c r="AH101" s="119"/>
      <c r="AI101" s="119"/>
      <c r="AJ101" s="120"/>
      <c r="AK101" s="118">
        <v>0</v>
      </c>
      <c r="AL101" s="119"/>
      <c r="AM101" s="119"/>
      <c r="AN101" s="120"/>
      <c r="AO101" s="118">
        <f t="shared" si="62"/>
        <v>303.25</v>
      </c>
      <c r="AP101" s="119"/>
      <c r="AQ101" s="119"/>
      <c r="AR101" s="120"/>
      <c r="AS101" s="118">
        <f t="shared" si="63"/>
        <v>-35.5</v>
      </c>
      <c r="AT101" s="119"/>
      <c r="AU101" s="119"/>
      <c r="AV101" s="120"/>
      <c r="AW101" s="118">
        <f t="shared" si="64"/>
        <v>0</v>
      </c>
      <c r="AX101" s="119"/>
      <c r="AY101" s="119"/>
      <c r="AZ101" s="120"/>
      <c r="BA101" s="118">
        <f t="shared" si="65"/>
        <v>-35.5</v>
      </c>
      <c r="BB101" s="119"/>
      <c r="BC101" s="119"/>
      <c r="BD101" s="120"/>
    </row>
    <row r="102" spans="2:56" s="13" customFormat="1" ht="15.75" x14ac:dyDescent="0.25">
      <c r="B102" s="103"/>
      <c r="C102" s="105"/>
      <c r="D102" s="145" t="s">
        <v>152</v>
      </c>
      <c r="E102" s="147"/>
      <c r="F102" s="147"/>
      <c r="G102" s="147"/>
      <c r="H102" s="147"/>
      <c r="I102" s="147"/>
      <c r="J102" s="147"/>
      <c r="K102" s="147"/>
      <c r="L102" s="147"/>
      <c r="M102" s="147"/>
      <c r="N102" s="147"/>
      <c r="O102" s="147"/>
      <c r="P102" s="147"/>
      <c r="Q102" s="147"/>
      <c r="R102" s="147"/>
      <c r="S102" s="147"/>
      <c r="T102" s="146"/>
      <c r="U102" s="118">
        <v>300.25</v>
      </c>
      <c r="V102" s="119"/>
      <c r="W102" s="119"/>
      <c r="X102" s="120"/>
      <c r="Y102" s="118">
        <v>0</v>
      </c>
      <c r="Z102" s="119"/>
      <c r="AA102" s="119"/>
      <c r="AB102" s="120"/>
      <c r="AC102" s="118">
        <f t="shared" ref="AC102:AC111" si="66">U102+Y102</f>
        <v>300.25</v>
      </c>
      <c r="AD102" s="119"/>
      <c r="AE102" s="119"/>
      <c r="AF102" s="120"/>
      <c r="AG102" s="118">
        <v>263</v>
      </c>
      <c r="AH102" s="119"/>
      <c r="AI102" s="119"/>
      <c r="AJ102" s="120"/>
      <c r="AK102" s="118">
        <v>0</v>
      </c>
      <c r="AL102" s="119"/>
      <c r="AM102" s="119"/>
      <c r="AN102" s="120"/>
      <c r="AO102" s="118">
        <f t="shared" ref="AO102:AO111" si="67">AG102+AK102</f>
        <v>263</v>
      </c>
      <c r="AP102" s="119"/>
      <c r="AQ102" s="119"/>
      <c r="AR102" s="120"/>
      <c r="AS102" s="118">
        <f t="shared" ref="AS102:AS111" si="68">AG102-U102</f>
        <v>-37.25</v>
      </c>
      <c r="AT102" s="119"/>
      <c r="AU102" s="119"/>
      <c r="AV102" s="120"/>
      <c r="AW102" s="118">
        <f t="shared" ref="AW102:AW111" si="69">AK102-Y102</f>
        <v>0</v>
      </c>
      <c r="AX102" s="119"/>
      <c r="AY102" s="119"/>
      <c r="AZ102" s="120"/>
      <c r="BA102" s="118">
        <f t="shared" ref="BA102:BA111" si="70">AO102-AC102</f>
        <v>-37.25</v>
      </c>
      <c r="BB102" s="119"/>
      <c r="BC102" s="119"/>
      <c r="BD102" s="120"/>
    </row>
    <row r="103" spans="2:56" s="13" customFormat="1" ht="15.75" x14ac:dyDescent="0.25">
      <c r="B103" s="103"/>
      <c r="C103" s="105"/>
      <c r="D103" s="145" t="s">
        <v>153</v>
      </c>
      <c r="E103" s="147"/>
      <c r="F103" s="147"/>
      <c r="G103" s="147"/>
      <c r="H103" s="147"/>
      <c r="I103" s="147"/>
      <c r="J103" s="147"/>
      <c r="K103" s="147"/>
      <c r="L103" s="147"/>
      <c r="M103" s="147"/>
      <c r="N103" s="147"/>
      <c r="O103" s="147"/>
      <c r="P103" s="147"/>
      <c r="Q103" s="147"/>
      <c r="R103" s="147"/>
      <c r="S103" s="147"/>
      <c r="T103" s="146"/>
      <c r="U103" s="118">
        <v>38.5</v>
      </c>
      <c r="V103" s="119"/>
      <c r="W103" s="119"/>
      <c r="X103" s="120"/>
      <c r="Y103" s="118">
        <v>0</v>
      </c>
      <c r="Z103" s="119"/>
      <c r="AA103" s="119"/>
      <c r="AB103" s="120"/>
      <c r="AC103" s="118">
        <f t="shared" si="66"/>
        <v>38.5</v>
      </c>
      <c r="AD103" s="119"/>
      <c r="AE103" s="119"/>
      <c r="AF103" s="120"/>
      <c r="AG103" s="118">
        <v>40.25</v>
      </c>
      <c r="AH103" s="119"/>
      <c r="AI103" s="119"/>
      <c r="AJ103" s="120"/>
      <c r="AK103" s="118">
        <v>0</v>
      </c>
      <c r="AL103" s="119"/>
      <c r="AM103" s="119"/>
      <c r="AN103" s="120"/>
      <c r="AO103" s="118">
        <f t="shared" si="67"/>
        <v>40.25</v>
      </c>
      <c r="AP103" s="119"/>
      <c r="AQ103" s="119"/>
      <c r="AR103" s="120"/>
      <c r="AS103" s="118">
        <f t="shared" si="68"/>
        <v>1.75</v>
      </c>
      <c r="AT103" s="119"/>
      <c r="AU103" s="119"/>
      <c r="AV103" s="120"/>
      <c r="AW103" s="118">
        <f t="shared" si="69"/>
        <v>0</v>
      </c>
      <c r="AX103" s="119"/>
      <c r="AY103" s="119"/>
      <c r="AZ103" s="120"/>
      <c r="BA103" s="118">
        <f t="shared" si="70"/>
        <v>1.75</v>
      </c>
      <c r="BB103" s="119"/>
      <c r="BC103" s="119"/>
      <c r="BD103" s="120"/>
    </row>
    <row r="104" spans="2:56" s="13" customFormat="1" ht="15.75" x14ac:dyDescent="0.25">
      <c r="B104" s="103"/>
      <c r="C104" s="105"/>
      <c r="D104" s="145" t="s">
        <v>154</v>
      </c>
      <c r="E104" s="147"/>
      <c r="F104" s="147"/>
      <c r="G104" s="147"/>
      <c r="H104" s="147"/>
      <c r="I104" s="147"/>
      <c r="J104" s="147"/>
      <c r="K104" s="147"/>
      <c r="L104" s="147"/>
      <c r="M104" s="147"/>
      <c r="N104" s="147"/>
      <c r="O104" s="147"/>
      <c r="P104" s="147"/>
      <c r="Q104" s="147"/>
      <c r="R104" s="147"/>
      <c r="S104" s="147"/>
      <c r="T104" s="146"/>
      <c r="U104" s="125">
        <v>116</v>
      </c>
      <c r="V104" s="126"/>
      <c r="W104" s="126"/>
      <c r="X104" s="127"/>
      <c r="Y104" s="118">
        <v>0</v>
      </c>
      <c r="Z104" s="119"/>
      <c r="AA104" s="119"/>
      <c r="AB104" s="120"/>
      <c r="AC104" s="125">
        <f t="shared" si="66"/>
        <v>116</v>
      </c>
      <c r="AD104" s="126"/>
      <c r="AE104" s="126"/>
      <c r="AF104" s="127"/>
      <c r="AG104" s="125">
        <v>104</v>
      </c>
      <c r="AH104" s="126"/>
      <c r="AI104" s="126"/>
      <c r="AJ104" s="127"/>
      <c r="AK104" s="118">
        <v>0</v>
      </c>
      <c r="AL104" s="119"/>
      <c r="AM104" s="119"/>
      <c r="AN104" s="120"/>
      <c r="AO104" s="125">
        <f t="shared" si="67"/>
        <v>104</v>
      </c>
      <c r="AP104" s="126"/>
      <c r="AQ104" s="126"/>
      <c r="AR104" s="127"/>
      <c r="AS104" s="125">
        <f t="shared" si="68"/>
        <v>-12</v>
      </c>
      <c r="AT104" s="126"/>
      <c r="AU104" s="126"/>
      <c r="AV104" s="127"/>
      <c r="AW104" s="125">
        <f t="shared" si="69"/>
        <v>0</v>
      </c>
      <c r="AX104" s="126"/>
      <c r="AY104" s="126"/>
      <c r="AZ104" s="127"/>
      <c r="BA104" s="125">
        <f t="shared" si="70"/>
        <v>-12</v>
      </c>
      <c r="BB104" s="126"/>
      <c r="BC104" s="126"/>
      <c r="BD104" s="127"/>
    </row>
    <row r="105" spans="2:56" s="13" customFormat="1" ht="15.75" x14ac:dyDescent="0.25">
      <c r="B105" s="103"/>
      <c r="C105" s="105"/>
      <c r="D105" s="145" t="s">
        <v>152</v>
      </c>
      <c r="E105" s="147"/>
      <c r="F105" s="147"/>
      <c r="G105" s="147"/>
      <c r="H105" s="147"/>
      <c r="I105" s="147"/>
      <c r="J105" s="147"/>
      <c r="K105" s="147"/>
      <c r="L105" s="147"/>
      <c r="M105" s="147"/>
      <c r="N105" s="147"/>
      <c r="O105" s="147"/>
      <c r="P105" s="147"/>
      <c r="Q105" s="147"/>
      <c r="R105" s="147"/>
      <c r="S105" s="147"/>
      <c r="T105" s="146"/>
      <c r="U105" s="125">
        <v>115</v>
      </c>
      <c r="V105" s="126"/>
      <c r="W105" s="126"/>
      <c r="X105" s="127"/>
      <c r="Y105" s="125">
        <v>0</v>
      </c>
      <c r="Z105" s="126"/>
      <c r="AA105" s="126"/>
      <c r="AB105" s="127"/>
      <c r="AC105" s="125">
        <f t="shared" si="66"/>
        <v>115</v>
      </c>
      <c r="AD105" s="126"/>
      <c r="AE105" s="126"/>
      <c r="AF105" s="127"/>
      <c r="AG105" s="125">
        <v>103</v>
      </c>
      <c r="AH105" s="126"/>
      <c r="AI105" s="126"/>
      <c r="AJ105" s="127"/>
      <c r="AK105" s="125">
        <v>0</v>
      </c>
      <c r="AL105" s="126"/>
      <c r="AM105" s="126"/>
      <c r="AN105" s="127"/>
      <c r="AO105" s="125">
        <f t="shared" si="67"/>
        <v>103</v>
      </c>
      <c r="AP105" s="126"/>
      <c r="AQ105" s="126"/>
      <c r="AR105" s="127"/>
      <c r="AS105" s="125">
        <f t="shared" si="68"/>
        <v>-12</v>
      </c>
      <c r="AT105" s="126"/>
      <c r="AU105" s="126"/>
      <c r="AV105" s="127"/>
      <c r="AW105" s="125">
        <f t="shared" si="69"/>
        <v>0</v>
      </c>
      <c r="AX105" s="126"/>
      <c r="AY105" s="126"/>
      <c r="AZ105" s="127"/>
      <c r="BA105" s="125">
        <f t="shared" si="70"/>
        <v>-12</v>
      </c>
      <c r="BB105" s="126"/>
      <c r="BC105" s="126"/>
      <c r="BD105" s="127"/>
    </row>
    <row r="106" spans="2:56" s="13" customFormat="1" ht="15.75" x14ac:dyDescent="0.25">
      <c r="B106" s="103"/>
      <c r="C106" s="105"/>
      <c r="D106" s="145" t="s">
        <v>153</v>
      </c>
      <c r="E106" s="147"/>
      <c r="F106" s="147"/>
      <c r="G106" s="147"/>
      <c r="H106" s="147"/>
      <c r="I106" s="147"/>
      <c r="J106" s="147"/>
      <c r="K106" s="147"/>
      <c r="L106" s="147"/>
      <c r="M106" s="147"/>
      <c r="N106" s="147"/>
      <c r="O106" s="147"/>
      <c r="P106" s="147"/>
      <c r="Q106" s="147"/>
      <c r="R106" s="147"/>
      <c r="S106" s="147"/>
      <c r="T106" s="146"/>
      <c r="U106" s="125">
        <v>1</v>
      </c>
      <c r="V106" s="126"/>
      <c r="W106" s="126"/>
      <c r="X106" s="127"/>
      <c r="Y106" s="118">
        <v>0</v>
      </c>
      <c r="Z106" s="119"/>
      <c r="AA106" s="119"/>
      <c r="AB106" s="120"/>
      <c r="AC106" s="125">
        <f t="shared" si="66"/>
        <v>1</v>
      </c>
      <c r="AD106" s="126"/>
      <c r="AE106" s="126"/>
      <c r="AF106" s="127"/>
      <c r="AG106" s="125">
        <v>1</v>
      </c>
      <c r="AH106" s="126"/>
      <c r="AI106" s="126"/>
      <c r="AJ106" s="127"/>
      <c r="AK106" s="118">
        <v>0</v>
      </c>
      <c r="AL106" s="119"/>
      <c r="AM106" s="119"/>
      <c r="AN106" s="120"/>
      <c r="AO106" s="125">
        <f t="shared" si="67"/>
        <v>1</v>
      </c>
      <c r="AP106" s="126"/>
      <c r="AQ106" s="126"/>
      <c r="AR106" s="127"/>
      <c r="AS106" s="125">
        <f t="shared" si="68"/>
        <v>0</v>
      </c>
      <c r="AT106" s="126"/>
      <c r="AU106" s="126"/>
      <c r="AV106" s="127"/>
      <c r="AW106" s="125">
        <f t="shared" si="69"/>
        <v>0</v>
      </c>
      <c r="AX106" s="126"/>
      <c r="AY106" s="126"/>
      <c r="AZ106" s="127"/>
      <c r="BA106" s="125">
        <f t="shared" si="70"/>
        <v>0</v>
      </c>
      <c r="BB106" s="126"/>
      <c r="BC106" s="126"/>
      <c r="BD106" s="127"/>
    </row>
    <row r="107" spans="2:56" s="13" customFormat="1" ht="36.75" customHeight="1" x14ac:dyDescent="0.25">
      <c r="B107" s="103"/>
      <c r="C107" s="105"/>
      <c r="D107" s="145" t="s">
        <v>544</v>
      </c>
      <c r="E107" s="147"/>
      <c r="F107" s="147"/>
      <c r="G107" s="147"/>
      <c r="H107" s="147"/>
      <c r="I107" s="147"/>
      <c r="J107" s="147"/>
      <c r="K107" s="147"/>
      <c r="L107" s="147"/>
      <c r="M107" s="147"/>
      <c r="N107" s="147"/>
      <c r="O107" s="147"/>
      <c r="P107" s="147"/>
      <c r="Q107" s="147"/>
      <c r="R107" s="147"/>
      <c r="S107" s="147"/>
      <c r="T107" s="146"/>
      <c r="U107" s="118">
        <v>35.5</v>
      </c>
      <c r="V107" s="119"/>
      <c r="W107" s="119"/>
      <c r="X107" s="120"/>
      <c r="Y107" s="118">
        <v>0</v>
      </c>
      <c r="Z107" s="119"/>
      <c r="AA107" s="119"/>
      <c r="AB107" s="120"/>
      <c r="AC107" s="118">
        <f t="shared" si="66"/>
        <v>35.5</v>
      </c>
      <c r="AD107" s="119"/>
      <c r="AE107" s="119"/>
      <c r="AF107" s="120"/>
      <c r="AG107" s="118">
        <v>30.75</v>
      </c>
      <c r="AH107" s="119"/>
      <c r="AI107" s="119"/>
      <c r="AJ107" s="120"/>
      <c r="AK107" s="118">
        <v>0</v>
      </c>
      <c r="AL107" s="119"/>
      <c r="AM107" s="119"/>
      <c r="AN107" s="120"/>
      <c r="AO107" s="118">
        <f t="shared" si="67"/>
        <v>30.75</v>
      </c>
      <c r="AP107" s="119"/>
      <c r="AQ107" s="119"/>
      <c r="AR107" s="120"/>
      <c r="AS107" s="118">
        <f t="shared" si="68"/>
        <v>-4.75</v>
      </c>
      <c r="AT107" s="119"/>
      <c r="AU107" s="119"/>
      <c r="AV107" s="120"/>
      <c r="AW107" s="118">
        <f t="shared" si="69"/>
        <v>0</v>
      </c>
      <c r="AX107" s="119"/>
      <c r="AY107" s="119"/>
      <c r="AZ107" s="120"/>
      <c r="BA107" s="118">
        <f t="shared" si="70"/>
        <v>-4.75</v>
      </c>
      <c r="BB107" s="119"/>
      <c r="BC107" s="119"/>
      <c r="BD107" s="120"/>
    </row>
    <row r="108" spans="2:56" s="13" customFormat="1" ht="15.75" x14ac:dyDescent="0.25">
      <c r="B108" s="103"/>
      <c r="C108" s="105"/>
      <c r="D108" s="145" t="s">
        <v>152</v>
      </c>
      <c r="E108" s="147"/>
      <c r="F108" s="147"/>
      <c r="G108" s="147"/>
      <c r="H108" s="147"/>
      <c r="I108" s="147"/>
      <c r="J108" s="147"/>
      <c r="K108" s="147"/>
      <c r="L108" s="147"/>
      <c r="M108" s="147"/>
      <c r="N108" s="147"/>
      <c r="O108" s="147"/>
      <c r="P108" s="147"/>
      <c r="Q108" s="147"/>
      <c r="R108" s="147"/>
      <c r="S108" s="147"/>
      <c r="T108" s="146"/>
      <c r="U108" s="118">
        <v>35.5</v>
      </c>
      <c r="V108" s="119"/>
      <c r="W108" s="119"/>
      <c r="X108" s="120"/>
      <c r="Y108" s="118">
        <v>0</v>
      </c>
      <c r="Z108" s="119"/>
      <c r="AA108" s="119"/>
      <c r="AB108" s="120"/>
      <c r="AC108" s="118">
        <f t="shared" ref="AC108" si="71">U108+Y108</f>
        <v>35.5</v>
      </c>
      <c r="AD108" s="119"/>
      <c r="AE108" s="119"/>
      <c r="AF108" s="120"/>
      <c r="AG108" s="118">
        <v>30.75</v>
      </c>
      <c r="AH108" s="119"/>
      <c r="AI108" s="119"/>
      <c r="AJ108" s="120"/>
      <c r="AK108" s="118">
        <v>0</v>
      </c>
      <c r="AL108" s="119"/>
      <c r="AM108" s="119"/>
      <c r="AN108" s="120"/>
      <c r="AO108" s="118">
        <f t="shared" ref="AO108" si="72">AG108+AK108</f>
        <v>30.75</v>
      </c>
      <c r="AP108" s="119"/>
      <c r="AQ108" s="119"/>
      <c r="AR108" s="120"/>
      <c r="AS108" s="118">
        <f t="shared" ref="AS108" si="73">AG108-U108</f>
        <v>-4.75</v>
      </c>
      <c r="AT108" s="119"/>
      <c r="AU108" s="119"/>
      <c r="AV108" s="120"/>
      <c r="AW108" s="118">
        <f t="shared" ref="AW108" si="74">AK108-Y108</f>
        <v>0</v>
      </c>
      <c r="AX108" s="119"/>
      <c r="AY108" s="119"/>
      <c r="AZ108" s="120"/>
      <c r="BA108" s="118">
        <f t="shared" ref="BA108" si="75">AO108-AC108</f>
        <v>-4.75</v>
      </c>
      <c r="BB108" s="119"/>
      <c r="BC108" s="119"/>
      <c r="BD108" s="120"/>
    </row>
    <row r="109" spans="2:56" s="13" customFormat="1" ht="15.75" x14ac:dyDescent="0.25">
      <c r="B109" s="103"/>
      <c r="C109" s="105"/>
      <c r="D109" s="145" t="s">
        <v>545</v>
      </c>
      <c r="E109" s="147"/>
      <c r="F109" s="147"/>
      <c r="G109" s="147"/>
      <c r="H109" s="147"/>
      <c r="I109" s="147"/>
      <c r="J109" s="147"/>
      <c r="K109" s="147"/>
      <c r="L109" s="147"/>
      <c r="M109" s="147"/>
      <c r="N109" s="147"/>
      <c r="O109" s="147"/>
      <c r="P109" s="147"/>
      <c r="Q109" s="147"/>
      <c r="R109" s="147"/>
      <c r="S109" s="147"/>
      <c r="T109" s="146"/>
      <c r="U109" s="125">
        <v>19.5</v>
      </c>
      <c r="V109" s="126"/>
      <c r="W109" s="126"/>
      <c r="X109" s="127"/>
      <c r="Y109" s="125">
        <v>0</v>
      </c>
      <c r="Z109" s="126"/>
      <c r="AA109" s="126"/>
      <c r="AB109" s="127"/>
      <c r="AC109" s="125">
        <f t="shared" si="66"/>
        <v>19.5</v>
      </c>
      <c r="AD109" s="126"/>
      <c r="AE109" s="126"/>
      <c r="AF109" s="127"/>
      <c r="AG109" s="125">
        <v>19.5</v>
      </c>
      <c r="AH109" s="126"/>
      <c r="AI109" s="126"/>
      <c r="AJ109" s="127"/>
      <c r="AK109" s="125">
        <v>0</v>
      </c>
      <c r="AL109" s="126"/>
      <c r="AM109" s="126"/>
      <c r="AN109" s="127"/>
      <c r="AO109" s="125">
        <f t="shared" si="67"/>
        <v>19.5</v>
      </c>
      <c r="AP109" s="126"/>
      <c r="AQ109" s="126"/>
      <c r="AR109" s="127"/>
      <c r="AS109" s="125">
        <f t="shared" si="68"/>
        <v>0</v>
      </c>
      <c r="AT109" s="126"/>
      <c r="AU109" s="126"/>
      <c r="AV109" s="127"/>
      <c r="AW109" s="125">
        <f t="shared" si="69"/>
        <v>0</v>
      </c>
      <c r="AX109" s="126"/>
      <c r="AY109" s="126"/>
      <c r="AZ109" s="127"/>
      <c r="BA109" s="125">
        <f t="shared" si="70"/>
        <v>0</v>
      </c>
      <c r="BB109" s="126"/>
      <c r="BC109" s="126"/>
      <c r="BD109" s="127"/>
    </row>
    <row r="110" spans="2:56" s="13" customFormat="1" ht="15.75" x14ac:dyDescent="0.25">
      <c r="B110" s="103"/>
      <c r="C110" s="105"/>
      <c r="D110" s="145" t="s">
        <v>152</v>
      </c>
      <c r="E110" s="147"/>
      <c r="F110" s="147"/>
      <c r="G110" s="147"/>
      <c r="H110" s="147"/>
      <c r="I110" s="147"/>
      <c r="J110" s="147"/>
      <c r="K110" s="147"/>
      <c r="L110" s="147"/>
      <c r="M110" s="147"/>
      <c r="N110" s="147"/>
      <c r="O110" s="147"/>
      <c r="P110" s="147"/>
      <c r="Q110" s="147"/>
      <c r="R110" s="147"/>
      <c r="S110" s="147"/>
      <c r="T110" s="146"/>
      <c r="U110" s="125">
        <v>19.5</v>
      </c>
      <c r="V110" s="126"/>
      <c r="W110" s="126"/>
      <c r="X110" s="127"/>
      <c r="Y110" s="125">
        <v>0</v>
      </c>
      <c r="Z110" s="126"/>
      <c r="AA110" s="126"/>
      <c r="AB110" s="127"/>
      <c r="AC110" s="125">
        <f t="shared" ref="AC110" si="76">U110+Y110</f>
        <v>19.5</v>
      </c>
      <c r="AD110" s="126"/>
      <c r="AE110" s="126"/>
      <c r="AF110" s="127"/>
      <c r="AG110" s="125">
        <v>19.5</v>
      </c>
      <c r="AH110" s="126"/>
      <c r="AI110" s="126"/>
      <c r="AJ110" s="127"/>
      <c r="AK110" s="125">
        <v>0</v>
      </c>
      <c r="AL110" s="126"/>
      <c r="AM110" s="126"/>
      <c r="AN110" s="127"/>
      <c r="AO110" s="125">
        <f t="shared" ref="AO110" si="77">AG110+AK110</f>
        <v>19.5</v>
      </c>
      <c r="AP110" s="126"/>
      <c r="AQ110" s="126"/>
      <c r="AR110" s="127"/>
      <c r="AS110" s="125">
        <f t="shared" ref="AS110" si="78">AG110-U110</f>
        <v>0</v>
      </c>
      <c r="AT110" s="126"/>
      <c r="AU110" s="126"/>
      <c r="AV110" s="127"/>
      <c r="AW110" s="125">
        <f t="shared" ref="AW110" si="79">AK110-Y110</f>
        <v>0</v>
      </c>
      <c r="AX110" s="126"/>
      <c r="AY110" s="126"/>
      <c r="AZ110" s="127"/>
      <c r="BA110" s="125">
        <f t="shared" ref="BA110" si="80">AO110-AC110</f>
        <v>0</v>
      </c>
      <c r="BB110" s="126"/>
      <c r="BC110" s="126"/>
      <c r="BD110" s="127"/>
    </row>
    <row r="111" spans="2:56" s="13" customFormat="1" ht="15.75" x14ac:dyDescent="0.25">
      <c r="B111" s="103"/>
      <c r="C111" s="105"/>
      <c r="D111" s="145" t="s">
        <v>546</v>
      </c>
      <c r="E111" s="147"/>
      <c r="F111" s="147"/>
      <c r="G111" s="147"/>
      <c r="H111" s="147"/>
      <c r="I111" s="147"/>
      <c r="J111" s="147"/>
      <c r="K111" s="147"/>
      <c r="L111" s="147"/>
      <c r="M111" s="147"/>
      <c r="N111" s="147"/>
      <c r="O111" s="147"/>
      <c r="P111" s="147"/>
      <c r="Q111" s="147"/>
      <c r="R111" s="147"/>
      <c r="S111" s="147"/>
      <c r="T111" s="146"/>
      <c r="U111" s="118">
        <v>167.75</v>
      </c>
      <c r="V111" s="119"/>
      <c r="W111" s="119"/>
      <c r="X111" s="120"/>
      <c r="Y111" s="118">
        <v>0</v>
      </c>
      <c r="Z111" s="119"/>
      <c r="AA111" s="119"/>
      <c r="AB111" s="120"/>
      <c r="AC111" s="118">
        <f t="shared" si="66"/>
        <v>167.75</v>
      </c>
      <c r="AD111" s="119"/>
      <c r="AE111" s="119"/>
      <c r="AF111" s="120"/>
      <c r="AG111" s="118">
        <v>149</v>
      </c>
      <c r="AH111" s="119"/>
      <c r="AI111" s="119"/>
      <c r="AJ111" s="120"/>
      <c r="AK111" s="118">
        <v>0</v>
      </c>
      <c r="AL111" s="119"/>
      <c r="AM111" s="119"/>
      <c r="AN111" s="120"/>
      <c r="AO111" s="118">
        <f t="shared" si="67"/>
        <v>149</v>
      </c>
      <c r="AP111" s="119"/>
      <c r="AQ111" s="119"/>
      <c r="AR111" s="120"/>
      <c r="AS111" s="118">
        <f t="shared" si="68"/>
        <v>-18.75</v>
      </c>
      <c r="AT111" s="119"/>
      <c r="AU111" s="119"/>
      <c r="AV111" s="120"/>
      <c r="AW111" s="118">
        <f t="shared" si="69"/>
        <v>0</v>
      </c>
      <c r="AX111" s="119"/>
      <c r="AY111" s="119"/>
      <c r="AZ111" s="120"/>
      <c r="BA111" s="118">
        <f t="shared" si="70"/>
        <v>-18.75</v>
      </c>
      <c r="BB111" s="119"/>
      <c r="BC111" s="119"/>
      <c r="BD111" s="120"/>
    </row>
    <row r="112" spans="2:56" s="13" customFormat="1" ht="15.75" x14ac:dyDescent="0.25">
      <c r="B112" s="103"/>
      <c r="C112" s="105"/>
      <c r="D112" s="145" t="s">
        <v>152</v>
      </c>
      <c r="E112" s="147"/>
      <c r="F112" s="147"/>
      <c r="G112" s="147"/>
      <c r="H112" s="147"/>
      <c r="I112" s="147"/>
      <c r="J112" s="147"/>
      <c r="K112" s="147"/>
      <c r="L112" s="147"/>
      <c r="M112" s="147"/>
      <c r="N112" s="147"/>
      <c r="O112" s="147"/>
      <c r="P112" s="147"/>
      <c r="Q112" s="147"/>
      <c r="R112" s="147"/>
      <c r="S112" s="147"/>
      <c r="T112" s="146"/>
      <c r="U112" s="118">
        <v>130.25</v>
      </c>
      <c r="V112" s="119"/>
      <c r="W112" s="119"/>
      <c r="X112" s="120"/>
      <c r="Y112" s="118">
        <v>0</v>
      </c>
      <c r="Z112" s="119"/>
      <c r="AA112" s="119"/>
      <c r="AB112" s="120"/>
      <c r="AC112" s="118">
        <f t="shared" si="61"/>
        <v>130.25</v>
      </c>
      <c r="AD112" s="119"/>
      <c r="AE112" s="119"/>
      <c r="AF112" s="120"/>
      <c r="AG112" s="118">
        <v>109.75</v>
      </c>
      <c r="AH112" s="119"/>
      <c r="AI112" s="119"/>
      <c r="AJ112" s="120"/>
      <c r="AK112" s="118">
        <v>0</v>
      </c>
      <c r="AL112" s="119"/>
      <c r="AM112" s="119"/>
      <c r="AN112" s="120"/>
      <c r="AO112" s="118">
        <f t="shared" si="62"/>
        <v>109.75</v>
      </c>
      <c r="AP112" s="119"/>
      <c r="AQ112" s="119"/>
      <c r="AR112" s="120"/>
      <c r="AS112" s="118">
        <f t="shared" si="63"/>
        <v>-20.5</v>
      </c>
      <c r="AT112" s="119"/>
      <c r="AU112" s="119"/>
      <c r="AV112" s="120"/>
      <c r="AW112" s="118">
        <f t="shared" si="64"/>
        <v>0</v>
      </c>
      <c r="AX112" s="119"/>
      <c r="AY112" s="119"/>
      <c r="AZ112" s="120"/>
      <c r="BA112" s="118">
        <f t="shared" si="65"/>
        <v>-20.5</v>
      </c>
      <c r="BB112" s="119"/>
      <c r="BC112" s="119"/>
      <c r="BD112" s="120"/>
    </row>
    <row r="113" spans="2:56" s="13" customFormat="1" ht="15.75" x14ac:dyDescent="0.25">
      <c r="B113" s="103"/>
      <c r="C113" s="105"/>
      <c r="D113" s="145" t="s">
        <v>153</v>
      </c>
      <c r="E113" s="147"/>
      <c r="F113" s="147"/>
      <c r="G113" s="147"/>
      <c r="H113" s="147"/>
      <c r="I113" s="147"/>
      <c r="J113" s="147"/>
      <c r="K113" s="147"/>
      <c r="L113" s="147"/>
      <c r="M113" s="147"/>
      <c r="N113" s="147"/>
      <c r="O113" s="147"/>
      <c r="P113" s="147"/>
      <c r="Q113" s="147"/>
      <c r="R113" s="147"/>
      <c r="S113" s="147"/>
      <c r="T113" s="146"/>
      <c r="U113" s="118">
        <v>37.5</v>
      </c>
      <c r="V113" s="119"/>
      <c r="W113" s="119"/>
      <c r="X113" s="120"/>
      <c r="Y113" s="125">
        <v>0</v>
      </c>
      <c r="Z113" s="126"/>
      <c r="AA113" s="126"/>
      <c r="AB113" s="127"/>
      <c r="AC113" s="118">
        <f t="shared" ref="AC113:AC115" si="81">U113+Y113</f>
        <v>37.5</v>
      </c>
      <c r="AD113" s="119"/>
      <c r="AE113" s="119"/>
      <c r="AF113" s="120"/>
      <c r="AG113" s="118">
        <v>39.25</v>
      </c>
      <c r="AH113" s="119"/>
      <c r="AI113" s="119"/>
      <c r="AJ113" s="120"/>
      <c r="AK113" s="125">
        <v>0</v>
      </c>
      <c r="AL113" s="126"/>
      <c r="AM113" s="126"/>
      <c r="AN113" s="127"/>
      <c r="AO113" s="118">
        <f t="shared" ref="AO113:AO115" si="82">AG113+AK113</f>
        <v>39.25</v>
      </c>
      <c r="AP113" s="119"/>
      <c r="AQ113" s="119"/>
      <c r="AR113" s="120"/>
      <c r="AS113" s="118">
        <f t="shared" ref="AS113:AS115" si="83">AG113-U113</f>
        <v>1.75</v>
      </c>
      <c r="AT113" s="119"/>
      <c r="AU113" s="119"/>
      <c r="AV113" s="120"/>
      <c r="AW113" s="118">
        <f t="shared" ref="AW113:AW115" si="84">AK113-Y113</f>
        <v>0</v>
      </c>
      <c r="AX113" s="119"/>
      <c r="AY113" s="119"/>
      <c r="AZ113" s="120"/>
      <c r="BA113" s="118">
        <f t="shared" ref="BA113:BA115" si="85">AO113-AC113</f>
        <v>1.75</v>
      </c>
      <c r="BB113" s="119"/>
      <c r="BC113" s="119"/>
      <c r="BD113" s="120"/>
    </row>
    <row r="114" spans="2:56" s="13" customFormat="1" ht="15.75" x14ac:dyDescent="0.25">
      <c r="B114" s="103"/>
      <c r="C114" s="105"/>
      <c r="D114" s="145" t="s">
        <v>547</v>
      </c>
      <c r="E114" s="147"/>
      <c r="F114" s="147"/>
      <c r="G114" s="147"/>
      <c r="H114" s="147"/>
      <c r="I114" s="147"/>
      <c r="J114" s="147"/>
      <c r="K114" s="147"/>
      <c r="L114" s="147"/>
      <c r="M114" s="147"/>
      <c r="N114" s="147"/>
      <c r="O114" s="147"/>
      <c r="P114" s="147"/>
      <c r="Q114" s="147"/>
      <c r="R114" s="147"/>
      <c r="S114" s="147"/>
      <c r="T114" s="146"/>
      <c r="U114" s="125">
        <v>14</v>
      </c>
      <c r="V114" s="126"/>
      <c r="W114" s="126"/>
      <c r="X114" s="127"/>
      <c r="Y114" s="125">
        <v>0</v>
      </c>
      <c r="Z114" s="126"/>
      <c r="AA114" s="126"/>
      <c r="AB114" s="127"/>
      <c r="AC114" s="125">
        <f t="shared" si="81"/>
        <v>14</v>
      </c>
      <c r="AD114" s="126"/>
      <c r="AE114" s="126"/>
      <c r="AF114" s="127"/>
      <c r="AG114" s="125">
        <v>14</v>
      </c>
      <c r="AH114" s="126"/>
      <c r="AI114" s="126"/>
      <c r="AJ114" s="127"/>
      <c r="AK114" s="125">
        <v>0</v>
      </c>
      <c r="AL114" s="126"/>
      <c r="AM114" s="126"/>
      <c r="AN114" s="127"/>
      <c r="AO114" s="125">
        <f t="shared" si="82"/>
        <v>14</v>
      </c>
      <c r="AP114" s="126"/>
      <c r="AQ114" s="126"/>
      <c r="AR114" s="127"/>
      <c r="AS114" s="125">
        <f t="shared" si="83"/>
        <v>0</v>
      </c>
      <c r="AT114" s="126"/>
      <c r="AU114" s="126"/>
      <c r="AV114" s="127"/>
      <c r="AW114" s="125">
        <f t="shared" si="84"/>
        <v>0</v>
      </c>
      <c r="AX114" s="126"/>
      <c r="AY114" s="126"/>
      <c r="AZ114" s="127"/>
      <c r="BA114" s="125">
        <f t="shared" si="85"/>
        <v>0</v>
      </c>
      <c r="BB114" s="126"/>
      <c r="BC114" s="126"/>
      <c r="BD114" s="127"/>
    </row>
    <row r="115" spans="2:56" s="13" customFormat="1" ht="15.75" x14ac:dyDescent="0.25">
      <c r="B115" s="103"/>
      <c r="C115" s="105"/>
      <c r="D115" s="145" t="s">
        <v>548</v>
      </c>
      <c r="E115" s="147"/>
      <c r="F115" s="147"/>
      <c r="G115" s="147"/>
      <c r="H115" s="147"/>
      <c r="I115" s="147"/>
      <c r="J115" s="147"/>
      <c r="K115" s="147"/>
      <c r="L115" s="147"/>
      <c r="M115" s="147"/>
      <c r="N115" s="147"/>
      <c r="O115" s="147"/>
      <c r="P115" s="147"/>
      <c r="Q115" s="147"/>
      <c r="R115" s="147"/>
      <c r="S115" s="147"/>
      <c r="T115" s="146"/>
      <c r="U115" s="125">
        <v>55</v>
      </c>
      <c r="V115" s="126"/>
      <c r="W115" s="126"/>
      <c r="X115" s="127"/>
      <c r="Y115" s="125">
        <v>0</v>
      </c>
      <c r="Z115" s="126"/>
      <c r="AA115" s="126"/>
      <c r="AB115" s="127"/>
      <c r="AC115" s="125">
        <f t="shared" si="81"/>
        <v>55</v>
      </c>
      <c r="AD115" s="126"/>
      <c r="AE115" s="126"/>
      <c r="AF115" s="127"/>
      <c r="AG115" s="125">
        <v>55</v>
      </c>
      <c r="AH115" s="126"/>
      <c r="AI115" s="126"/>
      <c r="AJ115" s="127"/>
      <c r="AK115" s="125">
        <v>0</v>
      </c>
      <c r="AL115" s="126"/>
      <c r="AM115" s="126"/>
      <c r="AN115" s="127"/>
      <c r="AO115" s="125">
        <f t="shared" si="82"/>
        <v>55</v>
      </c>
      <c r="AP115" s="126"/>
      <c r="AQ115" s="126"/>
      <c r="AR115" s="127"/>
      <c r="AS115" s="125">
        <f t="shared" si="83"/>
        <v>0</v>
      </c>
      <c r="AT115" s="126"/>
      <c r="AU115" s="126"/>
      <c r="AV115" s="127"/>
      <c r="AW115" s="125">
        <f t="shared" si="84"/>
        <v>0</v>
      </c>
      <c r="AX115" s="126"/>
      <c r="AY115" s="126"/>
      <c r="AZ115" s="127"/>
      <c r="BA115" s="125">
        <f t="shared" si="85"/>
        <v>0</v>
      </c>
      <c r="BB115" s="126"/>
      <c r="BC115" s="126"/>
      <c r="BD115" s="127"/>
    </row>
    <row r="116" spans="2:56" s="13" customFormat="1" ht="80.25" customHeight="1" x14ac:dyDescent="0.25">
      <c r="B116" s="86" t="s">
        <v>549</v>
      </c>
      <c r="C116" s="87"/>
      <c r="D116" s="87"/>
      <c r="E116" s="87"/>
      <c r="F116" s="87"/>
      <c r="G116" s="87"/>
      <c r="H116" s="87"/>
      <c r="I116" s="87"/>
      <c r="J116" s="87"/>
      <c r="K116" s="87"/>
      <c r="L116" s="87"/>
      <c r="M116" s="87"/>
      <c r="N116" s="87"/>
      <c r="O116" s="87"/>
      <c r="P116" s="87"/>
      <c r="Q116" s="87"/>
      <c r="R116" s="87"/>
      <c r="S116" s="87"/>
      <c r="T116" s="87"/>
      <c r="U116" s="87"/>
      <c r="V116" s="87"/>
      <c r="W116" s="87"/>
      <c r="X116" s="87"/>
      <c r="Y116" s="87"/>
      <c r="Z116" s="87"/>
      <c r="AA116" s="87"/>
      <c r="AB116" s="87"/>
      <c r="AC116" s="87"/>
      <c r="AD116" s="87"/>
      <c r="AE116" s="87"/>
      <c r="AF116" s="87"/>
      <c r="AG116" s="87"/>
      <c r="AH116" s="87"/>
      <c r="AI116" s="87"/>
      <c r="AJ116" s="87"/>
      <c r="AK116" s="87"/>
      <c r="AL116" s="87"/>
      <c r="AM116" s="87"/>
      <c r="AN116" s="87"/>
      <c r="AO116" s="87"/>
      <c r="AP116" s="87"/>
      <c r="AQ116" s="87"/>
      <c r="AR116" s="87"/>
      <c r="AS116" s="87"/>
      <c r="AT116" s="87"/>
      <c r="AU116" s="87"/>
      <c r="AV116" s="87"/>
      <c r="AW116" s="87"/>
      <c r="AX116" s="87"/>
      <c r="AY116" s="87"/>
      <c r="AZ116" s="87"/>
      <c r="BA116" s="87"/>
      <c r="BB116" s="87"/>
      <c r="BC116" s="87"/>
      <c r="BD116" s="88"/>
    </row>
    <row r="117" spans="2:56" s="13" customFormat="1" ht="15.75" x14ac:dyDescent="0.25">
      <c r="B117" s="103" t="s">
        <v>37</v>
      </c>
      <c r="C117" s="105"/>
      <c r="D117" s="128" t="s">
        <v>56</v>
      </c>
      <c r="E117" s="129"/>
      <c r="F117" s="129"/>
      <c r="G117" s="129"/>
      <c r="H117" s="129"/>
      <c r="I117" s="129"/>
      <c r="J117" s="129"/>
      <c r="K117" s="129"/>
      <c r="L117" s="129"/>
      <c r="M117" s="129"/>
      <c r="N117" s="129"/>
      <c r="O117" s="129"/>
      <c r="P117" s="129"/>
      <c r="Q117" s="129"/>
      <c r="R117" s="129"/>
      <c r="S117" s="129"/>
      <c r="T117" s="130"/>
      <c r="U117" s="118"/>
      <c r="V117" s="119"/>
      <c r="W117" s="119"/>
      <c r="X117" s="120"/>
      <c r="Y117" s="118"/>
      <c r="Z117" s="119"/>
      <c r="AA117" s="119"/>
      <c r="AB117" s="120"/>
      <c r="AC117" s="118"/>
      <c r="AD117" s="119"/>
      <c r="AE117" s="119"/>
      <c r="AF117" s="120"/>
      <c r="AG117" s="118"/>
      <c r="AH117" s="119"/>
      <c r="AI117" s="119"/>
      <c r="AJ117" s="120"/>
      <c r="AK117" s="118"/>
      <c r="AL117" s="119"/>
      <c r="AM117" s="119"/>
      <c r="AN117" s="120"/>
      <c r="AO117" s="118"/>
      <c r="AP117" s="119"/>
      <c r="AQ117" s="119"/>
      <c r="AR117" s="120"/>
      <c r="AS117" s="96"/>
      <c r="AT117" s="96"/>
      <c r="AU117" s="96"/>
      <c r="AV117" s="96"/>
      <c r="AW117" s="96"/>
      <c r="AX117" s="96"/>
      <c r="AY117" s="96"/>
      <c r="AZ117" s="96"/>
      <c r="BA117" s="96"/>
      <c r="BB117" s="96"/>
      <c r="BC117" s="96"/>
      <c r="BD117" s="96"/>
    </row>
    <row r="118" spans="2:56" s="13" customFormat="1" ht="41.25" customHeight="1" x14ac:dyDescent="0.25">
      <c r="B118" s="103"/>
      <c r="C118" s="105"/>
      <c r="D118" s="145" t="s">
        <v>535</v>
      </c>
      <c r="E118" s="147"/>
      <c r="F118" s="147"/>
      <c r="G118" s="147"/>
      <c r="H118" s="147"/>
      <c r="I118" s="147"/>
      <c r="J118" s="147"/>
      <c r="K118" s="147"/>
      <c r="L118" s="147"/>
      <c r="M118" s="147"/>
      <c r="N118" s="147"/>
      <c r="O118" s="147"/>
      <c r="P118" s="147"/>
      <c r="Q118" s="147"/>
      <c r="R118" s="147"/>
      <c r="S118" s="147"/>
      <c r="T118" s="146"/>
      <c r="U118" s="125">
        <v>926</v>
      </c>
      <c r="V118" s="126"/>
      <c r="W118" s="126"/>
      <c r="X118" s="127"/>
      <c r="Y118" s="125">
        <v>0</v>
      </c>
      <c r="Z118" s="126"/>
      <c r="AA118" s="126"/>
      <c r="AB118" s="127"/>
      <c r="AC118" s="125">
        <f>U118+Y118</f>
        <v>926</v>
      </c>
      <c r="AD118" s="126"/>
      <c r="AE118" s="126"/>
      <c r="AF118" s="127"/>
      <c r="AG118" s="125">
        <v>142</v>
      </c>
      <c r="AH118" s="126"/>
      <c r="AI118" s="126"/>
      <c r="AJ118" s="127"/>
      <c r="AK118" s="125">
        <v>0</v>
      </c>
      <c r="AL118" s="126"/>
      <c r="AM118" s="126"/>
      <c r="AN118" s="127"/>
      <c r="AO118" s="125">
        <f>AG118+AK118</f>
        <v>142</v>
      </c>
      <c r="AP118" s="126"/>
      <c r="AQ118" s="126"/>
      <c r="AR118" s="127"/>
      <c r="AS118" s="92">
        <f>AG118-U118</f>
        <v>-784</v>
      </c>
      <c r="AT118" s="92"/>
      <c r="AU118" s="92"/>
      <c r="AV118" s="92"/>
      <c r="AW118" s="92">
        <f>AK118-Y118</f>
        <v>0</v>
      </c>
      <c r="AX118" s="92"/>
      <c r="AY118" s="92"/>
      <c r="AZ118" s="92"/>
      <c r="BA118" s="92">
        <f>AO118-AC118</f>
        <v>-784</v>
      </c>
      <c r="BB118" s="92"/>
      <c r="BC118" s="92"/>
      <c r="BD118" s="92"/>
    </row>
    <row r="119" spans="2:56" s="13" customFormat="1" ht="15.75" x14ac:dyDescent="0.25">
      <c r="B119" s="103"/>
      <c r="C119" s="105"/>
      <c r="D119" s="122" t="s">
        <v>164</v>
      </c>
      <c r="E119" s="123"/>
      <c r="F119" s="123"/>
      <c r="G119" s="123"/>
      <c r="H119" s="123"/>
      <c r="I119" s="123"/>
      <c r="J119" s="123"/>
      <c r="K119" s="123"/>
      <c r="L119" s="123"/>
      <c r="M119" s="123"/>
      <c r="N119" s="123"/>
      <c r="O119" s="123"/>
      <c r="P119" s="123"/>
      <c r="Q119" s="123"/>
      <c r="R119" s="123"/>
      <c r="S119" s="123"/>
      <c r="T119" s="124"/>
      <c r="U119" s="125">
        <v>451</v>
      </c>
      <c r="V119" s="126"/>
      <c r="W119" s="126"/>
      <c r="X119" s="127"/>
      <c r="Y119" s="125">
        <v>0</v>
      </c>
      <c r="Z119" s="126"/>
      <c r="AA119" s="126"/>
      <c r="AB119" s="127"/>
      <c r="AC119" s="125">
        <f t="shared" ref="AC119:AC120" si="86">U119+Y119</f>
        <v>451</v>
      </c>
      <c r="AD119" s="126"/>
      <c r="AE119" s="126"/>
      <c r="AF119" s="127"/>
      <c r="AG119" s="125">
        <v>69</v>
      </c>
      <c r="AH119" s="126"/>
      <c r="AI119" s="126"/>
      <c r="AJ119" s="127"/>
      <c r="AK119" s="125">
        <v>0</v>
      </c>
      <c r="AL119" s="126"/>
      <c r="AM119" s="126"/>
      <c r="AN119" s="127"/>
      <c r="AO119" s="125">
        <f t="shared" ref="AO119:AO120" si="87">AG119+AK119</f>
        <v>69</v>
      </c>
      <c r="AP119" s="126"/>
      <c r="AQ119" s="126"/>
      <c r="AR119" s="127"/>
      <c r="AS119" s="92">
        <f t="shared" ref="AS119:AS120" si="88">AG119-U119</f>
        <v>-382</v>
      </c>
      <c r="AT119" s="92"/>
      <c r="AU119" s="92"/>
      <c r="AV119" s="92"/>
      <c r="AW119" s="92">
        <f t="shared" ref="AW119:AW120" si="89">AK119-Y119</f>
        <v>0</v>
      </c>
      <c r="AX119" s="92"/>
      <c r="AY119" s="92"/>
      <c r="AZ119" s="92"/>
      <c r="BA119" s="92">
        <f t="shared" ref="BA119:BA120" si="90">AO119-AC119</f>
        <v>-382</v>
      </c>
      <c r="BB119" s="92"/>
      <c r="BC119" s="92"/>
      <c r="BD119" s="92"/>
    </row>
    <row r="120" spans="2:56" s="13" customFormat="1" ht="15.75" x14ac:dyDescent="0.25">
      <c r="B120" s="103"/>
      <c r="C120" s="105"/>
      <c r="D120" s="122" t="s">
        <v>165</v>
      </c>
      <c r="E120" s="123"/>
      <c r="F120" s="123"/>
      <c r="G120" s="123"/>
      <c r="H120" s="123"/>
      <c r="I120" s="123"/>
      <c r="J120" s="123"/>
      <c r="K120" s="123"/>
      <c r="L120" s="123"/>
      <c r="M120" s="123"/>
      <c r="N120" s="123"/>
      <c r="O120" s="123"/>
      <c r="P120" s="123"/>
      <c r="Q120" s="123"/>
      <c r="R120" s="123"/>
      <c r="S120" s="123"/>
      <c r="T120" s="124"/>
      <c r="U120" s="125">
        <v>475</v>
      </c>
      <c r="V120" s="126"/>
      <c r="W120" s="126"/>
      <c r="X120" s="127"/>
      <c r="Y120" s="125">
        <v>0</v>
      </c>
      <c r="Z120" s="126"/>
      <c r="AA120" s="126"/>
      <c r="AB120" s="127"/>
      <c r="AC120" s="125">
        <f t="shared" si="86"/>
        <v>475</v>
      </c>
      <c r="AD120" s="126"/>
      <c r="AE120" s="126"/>
      <c r="AF120" s="127"/>
      <c r="AG120" s="125">
        <v>73</v>
      </c>
      <c r="AH120" s="126"/>
      <c r="AI120" s="126"/>
      <c r="AJ120" s="127"/>
      <c r="AK120" s="125">
        <v>0</v>
      </c>
      <c r="AL120" s="126"/>
      <c r="AM120" s="126"/>
      <c r="AN120" s="127"/>
      <c r="AO120" s="125">
        <f t="shared" si="87"/>
        <v>73</v>
      </c>
      <c r="AP120" s="126"/>
      <c r="AQ120" s="126"/>
      <c r="AR120" s="127"/>
      <c r="AS120" s="92">
        <f t="shared" si="88"/>
        <v>-402</v>
      </c>
      <c r="AT120" s="92"/>
      <c r="AU120" s="92"/>
      <c r="AV120" s="92"/>
      <c r="AW120" s="92">
        <f t="shared" si="89"/>
        <v>0</v>
      </c>
      <c r="AX120" s="92"/>
      <c r="AY120" s="92"/>
      <c r="AZ120" s="92"/>
      <c r="BA120" s="92">
        <f t="shared" si="90"/>
        <v>-402</v>
      </c>
      <c r="BB120" s="92"/>
      <c r="BC120" s="92"/>
      <c r="BD120" s="92"/>
    </row>
    <row r="121" spans="2:56" s="13" customFormat="1" ht="15.75" x14ac:dyDescent="0.25">
      <c r="B121" s="103"/>
      <c r="C121" s="105"/>
      <c r="D121" s="122" t="s">
        <v>550</v>
      </c>
      <c r="E121" s="123"/>
      <c r="F121" s="123"/>
      <c r="G121" s="123"/>
      <c r="H121" s="123"/>
      <c r="I121" s="123"/>
      <c r="J121" s="123"/>
      <c r="K121" s="123"/>
      <c r="L121" s="123"/>
      <c r="M121" s="123"/>
      <c r="N121" s="123"/>
      <c r="O121" s="123"/>
      <c r="P121" s="123"/>
      <c r="Q121" s="123"/>
      <c r="R121" s="123"/>
      <c r="S121" s="123"/>
      <c r="T121" s="124"/>
      <c r="U121" s="125">
        <v>2032</v>
      </c>
      <c r="V121" s="126"/>
      <c r="W121" s="126"/>
      <c r="X121" s="127"/>
      <c r="Y121" s="125">
        <v>0</v>
      </c>
      <c r="Z121" s="126"/>
      <c r="AA121" s="126"/>
      <c r="AB121" s="127"/>
      <c r="AC121" s="125">
        <f t="shared" ref="AC121" si="91">U121+Y121</f>
        <v>2032</v>
      </c>
      <c r="AD121" s="126"/>
      <c r="AE121" s="126"/>
      <c r="AF121" s="127"/>
      <c r="AG121" s="125">
        <v>0</v>
      </c>
      <c r="AH121" s="126"/>
      <c r="AI121" s="126"/>
      <c r="AJ121" s="127"/>
      <c r="AK121" s="125">
        <v>0</v>
      </c>
      <c r="AL121" s="126"/>
      <c r="AM121" s="126"/>
      <c r="AN121" s="127"/>
      <c r="AO121" s="125">
        <f t="shared" ref="AO121" si="92">AG121+AK121</f>
        <v>0</v>
      </c>
      <c r="AP121" s="126"/>
      <c r="AQ121" s="126"/>
      <c r="AR121" s="127"/>
      <c r="AS121" s="92">
        <f t="shared" ref="AS121" si="93">AG121-U121</f>
        <v>-2032</v>
      </c>
      <c r="AT121" s="92"/>
      <c r="AU121" s="92"/>
      <c r="AV121" s="92"/>
      <c r="AW121" s="92">
        <f t="shared" ref="AW121" si="94">AK121-Y121</f>
        <v>0</v>
      </c>
      <c r="AX121" s="92"/>
      <c r="AY121" s="92"/>
      <c r="AZ121" s="92"/>
      <c r="BA121" s="92">
        <f t="shared" ref="BA121" si="95">AO121-AC121</f>
        <v>-2032</v>
      </c>
      <c r="BB121" s="92"/>
      <c r="BC121" s="92"/>
      <c r="BD121" s="92"/>
    </row>
    <row r="122" spans="2:56" s="13" customFormat="1" ht="42.75" customHeight="1" x14ac:dyDescent="0.25">
      <c r="B122" s="86" t="s">
        <v>551</v>
      </c>
      <c r="C122" s="87"/>
      <c r="D122" s="87"/>
      <c r="E122" s="87"/>
      <c r="F122" s="87"/>
      <c r="G122" s="87"/>
      <c r="H122" s="87"/>
      <c r="I122" s="87"/>
      <c r="J122" s="87"/>
      <c r="K122" s="87"/>
      <c r="L122" s="87"/>
      <c r="M122" s="87"/>
      <c r="N122" s="87"/>
      <c r="O122" s="87"/>
      <c r="P122" s="87"/>
      <c r="Q122" s="87"/>
      <c r="R122" s="87"/>
      <c r="S122" s="87"/>
      <c r="T122" s="87"/>
      <c r="U122" s="87"/>
      <c r="V122" s="87"/>
      <c r="W122" s="87"/>
      <c r="X122" s="87"/>
      <c r="Y122" s="87"/>
      <c r="Z122" s="87"/>
      <c r="AA122" s="87"/>
      <c r="AB122" s="87"/>
      <c r="AC122" s="87"/>
      <c r="AD122" s="87"/>
      <c r="AE122" s="87"/>
      <c r="AF122" s="87"/>
      <c r="AG122" s="87"/>
      <c r="AH122" s="87"/>
      <c r="AI122" s="87"/>
      <c r="AJ122" s="87"/>
      <c r="AK122" s="87"/>
      <c r="AL122" s="87"/>
      <c r="AM122" s="87"/>
      <c r="AN122" s="87"/>
      <c r="AO122" s="87"/>
      <c r="AP122" s="87"/>
      <c r="AQ122" s="87"/>
      <c r="AR122" s="87"/>
      <c r="AS122" s="87"/>
      <c r="AT122" s="87"/>
      <c r="AU122" s="87"/>
      <c r="AV122" s="87"/>
      <c r="AW122" s="87"/>
      <c r="AX122" s="87"/>
      <c r="AY122" s="87"/>
      <c r="AZ122" s="87"/>
      <c r="BA122" s="87"/>
      <c r="BB122" s="87"/>
      <c r="BC122" s="87"/>
      <c r="BD122" s="88"/>
    </row>
    <row r="123" spans="2:56" s="13" customFormat="1" ht="15.75" x14ac:dyDescent="0.25">
      <c r="B123" s="103" t="s">
        <v>57</v>
      </c>
      <c r="C123" s="105"/>
      <c r="D123" s="106" t="s">
        <v>58</v>
      </c>
      <c r="E123" s="107"/>
      <c r="F123" s="107"/>
      <c r="G123" s="107"/>
      <c r="H123" s="107"/>
      <c r="I123" s="107"/>
      <c r="J123" s="107"/>
      <c r="K123" s="107"/>
      <c r="L123" s="107"/>
      <c r="M123" s="107"/>
      <c r="N123" s="107"/>
      <c r="O123" s="107"/>
      <c r="P123" s="107"/>
      <c r="Q123" s="107"/>
      <c r="R123" s="107"/>
      <c r="S123" s="107"/>
      <c r="T123" s="108"/>
      <c r="U123" s="118"/>
      <c r="V123" s="119"/>
      <c r="W123" s="119"/>
      <c r="X123" s="120"/>
      <c r="Y123" s="118"/>
      <c r="Z123" s="119"/>
      <c r="AA123" s="119"/>
      <c r="AB123" s="120"/>
      <c r="AC123" s="118"/>
      <c r="AD123" s="119"/>
      <c r="AE123" s="119"/>
      <c r="AF123" s="120"/>
      <c r="AG123" s="118"/>
      <c r="AH123" s="119"/>
      <c r="AI123" s="119"/>
      <c r="AJ123" s="120"/>
      <c r="AK123" s="118"/>
      <c r="AL123" s="119"/>
      <c r="AM123" s="119"/>
      <c r="AN123" s="120"/>
      <c r="AO123" s="118"/>
      <c r="AP123" s="119"/>
      <c r="AQ123" s="119"/>
      <c r="AR123" s="120"/>
      <c r="AS123" s="96"/>
      <c r="AT123" s="96"/>
      <c r="AU123" s="96"/>
      <c r="AV123" s="96"/>
      <c r="AW123" s="96"/>
      <c r="AX123" s="96"/>
      <c r="AY123" s="96"/>
      <c r="AZ123" s="96"/>
      <c r="BA123" s="96"/>
      <c r="BB123" s="96"/>
      <c r="BC123" s="96"/>
      <c r="BD123" s="96"/>
    </row>
    <row r="124" spans="2:56" s="13" customFormat="1" ht="15.75" x14ac:dyDescent="0.25">
      <c r="B124" s="103"/>
      <c r="C124" s="105"/>
      <c r="D124" s="145" t="s">
        <v>536</v>
      </c>
      <c r="E124" s="147"/>
      <c r="F124" s="147"/>
      <c r="G124" s="147"/>
      <c r="H124" s="147"/>
      <c r="I124" s="147"/>
      <c r="J124" s="147"/>
      <c r="K124" s="147"/>
      <c r="L124" s="147"/>
      <c r="M124" s="147"/>
      <c r="N124" s="147"/>
      <c r="O124" s="147"/>
      <c r="P124" s="147"/>
      <c r="Q124" s="147"/>
      <c r="R124" s="147"/>
      <c r="S124" s="147"/>
      <c r="T124" s="146"/>
      <c r="U124" s="125">
        <v>149994</v>
      </c>
      <c r="V124" s="126"/>
      <c r="W124" s="126"/>
      <c r="X124" s="127"/>
      <c r="Y124" s="125">
        <v>0</v>
      </c>
      <c r="Z124" s="126"/>
      <c r="AA124" s="126"/>
      <c r="AB124" s="127"/>
      <c r="AC124" s="125">
        <f t="shared" ref="AC124:AC125" si="96">U124+Y124</f>
        <v>149994</v>
      </c>
      <c r="AD124" s="126"/>
      <c r="AE124" s="126"/>
      <c r="AF124" s="127"/>
      <c r="AG124" s="125">
        <v>19884</v>
      </c>
      <c r="AH124" s="126"/>
      <c r="AI124" s="126"/>
      <c r="AJ124" s="127"/>
      <c r="AK124" s="125">
        <v>0</v>
      </c>
      <c r="AL124" s="126"/>
      <c r="AM124" s="126"/>
      <c r="AN124" s="127"/>
      <c r="AO124" s="125">
        <f t="shared" ref="AO124:AO125" si="97">AG124+AK124</f>
        <v>19884</v>
      </c>
      <c r="AP124" s="126"/>
      <c r="AQ124" s="126"/>
      <c r="AR124" s="127"/>
      <c r="AS124" s="92">
        <f t="shared" ref="AS124:AS125" si="98">AG124-U124</f>
        <v>-130110</v>
      </c>
      <c r="AT124" s="92"/>
      <c r="AU124" s="92"/>
      <c r="AV124" s="92"/>
      <c r="AW124" s="92">
        <f t="shared" ref="AW124:AW125" si="99">AK124-Y124</f>
        <v>0</v>
      </c>
      <c r="AX124" s="92"/>
      <c r="AY124" s="92"/>
      <c r="AZ124" s="92"/>
      <c r="BA124" s="92">
        <f t="shared" ref="BA124:BA125" si="100">AO124-AC124</f>
        <v>-130110</v>
      </c>
      <c r="BB124" s="92"/>
      <c r="BC124" s="92"/>
      <c r="BD124" s="92"/>
    </row>
    <row r="125" spans="2:56" s="13" customFormat="1" ht="15.75" x14ac:dyDescent="0.25">
      <c r="B125" s="103"/>
      <c r="C125" s="105"/>
      <c r="D125" s="145" t="s">
        <v>552</v>
      </c>
      <c r="E125" s="147"/>
      <c r="F125" s="147"/>
      <c r="G125" s="147"/>
      <c r="H125" s="147"/>
      <c r="I125" s="147"/>
      <c r="J125" s="147"/>
      <c r="K125" s="147"/>
      <c r="L125" s="147"/>
      <c r="M125" s="147"/>
      <c r="N125" s="147"/>
      <c r="O125" s="147"/>
      <c r="P125" s="147"/>
      <c r="Q125" s="147"/>
      <c r="R125" s="147"/>
      <c r="S125" s="147"/>
      <c r="T125" s="146"/>
      <c r="U125" s="125">
        <v>57.2</v>
      </c>
      <c r="V125" s="126"/>
      <c r="W125" s="126"/>
      <c r="X125" s="127"/>
      <c r="Y125" s="125">
        <v>0</v>
      </c>
      <c r="Z125" s="126"/>
      <c r="AA125" s="126"/>
      <c r="AB125" s="127"/>
      <c r="AC125" s="125">
        <f t="shared" si="96"/>
        <v>57.2</v>
      </c>
      <c r="AD125" s="126"/>
      <c r="AE125" s="126"/>
      <c r="AF125" s="127"/>
      <c r="AG125" s="125">
        <v>152.19999999999999</v>
      </c>
      <c r="AH125" s="126"/>
      <c r="AI125" s="126"/>
      <c r="AJ125" s="127"/>
      <c r="AK125" s="125">
        <v>0</v>
      </c>
      <c r="AL125" s="126"/>
      <c r="AM125" s="126"/>
      <c r="AN125" s="127"/>
      <c r="AO125" s="125">
        <f t="shared" si="97"/>
        <v>152.19999999999999</v>
      </c>
      <c r="AP125" s="126"/>
      <c r="AQ125" s="126"/>
      <c r="AR125" s="127"/>
      <c r="AS125" s="92">
        <f t="shared" si="98"/>
        <v>94.999999999999986</v>
      </c>
      <c r="AT125" s="92"/>
      <c r="AU125" s="92"/>
      <c r="AV125" s="92"/>
      <c r="AW125" s="92">
        <f t="shared" si="99"/>
        <v>0</v>
      </c>
      <c r="AX125" s="92"/>
      <c r="AY125" s="92"/>
      <c r="AZ125" s="92"/>
      <c r="BA125" s="92">
        <f t="shared" si="100"/>
        <v>94.999999999999986</v>
      </c>
      <c r="BB125" s="92"/>
      <c r="BC125" s="92"/>
      <c r="BD125" s="92"/>
    </row>
    <row r="126" spans="2:56" s="13" customFormat="1" ht="15.75" x14ac:dyDescent="0.25">
      <c r="B126" s="103"/>
      <c r="C126" s="105"/>
      <c r="D126" s="145" t="s">
        <v>553</v>
      </c>
      <c r="E126" s="147"/>
      <c r="F126" s="147"/>
      <c r="G126" s="147"/>
      <c r="H126" s="147"/>
      <c r="I126" s="147"/>
      <c r="J126" s="147"/>
      <c r="K126" s="147"/>
      <c r="L126" s="147"/>
      <c r="M126" s="147"/>
      <c r="N126" s="147"/>
      <c r="O126" s="147"/>
      <c r="P126" s="147"/>
      <c r="Q126" s="147"/>
      <c r="R126" s="147"/>
      <c r="S126" s="147"/>
      <c r="T126" s="146"/>
      <c r="U126" s="125">
        <v>27189.9</v>
      </c>
      <c r="V126" s="126"/>
      <c r="W126" s="126"/>
      <c r="X126" s="127"/>
      <c r="Y126" s="125">
        <v>0</v>
      </c>
      <c r="Z126" s="126"/>
      <c r="AA126" s="126"/>
      <c r="AB126" s="127"/>
      <c r="AC126" s="125">
        <f t="shared" ref="AC126:AC128" si="101">U126+Y126</f>
        <v>27189.9</v>
      </c>
      <c r="AD126" s="126"/>
      <c r="AE126" s="126"/>
      <c r="AF126" s="127"/>
      <c r="AG126" s="125">
        <v>11110.5</v>
      </c>
      <c r="AH126" s="126"/>
      <c r="AI126" s="126"/>
      <c r="AJ126" s="127"/>
      <c r="AK126" s="125">
        <v>0</v>
      </c>
      <c r="AL126" s="126"/>
      <c r="AM126" s="126"/>
      <c r="AN126" s="127"/>
      <c r="AO126" s="125">
        <f t="shared" ref="AO126:AO128" si="102">AG126+AK126</f>
        <v>11110.5</v>
      </c>
      <c r="AP126" s="126"/>
      <c r="AQ126" s="126"/>
      <c r="AR126" s="127"/>
      <c r="AS126" s="92">
        <f t="shared" ref="AS126:AS128" si="103">AG126-U126</f>
        <v>-16079.400000000001</v>
      </c>
      <c r="AT126" s="92"/>
      <c r="AU126" s="92"/>
      <c r="AV126" s="92"/>
      <c r="AW126" s="92">
        <f t="shared" ref="AW126:AW128" si="104">AK126-Y126</f>
        <v>0</v>
      </c>
      <c r="AX126" s="92"/>
      <c r="AY126" s="92"/>
      <c r="AZ126" s="92"/>
      <c r="BA126" s="92">
        <f t="shared" ref="BA126:BA128" si="105">AO126-AC126</f>
        <v>-16079.400000000001</v>
      </c>
      <c r="BB126" s="92"/>
      <c r="BC126" s="92"/>
      <c r="BD126" s="92"/>
    </row>
    <row r="127" spans="2:56" s="13" customFormat="1" ht="15.75" x14ac:dyDescent="0.25">
      <c r="B127" s="103"/>
      <c r="C127" s="105"/>
      <c r="D127" s="145" t="s">
        <v>554</v>
      </c>
      <c r="E127" s="147"/>
      <c r="F127" s="147"/>
      <c r="G127" s="147"/>
      <c r="H127" s="147"/>
      <c r="I127" s="147"/>
      <c r="J127" s="147"/>
      <c r="K127" s="147"/>
      <c r="L127" s="147"/>
      <c r="M127" s="147"/>
      <c r="N127" s="147"/>
      <c r="O127" s="147"/>
      <c r="P127" s="147"/>
      <c r="Q127" s="147"/>
      <c r="R127" s="147"/>
      <c r="S127" s="147"/>
      <c r="T127" s="146"/>
      <c r="U127" s="125">
        <v>25816.1</v>
      </c>
      <c r="V127" s="126"/>
      <c r="W127" s="126"/>
      <c r="X127" s="127"/>
      <c r="Y127" s="125">
        <v>0</v>
      </c>
      <c r="Z127" s="126"/>
      <c r="AA127" s="126"/>
      <c r="AB127" s="127"/>
      <c r="AC127" s="125">
        <f t="shared" si="101"/>
        <v>25816.1</v>
      </c>
      <c r="AD127" s="126"/>
      <c r="AE127" s="126"/>
      <c r="AF127" s="127"/>
      <c r="AG127" s="125">
        <v>10501.7</v>
      </c>
      <c r="AH127" s="126"/>
      <c r="AI127" s="126"/>
      <c r="AJ127" s="127"/>
      <c r="AK127" s="125">
        <v>0</v>
      </c>
      <c r="AL127" s="126"/>
      <c r="AM127" s="126"/>
      <c r="AN127" s="127"/>
      <c r="AO127" s="125">
        <f t="shared" si="102"/>
        <v>10501.7</v>
      </c>
      <c r="AP127" s="126"/>
      <c r="AQ127" s="126"/>
      <c r="AR127" s="127"/>
      <c r="AS127" s="92">
        <f t="shared" si="103"/>
        <v>-15314.399999999998</v>
      </c>
      <c r="AT127" s="92"/>
      <c r="AU127" s="92"/>
      <c r="AV127" s="92"/>
      <c r="AW127" s="92">
        <f t="shared" si="104"/>
        <v>0</v>
      </c>
      <c r="AX127" s="92"/>
      <c r="AY127" s="92"/>
      <c r="AZ127" s="92"/>
      <c r="BA127" s="92">
        <f t="shared" si="105"/>
        <v>-15314.399999999998</v>
      </c>
      <c r="BB127" s="92"/>
      <c r="BC127" s="92"/>
      <c r="BD127" s="92"/>
    </row>
    <row r="128" spans="2:56" s="13" customFormat="1" ht="15.75" x14ac:dyDescent="0.25">
      <c r="B128" s="103"/>
      <c r="C128" s="105"/>
      <c r="D128" s="145" t="s">
        <v>129</v>
      </c>
      <c r="E128" s="147"/>
      <c r="F128" s="147"/>
      <c r="G128" s="147"/>
      <c r="H128" s="147"/>
      <c r="I128" s="147"/>
      <c r="J128" s="147"/>
      <c r="K128" s="147"/>
      <c r="L128" s="147"/>
      <c r="M128" s="147"/>
      <c r="N128" s="147"/>
      <c r="O128" s="147"/>
      <c r="P128" s="147"/>
      <c r="Q128" s="147"/>
      <c r="R128" s="147"/>
      <c r="S128" s="147"/>
      <c r="T128" s="146"/>
      <c r="U128" s="125">
        <v>150.19999999999999</v>
      </c>
      <c r="V128" s="126"/>
      <c r="W128" s="126"/>
      <c r="X128" s="127"/>
      <c r="Y128" s="125">
        <v>0</v>
      </c>
      <c r="Z128" s="126"/>
      <c r="AA128" s="126"/>
      <c r="AB128" s="127"/>
      <c r="AC128" s="125">
        <f t="shared" si="101"/>
        <v>150.19999999999999</v>
      </c>
      <c r="AD128" s="126"/>
      <c r="AE128" s="126"/>
      <c r="AF128" s="127"/>
      <c r="AG128" s="125">
        <v>71.3</v>
      </c>
      <c r="AH128" s="126"/>
      <c r="AI128" s="126"/>
      <c r="AJ128" s="127"/>
      <c r="AK128" s="125">
        <v>0</v>
      </c>
      <c r="AL128" s="126"/>
      <c r="AM128" s="126"/>
      <c r="AN128" s="127"/>
      <c r="AO128" s="125">
        <f t="shared" si="102"/>
        <v>71.3</v>
      </c>
      <c r="AP128" s="126"/>
      <c r="AQ128" s="126"/>
      <c r="AR128" s="127"/>
      <c r="AS128" s="92">
        <f t="shared" si="103"/>
        <v>-78.899999999999991</v>
      </c>
      <c r="AT128" s="92"/>
      <c r="AU128" s="92"/>
      <c r="AV128" s="92"/>
      <c r="AW128" s="92">
        <f t="shared" si="104"/>
        <v>0</v>
      </c>
      <c r="AX128" s="92"/>
      <c r="AY128" s="92"/>
      <c r="AZ128" s="92"/>
      <c r="BA128" s="92">
        <f t="shared" si="105"/>
        <v>-78.899999999999991</v>
      </c>
      <c r="BB128" s="92"/>
      <c r="BC128" s="92"/>
      <c r="BD128" s="92"/>
    </row>
    <row r="129" spans="2:56" s="13" customFormat="1" ht="42" customHeight="1" x14ac:dyDescent="0.25">
      <c r="B129" s="86" t="s">
        <v>555</v>
      </c>
      <c r="C129" s="87"/>
      <c r="D129" s="87"/>
      <c r="E129" s="87"/>
      <c r="F129" s="87"/>
      <c r="G129" s="87"/>
      <c r="H129" s="87"/>
      <c r="I129" s="87"/>
      <c r="J129" s="87"/>
      <c r="K129" s="87"/>
      <c r="L129" s="87"/>
      <c r="M129" s="87"/>
      <c r="N129" s="87"/>
      <c r="O129" s="87"/>
      <c r="P129" s="87"/>
      <c r="Q129" s="87"/>
      <c r="R129" s="87"/>
      <c r="S129" s="87"/>
      <c r="T129" s="87"/>
      <c r="U129" s="87"/>
      <c r="V129" s="87"/>
      <c r="W129" s="87"/>
      <c r="X129" s="87"/>
      <c r="Y129" s="87"/>
      <c r="Z129" s="87"/>
      <c r="AA129" s="87"/>
      <c r="AB129" s="87"/>
      <c r="AC129" s="87"/>
      <c r="AD129" s="87"/>
      <c r="AE129" s="87"/>
      <c r="AF129" s="87"/>
      <c r="AG129" s="87"/>
      <c r="AH129" s="87"/>
      <c r="AI129" s="87"/>
      <c r="AJ129" s="87"/>
      <c r="AK129" s="87"/>
      <c r="AL129" s="87"/>
      <c r="AM129" s="87"/>
      <c r="AN129" s="87"/>
      <c r="AO129" s="87"/>
      <c r="AP129" s="87"/>
      <c r="AQ129" s="87"/>
      <c r="AR129" s="87"/>
      <c r="AS129" s="87"/>
      <c r="AT129" s="87"/>
      <c r="AU129" s="87"/>
      <c r="AV129" s="87"/>
      <c r="AW129" s="87"/>
      <c r="AX129" s="87"/>
      <c r="AY129" s="87"/>
      <c r="AZ129" s="87"/>
      <c r="BA129" s="87"/>
      <c r="BB129" s="87"/>
      <c r="BC129" s="87"/>
      <c r="BD129" s="88"/>
    </row>
    <row r="130" spans="2:56" s="13" customFormat="1" ht="15.75" x14ac:dyDescent="0.25">
      <c r="B130" s="103" t="s">
        <v>59</v>
      </c>
      <c r="C130" s="105"/>
      <c r="D130" s="106" t="s">
        <v>60</v>
      </c>
      <c r="E130" s="107"/>
      <c r="F130" s="107"/>
      <c r="G130" s="107"/>
      <c r="H130" s="107"/>
      <c r="I130" s="107"/>
      <c r="J130" s="107"/>
      <c r="K130" s="107"/>
      <c r="L130" s="107"/>
      <c r="M130" s="107"/>
      <c r="N130" s="107"/>
      <c r="O130" s="107"/>
      <c r="P130" s="107"/>
      <c r="Q130" s="107"/>
      <c r="R130" s="107"/>
      <c r="S130" s="107"/>
      <c r="T130" s="108"/>
      <c r="U130" s="118"/>
      <c r="V130" s="119"/>
      <c r="W130" s="119"/>
      <c r="X130" s="120"/>
      <c r="Y130" s="118"/>
      <c r="Z130" s="119"/>
      <c r="AA130" s="119"/>
      <c r="AB130" s="120"/>
      <c r="AC130" s="118"/>
      <c r="AD130" s="119"/>
      <c r="AE130" s="119"/>
      <c r="AF130" s="120"/>
      <c r="AG130" s="118"/>
      <c r="AH130" s="119"/>
      <c r="AI130" s="119"/>
      <c r="AJ130" s="120"/>
      <c r="AK130" s="118"/>
      <c r="AL130" s="119"/>
      <c r="AM130" s="119"/>
      <c r="AN130" s="120"/>
      <c r="AO130" s="118"/>
      <c r="AP130" s="119"/>
      <c r="AQ130" s="119"/>
      <c r="AR130" s="120"/>
      <c r="AS130" s="96"/>
      <c r="AT130" s="96"/>
      <c r="AU130" s="96"/>
      <c r="AV130" s="96"/>
      <c r="AW130" s="96"/>
      <c r="AX130" s="96"/>
      <c r="AY130" s="96"/>
      <c r="AZ130" s="96"/>
      <c r="BA130" s="96"/>
      <c r="BB130" s="96"/>
      <c r="BC130" s="96"/>
      <c r="BD130" s="96"/>
    </row>
    <row r="131" spans="2:56" s="13" customFormat="1" ht="15.75" x14ac:dyDescent="0.25">
      <c r="B131" s="103"/>
      <c r="C131" s="105"/>
      <c r="D131" s="145" t="s">
        <v>539</v>
      </c>
      <c r="E131" s="147"/>
      <c r="F131" s="147"/>
      <c r="G131" s="147"/>
      <c r="H131" s="147"/>
      <c r="I131" s="147"/>
      <c r="J131" s="147"/>
      <c r="K131" s="147"/>
      <c r="L131" s="147"/>
      <c r="M131" s="147"/>
      <c r="N131" s="147"/>
      <c r="O131" s="147"/>
      <c r="P131" s="147"/>
      <c r="Q131" s="147"/>
      <c r="R131" s="147"/>
      <c r="S131" s="147"/>
      <c r="T131" s="146"/>
      <c r="U131" s="125">
        <v>100.7</v>
      </c>
      <c r="V131" s="126"/>
      <c r="W131" s="126"/>
      <c r="X131" s="127"/>
      <c r="Y131" s="125">
        <v>0</v>
      </c>
      <c r="Z131" s="126"/>
      <c r="AA131" s="126"/>
      <c r="AB131" s="127"/>
      <c r="AC131" s="125">
        <f t="shared" ref="AC131:AC132" si="106">U131+Y131</f>
        <v>100.7</v>
      </c>
      <c r="AD131" s="126"/>
      <c r="AE131" s="126"/>
      <c r="AF131" s="127"/>
      <c r="AG131" s="125">
        <v>23.2</v>
      </c>
      <c r="AH131" s="126"/>
      <c r="AI131" s="126"/>
      <c r="AJ131" s="127"/>
      <c r="AK131" s="125">
        <v>0</v>
      </c>
      <c r="AL131" s="126"/>
      <c r="AM131" s="126"/>
      <c r="AN131" s="127"/>
      <c r="AO131" s="125">
        <f t="shared" ref="AO131:AO132" si="107">AG131+AK131</f>
        <v>23.2</v>
      </c>
      <c r="AP131" s="126"/>
      <c r="AQ131" s="126"/>
      <c r="AR131" s="127"/>
      <c r="AS131" s="92">
        <f t="shared" ref="AS131:AS132" si="108">AG131-U131</f>
        <v>-77.5</v>
      </c>
      <c r="AT131" s="92"/>
      <c r="AU131" s="92"/>
      <c r="AV131" s="92"/>
      <c r="AW131" s="92">
        <f t="shared" ref="AW131:AW132" si="109">AK131-Y131</f>
        <v>0</v>
      </c>
      <c r="AX131" s="92"/>
      <c r="AY131" s="92"/>
      <c r="AZ131" s="92"/>
      <c r="BA131" s="92">
        <f t="shared" ref="BA131:BA132" si="110">AO131-AC131</f>
        <v>-77.5</v>
      </c>
      <c r="BB131" s="92"/>
      <c r="BC131" s="92"/>
      <c r="BD131" s="92"/>
    </row>
    <row r="132" spans="2:56" s="13" customFormat="1" ht="15.75" x14ac:dyDescent="0.25">
      <c r="B132" s="103"/>
      <c r="C132" s="105"/>
      <c r="D132" s="145" t="s">
        <v>556</v>
      </c>
      <c r="E132" s="147"/>
      <c r="F132" s="147"/>
      <c r="G132" s="147"/>
      <c r="H132" s="147"/>
      <c r="I132" s="147"/>
      <c r="J132" s="147"/>
      <c r="K132" s="147"/>
      <c r="L132" s="147"/>
      <c r="M132" s="147"/>
      <c r="N132" s="147"/>
      <c r="O132" s="147"/>
      <c r="P132" s="147"/>
      <c r="Q132" s="147"/>
      <c r="R132" s="147"/>
      <c r="S132" s="147"/>
      <c r="T132" s="146"/>
      <c r="U132" s="125">
        <v>45.6</v>
      </c>
      <c r="V132" s="126"/>
      <c r="W132" s="126"/>
      <c r="X132" s="127"/>
      <c r="Y132" s="125">
        <v>0</v>
      </c>
      <c r="Z132" s="126"/>
      <c r="AA132" s="126"/>
      <c r="AB132" s="127"/>
      <c r="AC132" s="125">
        <f t="shared" si="106"/>
        <v>45.6</v>
      </c>
      <c r="AD132" s="126"/>
      <c r="AE132" s="126"/>
      <c r="AF132" s="127"/>
      <c r="AG132" s="125">
        <v>0</v>
      </c>
      <c r="AH132" s="126"/>
      <c r="AI132" s="126"/>
      <c r="AJ132" s="127"/>
      <c r="AK132" s="125">
        <v>0</v>
      </c>
      <c r="AL132" s="126"/>
      <c r="AM132" s="126"/>
      <c r="AN132" s="127"/>
      <c r="AO132" s="125">
        <f t="shared" si="107"/>
        <v>0</v>
      </c>
      <c r="AP132" s="126"/>
      <c r="AQ132" s="126"/>
      <c r="AR132" s="127"/>
      <c r="AS132" s="92">
        <f t="shared" si="108"/>
        <v>-45.6</v>
      </c>
      <c r="AT132" s="92"/>
      <c r="AU132" s="92"/>
      <c r="AV132" s="92"/>
      <c r="AW132" s="92">
        <f t="shared" si="109"/>
        <v>0</v>
      </c>
      <c r="AX132" s="92"/>
      <c r="AY132" s="92"/>
      <c r="AZ132" s="92"/>
      <c r="BA132" s="92">
        <f t="shared" si="110"/>
        <v>-45.6</v>
      </c>
      <c r="BB132" s="92"/>
      <c r="BC132" s="92"/>
      <c r="BD132" s="92"/>
    </row>
    <row r="133" spans="2:56" s="13" customFormat="1" ht="39" customHeight="1" x14ac:dyDescent="0.25">
      <c r="B133" s="103"/>
      <c r="C133" s="105"/>
      <c r="D133" s="145" t="s">
        <v>557</v>
      </c>
      <c r="E133" s="147"/>
      <c r="F133" s="147"/>
      <c r="G133" s="147"/>
      <c r="H133" s="147"/>
      <c r="I133" s="147"/>
      <c r="J133" s="147"/>
      <c r="K133" s="147"/>
      <c r="L133" s="147"/>
      <c r="M133" s="147"/>
      <c r="N133" s="147"/>
      <c r="O133" s="147"/>
      <c r="P133" s="147"/>
      <c r="Q133" s="147"/>
      <c r="R133" s="147"/>
      <c r="S133" s="147"/>
      <c r="T133" s="146"/>
      <c r="U133" s="125">
        <v>0.5</v>
      </c>
      <c r="V133" s="126"/>
      <c r="W133" s="126"/>
      <c r="X133" s="127"/>
      <c r="Y133" s="125">
        <v>0</v>
      </c>
      <c r="Z133" s="126"/>
      <c r="AA133" s="126"/>
      <c r="AB133" s="127"/>
      <c r="AC133" s="125">
        <f t="shared" ref="AC133:AC135" si="111">U133+Y133</f>
        <v>0.5</v>
      </c>
      <c r="AD133" s="126"/>
      <c r="AE133" s="126"/>
      <c r="AF133" s="127"/>
      <c r="AG133" s="125">
        <v>2.1</v>
      </c>
      <c r="AH133" s="126"/>
      <c r="AI133" s="126"/>
      <c r="AJ133" s="127"/>
      <c r="AK133" s="125">
        <v>0</v>
      </c>
      <c r="AL133" s="126"/>
      <c r="AM133" s="126"/>
      <c r="AN133" s="127"/>
      <c r="AO133" s="125">
        <f t="shared" ref="AO133:AO135" si="112">AG133+AK133</f>
        <v>2.1</v>
      </c>
      <c r="AP133" s="126"/>
      <c r="AQ133" s="126"/>
      <c r="AR133" s="127"/>
      <c r="AS133" s="92">
        <f t="shared" ref="AS133:AS135" si="113">AG133-U133</f>
        <v>1.6</v>
      </c>
      <c r="AT133" s="92"/>
      <c r="AU133" s="92"/>
      <c r="AV133" s="92"/>
      <c r="AW133" s="92">
        <f t="shared" ref="AW133:AW135" si="114">AK133-Y133</f>
        <v>0</v>
      </c>
      <c r="AX133" s="92"/>
      <c r="AY133" s="92"/>
      <c r="AZ133" s="92"/>
      <c r="BA133" s="92">
        <f t="shared" ref="BA133:BA135" si="115">AO133-AC133</f>
        <v>1.6</v>
      </c>
      <c r="BB133" s="92"/>
      <c r="BC133" s="92"/>
      <c r="BD133" s="92"/>
    </row>
    <row r="134" spans="2:56" s="13" customFormat="1" ht="15.75" x14ac:dyDescent="0.25">
      <c r="B134" s="103"/>
      <c r="C134" s="105"/>
      <c r="D134" s="145" t="s">
        <v>558</v>
      </c>
      <c r="E134" s="147"/>
      <c r="F134" s="147"/>
      <c r="G134" s="147"/>
      <c r="H134" s="147"/>
      <c r="I134" s="147"/>
      <c r="J134" s="147"/>
      <c r="K134" s="147"/>
      <c r="L134" s="147"/>
      <c r="M134" s="147"/>
      <c r="N134" s="147"/>
      <c r="O134" s="147"/>
      <c r="P134" s="147"/>
      <c r="Q134" s="147"/>
      <c r="R134" s="147"/>
      <c r="S134" s="147"/>
      <c r="T134" s="146"/>
      <c r="U134" s="125">
        <v>51.3</v>
      </c>
      <c r="V134" s="126"/>
      <c r="W134" s="126"/>
      <c r="X134" s="127"/>
      <c r="Y134" s="125">
        <v>0</v>
      </c>
      <c r="Z134" s="126"/>
      <c r="AA134" s="126"/>
      <c r="AB134" s="127"/>
      <c r="AC134" s="125">
        <f t="shared" si="111"/>
        <v>51.3</v>
      </c>
      <c r="AD134" s="126"/>
      <c r="AE134" s="126"/>
      <c r="AF134" s="127"/>
      <c r="AG134" s="125">
        <v>51.3</v>
      </c>
      <c r="AH134" s="126"/>
      <c r="AI134" s="126"/>
      <c r="AJ134" s="127"/>
      <c r="AK134" s="125">
        <v>0</v>
      </c>
      <c r="AL134" s="126"/>
      <c r="AM134" s="126"/>
      <c r="AN134" s="127"/>
      <c r="AO134" s="125">
        <f t="shared" si="112"/>
        <v>51.3</v>
      </c>
      <c r="AP134" s="126"/>
      <c r="AQ134" s="126"/>
      <c r="AR134" s="127"/>
      <c r="AS134" s="92">
        <f t="shared" si="113"/>
        <v>0</v>
      </c>
      <c r="AT134" s="92"/>
      <c r="AU134" s="92"/>
      <c r="AV134" s="92"/>
      <c r="AW134" s="92">
        <f t="shared" si="114"/>
        <v>0</v>
      </c>
      <c r="AX134" s="92"/>
      <c r="AY134" s="92"/>
      <c r="AZ134" s="92"/>
      <c r="BA134" s="92">
        <f t="shared" si="115"/>
        <v>0</v>
      </c>
      <c r="BB134" s="92"/>
      <c r="BC134" s="92"/>
      <c r="BD134" s="92"/>
    </row>
    <row r="135" spans="2:56" s="13" customFormat="1" ht="15.75" x14ac:dyDescent="0.25">
      <c r="B135" s="103"/>
      <c r="C135" s="105"/>
      <c r="D135" s="145" t="s">
        <v>559</v>
      </c>
      <c r="E135" s="147"/>
      <c r="F135" s="147"/>
      <c r="G135" s="147"/>
      <c r="H135" s="147"/>
      <c r="I135" s="147"/>
      <c r="J135" s="147"/>
      <c r="K135" s="147"/>
      <c r="L135" s="147"/>
      <c r="M135" s="147"/>
      <c r="N135" s="147"/>
      <c r="O135" s="147"/>
      <c r="P135" s="147"/>
      <c r="Q135" s="147"/>
      <c r="R135" s="147"/>
      <c r="S135" s="147"/>
      <c r="T135" s="146"/>
      <c r="U135" s="125">
        <v>48.7</v>
      </c>
      <c r="V135" s="126"/>
      <c r="W135" s="126"/>
      <c r="X135" s="127"/>
      <c r="Y135" s="125">
        <v>0</v>
      </c>
      <c r="Z135" s="126"/>
      <c r="AA135" s="126"/>
      <c r="AB135" s="127"/>
      <c r="AC135" s="125">
        <f t="shared" si="111"/>
        <v>48.7</v>
      </c>
      <c r="AD135" s="126"/>
      <c r="AE135" s="126"/>
      <c r="AF135" s="127"/>
      <c r="AG135" s="125">
        <v>48.7</v>
      </c>
      <c r="AH135" s="126"/>
      <c r="AI135" s="126"/>
      <c r="AJ135" s="127"/>
      <c r="AK135" s="125">
        <v>0</v>
      </c>
      <c r="AL135" s="126"/>
      <c r="AM135" s="126"/>
      <c r="AN135" s="127"/>
      <c r="AO135" s="125">
        <f t="shared" si="112"/>
        <v>48.7</v>
      </c>
      <c r="AP135" s="126"/>
      <c r="AQ135" s="126"/>
      <c r="AR135" s="127"/>
      <c r="AS135" s="92">
        <f t="shared" si="113"/>
        <v>0</v>
      </c>
      <c r="AT135" s="92"/>
      <c r="AU135" s="92"/>
      <c r="AV135" s="92"/>
      <c r="AW135" s="92">
        <f t="shared" si="114"/>
        <v>0</v>
      </c>
      <c r="AX135" s="92"/>
      <c r="AY135" s="92"/>
      <c r="AZ135" s="92"/>
      <c r="BA135" s="92">
        <f t="shared" si="115"/>
        <v>0</v>
      </c>
      <c r="BB135" s="92"/>
      <c r="BC135" s="92"/>
      <c r="BD135" s="92"/>
    </row>
    <row r="136" spans="2:56" s="13" customFormat="1" ht="48" customHeight="1" x14ac:dyDescent="0.25">
      <c r="B136" s="86" t="s">
        <v>555</v>
      </c>
      <c r="C136" s="87"/>
      <c r="D136" s="87"/>
      <c r="E136" s="87"/>
      <c r="F136" s="87"/>
      <c r="G136" s="87"/>
      <c r="H136" s="87"/>
      <c r="I136" s="87"/>
      <c r="J136" s="87"/>
      <c r="K136" s="87"/>
      <c r="L136" s="87"/>
      <c r="M136" s="87"/>
      <c r="N136" s="87"/>
      <c r="O136" s="87"/>
      <c r="P136" s="87"/>
      <c r="Q136" s="87"/>
      <c r="R136" s="87"/>
      <c r="S136" s="87"/>
      <c r="T136" s="87"/>
      <c r="U136" s="87"/>
      <c r="V136" s="87"/>
      <c r="W136" s="87"/>
      <c r="X136" s="87"/>
      <c r="Y136" s="87"/>
      <c r="Z136" s="87"/>
      <c r="AA136" s="87"/>
      <c r="AB136" s="87"/>
      <c r="AC136" s="87"/>
      <c r="AD136" s="87"/>
      <c r="AE136" s="87"/>
      <c r="AF136" s="87"/>
      <c r="AG136" s="87"/>
      <c r="AH136" s="87"/>
      <c r="AI136" s="87"/>
      <c r="AJ136" s="87"/>
      <c r="AK136" s="87"/>
      <c r="AL136" s="87"/>
      <c r="AM136" s="87"/>
      <c r="AN136" s="87"/>
      <c r="AO136" s="87"/>
      <c r="AP136" s="87"/>
      <c r="AQ136" s="87"/>
      <c r="AR136" s="87"/>
      <c r="AS136" s="87"/>
      <c r="AT136" s="87"/>
      <c r="AU136" s="87"/>
      <c r="AV136" s="87"/>
      <c r="AW136" s="87"/>
      <c r="AX136" s="87"/>
      <c r="AY136" s="87"/>
      <c r="AZ136" s="87"/>
      <c r="BA136" s="87"/>
      <c r="BB136" s="87"/>
      <c r="BC136" s="87"/>
      <c r="BD136" s="88"/>
    </row>
    <row r="137" spans="2:56" s="13" customFormat="1" ht="30.75" customHeight="1" x14ac:dyDescent="0.25">
      <c r="B137" s="86" t="s">
        <v>137</v>
      </c>
      <c r="C137" s="87"/>
      <c r="D137" s="87"/>
      <c r="E137" s="87"/>
      <c r="F137" s="87"/>
      <c r="G137" s="87"/>
      <c r="H137" s="87"/>
      <c r="I137" s="87"/>
      <c r="J137" s="87"/>
      <c r="K137" s="87"/>
      <c r="L137" s="87"/>
      <c r="M137" s="87"/>
      <c r="N137" s="87"/>
      <c r="O137" s="87"/>
      <c r="P137" s="87"/>
      <c r="Q137" s="87"/>
      <c r="R137" s="87"/>
      <c r="S137" s="87"/>
      <c r="T137" s="87"/>
      <c r="U137" s="87"/>
      <c r="V137" s="87"/>
      <c r="W137" s="87"/>
      <c r="X137" s="87"/>
      <c r="Y137" s="87"/>
      <c r="Z137" s="87"/>
      <c r="AA137" s="87"/>
      <c r="AB137" s="87"/>
      <c r="AC137" s="87"/>
      <c r="AD137" s="87"/>
      <c r="AE137" s="87"/>
      <c r="AF137" s="87"/>
      <c r="AG137" s="87"/>
      <c r="AH137" s="87"/>
      <c r="AI137" s="87"/>
      <c r="AJ137" s="87"/>
      <c r="AK137" s="87"/>
      <c r="AL137" s="87"/>
      <c r="AM137" s="87"/>
      <c r="AN137" s="87"/>
      <c r="AO137" s="87"/>
      <c r="AP137" s="87"/>
      <c r="AQ137" s="87"/>
      <c r="AR137" s="87"/>
      <c r="AS137" s="87"/>
      <c r="AT137" s="87"/>
      <c r="AU137" s="87"/>
      <c r="AV137" s="87"/>
      <c r="AW137" s="87"/>
      <c r="AX137" s="87"/>
      <c r="AY137" s="87"/>
      <c r="AZ137" s="87"/>
      <c r="BA137" s="87"/>
      <c r="BB137" s="87"/>
      <c r="BC137" s="87"/>
      <c r="BD137" s="88"/>
    </row>
    <row r="138" spans="2:56" s="13" customFormat="1" ht="32.25" customHeight="1" x14ac:dyDescent="0.25">
      <c r="B138" s="86" t="s">
        <v>560</v>
      </c>
      <c r="C138" s="87"/>
      <c r="D138" s="87"/>
      <c r="E138" s="87"/>
      <c r="F138" s="87"/>
      <c r="G138" s="87"/>
      <c r="H138" s="87"/>
      <c r="I138" s="87"/>
      <c r="J138" s="87"/>
      <c r="K138" s="87"/>
      <c r="L138" s="87"/>
      <c r="M138" s="87"/>
      <c r="N138" s="87"/>
      <c r="O138" s="87"/>
      <c r="P138" s="87"/>
      <c r="Q138" s="87"/>
      <c r="R138" s="87"/>
      <c r="S138" s="87"/>
      <c r="T138" s="87"/>
      <c r="U138" s="87"/>
      <c r="V138" s="87"/>
      <c r="W138" s="87"/>
      <c r="X138" s="87"/>
      <c r="Y138" s="87"/>
      <c r="Z138" s="87"/>
      <c r="AA138" s="87"/>
      <c r="AB138" s="87"/>
      <c r="AC138" s="87"/>
      <c r="AD138" s="87"/>
      <c r="AE138" s="87"/>
      <c r="AF138" s="87"/>
      <c r="AG138" s="87"/>
      <c r="AH138" s="87"/>
      <c r="AI138" s="87"/>
      <c r="AJ138" s="87"/>
      <c r="AK138" s="87"/>
      <c r="AL138" s="87"/>
      <c r="AM138" s="87"/>
      <c r="AN138" s="87"/>
      <c r="AO138" s="87"/>
      <c r="AP138" s="87"/>
      <c r="AQ138" s="87"/>
      <c r="AR138" s="87"/>
      <c r="AS138" s="87"/>
      <c r="AT138" s="87"/>
      <c r="AU138" s="87"/>
      <c r="AV138" s="87"/>
      <c r="AW138" s="87"/>
      <c r="AX138" s="87"/>
      <c r="AY138" s="87"/>
      <c r="AZ138" s="87"/>
      <c r="BA138" s="87"/>
      <c r="BB138" s="87"/>
      <c r="BC138" s="87"/>
      <c r="BD138" s="88"/>
    </row>
    <row r="139" spans="2:56" s="13" customFormat="1" ht="15.75" x14ac:dyDescent="0.25">
      <c r="B139" s="103" t="s">
        <v>5</v>
      </c>
      <c r="C139" s="105"/>
      <c r="D139" s="106" t="s">
        <v>55</v>
      </c>
      <c r="E139" s="107"/>
      <c r="F139" s="107"/>
      <c r="G139" s="107"/>
      <c r="H139" s="107"/>
      <c r="I139" s="107"/>
      <c r="J139" s="107"/>
      <c r="K139" s="107"/>
      <c r="L139" s="107"/>
      <c r="M139" s="107"/>
      <c r="N139" s="107"/>
      <c r="O139" s="107"/>
      <c r="P139" s="107"/>
      <c r="Q139" s="107"/>
      <c r="R139" s="107"/>
      <c r="S139" s="107"/>
      <c r="T139" s="108"/>
      <c r="U139" s="118"/>
      <c r="V139" s="119"/>
      <c r="W139" s="119"/>
      <c r="X139" s="120"/>
      <c r="Y139" s="118"/>
      <c r="Z139" s="119"/>
      <c r="AA139" s="119"/>
      <c r="AB139" s="120"/>
      <c r="AC139" s="118"/>
      <c r="AD139" s="119"/>
      <c r="AE139" s="119"/>
      <c r="AF139" s="120"/>
      <c r="AG139" s="118"/>
      <c r="AH139" s="119"/>
      <c r="AI139" s="119"/>
      <c r="AJ139" s="120"/>
      <c r="AK139" s="118"/>
      <c r="AL139" s="119"/>
      <c r="AM139" s="119"/>
      <c r="AN139" s="120"/>
      <c r="AO139" s="118"/>
      <c r="AP139" s="119"/>
      <c r="AQ139" s="119"/>
      <c r="AR139" s="120"/>
      <c r="AS139" s="96"/>
      <c r="AT139" s="96"/>
      <c r="AU139" s="96"/>
      <c r="AV139" s="96"/>
      <c r="AW139" s="96"/>
      <c r="AX139" s="96"/>
      <c r="AY139" s="96"/>
      <c r="AZ139" s="96"/>
      <c r="BA139" s="96"/>
      <c r="BB139" s="96"/>
      <c r="BC139" s="96"/>
      <c r="BD139" s="96"/>
    </row>
    <row r="140" spans="2:56" s="13" customFormat="1" ht="38.25" customHeight="1" x14ac:dyDescent="0.25">
      <c r="B140" s="103"/>
      <c r="C140" s="105"/>
      <c r="D140" s="145" t="s">
        <v>121</v>
      </c>
      <c r="E140" s="147"/>
      <c r="F140" s="147"/>
      <c r="G140" s="147"/>
      <c r="H140" s="147"/>
      <c r="I140" s="147"/>
      <c r="J140" s="147"/>
      <c r="K140" s="147"/>
      <c r="L140" s="147"/>
      <c r="M140" s="147"/>
      <c r="N140" s="147"/>
      <c r="O140" s="147"/>
      <c r="P140" s="147"/>
      <c r="Q140" s="147"/>
      <c r="R140" s="147"/>
      <c r="S140" s="147"/>
      <c r="T140" s="146"/>
      <c r="U140" s="125">
        <v>0</v>
      </c>
      <c r="V140" s="126"/>
      <c r="W140" s="126"/>
      <c r="X140" s="127"/>
      <c r="Y140" s="125">
        <v>806.9</v>
      </c>
      <c r="Z140" s="126"/>
      <c r="AA140" s="126"/>
      <c r="AB140" s="127"/>
      <c r="AC140" s="125">
        <f t="shared" ref="AC140" si="116">U140+Y140</f>
        <v>806.9</v>
      </c>
      <c r="AD140" s="126"/>
      <c r="AE140" s="126"/>
      <c r="AF140" s="127"/>
      <c r="AG140" s="125">
        <v>0</v>
      </c>
      <c r="AH140" s="126"/>
      <c r="AI140" s="126"/>
      <c r="AJ140" s="127"/>
      <c r="AK140" s="125">
        <v>0</v>
      </c>
      <c r="AL140" s="126"/>
      <c r="AM140" s="126"/>
      <c r="AN140" s="127"/>
      <c r="AO140" s="125">
        <f t="shared" ref="AO140" si="117">AG140+AK140</f>
        <v>0</v>
      </c>
      <c r="AP140" s="126"/>
      <c r="AQ140" s="126"/>
      <c r="AR140" s="127"/>
      <c r="AS140" s="125">
        <f t="shared" ref="AS140" si="118">AG140-U140</f>
        <v>0</v>
      </c>
      <c r="AT140" s="126"/>
      <c r="AU140" s="126"/>
      <c r="AV140" s="127"/>
      <c r="AW140" s="125">
        <f t="shared" ref="AW140" si="119">AK140-Y140</f>
        <v>-806.9</v>
      </c>
      <c r="AX140" s="126"/>
      <c r="AY140" s="126"/>
      <c r="AZ140" s="127"/>
      <c r="BA140" s="125">
        <f t="shared" ref="BA140" si="120">AO140-AC140</f>
        <v>-806.9</v>
      </c>
      <c r="BB140" s="126"/>
      <c r="BC140" s="126"/>
      <c r="BD140" s="127"/>
    </row>
    <row r="141" spans="2:56" s="13" customFormat="1" ht="37.5" customHeight="1" x14ac:dyDescent="0.25">
      <c r="B141" s="86" t="s">
        <v>561</v>
      </c>
      <c r="C141" s="87"/>
      <c r="D141" s="87"/>
      <c r="E141" s="87"/>
      <c r="F141" s="87"/>
      <c r="G141" s="87"/>
      <c r="H141" s="87"/>
      <c r="I141" s="87"/>
      <c r="J141" s="87"/>
      <c r="K141" s="87"/>
      <c r="L141" s="87"/>
      <c r="M141" s="87"/>
      <c r="N141" s="87"/>
      <c r="O141" s="87"/>
      <c r="P141" s="87"/>
      <c r="Q141" s="87"/>
      <c r="R141" s="87"/>
      <c r="S141" s="87"/>
      <c r="T141" s="87"/>
      <c r="U141" s="87"/>
      <c r="V141" s="87"/>
      <c r="W141" s="87"/>
      <c r="X141" s="87"/>
      <c r="Y141" s="87"/>
      <c r="Z141" s="87"/>
      <c r="AA141" s="87"/>
      <c r="AB141" s="87"/>
      <c r="AC141" s="87"/>
      <c r="AD141" s="87"/>
      <c r="AE141" s="87"/>
      <c r="AF141" s="87"/>
      <c r="AG141" s="87"/>
      <c r="AH141" s="87"/>
      <c r="AI141" s="87"/>
      <c r="AJ141" s="87"/>
      <c r="AK141" s="87"/>
      <c r="AL141" s="87"/>
      <c r="AM141" s="87"/>
      <c r="AN141" s="87"/>
      <c r="AO141" s="87"/>
      <c r="AP141" s="87"/>
      <c r="AQ141" s="87"/>
      <c r="AR141" s="87"/>
      <c r="AS141" s="87"/>
      <c r="AT141" s="87"/>
      <c r="AU141" s="87"/>
      <c r="AV141" s="87"/>
      <c r="AW141" s="87"/>
      <c r="AX141" s="87"/>
      <c r="AY141" s="87"/>
      <c r="AZ141" s="87"/>
      <c r="BA141" s="87"/>
      <c r="BB141" s="87"/>
      <c r="BC141" s="87"/>
      <c r="BD141" s="88"/>
    </row>
    <row r="142" spans="2:56" s="13" customFormat="1" ht="15.75" x14ac:dyDescent="0.25">
      <c r="B142" s="103" t="s">
        <v>37</v>
      </c>
      <c r="C142" s="105"/>
      <c r="D142" s="128" t="s">
        <v>56</v>
      </c>
      <c r="E142" s="129"/>
      <c r="F142" s="129"/>
      <c r="G142" s="129"/>
      <c r="H142" s="129"/>
      <c r="I142" s="129"/>
      <c r="J142" s="129"/>
      <c r="K142" s="129"/>
      <c r="L142" s="129"/>
      <c r="M142" s="129"/>
      <c r="N142" s="129"/>
      <c r="O142" s="129"/>
      <c r="P142" s="129"/>
      <c r="Q142" s="129"/>
      <c r="R142" s="129"/>
      <c r="S142" s="129"/>
      <c r="T142" s="130"/>
      <c r="U142" s="118"/>
      <c r="V142" s="119"/>
      <c r="W142" s="119"/>
      <c r="X142" s="120"/>
      <c r="Y142" s="118"/>
      <c r="Z142" s="119"/>
      <c r="AA142" s="119"/>
      <c r="AB142" s="120"/>
      <c r="AC142" s="118"/>
      <c r="AD142" s="119"/>
      <c r="AE142" s="119"/>
      <c r="AF142" s="120"/>
      <c r="AG142" s="118"/>
      <c r="AH142" s="119"/>
      <c r="AI142" s="119"/>
      <c r="AJ142" s="120"/>
      <c r="AK142" s="118"/>
      <c r="AL142" s="119"/>
      <c r="AM142" s="119"/>
      <c r="AN142" s="120"/>
      <c r="AO142" s="118"/>
      <c r="AP142" s="119"/>
      <c r="AQ142" s="119"/>
      <c r="AR142" s="120"/>
      <c r="AS142" s="96"/>
      <c r="AT142" s="96"/>
      <c r="AU142" s="96"/>
      <c r="AV142" s="96"/>
      <c r="AW142" s="96"/>
      <c r="AX142" s="96"/>
      <c r="AY142" s="96"/>
      <c r="AZ142" s="96"/>
      <c r="BA142" s="96"/>
      <c r="BB142" s="96"/>
      <c r="BC142" s="96"/>
      <c r="BD142" s="96"/>
    </row>
    <row r="143" spans="2:56" s="13" customFormat="1" ht="41.25" customHeight="1" x14ac:dyDescent="0.25">
      <c r="B143" s="103"/>
      <c r="C143" s="105"/>
      <c r="D143" s="145" t="s">
        <v>562</v>
      </c>
      <c r="E143" s="147"/>
      <c r="F143" s="147"/>
      <c r="G143" s="147"/>
      <c r="H143" s="147"/>
      <c r="I143" s="147"/>
      <c r="J143" s="147"/>
      <c r="K143" s="147"/>
      <c r="L143" s="147"/>
      <c r="M143" s="147"/>
      <c r="N143" s="147"/>
      <c r="O143" s="147"/>
      <c r="P143" s="147"/>
      <c r="Q143" s="147"/>
      <c r="R143" s="147"/>
      <c r="S143" s="147"/>
      <c r="T143" s="146"/>
      <c r="U143" s="125">
        <v>0</v>
      </c>
      <c r="V143" s="126"/>
      <c r="W143" s="126"/>
      <c r="X143" s="127"/>
      <c r="Y143" s="125">
        <v>1</v>
      </c>
      <c r="Z143" s="126"/>
      <c r="AA143" s="126"/>
      <c r="AB143" s="127"/>
      <c r="AC143" s="125">
        <f>U143+Y143</f>
        <v>1</v>
      </c>
      <c r="AD143" s="126"/>
      <c r="AE143" s="126"/>
      <c r="AF143" s="127"/>
      <c r="AG143" s="125">
        <v>0</v>
      </c>
      <c r="AH143" s="126"/>
      <c r="AI143" s="126"/>
      <c r="AJ143" s="127"/>
      <c r="AK143" s="125">
        <v>0</v>
      </c>
      <c r="AL143" s="126"/>
      <c r="AM143" s="126"/>
      <c r="AN143" s="127"/>
      <c r="AO143" s="125">
        <f>AG143+AK143</f>
        <v>0</v>
      </c>
      <c r="AP143" s="126"/>
      <c r="AQ143" s="126"/>
      <c r="AR143" s="127"/>
      <c r="AS143" s="92">
        <f>AG143-U143</f>
        <v>0</v>
      </c>
      <c r="AT143" s="92"/>
      <c r="AU143" s="92"/>
      <c r="AV143" s="92"/>
      <c r="AW143" s="92">
        <f>AK143-Y143</f>
        <v>-1</v>
      </c>
      <c r="AX143" s="92"/>
      <c r="AY143" s="92"/>
      <c r="AZ143" s="92"/>
      <c r="BA143" s="92">
        <f>AO143-AC143</f>
        <v>-1</v>
      </c>
      <c r="BB143" s="92"/>
      <c r="BC143" s="92"/>
      <c r="BD143" s="92"/>
    </row>
    <row r="144" spans="2:56" s="13" customFormat="1" ht="20.25" customHeight="1" x14ac:dyDescent="0.25">
      <c r="B144" s="103"/>
      <c r="C144" s="105"/>
      <c r="D144" s="122" t="s">
        <v>563</v>
      </c>
      <c r="E144" s="123"/>
      <c r="F144" s="123"/>
      <c r="G144" s="123"/>
      <c r="H144" s="123"/>
      <c r="I144" s="123"/>
      <c r="J144" s="123"/>
      <c r="K144" s="123"/>
      <c r="L144" s="123"/>
      <c r="M144" s="123"/>
      <c r="N144" s="123"/>
      <c r="O144" s="123"/>
      <c r="P144" s="123"/>
      <c r="Q144" s="123"/>
      <c r="R144" s="123"/>
      <c r="S144" s="123"/>
      <c r="T144" s="124"/>
      <c r="U144" s="125">
        <v>0</v>
      </c>
      <c r="V144" s="126"/>
      <c r="W144" s="126"/>
      <c r="X144" s="127"/>
      <c r="Y144" s="118">
        <v>539.71</v>
      </c>
      <c r="Z144" s="119"/>
      <c r="AA144" s="119"/>
      <c r="AB144" s="120"/>
      <c r="AC144" s="118">
        <f t="shared" ref="AC144" si="121">U144+Y144</f>
        <v>539.71</v>
      </c>
      <c r="AD144" s="119"/>
      <c r="AE144" s="119"/>
      <c r="AF144" s="120"/>
      <c r="AG144" s="125">
        <v>0</v>
      </c>
      <c r="AH144" s="126"/>
      <c r="AI144" s="126"/>
      <c r="AJ144" s="127"/>
      <c r="AK144" s="125">
        <v>0</v>
      </c>
      <c r="AL144" s="126"/>
      <c r="AM144" s="126"/>
      <c r="AN144" s="127"/>
      <c r="AO144" s="125">
        <f t="shared" ref="AO144" si="122">AG144+AK144</f>
        <v>0</v>
      </c>
      <c r="AP144" s="126"/>
      <c r="AQ144" s="126"/>
      <c r="AR144" s="127"/>
      <c r="AS144" s="92">
        <f t="shared" ref="AS144" si="123">AG144-U144</f>
        <v>0</v>
      </c>
      <c r="AT144" s="92"/>
      <c r="AU144" s="92"/>
      <c r="AV144" s="92"/>
      <c r="AW144" s="96">
        <f t="shared" ref="AW144" si="124">AK144-Y144</f>
        <v>-539.71</v>
      </c>
      <c r="AX144" s="96"/>
      <c r="AY144" s="96"/>
      <c r="AZ144" s="96"/>
      <c r="BA144" s="96">
        <f t="shared" ref="BA144" si="125">AO144-AC144</f>
        <v>-539.71</v>
      </c>
      <c r="BB144" s="96"/>
      <c r="BC144" s="96"/>
      <c r="BD144" s="96"/>
    </row>
    <row r="145" spans="1:56" s="13" customFormat="1" ht="42.75" customHeight="1" x14ac:dyDescent="0.25">
      <c r="B145" s="86" t="s">
        <v>561</v>
      </c>
      <c r="C145" s="87"/>
      <c r="D145" s="87"/>
      <c r="E145" s="87"/>
      <c r="F145" s="87"/>
      <c r="G145" s="87"/>
      <c r="H145" s="87"/>
      <c r="I145" s="87"/>
      <c r="J145" s="87"/>
      <c r="K145" s="87"/>
      <c r="L145" s="87"/>
      <c r="M145" s="87"/>
      <c r="N145" s="87"/>
      <c r="O145" s="87"/>
      <c r="P145" s="87"/>
      <c r="Q145" s="87"/>
      <c r="R145" s="87"/>
      <c r="S145" s="87"/>
      <c r="T145" s="87"/>
      <c r="U145" s="87"/>
      <c r="V145" s="87"/>
      <c r="W145" s="87"/>
      <c r="X145" s="87"/>
      <c r="Y145" s="87"/>
      <c r="Z145" s="87"/>
      <c r="AA145" s="87"/>
      <c r="AB145" s="87"/>
      <c r="AC145" s="87"/>
      <c r="AD145" s="87"/>
      <c r="AE145" s="87"/>
      <c r="AF145" s="87"/>
      <c r="AG145" s="87"/>
      <c r="AH145" s="87"/>
      <c r="AI145" s="87"/>
      <c r="AJ145" s="87"/>
      <c r="AK145" s="87"/>
      <c r="AL145" s="87"/>
      <c r="AM145" s="87"/>
      <c r="AN145" s="87"/>
      <c r="AO145" s="87"/>
      <c r="AP145" s="87"/>
      <c r="AQ145" s="87"/>
      <c r="AR145" s="87"/>
      <c r="AS145" s="87"/>
      <c r="AT145" s="87"/>
      <c r="AU145" s="87"/>
      <c r="AV145" s="87"/>
      <c r="AW145" s="87"/>
      <c r="AX145" s="87"/>
      <c r="AY145" s="87"/>
      <c r="AZ145" s="87"/>
      <c r="BA145" s="87"/>
      <c r="BB145" s="87"/>
      <c r="BC145" s="87"/>
      <c r="BD145" s="88"/>
    </row>
    <row r="146" spans="1:56" s="13" customFormat="1" ht="15.75" x14ac:dyDescent="0.25">
      <c r="B146" s="103" t="s">
        <v>57</v>
      </c>
      <c r="C146" s="105"/>
      <c r="D146" s="106" t="s">
        <v>58</v>
      </c>
      <c r="E146" s="107"/>
      <c r="F146" s="107"/>
      <c r="G146" s="107"/>
      <c r="H146" s="107"/>
      <c r="I146" s="107"/>
      <c r="J146" s="107"/>
      <c r="K146" s="107"/>
      <c r="L146" s="107"/>
      <c r="M146" s="107"/>
      <c r="N146" s="107"/>
      <c r="O146" s="107"/>
      <c r="P146" s="107"/>
      <c r="Q146" s="107"/>
      <c r="R146" s="107"/>
      <c r="S146" s="107"/>
      <c r="T146" s="108"/>
      <c r="U146" s="118"/>
      <c r="V146" s="119"/>
      <c r="W146" s="119"/>
      <c r="X146" s="120"/>
      <c r="Y146" s="118"/>
      <c r="Z146" s="119"/>
      <c r="AA146" s="119"/>
      <c r="AB146" s="120"/>
      <c r="AC146" s="118"/>
      <c r="AD146" s="119"/>
      <c r="AE146" s="119"/>
      <c r="AF146" s="120"/>
      <c r="AG146" s="118"/>
      <c r="AH146" s="119"/>
      <c r="AI146" s="119"/>
      <c r="AJ146" s="120"/>
      <c r="AK146" s="118"/>
      <c r="AL146" s="119"/>
      <c r="AM146" s="119"/>
      <c r="AN146" s="120"/>
      <c r="AO146" s="118"/>
      <c r="AP146" s="119"/>
      <c r="AQ146" s="119"/>
      <c r="AR146" s="120"/>
      <c r="AS146" s="96"/>
      <c r="AT146" s="96"/>
      <c r="AU146" s="96"/>
      <c r="AV146" s="96"/>
      <c r="AW146" s="96"/>
      <c r="AX146" s="96"/>
      <c r="AY146" s="96"/>
      <c r="AZ146" s="96"/>
      <c r="BA146" s="96"/>
      <c r="BB146" s="96"/>
      <c r="BC146" s="96"/>
      <c r="BD146" s="96"/>
    </row>
    <row r="147" spans="1:56" s="13" customFormat="1" ht="31.5" customHeight="1" x14ac:dyDescent="0.25">
      <c r="B147" s="103"/>
      <c r="C147" s="105"/>
      <c r="D147" s="145" t="s">
        <v>564</v>
      </c>
      <c r="E147" s="147"/>
      <c r="F147" s="147"/>
      <c r="G147" s="147"/>
      <c r="H147" s="147"/>
      <c r="I147" s="147"/>
      <c r="J147" s="147"/>
      <c r="K147" s="147"/>
      <c r="L147" s="147"/>
      <c r="M147" s="147"/>
      <c r="N147" s="147"/>
      <c r="O147" s="147"/>
      <c r="P147" s="147"/>
      <c r="Q147" s="147"/>
      <c r="R147" s="147"/>
      <c r="S147" s="147"/>
      <c r="T147" s="146"/>
      <c r="U147" s="125">
        <v>0</v>
      </c>
      <c r="V147" s="126"/>
      <c r="W147" s="126"/>
      <c r="X147" s="127"/>
      <c r="Y147" s="125">
        <v>1.5</v>
      </c>
      <c r="Z147" s="126"/>
      <c r="AA147" s="126"/>
      <c r="AB147" s="127"/>
      <c r="AC147" s="125">
        <f t="shared" ref="AC147:AC148" si="126">U147+Y147</f>
        <v>1.5</v>
      </c>
      <c r="AD147" s="126"/>
      <c r="AE147" s="126"/>
      <c r="AF147" s="127"/>
      <c r="AG147" s="125">
        <v>0</v>
      </c>
      <c r="AH147" s="126"/>
      <c r="AI147" s="126"/>
      <c r="AJ147" s="127"/>
      <c r="AK147" s="125">
        <v>0</v>
      </c>
      <c r="AL147" s="126"/>
      <c r="AM147" s="126"/>
      <c r="AN147" s="127"/>
      <c r="AO147" s="125">
        <f t="shared" ref="AO147:AO148" si="127">AG147+AK147</f>
        <v>0</v>
      </c>
      <c r="AP147" s="126"/>
      <c r="AQ147" s="126"/>
      <c r="AR147" s="127"/>
      <c r="AS147" s="92">
        <f t="shared" ref="AS147:AS148" si="128">AG147-U147</f>
        <v>0</v>
      </c>
      <c r="AT147" s="92"/>
      <c r="AU147" s="92"/>
      <c r="AV147" s="92"/>
      <c r="AW147" s="92">
        <f t="shared" ref="AW147:AW148" si="129">AK147-Y147</f>
        <v>-1.5</v>
      </c>
      <c r="AX147" s="92"/>
      <c r="AY147" s="92"/>
      <c r="AZ147" s="92"/>
      <c r="BA147" s="92">
        <f t="shared" ref="BA147:BA148" si="130">AO147-AC147</f>
        <v>-1.5</v>
      </c>
      <c r="BB147" s="92"/>
      <c r="BC147" s="92"/>
      <c r="BD147" s="92"/>
    </row>
    <row r="148" spans="1:56" s="13" customFormat="1" ht="20.25" customHeight="1" x14ac:dyDescent="0.25">
      <c r="B148" s="103"/>
      <c r="C148" s="105"/>
      <c r="D148" s="145" t="s">
        <v>565</v>
      </c>
      <c r="E148" s="147"/>
      <c r="F148" s="147"/>
      <c r="G148" s="147"/>
      <c r="H148" s="147"/>
      <c r="I148" s="147"/>
      <c r="J148" s="147"/>
      <c r="K148" s="147"/>
      <c r="L148" s="147"/>
      <c r="M148" s="147"/>
      <c r="N148" s="147"/>
      <c r="O148" s="147"/>
      <c r="P148" s="147"/>
      <c r="Q148" s="147"/>
      <c r="R148" s="147"/>
      <c r="S148" s="147"/>
      <c r="T148" s="146"/>
      <c r="U148" s="125">
        <v>0</v>
      </c>
      <c r="V148" s="126"/>
      <c r="W148" s="126"/>
      <c r="X148" s="127"/>
      <c r="Y148" s="125">
        <v>806.9</v>
      </c>
      <c r="Z148" s="126"/>
      <c r="AA148" s="126"/>
      <c r="AB148" s="127"/>
      <c r="AC148" s="125">
        <f t="shared" si="126"/>
        <v>806.9</v>
      </c>
      <c r="AD148" s="126"/>
      <c r="AE148" s="126"/>
      <c r="AF148" s="127"/>
      <c r="AG148" s="125">
        <v>0</v>
      </c>
      <c r="AH148" s="126"/>
      <c r="AI148" s="126"/>
      <c r="AJ148" s="127"/>
      <c r="AK148" s="125">
        <v>0</v>
      </c>
      <c r="AL148" s="126"/>
      <c r="AM148" s="126"/>
      <c r="AN148" s="127"/>
      <c r="AO148" s="125">
        <f t="shared" si="127"/>
        <v>0</v>
      </c>
      <c r="AP148" s="126"/>
      <c r="AQ148" s="126"/>
      <c r="AR148" s="127"/>
      <c r="AS148" s="92">
        <f t="shared" si="128"/>
        <v>0</v>
      </c>
      <c r="AT148" s="92"/>
      <c r="AU148" s="92"/>
      <c r="AV148" s="92"/>
      <c r="AW148" s="92">
        <f t="shared" si="129"/>
        <v>-806.9</v>
      </c>
      <c r="AX148" s="92"/>
      <c r="AY148" s="92"/>
      <c r="AZ148" s="92"/>
      <c r="BA148" s="92">
        <f t="shared" si="130"/>
        <v>-806.9</v>
      </c>
      <c r="BB148" s="92"/>
      <c r="BC148" s="92"/>
      <c r="BD148" s="92"/>
    </row>
    <row r="149" spans="1:56" s="13" customFormat="1" ht="42" customHeight="1" x14ac:dyDescent="0.25">
      <c r="B149" s="86" t="s">
        <v>561</v>
      </c>
      <c r="C149" s="87"/>
      <c r="D149" s="87"/>
      <c r="E149" s="87"/>
      <c r="F149" s="87"/>
      <c r="G149" s="87"/>
      <c r="H149" s="87"/>
      <c r="I149" s="87"/>
      <c r="J149" s="87"/>
      <c r="K149" s="87"/>
      <c r="L149" s="87"/>
      <c r="M149" s="87"/>
      <c r="N149" s="87"/>
      <c r="O149" s="87"/>
      <c r="P149" s="87"/>
      <c r="Q149" s="87"/>
      <c r="R149" s="87"/>
      <c r="S149" s="87"/>
      <c r="T149" s="87"/>
      <c r="U149" s="87"/>
      <c r="V149" s="87"/>
      <c r="W149" s="87"/>
      <c r="X149" s="87"/>
      <c r="Y149" s="87"/>
      <c r="Z149" s="87"/>
      <c r="AA149" s="87"/>
      <c r="AB149" s="87"/>
      <c r="AC149" s="87"/>
      <c r="AD149" s="87"/>
      <c r="AE149" s="87"/>
      <c r="AF149" s="87"/>
      <c r="AG149" s="87"/>
      <c r="AH149" s="87"/>
      <c r="AI149" s="87"/>
      <c r="AJ149" s="87"/>
      <c r="AK149" s="87"/>
      <c r="AL149" s="87"/>
      <c r="AM149" s="87"/>
      <c r="AN149" s="87"/>
      <c r="AO149" s="87"/>
      <c r="AP149" s="87"/>
      <c r="AQ149" s="87"/>
      <c r="AR149" s="87"/>
      <c r="AS149" s="87"/>
      <c r="AT149" s="87"/>
      <c r="AU149" s="87"/>
      <c r="AV149" s="87"/>
      <c r="AW149" s="87"/>
      <c r="AX149" s="87"/>
      <c r="AY149" s="87"/>
      <c r="AZ149" s="87"/>
      <c r="BA149" s="87"/>
      <c r="BB149" s="87"/>
      <c r="BC149" s="87"/>
      <c r="BD149" s="88"/>
    </row>
    <row r="150" spans="1:56" s="13" customFormat="1" ht="15.75" x14ac:dyDescent="0.25">
      <c r="B150" s="103" t="s">
        <v>59</v>
      </c>
      <c r="C150" s="105"/>
      <c r="D150" s="106" t="s">
        <v>60</v>
      </c>
      <c r="E150" s="107"/>
      <c r="F150" s="107"/>
      <c r="G150" s="107"/>
      <c r="H150" s="107"/>
      <c r="I150" s="107"/>
      <c r="J150" s="107"/>
      <c r="K150" s="107"/>
      <c r="L150" s="107"/>
      <c r="M150" s="107"/>
      <c r="N150" s="107"/>
      <c r="O150" s="107"/>
      <c r="P150" s="107"/>
      <c r="Q150" s="107"/>
      <c r="R150" s="107"/>
      <c r="S150" s="107"/>
      <c r="T150" s="108"/>
      <c r="U150" s="118"/>
      <c r="V150" s="119"/>
      <c r="W150" s="119"/>
      <c r="X150" s="120"/>
      <c r="Y150" s="118"/>
      <c r="Z150" s="119"/>
      <c r="AA150" s="119"/>
      <c r="AB150" s="120"/>
      <c r="AC150" s="118"/>
      <c r="AD150" s="119"/>
      <c r="AE150" s="119"/>
      <c r="AF150" s="120"/>
      <c r="AG150" s="118"/>
      <c r="AH150" s="119"/>
      <c r="AI150" s="119"/>
      <c r="AJ150" s="120"/>
      <c r="AK150" s="118"/>
      <c r="AL150" s="119"/>
      <c r="AM150" s="119"/>
      <c r="AN150" s="120"/>
      <c r="AO150" s="118"/>
      <c r="AP150" s="119"/>
      <c r="AQ150" s="119"/>
      <c r="AR150" s="120"/>
      <c r="AS150" s="96"/>
      <c r="AT150" s="96"/>
      <c r="AU150" s="96"/>
      <c r="AV150" s="96"/>
      <c r="AW150" s="96"/>
      <c r="AX150" s="96"/>
      <c r="AY150" s="96"/>
      <c r="AZ150" s="96"/>
      <c r="BA150" s="96"/>
      <c r="BB150" s="96"/>
      <c r="BC150" s="96"/>
      <c r="BD150" s="96"/>
    </row>
    <row r="151" spans="1:56" s="13" customFormat="1" ht="15.75" x14ac:dyDescent="0.25">
      <c r="B151" s="103"/>
      <c r="C151" s="105"/>
      <c r="D151" s="145" t="s">
        <v>475</v>
      </c>
      <c r="E151" s="147"/>
      <c r="F151" s="147"/>
      <c r="G151" s="147"/>
      <c r="H151" s="147"/>
      <c r="I151" s="147"/>
      <c r="J151" s="147"/>
      <c r="K151" s="147"/>
      <c r="L151" s="147"/>
      <c r="M151" s="147"/>
      <c r="N151" s="147"/>
      <c r="O151" s="147"/>
      <c r="P151" s="147"/>
      <c r="Q151" s="147"/>
      <c r="R151" s="147"/>
      <c r="S151" s="147"/>
      <c r="T151" s="146"/>
      <c r="U151" s="125">
        <v>0</v>
      </c>
      <c r="V151" s="126"/>
      <c r="W151" s="126"/>
      <c r="X151" s="127"/>
      <c r="Y151" s="125">
        <v>100</v>
      </c>
      <c r="Z151" s="126"/>
      <c r="AA151" s="126"/>
      <c r="AB151" s="127"/>
      <c r="AC151" s="125">
        <f t="shared" ref="AC151" si="131">U151+Y151</f>
        <v>100</v>
      </c>
      <c r="AD151" s="126"/>
      <c r="AE151" s="126"/>
      <c r="AF151" s="127"/>
      <c r="AG151" s="125">
        <v>0</v>
      </c>
      <c r="AH151" s="126"/>
      <c r="AI151" s="126"/>
      <c r="AJ151" s="127"/>
      <c r="AK151" s="125">
        <v>0</v>
      </c>
      <c r="AL151" s="126"/>
      <c r="AM151" s="126"/>
      <c r="AN151" s="127"/>
      <c r="AO151" s="125">
        <f t="shared" ref="AO151" si="132">AG151+AK151</f>
        <v>0</v>
      </c>
      <c r="AP151" s="126"/>
      <c r="AQ151" s="126"/>
      <c r="AR151" s="127"/>
      <c r="AS151" s="92">
        <f t="shared" ref="AS151" si="133">AG151-U151</f>
        <v>0</v>
      </c>
      <c r="AT151" s="92"/>
      <c r="AU151" s="92"/>
      <c r="AV151" s="92"/>
      <c r="AW151" s="92">
        <f t="shared" ref="AW151" si="134">AK151-Y151</f>
        <v>-100</v>
      </c>
      <c r="AX151" s="92"/>
      <c r="AY151" s="92"/>
      <c r="AZ151" s="92"/>
      <c r="BA151" s="92">
        <f t="shared" ref="BA151" si="135">AO151-AC151</f>
        <v>-100</v>
      </c>
      <c r="BB151" s="92"/>
      <c r="BC151" s="92"/>
      <c r="BD151" s="92"/>
    </row>
    <row r="152" spans="1:56" s="13" customFormat="1" ht="48" customHeight="1" x14ac:dyDescent="0.25">
      <c r="B152" s="86" t="s">
        <v>561</v>
      </c>
      <c r="C152" s="87"/>
      <c r="D152" s="87"/>
      <c r="E152" s="87"/>
      <c r="F152" s="87"/>
      <c r="G152" s="87"/>
      <c r="H152" s="87"/>
      <c r="I152" s="87"/>
      <c r="J152" s="87"/>
      <c r="K152" s="87"/>
      <c r="L152" s="87"/>
      <c r="M152" s="87"/>
      <c r="N152" s="87"/>
      <c r="O152" s="87"/>
      <c r="P152" s="87"/>
      <c r="Q152" s="87"/>
      <c r="R152" s="87"/>
      <c r="S152" s="87"/>
      <c r="T152" s="87"/>
      <c r="U152" s="87"/>
      <c r="V152" s="87"/>
      <c r="W152" s="87"/>
      <c r="X152" s="87"/>
      <c r="Y152" s="87"/>
      <c r="Z152" s="87"/>
      <c r="AA152" s="87"/>
      <c r="AB152" s="87"/>
      <c r="AC152" s="87"/>
      <c r="AD152" s="87"/>
      <c r="AE152" s="87"/>
      <c r="AF152" s="87"/>
      <c r="AG152" s="87"/>
      <c r="AH152" s="87"/>
      <c r="AI152" s="87"/>
      <c r="AJ152" s="87"/>
      <c r="AK152" s="87"/>
      <c r="AL152" s="87"/>
      <c r="AM152" s="87"/>
      <c r="AN152" s="87"/>
      <c r="AO152" s="87"/>
      <c r="AP152" s="87"/>
      <c r="AQ152" s="87"/>
      <c r="AR152" s="87"/>
      <c r="AS152" s="87"/>
      <c r="AT152" s="87"/>
      <c r="AU152" s="87"/>
      <c r="AV152" s="87"/>
      <c r="AW152" s="87"/>
      <c r="AX152" s="87"/>
      <c r="AY152" s="87"/>
      <c r="AZ152" s="87"/>
      <c r="BA152" s="87"/>
      <c r="BB152" s="87"/>
      <c r="BC152" s="87"/>
      <c r="BD152" s="88"/>
    </row>
    <row r="153" spans="1:56" s="13" customFormat="1" ht="31.5" customHeight="1" x14ac:dyDescent="0.25">
      <c r="B153" s="86" t="s">
        <v>193</v>
      </c>
      <c r="C153" s="87"/>
      <c r="D153" s="87"/>
      <c r="E153" s="87"/>
      <c r="F153" s="87"/>
      <c r="G153" s="87"/>
      <c r="H153" s="87"/>
      <c r="I153" s="87"/>
      <c r="J153" s="87"/>
      <c r="K153" s="87"/>
      <c r="L153" s="87"/>
      <c r="M153" s="87"/>
      <c r="N153" s="87"/>
      <c r="O153" s="87"/>
      <c r="P153" s="87"/>
      <c r="Q153" s="87"/>
      <c r="R153" s="87"/>
      <c r="S153" s="87"/>
      <c r="T153" s="87"/>
      <c r="U153" s="87"/>
      <c r="V153" s="87"/>
      <c r="W153" s="87"/>
      <c r="X153" s="87"/>
      <c r="Y153" s="87"/>
      <c r="Z153" s="87"/>
      <c r="AA153" s="87"/>
      <c r="AB153" s="87"/>
      <c r="AC153" s="87"/>
      <c r="AD153" s="87"/>
      <c r="AE153" s="87"/>
      <c r="AF153" s="87"/>
      <c r="AG153" s="87"/>
      <c r="AH153" s="87"/>
      <c r="AI153" s="87"/>
      <c r="AJ153" s="87"/>
      <c r="AK153" s="87"/>
      <c r="AL153" s="87"/>
      <c r="AM153" s="87"/>
      <c r="AN153" s="87"/>
      <c r="AO153" s="87"/>
      <c r="AP153" s="87"/>
      <c r="AQ153" s="87"/>
      <c r="AR153" s="87"/>
      <c r="AS153" s="87"/>
      <c r="AT153" s="87"/>
      <c r="AU153" s="87"/>
      <c r="AV153" s="87"/>
      <c r="AW153" s="87"/>
      <c r="AX153" s="87"/>
      <c r="AY153" s="87"/>
      <c r="AZ153" s="87"/>
      <c r="BA153" s="87"/>
      <c r="BB153" s="87"/>
      <c r="BC153" s="87"/>
      <c r="BD153" s="88"/>
    </row>
    <row r="154" spans="1:56" s="13" customFormat="1" ht="15.75" x14ac:dyDescent="0.25">
      <c r="B154" s="131"/>
      <c r="C154" s="131"/>
      <c r="D154" s="131"/>
      <c r="E154" s="131"/>
      <c r="F154" s="131"/>
      <c r="G154" s="131"/>
      <c r="H154" s="131"/>
      <c r="I154" s="131"/>
      <c r="J154" s="131"/>
      <c r="K154" s="131"/>
      <c r="L154" s="131"/>
      <c r="M154" s="131"/>
      <c r="N154" s="131"/>
      <c r="O154" s="131"/>
      <c r="P154" s="131"/>
      <c r="Q154" s="131"/>
      <c r="R154" s="131"/>
      <c r="S154" s="131"/>
      <c r="T154" s="131"/>
      <c r="U154" s="131"/>
      <c r="V154" s="131"/>
      <c r="W154" s="131"/>
      <c r="X154" s="131"/>
      <c r="Y154" s="131"/>
      <c r="Z154" s="131"/>
      <c r="AA154" s="131"/>
      <c r="AB154" s="131"/>
      <c r="AC154" s="131"/>
      <c r="AD154" s="131"/>
      <c r="AE154" s="131"/>
      <c r="AF154" s="131"/>
      <c r="AG154" s="131"/>
      <c r="AH154" s="131"/>
      <c r="AI154" s="131"/>
      <c r="AJ154" s="131"/>
      <c r="AK154" s="131"/>
      <c r="AL154" s="131"/>
      <c r="AM154" s="131"/>
      <c r="AN154" s="131"/>
      <c r="AO154" s="131"/>
      <c r="AP154" s="131"/>
      <c r="AQ154" s="131"/>
      <c r="AR154" s="131"/>
      <c r="AS154" s="131"/>
      <c r="AT154" s="131"/>
      <c r="AU154" s="131"/>
      <c r="AV154" s="131"/>
      <c r="AW154" s="131"/>
      <c r="AX154" s="131"/>
      <c r="AY154" s="131"/>
      <c r="AZ154" s="131"/>
      <c r="BA154" s="131"/>
      <c r="BB154" s="131"/>
      <c r="BC154" s="131"/>
      <c r="BD154" s="131"/>
    </row>
    <row r="155" spans="1:56" s="13" customFormat="1" ht="15.75" x14ac:dyDescent="0.25">
      <c r="B155" s="132">
        <v>1</v>
      </c>
      <c r="C155" s="21"/>
      <c r="D155" s="22"/>
      <c r="E155" s="22"/>
      <c r="F155" s="22"/>
      <c r="G155" s="22"/>
      <c r="H155" s="22"/>
      <c r="I155" s="22"/>
      <c r="J155" s="23"/>
      <c r="K155" s="23"/>
      <c r="L155" s="23"/>
      <c r="M155" s="23"/>
      <c r="N155" s="23"/>
      <c r="O155" s="23"/>
      <c r="P155" s="23"/>
      <c r="Q155" s="23"/>
      <c r="R155" s="23"/>
      <c r="S155" s="23"/>
      <c r="T155" s="23"/>
      <c r="U155" s="23"/>
      <c r="V155" s="23"/>
      <c r="W155" s="23"/>
      <c r="X155" s="23"/>
      <c r="Y155" s="23"/>
      <c r="Z155" s="23"/>
      <c r="AA155" s="23"/>
      <c r="AB155" s="23"/>
      <c r="AC155" s="23"/>
      <c r="AD155" s="23"/>
      <c r="AE155" s="23"/>
      <c r="AF155" s="23"/>
      <c r="AG155" s="23"/>
      <c r="AH155" s="23"/>
      <c r="AI155" s="23"/>
      <c r="AJ155" s="23"/>
      <c r="AK155" s="23"/>
      <c r="AL155" s="23"/>
      <c r="AM155" s="23"/>
      <c r="AN155" s="23"/>
      <c r="AO155" s="23"/>
      <c r="AP155" s="23"/>
      <c r="AQ155" s="23"/>
      <c r="AR155" s="23"/>
      <c r="AS155" s="23"/>
      <c r="AT155" s="23"/>
      <c r="AU155" s="23"/>
      <c r="AV155" s="23"/>
      <c r="AW155" s="23"/>
      <c r="AX155" s="23"/>
      <c r="AY155" s="23"/>
      <c r="AZ155" s="23"/>
      <c r="BA155" s="23"/>
      <c r="BB155" s="23"/>
      <c r="BC155" s="23"/>
      <c r="BD155" s="23"/>
    </row>
    <row r="156" spans="1:56" s="13" customFormat="1" ht="15.75" x14ac:dyDescent="0.25">
      <c r="B156" s="133"/>
      <c r="C156" s="134" t="s">
        <v>61</v>
      </c>
      <c r="D156" s="134"/>
      <c r="E156" s="134"/>
      <c r="F156" s="134"/>
      <c r="G156" s="134"/>
      <c r="H156" s="134"/>
      <c r="I156" s="134"/>
      <c r="J156" s="134"/>
      <c r="K156" s="134"/>
      <c r="L156" s="134"/>
      <c r="M156" s="134"/>
      <c r="N156" s="134"/>
      <c r="O156" s="134"/>
      <c r="P156" s="134"/>
      <c r="Q156" s="134"/>
      <c r="R156" s="134"/>
      <c r="S156" s="134"/>
      <c r="T156" s="134"/>
      <c r="U156" s="134"/>
      <c r="V156" s="134"/>
      <c r="W156" s="134"/>
      <c r="X156" s="134"/>
      <c r="Y156" s="134"/>
      <c r="Z156" s="134"/>
      <c r="AA156" s="134"/>
      <c r="AB156" s="134"/>
      <c r="AC156" s="134"/>
      <c r="AD156" s="134"/>
      <c r="AE156" s="134"/>
      <c r="AF156" s="134"/>
      <c r="AG156" s="134"/>
      <c r="AH156" s="134"/>
      <c r="AI156" s="134"/>
      <c r="AJ156" s="134"/>
      <c r="AK156" s="134"/>
      <c r="AL156" s="134"/>
      <c r="AM156" s="134"/>
      <c r="AN156" s="134"/>
      <c r="AO156" s="134"/>
      <c r="AP156" s="134"/>
      <c r="AQ156" s="134"/>
      <c r="AR156" s="134"/>
      <c r="AS156" s="134"/>
      <c r="AT156" s="134"/>
      <c r="AU156" s="134"/>
      <c r="AV156" s="134"/>
      <c r="AW156" s="134"/>
      <c r="AX156" s="134"/>
      <c r="AY156" s="134"/>
      <c r="AZ156" s="134"/>
      <c r="BA156" s="134"/>
      <c r="BB156" s="134"/>
      <c r="BC156" s="134"/>
      <c r="BD156" s="134"/>
    </row>
    <row r="157" spans="1:56" s="13" customFormat="1" ht="15.75" x14ac:dyDescent="0.25">
      <c r="B157" s="54"/>
      <c r="C157" s="54"/>
      <c r="D157" s="54"/>
      <c r="E157" s="54"/>
      <c r="F157" s="54"/>
      <c r="G157" s="54"/>
      <c r="H157" s="54"/>
      <c r="I157" s="54"/>
      <c r="J157" s="54"/>
      <c r="K157" s="54"/>
      <c r="L157" s="54"/>
      <c r="M157" s="54"/>
      <c r="N157" s="54"/>
      <c r="O157" s="54"/>
      <c r="P157" s="54"/>
      <c r="Q157" s="54"/>
      <c r="R157" s="54"/>
      <c r="S157" s="54"/>
      <c r="T157" s="54"/>
      <c r="U157" s="54"/>
      <c r="V157" s="54"/>
      <c r="W157" s="54"/>
      <c r="X157" s="54"/>
      <c r="Y157" s="54"/>
      <c r="Z157" s="54"/>
      <c r="AA157" s="54"/>
      <c r="AB157" s="54"/>
      <c r="AC157" s="54"/>
      <c r="AD157" s="54"/>
      <c r="AE157" s="54"/>
      <c r="AF157" s="54"/>
      <c r="AG157" s="54"/>
      <c r="AH157" s="54"/>
      <c r="AI157" s="54"/>
      <c r="AJ157" s="54"/>
      <c r="AK157" s="54"/>
      <c r="AL157" s="54"/>
      <c r="AM157" s="54"/>
      <c r="AN157" s="54"/>
      <c r="AO157" s="54"/>
      <c r="AP157" s="54"/>
      <c r="AQ157" s="54"/>
      <c r="AR157" s="54"/>
      <c r="AS157" s="54"/>
      <c r="AT157" s="54"/>
      <c r="AU157" s="54"/>
      <c r="AV157" s="54"/>
      <c r="AW157" s="54"/>
      <c r="AX157" s="54"/>
      <c r="AY157" s="54"/>
      <c r="AZ157" s="54"/>
      <c r="BA157" s="54"/>
      <c r="BB157" s="54"/>
      <c r="BC157" s="54"/>
      <c r="BD157" s="54"/>
    </row>
    <row r="158" spans="1:56" ht="15.75" x14ac:dyDescent="0.25">
      <c r="A158" s="25" t="s">
        <v>62</v>
      </c>
      <c r="B158" s="25"/>
      <c r="C158" s="25"/>
      <c r="D158" s="25"/>
      <c r="E158" s="25"/>
      <c r="F158" s="25"/>
      <c r="G158" s="25"/>
      <c r="H158" s="25"/>
      <c r="I158" s="25"/>
      <c r="J158" s="25"/>
      <c r="K158" s="25"/>
      <c r="L158" s="25"/>
      <c r="M158" s="25"/>
      <c r="N158" s="25"/>
      <c r="O158" s="25"/>
      <c r="P158" s="25"/>
      <c r="Q158" s="25"/>
      <c r="R158" s="25"/>
      <c r="S158" s="25"/>
      <c r="T158" s="25"/>
      <c r="U158" s="25"/>
      <c r="V158" s="25"/>
      <c r="W158" s="25"/>
      <c r="X158" s="25"/>
      <c r="Y158" s="25"/>
      <c r="Z158" s="25"/>
      <c r="AA158" s="25"/>
      <c r="AB158" s="25"/>
      <c r="AC158" s="25"/>
      <c r="AD158" s="25"/>
      <c r="AE158" s="25"/>
      <c r="AF158" s="25"/>
      <c r="AG158" s="25"/>
      <c r="AH158" s="25"/>
      <c r="AI158" s="25"/>
      <c r="AJ158" s="25"/>
      <c r="AK158" s="25"/>
      <c r="AL158" s="25"/>
      <c r="AM158" s="25"/>
      <c r="AN158" s="25"/>
      <c r="AO158" s="25"/>
      <c r="AP158" s="25"/>
      <c r="AQ158" s="25"/>
      <c r="AR158" s="25"/>
      <c r="AS158" s="25"/>
      <c r="AT158" s="25"/>
      <c r="AU158" s="25"/>
      <c r="AV158" s="25"/>
      <c r="AW158" s="25"/>
      <c r="AX158" s="25"/>
      <c r="AY158" s="25"/>
      <c r="AZ158" s="25"/>
      <c r="BA158" s="25"/>
      <c r="BB158" s="25"/>
      <c r="BC158" s="25"/>
      <c r="BD158" s="25"/>
    </row>
    <row r="159" spans="1:56" ht="36" customHeight="1" x14ac:dyDescent="0.2">
      <c r="B159" s="80" t="s">
        <v>17</v>
      </c>
      <c r="C159" s="81"/>
      <c r="D159" s="80" t="s">
        <v>18</v>
      </c>
      <c r="E159" s="84"/>
      <c r="F159" s="84"/>
      <c r="G159" s="84"/>
      <c r="H159" s="84"/>
      <c r="I159" s="84"/>
      <c r="J159" s="84"/>
      <c r="K159" s="84"/>
      <c r="L159" s="84"/>
      <c r="M159" s="84"/>
      <c r="N159" s="84"/>
      <c r="O159" s="84"/>
      <c r="P159" s="84"/>
      <c r="Q159" s="84"/>
      <c r="R159" s="84"/>
      <c r="S159" s="84"/>
      <c r="T159" s="81"/>
      <c r="U159" s="86" t="s">
        <v>63</v>
      </c>
      <c r="V159" s="87"/>
      <c r="W159" s="87"/>
      <c r="X159" s="87"/>
      <c r="Y159" s="87"/>
      <c r="Z159" s="87"/>
      <c r="AA159" s="87"/>
      <c r="AB159" s="87"/>
      <c r="AC159" s="87"/>
      <c r="AD159" s="87"/>
      <c r="AE159" s="87"/>
      <c r="AF159" s="88"/>
      <c r="AG159" s="86" t="s">
        <v>64</v>
      </c>
      <c r="AH159" s="87"/>
      <c r="AI159" s="87"/>
      <c r="AJ159" s="87"/>
      <c r="AK159" s="87"/>
      <c r="AL159" s="87"/>
      <c r="AM159" s="87"/>
      <c r="AN159" s="87"/>
      <c r="AO159" s="87"/>
      <c r="AP159" s="87"/>
      <c r="AQ159" s="87"/>
      <c r="AR159" s="88"/>
      <c r="AS159" s="65" t="s">
        <v>65</v>
      </c>
      <c r="AT159" s="65"/>
      <c r="AU159" s="65"/>
      <c r="AV159" s="65"/>
      <c r="AW159" s="65"/>
      <c r="AX159" s="65"/>
      <c r="AY159" s="65"/>
      <c r="AZ159" s="65"/>
      <c r="BA159" s="65"/>
      <c r="BB159" s="65"/>
      <c r="BC159" s="65"/>
      <c r="BD159" s="65"/>
    </row>
    <row r="160" spans="1:56" ht="45.75" customHeight="1" x14ac:dyDescent="0.2">
      <c r="B160" s="82"/>
      <c r="C160" s="83"/>
      <c r="D160" s="82"/>
      <c r="E160" s="85"/>
      <c r="F160" s="85"/>
      <c r="G160" s="85"/>
      <c r="H160" s="85"/>
      <c r="I160" s="85"/>
      <c r="J160" s="85"/>
      <c r="K160" s="85"/>
      <c r="L160" s="85"/>
      <c r="M160" s="85"/>
      <c r="N160" s="85"/>
      <c r="O160" s="85"/>
      <c r="P160" s="85"/>
      <c r="Q160" s="85"/>
      <c r="R160" s="85"/>
      <c r="S160" s="85"/>
      <c r="T160" s="83"/>
      <c r="U160" s="86" t="s">
        <v>22</v>
      </c>
      <c r="V160" s="87"/>
      <c r="W160" s="87"/>
      <c r="X160" s="88"/>
      <c r="Y160" s="86" t="s">
        <v>23</v>
      </c>
      <c r="Z160" s="87"/>
      <c r="AA160" s="87"/>
      <c r="AB160" s="88"/>
      <c r="AC160" s="86" t="s">
        <v>66</v>
      </c>
      <c r="AD160" s="87"/>
      <c r="AE160" s="87"/>
      <c r="AF160" s="88"/>
      <c r="AG160" s="86" t="s">
        <v>22</v>
      </c>
      <c r="AH160" s="87"/>
      <c r="AI160" s="87"/>
      <c r="AJ160" s="88"/>
      <c r="AK160" s="86" t="s">
        <v>23</v>
      </c>
      <c r="AL160" s="87"/>
      <c r="AM160" s="87"/>
      <c r="AN160" s="88"/>
      <c r="AO160" s="86" t="s">
        <v>66</v>
      </c>
      <c r="AP160" s="87"/>
      <c r="AQ160" s="87"/>
      <c r="AR160" s="88"/>
      <c r="AS160" s="86" t="s">
        <v>22</v>
      </c>
      <c r="AT160" s="87"/>
      <c r="AU160" s="87"/>
      <c r="AV160" s="88"/>
      <c r="AW160" s="86" t="s">
        <v>23</v>
      </c>
      <c r="AX160" s="87"/>
      <c r="AY160" s="87"/>
      <c r="AZ160" s="88"/>
      <c r="BA160" s="86" t="s">
        <v>66</v>
      </c>
      <c r="BB160" s="87"/>
      <c r="BC160" s="87"/>
      <c r="BD160" s="88"/>
    </row>
    <row r="161" spans="2:56" ht="21.75" customHeight="1" x14ac:dyDescent="0.2">
      <c r="B161" s="86"/>
      <c r="C161" s="138"/>
      <c r="D161" s="103" t="s">
        <v>25</v>
      </c>
      <c r="E161" s="139"/>
      <c r="F161" s="139"/>
      <c r="G161" s="139"/>
      <c r="H161" s="139"/>
      <c r="I161" s="139"/>
      <c r="J161" s="139"/>
      <c r="K161" s="139"/>
      <c r="L161" s="139"/>
      <c r="M161" s="139"/>
      <c r="N161" s="139"/>
      <c r="O161" s="139"/>
      <c r="P161" s="139"/>
      <c r="Q161" s="139"/>
      <c r="R161" s="139"/>
      <c r="S161" s="139"/>
      <c r="T161" s="140"/>
      <c r="U161" s="135">
        <v>49664.2</v>
      </c>
      <c r="V161" s="136"/>
      <c r="W161" s="136"/>
      <c r="X161" s="137"/>
      <c r="Y161" s="135">
        <v>1292</v>
      </c>
      <c r="Z161" s="136"/>
      <c r="AA161" s="136"/>
      <c r="AB161" s="137"/>
      <c r="AC161" s="135">
        <f>U161+Y161</f>
        <v>50956.2</v>
      </c>
      <c r="AD161" s="136"/>
      <c r="AE161" s="136"/>
      <c r="AF161" s="137"/>
      <c r="AG161" s="135">
        <v>21612.2</v>
      </c>
      <c r="AH161" s="136"/>
      <c r="AI161" s="136"/>
      <c r="AJ161" s="137"/>
      <c r="AK161" s="86">
        <v>930.7</v>
      </c>
      <c r="AL161" s="141"/>
      <c r="AM161" s="141"/>
      <c r="AN161" s="138"/>
      <c r="AO161" s="135">
        <f>AG161+AK161</f>
        <v>22542.9</v>
      </c>
      <c r="AP161" s="136"/>
      <c r="AQ161" s="136"/>
      <c r="AR161" s="137"/>
      <c r="AS161" s="135">
        <f t="shared" ref="AS161" si="136">(AG161-U161)/(U161)*100</f>
        <v>-56.483342125716305</v>
      </c>
      <c r="AT161" s="136"/>
      <c r="AU161" s="136"/>
      <c r="AV161" s="137"/>
      <c r="AW161" s="135">
        <f t="shared" ref="AW161" si="137">(AK161-Y161)/(Y161)*100</f>
        <v>-27.964396284829718</v>
      </c>
      <c r="AX161" s="136"/>
      <c r="AY161" s="136"/>
      <c r="AZ161" s="137"/>
      <c r="BA161" s="135">
        <f t="shared" ref="BA161" si="138">(AO161-AC161)/(AC161)*100</f>
        <v>-55.760241148280286</v>
      </c>
      <c r="BB161" s="136"/>
      <c r="BC161" s="136"/>
      <c r="BD161" s="137"/>
    </row>
    <row r="162" spans="2:56" ht="54.75" customHeight="1" x14ac:dyDescent="0.2">
      <c r="B162" s="86" t="s">
        <v>568</v>
      </c>
      <c r="C162" s="87"/>
      <c r="D162" s="87"/>
      <c r="E162" s="87"/>
      <c r="F162" s="87"/>
      <c r="G162" s="87"/>
      <c r="H162" s="87"/>
      <c r="I162" s="87"/>
      <c r="J162" s="87"/>
      <c r="K162" s="87"/>
      <c r="L162" s="87"/>
      <c r="M162" s="87"/>
      <c r="N162" s="87"/>
      <c r="O162" s="87"/>
      <c r="P162" s="87"/>
      <c r="Q162" s="87"/>
      <c r="R162" s="87"/>
      <c r="S162" s="87"/>
      <c r="T162" s="87"/>
      <c r="U162" s="87"/>
      <c r="V162" s="87"/>
      <c r="W162" s="87"/>
      <c r="X162" s="87"/>
      <c r="Y162" s="87"/>
      <c r="Z162" s="87"/>
      <c r="AA162" s="87"/>
      <c r="AB162" s="87"/>
      <c r="AC162" s="87"/>
      <c r="AD162" s="87"/>
      <c r="AE162" s="87"/>
      <c r="AF162" s="87"/>
      <c r="AG162" s="87"/>
      <c r="AH162" s="87"/>
      <c r="AI162" s="87"/>
      <c r="AJ162" s="87"/>
      <c r="AK162" s="87"/>
      <c r="AL162" s="87"/>
      <c r="AM162" s="87"/>
      <c r="AN162" s="87"/>
      <c r="AO162" s="87"/>
      <c r="AP162" s="87"/>
      <c r="AQ162" s="87"/>
      <c r="AR162" s="87"/>
      <c r="AS162" s="87"/>
      <c r="AT162" s="87"/>
      <c r="AU162" s="87"/>
      <c r="AV162" s="87"/>
      <c r="AW162" s="87"/>
      <c r="AX162" s="87"/>
      <c r="AY162" s="87"/>
      <c r="AZ162" s="87"/>
      <c r="BA162" s="87"/>
      <c r="BB162" s="87"/>
      <c r="BC162" s="87"/>
      <c r="BD162" s="88"/>
    </row>
    <row r="163" spans="2:56" ht="15.75" x14ac:dyDescent="0.2">
      <c r="B163" s="86"/>
      <c r="C163" s="138"/>
      <c r="D163" s="103" t="s">
        <v>26</v>
      </c>
      <c r="E163" s="139"/>
      <c r="F163" s="139"/>
      <c r="G163" s="139"/>
      <c r="H163" s="139"/>
      <c r="I163" s="139"/>
      <c r="J163" s="139"/>
      <c r="K163" s="139"/>
      <c r="L163" s="139"/>
      <c r="M163" s="139"/>
      <c r="N163" s="139"/>
      <c r="O163" s="139"/>
      <c r="P163" s="139"/>
      <c r="Q163" s="139"/>
      <c r="R163" s="139"/>
      <c r="S163" s="139"/>
      <c r="T163" s="140"/>
      <c r="U163" s="86"/>
      <c r="V163" s="141"/>
      <c r="W163" s="141"/>
      <c r="X163" s="138"/>
      <c r="Y163" s="86"/>
      <c r="Z163" s="141"/>
      <c r="AA163" s="141"/>
      <c r="AB163" s="138"/>
      <c r="AC163" s="86"/>
      <c r="AD163" s="141"/>
      <c r="AE163" s="141"/>
      <c r="AF163" s="138"/>
      <c r="AG163" s="86"/>
      <c r="AH163" s="141"/>
      <c r="AI163" s="141"/>
      <c r="AJ163" s="138"/>
      <c r="AK163" s="86"/>
      <c r="AL163" s="141"/>
      <c r="AM163" s="141"/>
      <c r="AN163" s="138"/>
      <c r="AO163" s="86"/>
      <c r="AP163" s="141"/>
      <c r="AQ163" s="141"/>
      <c r="AR163" s="138"/>
      <c r="AS163" s="86"/>
      <c r="AT163" s="141"/>
      <c r="AU163" s="141"/>
      <c r="AV163" s="138"/>
      <c r="AW163" s="86"/>
      <c r="AX163" s="141"/>
      <c r="AY163" s="141"/>
      <c r="AZ163" s="138"/>
      <c r="BA163" s="86"/>
      <c r="BB163" s="141"/>
      <c r="BC163" s="141"/>
      <c r="BD163" s="138"/>
    </row>
    <row r="164" spans="2:56" ht="71.25" customHeight="1" x14ac:dyDescent="0.2">
      <c r="B164" s="86"/>
      <c r="C164" s="138"/>
      <c r="D164" s="103" t="s">
        <v>518</v>
      </c>
      <c r="E164" s="139"/>
      <c r="F164" s="139"/>
      <c r="G164" s="139"/>
      <c r="H164" s="139"/>
      <c r="I164" s="139"/>
      <c r="J164" s="139"/>
      <c r="K164" s="139"/>
      <c r="L164" s="139"/>
      <c r="M164" s="139"/>
      <c r="N164" s="139"/>
      <c r="O164" s="139"/>
      <c r="P164" s="139"/>
      <c r="Q164" s="139"/>
      <c r="R164" s="139"/>
      <c r="S164" s="139"/>
      <c r="T164" s="140"/>
      <c r="U164" s="135">
        <v>49664.2</v>
      </c>
      <c r="V164" s="136"/>
      <c r="W164" s="136"/>
      <c r="X164" s="137"/>
      <c r="Y164" s="86">
        <v>1171.5</v>
      </c>
      <c r="Z164" s="141"/>
      <c r="AA164" s="141"/>
      <c r="AB164" s="138"/>
      <c r="AC164" s="135">
        <f>U164+Y164</f>
        <v>50835.7</v>
      </c>
      <c r="AD164" s="136"/>
      <c r="AE164" s="136"/>
      <c r="AF164" s="137"/>
      <c r="AG164" s="125">
        <v>21279.599999999999</v>
      </c>
      <c r="AH164" s="126"/>
      <c r="AI164" s="126"/>
      <c r="AJ164" s="127"/>
      <c r="AK164" s="125">
        <v>717.3</v>
      </c>
      <c r="AL164" s="126"/>
      <c r="AM164" s="126"/>
      <c r="AN164" s="127"/>
      <c r="AO164" s="135">
        <f>AG164+AK164</f>
        <v>21996.899999999998</v>
      </c>
      <c r="AP164" s="136"/>
      <c r="AQ164" s="136"/>
      <c r="AR164" s="137"/>
      <c r="AS164" s="135">
        <f t="shared" ref="AS164" si="139">(AG164-U164)/(U164)*100</f>
        <v>-57.153039815400234</v>
      </c>
      <c r="AT164" s="136"/>
      <c r="AU164" s="136"/>
      <c r="AV164" s="137"/>
      <c r="AW164" s="135">
        <f t="shared" ref="AW164" si="140">(AK164-Y164)/(Y164)*100</f>
        <v>-38.77080665813061</v>
      </c>
      <c r="AX164" s="136"/>
      <c r="AY164" s="136"/>
      <c r="AZ164" s="137"/>
      <c r="BA164" s="135">
        <f t="shared" ref="BA164" si="141">(AO164-AC164)/(AC164)*100</f>
        <v>-56.729424400568895</v>
      </c>
      <c r="BB164" s="136"/>
      <c r="BC164" s="136"/>
      <c r="BD164" s="137"/>
    </row>
    <row r="165" spans="2:56" ht="92.25" customHeight="1" x14ac:dyDescent="0.2">
      <c r="B165" s="86" t="s">
        <v>569</v>
      </c>
      <c r="C165" s="87"/>
      <c r="D165" s="87"/>
      <c r="E165" s="87"/>
      <c r="F165" s="87"/>
      <c r="G165" s="87"/>
      <c r="H165" s="87"/>
      <c r="I165" s="87"/>
      <c r="J165" s="87"/>
      <c r="K165" s="87"/>
      <c r="L165" s="87"/>
      <c r="M165" s="87"/>
      <c r="N165" s="87"/>
      <c r="O165" s="87"/>
      <c r="P165" s="87"/>
      <c r="Q165" s="87"/>
      <c r="R165" s="87"/>
      <c r="S165" s="87"/>
      <c r="T165" s="87"/>
      <c r="U165" s="87"/>
      <c r="V165" s="87"/>
      <c r="W165" s="87"/>
      <c r="X165" s="87"/>
      <c r="Y165" s="87"/>
      <c r="Z165" s="87"/>
      <c r="AA165" s="87"/>
      <c r="AB165" s="87"/>
      <c r="AC165" s="87"/>
      <c r="AD165" s="87"/>
      <c r="AE165" s="87"/>
      <c r="AF165" s="87"/>
      <c r="AG165" s="87"/>
      <c r="AH165" s="87"/>
      <c r="AI165" s="87"/>
      <c r="AJ165" s="87"/>
      <c r="AK165" s="87"/>
      <c r="AL165" s="87"/>
      <c r="AM165" s="87"/>
      <c r="AN165" s="87"/>
      <c r="AO165" s="87"/>
      <c r="AP165" s="87"/>
      <c r="AQ165" s="87"/>
      <c r="AR165" s="87"/>
      <c r="AS165" s="87"/>
      <c r="AT165" s="87"/>
      <c r="AU165" s="87"/>
      <c r="AV165" s="87"/>
      <c r="AW165" s="87"/>
      <c r="AX165" s="87"/>
      <c r="AY165" s="87"/>
      <c r="AZ165" s="87"/>
      <c r="BA165" s="87"/>
      <c r="BB165" s="87"/>
      <c r="BC165" s="87"/>
      <c r="BD165" s="88"/>
    </row>
    <row r="166" spans="2:56" ht="15.75" x14ac:dyDescent="0.2">
      <c r="B166" s="86" t="s">
        <v>5</v>
      </c>
      <c r="C166" s="138"/>
      <c r="D166" s="142" t="s">
        <v>55</v>
      </c>
      <c r="E166" s="143"/>
      <c r="F166" s="143"/>
      <c r="G166" s="143"/>
      <c r="H166" s="143"/>
      <c r="I166" s="143"/>
      <c r="J166" s="143"/>
      <c r="K166" s="143"/>
      <c r="L166" s="143"/>
      <c r="M166" s="143"/>
      <c r="N166" s="143"/>
      <c r="O166" s="143"/>
      <c r="P166" s="143"/>
      <c r="Q166" s="143"/>
      <c r="R166" s="143"/>
      <c r="S166" s="143"/>
      <c r="T166" s="144"/>
      <c r="U166" s="86"/>
      <c r="V166" s="141"/>
      <c r="W166" s="141"/>
      <c r="X166" s="138"/>
      <c r="Y166" s="86"/>
      <c r="Z166" s="141"/>
      <c r="AA166" s="141"/>
      <c r="AB166" s="138"/>
      <c r="AC166" s="86"/>
      <c r="AD166" s="141"/>
      <c r="AE166" s="141"/>
      <c r="AF166" s="138"/>
      <c r="AG166" s="86"/>
      <c r="AH166" s="141"/>
      <c r="AI166" s="141"/>
      <c r="AJ166" s="138"/>
      <c r="AK166" s="86"/>
      <c r="AL166" s="141"/>
      <c r="AM166" s="141"/>
      <c r="AN166" s="138"/>
      <c r="AO166" s="86"/>
      <c r="AP166" s="141"/>
      <c r="AQ166" s="141"/>
      <c r="AR166" s="138"/>
      <c r="AS166" s="86"/>
      <c r="AT166" s="141"/>
      <c r="AU166" s="141"/>
      <c r="AV166" s="138"/>
      <c r="AW166" s="86"/>
      <c r="AX166" s="141"/>
      <c r="AY166" s="141"/>
      <c r="AZ166" s="138"/>
      <c r="BA166" s="86"/>
      <c r="BB166" s="141"/>
      <c r="BC166" s="141"/>
      <c r="BD166" s="138"/>
    </row>
    <row r="167" spans="2:56" s="13" customFormat="1" ht="38.25" customHeight="1" x14ac:dyDescent="0.25">
      <c r="B167" s="103"/>
      <c r="C167" s="105"/>
      <c r="D167" s="145" t="s">
        <v>121</v>
      </c>
      <c r="E167" s="147"/>
      <c r="F167" s="147"/>
      <c r="G167" s="147"/>
      <c r="H167" s="147"/>
      <c r="I167" s="147"/>
      <c r="J167" s="147"/>
      <c r="K167" s="147"/>
      <c r="L167" s="147"/>
      <c r="M167" s="147"/>
      <c r="N167" s="147"/>
      <c r="O167" s="147"/>
      <c r="P167" s="147"/>
      <c r="Q167" s="147"/>
      <c r="R167" s="147"/>
      <c r="S167" s="147"/>
      <c r="T167" s="146"/>
      <c r="U167" s="135">
        <v>49664.2</v>
      </c>
      <c r="V167" s="136"/>
      <c r="W167" s="136"/>
      <c r="X167" s="137"/>
      <c r="Y167" s="86">
        <v>1171.5</v>
      </c>
      <c r="Z167" s="141"/>
      <c r="AA167" s="141"/>
      <c r="AB167" s="138"/>
      <c r="AC167" s="125">
        <f t="shared" ref="AC167:AC183" si="142">U167+Y167</f>
        <v>50835.7</v>
      </c>
      <c r="AD167" s="126"/>
      <c r="AE167" s="126"/>
      <c r="AF167" s="127"/>
      <c r="AG167" s="125">
        <v>21612.2</v>
      </c>
      <c r="AH167" s="126"/>
      <c r="AI167" s="126"/>
      <c r="AJ167" s="127"/>
      <c r="AK167" s="125">
        <v>930.7</v>
      </c>
      <c r="AL167" s="126"/>
      <c r="AM167" s="126"/>
      <c r="AN167" s="127"/>
      <c r="AO167" s="125">
        <f t="shared" ref="AO167:AO183" si="143">AG167+AK167</f>
        <v>22542.9</v>
      </c>
      <c r="AP167" s="126"/>
      <c r="AQ167" s="126"/>
      <c r="AR167" s="127"/>
      <c r="AS167" s="135">
        <f t="shared" ref="AS167:AS168" si="144">(AG167-U167)/(U167)*100</f>
        <v>-56.483342125716305</v>
      </c>
      <c r="AT167" s="136"/>
      <c r="AU167" s="136"/>
      <c r="AV167" s="137"/>
      <c r="AW167" s="135">
        <f t="shared" ref="AW167:AW168" si="145">(AK167-Y167)/(Y167)*100</f>
        <v>-20.554844216816043</v>
      </c>
      <c r="AX167" s="136"/>
      <c r="AY167" s="136"/>
      <c r="AZ167" s="137"/>
      <c r="BA167" s="135">
        <f t="shared" ref="BA167:BA168" si="146">(AO167-AC167)/(AC167)*100</f>
        <v>-55.655376044787417</v>
      </c>
      <c r="BB167" s="136"/>
      <c r="BC167" s="136"/>
      <c r="BD167" s="137"/>
    </row>
    <row r="168" spans="2:56" s="13" customFormat="1" ht="49.5" customHeight="1" x14ac:dyDescent="0.25">
      <c r="B168" s="103"/>
      <c r="C168" s="105"/>
      <c r="D168" s="145" t="s">
        <v>542</v>
      </c>
      <c r="E168" s="147"/>
      <c r="F168" s="147"/>
      <c r="G168" s="147"/>
      <c r="H168" s="147"/>
      <c r="I168" s="147"/>
      <c r="J168" s="147"/>
      <c r="K168" s="147"/>
      <c r="L168" s="147"/>
      <c r="M168" s="147"/>
      <c r="N168" s="147"/>
      <c r="O168" s="147"/>
      <c r="P168" s="147"/>
      <c r="Q168" s="147"/>
      <c r="R168" s="147"/>
      <c r="S168" s="147"/>
      <c r="T168" s="146"/>
      <c r="U168" s="135">
        <v>49664.2</v>
      </c>
      <c r="V168" s="136"/>
      <c r="W168" s="136"/>
      <c r="X168" s="137"/>
      <c r="Y168" s="86">
        <v>1171.5</v>
      </c>
      <c r="Z168" s="141"/>
      <c r="AA168" s="141"/>
      <c r="AB168" s="138"/>
      <c r="AC168" s="125">
        <f t="shared" si="142"/>
        <v>50835.7</v>
      </c>
      <c r="AD168" s="126"/>
      <c r="AE168" s="126"/>
      <c r="AF168" s="127"/>
      <c r="AG168" s="125">
        <v>21279.599999999999</v>
      </c>
      <c r="AH168" s="126"/>
      <c r="AI168" s="126"/>
      <c r="AJ168" s="127"/>
      <c r="AK168" s="125">
        <v>717.3</v>
      </c>
      <c r="AL168" s="126"/>
      <c r="AM168" s="126"/>
      <c r="AN168" s="127"/>
      <c r="AO168" s="125">
        <f t="shared" si="143"/>
        <v>21996.899999999998</v>
      </c>
      <c r="AP168" s="126"/>
      <c r="AQ168" s="126"/>
      <c r="AR168" s="127"/>
      <c r="AS168" s="135">
        <f t="shared" si="144"/>
        <v>-57.153039815400234</v>
      </c>
      <c r="AT168" s="136"/>
      <c r="AU168" s="136"/>
      <c r="AV168" s="137"/>
      <c r="AW168" s="135">
        <f t="shared" si="145"/>
        <v>-38.77080665813061</v>
      </c>
      <c r="AX168" s="136"/>
      <c r="AY168" s="136"/>
      <c r="AZ168" s="137"/>
      <c r="BA168" s="135">
        <f t="shared" si="146"/>
        <v>-56.729424400568895</v>
      </c>
      <c r="BB168" s="136"/>
      <c r="BC168" s="136"/>
      <c r="BD168" s="137"/>
    </row>
    <row r="169" spans="2:56" s="13" customFormat="1" ht="38.25" customHeight="1" x14ac:dyDescent="0.25">
      <c r="B169" s="103"/>
      <c r="C169" s="105"/>
      <c r="D169" s="145" t="s">
        <v>543</v>
      </c>
      <c r="E169" s="147"/>
      <c r="F169" s="147"/>
      <c r="G169" s="147"/>
      <c r="H169" s="147"/>
      <c r="I169" s="147"/>
      <c r="J169" s="147"/>
      <c r="K169" s="147"/>
      <c r="L169" s="147"/>
      <c r="M169" s="147"/>
      <c r="N169" s="147"/>
      <c r="O169" s="147"/>
      <c r="P169" s="147"/>
      <c r="Q169" s="147"/>
      <c r="R169" s="147"/>
      <c r="S169" s="147"/>
      <c r="T169" s="146"/>
      <c r="U169" s="118">
        <v>327.75</v>
      </c>
      <c r="V169" s="119"/>
      <c r="W169" s="119"/>
      <c r="X169" s="120"/>
      <c r="Y169" s="118">
        <v>0</v>
      </c>
      <c r="Z169" s="119"/>
      <c r="AA169" s="119"/>
      <c r="AB169" s="120"/>
      <c r="AC169" s="118">
        <f t="shared" si="142"/>
        <v>327.75</v>
      </c>
      <c r="AD169" s="119"/>
      <c r="AE169" s="119"/>
      <c r="AF169" s="120"/>
      <c r="AG169" s="118">
        <v>303.25</v>
      </c>
      <c r="AH169" s="119"/>
      <c r="AI169" s="119"/>
      <c r="AJ169" s="120"/>
      <c r="AK169" s="118">
        <v>0</v>
      </c>
      <c r="AL169" s="119"/>
      <c r="AM169" s="119"/>
      <c r="AN169" s="120"/>
      <c r="AO169" s="118">
        <f t="shared" si="143"/>
        <v>303.25</v>
      </c>
      <c r="AP169" s="119"/>
      <c r="AQ169" s="119"/>
      <c r="AR169" s="120"/>
      <c r="AS169" s="135">
        <f t="shared" ref="AS169:AS183" si="147">(AG169-U169)/(U169)*100</f>
        <v>-7.4752097635392829</v>
      </c>
      <c r="AT169" s="136"/>
      <c r="AU169" s="136"/>
      <c r="AV169" s="137"/>
      <c r="AW169" s="135">
        <v>0</v>
      </c>
      <c r="AX169" s="136"/>
      <c r="AY169" s="136"/>
      <c r="AZ169" s="137"/>
      <c r="BA169" s="135">
        <f t="shared" ref="BA169:BA183" si="148">(AO169-AC169)/(AC169)*100</f>
        <v>-7.4752097635392829</v>
      </c>
      <c r="BB169" s="136"/>
      <c r="BC169" s="136"/>
      <c r="BD169" s="137"/>
    </row>
    <row r="170" spans="2:56" s="13" customFormat="1" ht="15.75" x14ac:dyDescent="0.25">
      <c r="B170" s="103"/>
      <c r="C170" s="105"/>
      <c r="D170" s="145" t="s">
        <v>152</v>
      </c>
      <c r="E170" s="147"/>
      <c r="F170" s="147"/>
      <c r="G170" s="147"/>
      <c r="H170" s="147"/>
      <c r="I170" s="147"/>
      <c r="J170" s="147"/>
      <c r="K170" s="147"/>
      <c r="L170" s="147"/>
      <c r="M170" s="147"/>
      <c r="N170" s="147"/>
      <c r="O170" s="147"/>
      <c r="P170" s="147"/>
      <c r="Q170" s="147"/>
      <c r="R170" s="147"/>
      <c r="S170" s="147"/>
      <c r="T170" s="146"/>
      <c r="U170" s="118">
        <v>289.2</v>
      </c>
      <c r="V170" s="119"/>
      <c r="W170" s="119"/>
      <c r="X170" s="120"/>
      <c r="Y170" s="118">
        <v>0</v>
      </c>
      <c r="Z170" s="119"/>
      <c r="AA170" s="119"/>
      <c r="AB170" s="120"/>
      <c r="AC170" s="118">
        <f t="shared" si="142"/>
        <v>289.2</v>
      </c>
      <c r="AD170" s="119"/>
      <c r="AE170" s="119"/>
      <c r="AF170" s="120"/>
      <c r="AG170" s="118">
        <v>263</v>
      </c>
      <c r="AH170" s="119"/>
      <c r="AI170" s="119"/>
      <c r="AJ170" s="120"/>
      <c r="AK170" s="118">
        <v>0</v>
      </c>
      <c r="AL170" s="119"/>
      <c r="AM170" s="119"/>
      <c r="AN170" s="120"/>
      <c r="AO170" s="118">
        <f t="shared" si="143"/>
        <v>263</v>
      </c>
      <c r="AP170" s="119"/>
      <c r="AQ170" s="119"/>
      <c r="AR170" s="120"/>
      <c r="AS170" s="135">
        <f t="shared" si="147"/>
        <v>-9.0594744121715038</v>
      </c>
      <c r="AT170" s="136"/>
      <c r="AU170" s="136"/>
      <c r="AV170" s="137"/>
      <c r="AW170" s="135">
        <v>0</v>
      </c>
      <c r="AX170" s="136"/>
      <c r="AY170" s="136"/>
      <c r="AZ170" s="137"/>
      <c r="BA170" s="135">
        <f t="shared" si="148"/>
        <v>-9.0594744121715038</v>
      </c>
      <c r="BB170" s="136"/>
      <c r="BC170" s="136"/>
      <c r="BD170" s="137"/>
    </row>
    <row r="171" spans="2:56" s="13" customFormat="1" ht="15.75" x14ac:dyDescent="0.25">
      <c r="B171" s="103"/>
      <c r="C171" s="105"/>
      <c r="D171" s="145" t="s">
        <v>153</v>
      </c>
      <c r="E171" s="147"/>
      <c r="F171" s="147"/>
      <c r="G171" s="147"/>
      <c r="H171" s="147"/>
      <c r="I171" s="147"/>
      <c r="J171" s="147"/>
      <c r="K171" s="147"/>
      <c r="L171" s="147"/>
      <c r="M171" s="147"/>
      <c r="N171" s="147"/>
      <c r="O171" s="147"/>
      <c r="P171" s="147"/>
      <c r="Q171" s="147"/>
      <c r="R171" s="147"/>
      <c r="S171" s="147"/>
      <c r="T171" s="146"/>
      <c r="U171" s="118">
        <v>38.549999999999997</v>
      </c>
      <c r="V171" s="119"/>
      <c r="W171" s="119"/>
      <c r="X171" s="120"/>
      <c r="Y171" s="118">
        <v>0</v>
      </c>
      <c r="Z171" s="119"/>
      <c r="AA171" s="119"/>
      <c r="AB171" s="120"/>
      <c r="AC171" s="118">
        <f t="shared" si="142"/>
        <v>38.549999999999997</v>
      </c>
      <c r="AD171" s="119"/>
      <c r="AE171" s="119"/>
      <c r="AF171" s="120"/>
      <c r="AG171" s="118">
        <v>40.25</v>
      </c>
      <c r="AH171" s="119"/>
      <c r="AI171" s="119"/>
      <c r="AJ171" s="120"/>
      <c r="AK171" s="118">
        <v>0</v>
      </c>
      <c r="AL171" s="119"/>
      <c r="AM171" s="119"/>
      <c r="AN171" s="120"/>
      <c r="AO171" s="118">
        <f t="shared" si="143"/>
        <v>40.25</v>
      </c>
      <c r="AP171" s="119"/>
      <c r="AQ171" s="119"/>
      <c r="AR171" s="120"/>
      <c r="AS171" s="135">
        <f t="shared" si="147"/>
        <v>4.4098573281452742</v>
      </c>
      <c r="AT171" s="136"/>
      <c r="AU171" s="136"/>
      <c r="AV171" s="137"/>
      <c r="AW171" s="135">
        <v>0</v>
      </c>
      <c r="AX171" s="136"/>
      <c r="AY171" s="136"/>
      <c r="AZ171" s="137"/>
      <c r="BA171" s="135">
        <f t="shared" si="148"/>
        <v>4.4098573281452742</v>
      </c>
      <c r="BB171" s="136"/>
      <c r="BC171" s="136"/>
      <c r="BD171" s="137"/>
    </row>
    <row r="172" spans="2:56" s="13" customFormat="1" ht="15.75" x14ac:dyDescent="0.25">
      <c r="B172" s="103"/>
      <c r="C172" s="105"/>
      <c r="D172" s="145" t="s">
        <v>154</v>
      </c>
      <c r="E172" s="147"/>
      <c r="F172" s="147"/>
      <c r="G172" s="147"/>
      <c r="H172" s="147"/>
      <c r="I172" s="147"/>
      <c r="J172" s="147"/>
      <c r="K172" s="147"/>
      <c r="L172" s="147"/>
      <c r="M172" s="147"/>
      <c r="N172" s="147"/>
      <c r="O172" s="147"/>
      <c r="P172" s="147"/>
      <c r="Q172" s="147"/>
      <c r="R172" s="147"/>
      <c r="S172" s="147"/>
      <c r="T172" s="146"/>
      <c r="U172" s="125">
        <v>113.5</v>
      </c>
      <c r="V172" s="126"/>
      <c r="W172" s="126"/>
      <c r="X172" s="127"/>
      <c r="Y172" s="118">
        <v>0</v>
      </c>
      <c r="Z172" s="119"/>
      <c r="AA172" s="119"/>
      <c r="AB172" s="120"/>
      <c r="AC172" s="125">
        <f t="shared" si="142"/>
        <v>113.5</v>
      </c>
      <c r="AD172" s="126"/>
      <c r="AE172" s="126"/>
      <c r="AF172" s="127"/>
      <c r="AG172" s="125">
        <v>104</v>
      </c>
      <c r="AH172" s="126"/>
      <c r="AI172" s="126"/>
      <c r="AJ172" s="127"/>
      <c r="AK172" s="118">
        <v>0</v>
      </c>
      <c r="AL172" s="119"/>
      <c r="AM172" s="119"/>
      <c r="AN172" s="120"/>
      <c r="AO172" s="125">
        <f t="shared" si="143"/>
        <v>104</v>
      </c>
      <c r="AP172" s="126"/>
      <c r="AQ172" s="126"/>
      <c r="AR172" s="127"/>
      <c r="AS172" s="135">
        <f t="shared" si="147"/>
        <v>-8.3700440528634363</v>
      </c>
      <c r="AT172" s="136"/>
      <c r="AU172" s="136"/>
      <c r="AV172" s="137"/>
      <c r="AW172" s="135">
        <v>0</v>
      </c>
      <c r="AX172" s="136"/>
      <c r="AY172" s="136"/>
      <c r="AZ172" s="137"/>
      <c r="BA172" s="135">
        <f t="shared" si="148"/>
        <v>-8.3700440528634363</v>
      </c>
      <c r="BB172" s="136"/>
      <c r="BC172" s="136"/>
      <c r="BD172" s="137"/>
    </row>
    <row r="173" spans="2:56" s="13" customFormat="1" ht="15.75" x14ac:dyDescent="0.25">
      <c r="B173" s="103"/>
      <c r="C173" s="105"/>
      <c r="D173" s="145" t="s">
        <v>152</v>
      </c>
      <c r="E173" s="147"/>
      <c r="F173" s="147"/>
      <c r="G173" s="147"/>
      <c r="H173" s="147"/>
      <c r="I173" s="147"/>
      <c r="J173" s="147"/>
      <c r="K173" s="147"/>
      <c r="L173" s="147"/>
      <c r="M173" s="147"/>
      <c r="N173" s="147"/>
      <c r="O173" s="147"/>
      <c r="P173" s="147"/>
      <c r="Q173" s="147"/>
      <c r="R173" s="147"/>
      <c r="S173" s="147"/>
      <c r="T173" s="146"/>
      <c r="U173" s="125">
        <v>112.5</v>
      </c>
      <c r="V173" s="126"/>
      <c r="W173" s="126"/>
      <c r="X173" s="127"/>
      <c r="Y173" s="125">
        <v>0</v>
      </c>
      <c r="Z173" s="126"/>
      <c r="AA173" s="126"/>
      <c r="AB173" s="127"/>
      <c r="AC173" s="125">
        <f t="shared" si="142"/>
        <v>112.5</v>
      </c>
      <c r="AD173" s="126"/>
      <c r="AE173" s="126"/>
      <c r="AF173" s="127"/>
      <c r="AG173" s="125">
        <v>103</v>
      </c>
      <c r="AH173" s="126"/>
      <c r="AI173" s="126"/>
      <c r="AJ173" s="127"/>
      <c r="AK173" s="125">
        <v>0</v>
      </c>
      <c r="AL173" s="126"/>
      <c r="AM173" s="126"/>
      <c r="AN173" s="127"/>
      <c r="AO173" s="125">
        <f t="shared" si="143"/>
        <v>103</v>
      </c>
      <c r="AP173" s="126"/>
      <c r="AQ173" s="126"/>
      <c r="AR173" s="127"/>
      <c r="AS173" s="135">
        <f t="shared" si="147"/>
        <v>-8.4444444444444446</v>
      </c>
      <c r="AT173" s="136"/>
      <c r="AU173" s="136"/>
      <c r="AV173" s="137"/>
      <c r="AW173" s="135">
        <v>0</v>
      </c>
      <c r="AX173" s="136"/>
      <c r="AY173" s="136"/>
      <c r="AZ173" s="137"/>
      <c r="BA173" s="135">
        <f t="shared" si="148"/>
        <v>-8.4444444444444446</v>
      </c>
      <c r="BB173" s="136"/>
      <c r="BC173" s="136"/>
      <c r="BD173" s="137"/>
    </row>
    <row r="174" spans="2:56" s="13" customFormat="1" ht="15.75" x14ac:dyDescent="0.25">
      <c r="B174" s="103"/>
      <c r="C174" s="105"/>
      <c r="D174" s="145" t="s">
        <v>153</v>
      </c>
      <c r="E174" s="147"/>
      <c r="F174" s="147"/>
      <c r="G174" s="147"/>
      <c r="H174" s="147"/>
      <c r="I174" s="147"/>
      <c r="J174" s="147"/>
      <c r="K174" s="147"/>
      <c r="L174" s="147"/>
      <c r="M174" s="147"/>
      <c r="N174" s="147"/>
      <c r="O174" s="147"/>
      <c r="P174" s="147"/>
      <c r="Q174" s="147"/>
      <c r="R174" s="147"/>
      <c r="S174" s="147"/>
      <c r="T174" s="146"/>
      <c r="U174" s="125">
        <v>1</v>
      </c>
      <c r="V174" s="126"/>
      <c r="W174" s="126"/>
      <c r="X174" s="127"/>
      <c r="Y174" s="118">
        <v>0</v>
      </c>
      <c r="Z174" s="119"/>
      <c r="AA174" s="119"/>
      <c r="AB174" s="120"/>
      <c r="AC174" s="125">
        <f t="shared" si="142"/>
        <v>1</v>
      </c>
      <c r="AD174" s="126"/>
      <c r="AE174" s="126"/>
      <c r="AF174" s="127"/>
      <c r="AG174" s="125">
        <v>1</v>
      </c>
      <c r="AH174" s="126"/>
      <c r="AI174" s="126"/>
      <c r="AJ174" s="127"/>
      <c r="AK174" s="118">
        <v>0</v>
      </c>
      <c r="AL174" s="119"/>
      <c r="AM174" s="119"/>
      <c r="AN174" s="120"/>
      <c r="AO174" s="125">
        <f t="shared" si="143"/>
        <v>1</v>
      </c>
      <c r="AP174" s="126"/>
      <c r="AQ174" s="126"/>
      <c r="AR174" s="127"/>
      <c r="AS174" s="135">
        <f t="shared" si="147"/>
        <v>0</v>
      </c>
      <c r="AT174" s="136"/>
      <c r="AU174" s="136"/>
      <c r="AV174" s="137"/>
      <c r="AW174" s="135">
        <v>0</v>
      </c>
      <c r="AX174" s="136"/>
      <c r="AY174" s="136"/>
      <c r="AZ174" s="137"/>
      <c r="BA174" s="135">
        <f t="shared" si="148"/>
        <v>0</v>
      </c>
      <c r="BB174" s="136"/>
      <c r="BC174" s="136"/>
      <c r="BD174" s="137"/>
    </row>
    <row r="175" spans="2:56" s="13" customFormat="1" ht="36.75" customHeight="1" x14ac:dyDescent="0.25">
      <c r="B175" s="103"/>
      <c r="C175" s="105"/>
      <c r="D175" s="145" t="s">
        <v>544</v>
      </c>
      <c r="E175" s="147"/>
      <c r="F175" s="147"/>
      <c r="G175" s="147"/>
      <c r="H175" s="147"/>
      <c r="I175" s="147"/>
      <c r="J175" s="147"/>
      <c r="K175" s="147"/>
      <c r="L175" s="147"/>
      <c r="M175" s="147"/>
      <c r="N175" s="147"/>
      <c r="O175" s="147"/>
      <c r="P175" s="147"/>
      <c r="Q175" s="147"/>
      <c r="R175" s="147"/>
      <c r="S175" s="147"/>
      <c r="T175" s="146"/>
      <c r="U175" s="118">
        <v>33.5</v>
      </c>
      <c r="V175" s="119"/>
      <c r="W175" s="119"/>
      <c r="X175" s="120"/>
      <c r="Y175" s="118">
        <v>0</v>
      </c>
      <c r="Z175" s="119"/>
      <c r="AA175" s="119"/>
      <c r="AB175" s="120"/>
      <c r="AC175" s="118">
        <f t="shared" si="142"/>
        <v>33.5</v>
      </c>
      <c r="AD175" s="119"/>
      <c r="AE175" s="119"/>
      <c r="AF175" s="120"/>
      <c r="AG175" s="118">
        <v>30.75</v>
      </c>
      <c r="AH175" s="119"/>
      <c r="AI175" s="119"/>
      <c r="AJ175" s="120"/>
      <c r="AK175" s="118">
        <v>0</v>
      </c>
      <c r="AL175" s="119"/>
      <c r="AM175" s="119"/>
      <c r="AN175" s="120"/>
      <c r="AO175" s="118">
        <f t="shared" si="143"/>
        <v>30.75</v>
      </c>
      <c r="AP175" s="119"/>
      <c r="AQ175" s="119"/>
      <c r="AR175" s="120"/>
      <c r="AS175" s="135">
        <f t="shared" si="147"/>
        <v>-8.2089552238805972</v>
      </c>
      <c r="AT175" s="136"/>
      <c r="AU175" s="136"/>
      <c r="AV175" s="137"/>
      <c r="AW175" s="135">
        <v>0</v>
      </c>
      <c r="AX175" s="136"/>
      <c r="AY175" s="136"/>
      <c r="AZ175" s="137"/>
      <c r="BA175" s="135">
        <f t="shared" si="148"/>
        <v>-8.2089552238805972</v>
      </c>
      <c r="BB175" s="136"/>
      <c r="BC175" s="136"/>
      <c r="BD175" s="137"/>
    </row>
    <row r="176" spans="2:56" s="13" customFormat="1" ht="15.75" x14ac:dyDescent="0.25">
      <c r="B176" s="103"/>
      <c r="C176" s="105"/>
      <c r="D176" s="145" t="s">
        <v>152</v>
      </c>
      <c r="E176" s="147"/>
      <c r="F176" s="147"/>
      <c r="G176" s="147"/>
      <c r="H176" s="147"/>
      <c r="I176" s="147"/>
      <c r="J176" s="147"/>
      <c r="K176" s="147"/>
      <c r="L176" s="147"/>
      <c r="M176" s="147"/>
      <c r="N176" s="147"/>
      <c r="O176" s="147"/>
      <c r="P176" s="147"/>
      <c r="Q176" s="147"/>
      <c r="R176" s="147"/>
      <c r="S176" s="147"/>
      <c r="T176" s="146"/>
      <c r="U176" s="118">
        <v>33.5</v>
      </c>
      <c r="V176" s="119"/>
      <c r="W176" s="119"/>
      <c r="X176" s="120"/>
      <c r="Y176" s="118">
        <v>0</v>
      </c>
      <c r="Z176" s="119"/>
      <c r="AA176" s="119"/>
      <c r="AB176" s="120"/>
      <c r="AC176" s="118">
        <f t="shared" si="142"/>
        <v>33.5</v>
      </c>
      <c r="AD176" s="119"/>
      <c r="AE176" s="119"/>
      <c r="AF176" s="120"/>
      <c r="AG176" s="118">
        <v>30.75</v>
      </c>
      <c r="AH176" s="119"/>
      <c r="AI176" s="119"/>
      <c r="AJ176" s="120"/>
      <c r="AK176" s="118">
        <v>0</v>
      </c>
      <c r="AL176" s="119"/>
      <c r="AM176" s="119"/>
      <c r="AN176" s="120"/>
      <c r="AO176" s="118">
        <f t="shared" si="143"/>
        <v>30.75</v>
      </c>
      <c r="AP176" s="119"/>
      <c r="AQ176" s="119"/>
      <c r="AR176" s="120"/>
      <c r="AS176" s="135">
        <f t="shared" si="147"/>
        <v>-8.2089552238805972</v>
      </c>
      <c r="AT176" s="136"/>
      <c r="AU176" s="136"/>
      <c r="AV176" s="137"/>
      <c r="AW176" s="135">
        <v>0</v>
      </c>
      <c r="AX176" s="136"/>
      <c r="AY176" s="136"/>
      <c r="AZ176" s="137"/>
      <c r="BA176" s="135">
        <f t="shared" si="148"/>
        <v>-8.2089552238805972</v>
      </c>
      <c r="BB176" s="136"/>
      <c r="BC176" s="136"/>
      <c r="BD176" s="137"/>
    </row>
    <row r="177" spans="2:56" s="13" customFormat="1" ht="15.75" x14ac:dyDescent="0.25">
      <c r="B177" s="103"/>
      <c r="C177" s="105"/>
      <c r="D177" s="145" t="s">
        <v>545</v>
      </c>
      <c r="E177" s="147"/>
      <c r="F177" s="147"/>
      <c r="G177" s="147"/>
      <c r="H177" s="147"/>
      <c r="I177" s="147"/>
      <c r="J177" s="147"/>
      <c r="K177" s="147"/>
      <c r="L177" s="147"/>
      <c r="M177" s="147"/>
      <c r="N177" s="147"/>
      <c r="O177" s="147"/>
      <c r="P177" s="147"/>
      <c r="Q177" s="147"/>
      <c r="R177" s="147"/>
      <c r="S177" s="147"/>
      <c r="T177" s="146"/>
      <c r="U177" s="118">
        <v>18.25</v>
      </c>
      <c r="V177" s="119"/>
      <c r="W177" s="119"/>
      <c r="X177" s="120"/>
      <c r="Y177" s="118">
        <v>0</v>
      </c>
      <c r="Z177" s="119"/>
      <c r="AA177" s="119"/>
      <c r="AB177" s="120"/>
      <c r="AC177" s="118">
        <f t="shared" si="142"/>
        <v>18.25</v>
      </c>
      <c r="AD177" s="119"/>
      <c r="AE177" s="119"/>
      <c r="AF177" s="120"/>
      <c r="AG177" s="118">
        <v>19.5</v>
      </c>
      <c r="AH177" s="119"/>
      <c r="AI177" s="119"/>
      <c r="AJ177" s="120"/>
      <c r="AK177" s="118">
        <v>0</v>
      </c>
      <c r="AL177" s="119"/>
      <c r="AM177" s="119"/>
      <c r="AN177" s="120"/>
      <c r="AO177" s="118">
        <f t="shared" si="143"/>
        <v>19.5</v>
      </c>
      <c r="AP177" s="119"/>
      <c r="AQ177" s="119"/>
      <c r="AR177" s="120"/>
      <c r="AS177" s="135">
        <f t="shared" si="147"/>
        <v>6.8493150684931505</v>
      </c>
      <c r="AT177" s="136"/>
      <c r="AU177" s="136"/>
      <c r="AV177" s="137"/>
      <c r="AW177" s="135">
        <v>0</v>
      </c>
      <c r="AX177" s="136"/>
      <c r="AY177" s="136"/>
      <c r="AZ177" s="137"/>
      <c r="BA177" s="135">
        <f t="shared" si="148"/>
        <v>6.8493150684931505</v>
      </c>
      <c r="BB177" s="136"/>
      <c r="BC177" s="136"/>
      <c r="BD177" s="137"/>
    </row>
    <row r="178" spans="2:56" s="13" customFormat="1" ht="15.75" x14ac:dyDescent="0.25">
      <c r="B178" s="103"/>
      <c r="C178" s="105"/>
      <c r="D178" s="145" t="s">
        <v>152</v>
      </c>
      <c r="E178" s="147"/>
      <c r="F178" s="147"/>
      <c r="G178" s="147"/>
      <c r="H178" s="147"/>
      <c r="I178" s="147"/>
      <c r="J178" s="147"/>
      <c r="K178" s="147"/>
      <c r="L178" s="147"/>
      <c r="M178" s="147"/>
      <c r="N178" s="147"/>
      <c r="O178" s="147"/>
      <c r="P178" s="147"/>
      <c r="Q178" s="147"/>
      <c r="R178" s="147"/>
      <c r="S178" s="147"/>
      <c r="T178" s="146"/>
      <c r="U178" s="118">
        <v>18.25</v>
      </c>
      <c r="V178" s="119"/>
      <c r="W178" s="119"/>
      <c r="X178" s="120"/>
      <c r="Y178" s="118">
        <v>0</v>
      </c>
      <c r="Z178" s="119"/>
      <c r="AA178" s="119"/>
      <c r="AB178" s="120"/>
      <c r="AC178" s="118">
        <f t="shared" si="142"/>
        <v>18.25</v>
      </c>
      <c r="AD178" s="119"/>
      <c r="AE178" s="119"/>
      <c r="AF178" s="120"/>
      <c r="AG178" s="118">
        <v>19.5</v>
      </c>
      <c r="AH178" s="119"/>
      <c r="AI178" s="119"/>
      <c r="AJ178" s="120"/>
      <c r="AK178" s="118">
        <v>0</v>
      </c>
      <c r="AL178" s="119"/>
      <c r="AM178" s="119"/>
      <c r="AN178" s="120"/>
      <c r="AO178" s="118">
        <f t="shared" si="143"/>
        <v>19.5</v>
      </c>
      <c r="AP178" s="119"/>
      <c r="AQ178" s="119"/>
      <c r="AR178" s="120"/>
      <c r="AS178" s="135">
        <f t="shared" si="147"/>
        <v>6.8493150684931505</v>
      </c>
      <c r="AT178" s="136"/>
      <c r="AU178" s="136"/>
      <c r="AV178" s="137"/>
      <c r="AW178" s="135">
        <v>0</v>
      </c>
      <c r="AX178" s="136"/>
      <c r="AY178" s="136"/>
      <c r="AZ178" s="137"/>
      <c r="BA178" s="135">
        <f t="shared" si="148"/>
        <v>6.8493150684931505</v>
      </c>
      <c r="BB178" s="136"/>
      <c r="BC178" s="136"/>
      <c r="BD178" s="137"/>
    </row>
    <row r="179" spans="2:56" s="13" customFormat="1" ht="15.75" x14ac:dyDescent="0.25">
      <c r="B179" s="103"/>
      <c r="C179" s="105"/>
      <c r="D179" s="145" t="s">
        <v>546</v>
      </c>
      <c r="E179" s="147"/>
      <c r="F179" s="147"/>
      <c r="G179" s="147"/>
      <c r="H179" s="147"/>
      <c r="I179" s="147"/>
      <c r="J179" s="147"/>
      <c r="K179" s="147"/>
      <c r="L179" s="147"/>
      <c r="M179" s="147"/>
      <c r="N179" s="147"/>
      <c r="O179" s="147"/>
      <c r="P179" s="147"/>
      <c r="Q179" s="147"/>
      <c r="R179" s="147"/>
      <c r="S179" s="147"/>
      <c r="T179" s="146"/>
      <c r="U179" s="118">
        <v>162.5</v>
      </c>
      <c r="V179" s="119"/>
      <c r="W179" s="119"/>
      <c r="X179" s="120"/>
      <c r="Y179" s="118">
        <v>0</v>
      </c>
      <c r="Z179" s="119"/>
      <c r="AA179" s="119"/>
      <c r="AB179" s="120"/>
      <c r="AC179" s="118">
        <f t="shared" si="142"/>
        <v>162.5</v>
      </c>
      <c r="AD179" s="119"/>
      <c r="AE179" s="119"/>
      <c r="AF179" s="120"/>
      <c r="AG179" s="118">
        <v>149</v>
      </c>
      <c r="AH179" s="119"/>
      <c r="AI179" s="119"/>
      <c r="AJ179" s="120"/>
      <c r="AK179" s="118">
        <v>0</v>
      </c>
      <c r="AL179" s="119"/>
      <c r="AM179" s="119"/>
      <c r="AN179" s="120"/>
      <c r="AO179" s="118">
        <f t="shared" si="143"/>
        <v>149</v>
      </c>
      <c r="AP179" s="119"/>
      <c r="AQ179" s="119"/>
      <c r="AR179" s="120"/>
      <c r="AS179" s="135">
        <f t="shared" si="147"/>
        <v>-8.3076923076923084</v>
      </c>
      <c r="AT179" s="136"/>
      <c r="AU179" s="136"/>
      <c r="AV179" s="137"/>
      <c r="AW179" s="135">
        <v>0</v>
      </c>
      <c r="AX179" s="136"/>
      <c r="AY179" s="136"/>
      <c r="AZ179" s="137"/>
      <c r="BA179" s="135">
        <f t="shared" si="148"/>
        <v>-8.3076923076923084</v>
      </c>
      <c r="BB179" s="136"/>
      <c r="BC179" s="136"/>
      <c r="BD179" s="137"/>
    </row>
    <row r="180" spans="2:56" s="13" customFormat="1" ht="15.75" x14ac:dyDescent="0.25">
      <c r="B180" s="103"/>
      <c r="C180" s="105"/>
      <c r="D180" s="145" t="s">
        <v>152</v>
      </c>
      <c r="E180" s="147"/>
      <c r="F180" s="147"/>
      <c r="G180" s="147"/>
      <c r="H180" s="147"/>
      <c r="I180" s="147"/>
      <c r="J180" s="147"/>
      <c r="K180" s="147"/>
      <c r="L180" s="147"/>
      <c r="M180" s="147"/>
      <c r="N180" s="147"/>
      <c r="O180" s="147"/>
      <c r="P180" s="147"/>
      <c r="Q180" s="147"/>
      <c r="R180" s="147"/>
      <c r="S180" s="147"/>
      <c r="T180" s="146"/>
      <c r="U180" s="118">
        <v>124.95</v>
      </c>
      <c r="V180" s="119"/>
      <c r="W180" s="119"/>
      <c r="X180" s="120"/>
      <c r="Y180" s="118">
        <v>0</v>
      </c>
      <c r="Z180" s="119"/>
      <c r="AA180" s="119"/>
      <c r="AB180" s="120"/>
      <c r="AC180" s="118">
        <f t="shared" si="142"/>
        <v>124.95</v>
      </c>
      <c r="AD180" s="119"/>
      <c r="AE180" s="119"/>
      <c r="AF180" s="120"/>
      <c r="AG180" s="118">
        <v>109.75</v>
      </c>
      <c r="AH180" s="119"/>
      <c r="AI180" s="119"/>
      <c r="AJ180" s="120"/>
      <c r="AK180" s="118">
        <v>0</v>
      </c>
      <c r="AL180" s="119"/>
      <c r="AM180" s="119"/>
      <c r="AN180" s="120"/>
      <c r="AO180" s="118">
        <f t="shared" si="143"/>
        <v>109.75</v>
      </c>
      <c r="AP180" s="119"/>
      <c r="AQ180" s="119"/>
      <c r="AR180" s="120"/>
      <c r="AS180" s="135">
        <f t="shared" si="147"/>
        <v>-12.164865946378553</v>
      </c>
      <c r="AT180" s="136"/>
      <c r="AU180" s="136"/>
      <c r="AV180" s="137"/>
      <c r="AW180" s="135">
        <v>0</v>
      </c>
      <c r="AX180" s="136"/>
      <c r="AY180" s="136"/>
      <c r="AZ180" s="137"/>
      <c r="BA180" s="135">
        <f t="shared" si="148"/>
        <v>-12.164865946378553</v>
      </c>
      <c r="BB180" s="136"/>
      <c r="BC180" s="136"/>
      <c r="BD180" s="137"/>
    </row>
    <row r="181" spans="2:56" s="13" customFormat="1" ht="15.75" x14ac:dyDescent="0.25">
      <c r="B181" s="103"/>
      <c r="C181" s="105"/>
      <c r="D181" s="145" t="s">
        <v>153</v>
      </c>
      <c r="E181" s="147"/>
      <c r="F181" s="147"/>
      <c r="G181" s="147"/>
      <c r="H181" s="147"/>
      <c r="I181" s="147"/>
      <c r="J181" s="147"/>
      <c r="K181" s="147"/>
      <c r="L181" s="147"/>
      <c r="M181" s="147"/>
      <c r="N181" s="147"/>
      <c r="O181" s="147"/>
      <c r="P181" s="147"/>
      <c r="Q181" s="147"/>
      <c r="R181" s="147"/>
      <c r="S181" s="147"/>
      <c r="T181" s="146"/>
      <c r="U181" s="118">
        <v>37.549999999999997</v>
      </c>
      <c r="V181" s="119"/>
      <c r="W181" s="119"/>
      <c r="X181" s="120"/>
      <c r="Y181" s="125">
        <v>0</v>
      </c>
      <c r="Z181" s="126"/>
      <c r="AA181" s="126"/>
      <c r="AB181" s="127"/>
      <c r="AC181" s="118">
        <f t="shared" si="142"/>
        <v>37.549999999999997</v>
      </c>
      <c r="AD181" s="119"/>
      <c r="AE181" s="119"/>
      <c r="AF181" s="120"/>
      <c r="AG181" s="118">
        <v>39.25</v>
      </c>
      <c r="AH181" s="119"/>
      <c r="AI181" s="119"/>
      <c r="AJ181" s="120"/>
      <c r="AK181" s="125">
        <v>0</v>
      </c>
      <c r="AL181" s="126"/>
      <c r="AM181" s="126"/>
      <c r="AN181" s="127"/>
      <c r="AO181" s="118">
        <f t="shared" si="143"/>
        <v>39.25</v>
      </c>
      <c r="AP181" s="119"/>
      <c r="AQ181" s="119"/>
      <c r="AR181" s="120"/>
      <c r="AS181" s="135">
        <f t="shared" si="147"/>
        <v>4.5272969374167848</v>
      </c>
      <c r="AT181" s="136"/>
      <c r="AU181" s="136"/>
      <c r="AV181" s="137"/>
      <c r="AW181" s="135">
        <v>0</v>
      </c>
      <c r="AX181" s="136"/>
      <c r="AY181" s="136"/>
      <c r="AZ181" s="137"/>
      <c r="BA181" s="135">
        <f t="shared" si="148"/>
        <v>4.5272969374167848</v>
      </c>
      <c r="BB181" s="136"/>
      <c r="BC181" s="136"/>
      <c r="BD181" s="137"/>
    </row>
    <row r="182" spans="2:56" s="13" customFormat="1" ht="21.75" customHeight="1" x14ac:dyDescent="0.25">
      <c r="B182" s="103"/>
      <c r="C182" s="105"/>
      <c r="D182" s="145" t="s">
        <v>547</v>
      </c>
      <c r="E182" s="147"/>
      <c r="F182" s="147"/>
      <c r="G182" s="147"/>
      <c r="H182" s="147"/>
      <c r="I182" s="147"/>
      <c r="J182" s="147"/>
      <c r="K182" s="147"/>
      <c r="L182" s="147"/>
      <c r="M182" s="147"/>
      <c r="N182" s="147"/>
      <c r="O182" s="147"/>
      <c r="P182" s="147"/>
      <c r="Q182" s="147"/>
      <c r="R182" s="147"/>
      <c r="S182" s="147"/>
      <c r="T182" s="146"/>
      <c r="U182" s="125">
        <v>14</v>
      </c>
      <c r="V182" s="126"/>
      <c r="W182" s="126"/>
      <c r="X182" s="127"/>
      <c r="Y182" s="125">
        <v>0</v>
      </c>
      <c r="Z182" s="126"/>
      <c r="AA182" s="126"/>
      <c r="AB182" s="127"/>
      <c r="AC182" s="125">
        <f t="shared" si="142"/>
        <v>14</v>
      </c>
      <c r="AD182" s="126"/>
      <c r="AE182" s="126"/>
      <c r="AF182" s="127"/>
      <c r="AG182" s="125">
        <v>14</v>
      </c>
      <c r="AH182" s="126"/>
      <c r="AI182" s="126"/>
      <c r="AJ182" s="127"/>
      <c r="AK182" s="125">
        <v>0</v>
      </c>
      <c r="AL182" s="126"/>
      <c r="AM182" s="126"/>
      <c r="AN182" s="127"/>
      <c r="AO182" s="125">
        <f t="shared" si="143"/>
        <v>14</v>
      </c>
      <c r="AP182" s="126"/>
      <c r="AQ182" s="126"/>
      <c r="AR182" s="127"/>
      <c r="AS182" s="135">
        <f t="shared" si="147"/>
        <v>0</v>
      </c>
      <c r="AT182" s="136"/>
      <c r="AU182" s="136"/>
      <c r="AV182" s="137"/>
      <c r="AW182" s="135">
        <v>0</v>
      </c>
      <c r="AX182" s="136"/>
      <c r="AY182" s="136"/>
      <c r="AZ182" s="137"/>
      <c r="BA182" s="135">
        <f t="shared" si="148"/>
        <v>0</v>
      </c>
      <c r="BB182" s="136"/>
      <c r="BC182" s="136"/>
      <c r="BD182" s="137"/>
    </row>
    <row r="183" spans="2:56" s="13" customFormat="1" ht="15.75" x14ac:dyDescent="0.25">
      <c r="B183" s="103"/>
      <c r="C183" s="105"/>
      <c r="D183" s="145" t="s">
        <v>548</v>
      </c>
      <c r="E183" s="147"/>
      <c r="F183" s="147"/>
      <c r="G183" s="147"/>
      <c r="H183" s="147"/>
      <c r="I183" s="147"/>
      <c r="J183" s="147"/>
      <c r="K183" s="147"/>
      <c r="L183" s="147"/>
      <c r="M183" s="147"/>
      <c r="N183" s="147"/>
      <c r="O183" s="147"/>
      <c r="P183" s="147"/>
      <c r="Q183" s="147"/>
      <c r="R183" s="147"/>
      <c r="S183" s="147"/>
      <c r="T183" s="146"/>
      <c r="U183" s="125">
        <v>55</v>
      </c>
      <c r="V183" s="126"/>
      <c r="W183" s="126"/>
      <c r="X183" s="127"/>
      <c r="Y183" s="125">
        <v>0</v>
      </c>
      <c r="Z183" s="126"/>
      <c r="AA183" s="126"/>
      <c r="AB183" s="127"/>
      <c r="AC183" s="125">
        <f t="shared" si="142"/>
        <v>55</v>
      </c>
      <c r="AD183" s="126"/>
      <c r="AE183" s="126"/>
      <c r="AF183" s="127"/>
      <c r="AG183" s="125">
        <v>55</v>
      </c>
      <c r="AH183" s="126"/>
      <c r="AI183" s="126"/>
      <c r="AJ183" s="127"/>
      <c r="AK183" s="125">
        <v>0</v>
      </c>
      <c r="AL183" s="126"/>
      <c r="AM183" s="126"/>
      <c r="AN183" s="127"/>
      <c r="AO183" s="125">
        <f t="shared" si="143"/>
        <v>55</v>
      </c>
      <c r="AP183" s="126"/>
      <c r="AQ183" s="126"/>
      <c r="AR183" s="127"/>
      <c r="AS183" s="135">
        <f t="shared" si="147"/>
        <v>0</v>
      </c>
      <c r="AT183" s="136"/>
      <c r="AU183" s="136"/>
      <c r="AV183" s="137"/>
      <c r="AW183" s="135">
        <v>0</v>
      </c>
      <c r="AX183" s="136"/>
      <c r="AY183" s="136"/>
      <c r="AZ183" s="137"/>
      <c r="BA183" s="135">
        <f t="shared" si="148"/>
        <v>0</v>
      </c>
      <c r="BB183" s="136"/>
      <c r="BC183" s="136"/>
      <c r="BD183" s="137"/>
    </row>
    <row r="184" spans="2:56" ht="15.75" x14ac:dyDescent="0.2">
      <c r="B184" s="86" t="s">
        <v>37</v>
      </c>
      <c r="C184" s="138"/>
      <c r="D184" s="142" t="s">
        <v>56</v>
      </c>
      <c r="E184" s="143"/>
      <c r="F184" s="143"/>
      <c r="G184" s="143"/>
      <c r="H184" s="143"/>
      <c r="I184" s="143"/>
      <c r="J184" s="143"/>
      <c r="K184" s="143"/>
      <c r="L184" s="143"/>
      <c r="M184" s="143"/>
      <c r="N184" s="143"/>
      <c r="O184" s="143"/>
      <c r="P184" s="143"/>
      <c r="Q184" s="143"/>
      <c r="R184" s="143"/>
      <c r="S184" s="143"/>
      <c r="T184" s="144"/>
      <c r="U184" s="86"/>
      <c r="V184" s="141"/>
      <c r="W184" s="141"/>
      <c r="X184" s="138"/>
      <c r="Y184" s="86"/>
      <c r="Z184" s="141"/>
      <c r="AA184" s="141"/>
      <c r="AB184" s="138"/>
      <c r="AC184" s="86"/>
      <c r="AD184" s="141"/>
      <c r="AE184" s="141"/>
      <c r="AF184" s="138"/>
      <c r="AG184" s="86"/>
      <c r="AH184" s="141"/>
      <c r="AI184" s="141"/>
      <c r="AJ184" s="138"/>
      <c r="AK184" s="86"/>
      <c r="AL184" s="141"/>
      <c r="AM184" s="141"/>
      <c r="AN184" s="138"/>
      <c r="AO184" s="86"/>
      <c r="AP184" s="141"/>
      <c r="AQ184" s="141"/>
      <c r="AR184" s="138"/>
      <c r="AS184" s="86"/>
      <c r="AT184" s="141"/>
      <c r="AU184" s="141"/>
      <c r="AV184" s="138"/>
      <c r="AW184" s="86"/>
      <c r="AX184" s="141"/>
      <c r="AY184" s="141"/>
      <c r="AZ184" s="138"/>
      <c r="BA184" s="86"/>
      <c r="BB184" s="141"/>
      <c r="BC184" s="141"/>
      <c r="BD184" s="138"/>
    </row>
    <row r="185" spans="2:56" s="13" customFormat="1" ht="15.75" x14ac:dyDescent="0.25">
      <c r="B185" s="103"/>
      <c r="C185" s="105"/>
      <c r="D185" s="145" t="s">
        <v>535</v>
      </c>
      <c r="E185" s="147"/>
      <c r="F185" s="147"/>
      <c r="G185" s="147"/>
      <c r="H185" s="147"/>
      <c r="I185" s="147"/>
      <c r="J185" s="147"/>
      <c r="K185" s="147"/>
      <c r="L185" s="147"/>
      <c r="M185" s="147"/>
      <c r="N185" s="147"/>
      <c r="O185" s="147"/>
      <c r="P185" s="147"/>
      <c r="Q185" s="147"/>
      <c r="R185" s="147"/>
      <c r="S185" s="147"/>
      <c r="T185" s="146"/>
      <c r="U185" s="125">
        <v>880</v>
      </c>
      <c r="V185" s="126"/>
      <c r="W185" s="126"/>
      <c r="X185" s="127"/>
      <c r="Y185" s="125">
        <v>0</v>
      </c>
      <c r="Z185" s="126"/>
      <c r="AA185" s="126"/>
      <c r="AB185" s="127"/>
      <c r="AC185" s="125">
        <f>U185+Y185</f>
        <v>880</v>
      </c>
      <c r="AD185" s="126"/>
      <c r="AE185" s="126"/>
      <c r="AF185" s="127"/>
      <c r="AG185" s="125">
        <v>142</v>
      </c>
      <c r="AH185" s="126"/>
      <c r="AI185" s="126"/>
      <c r="AJ185" s="127"/>
      <c r="AK185" s="125">
        <v>0</v>
      </c>
      <c r="AL185" s="126"/>
      <c r="AM185" s="126"/>
      <c r="AN185" s="127"/>
      <c r="AO185" s="125">
        <f>AG185+AK185</f>
        <v>142</v>
      </c>
      <c r="AP185" s="126"/>
      <c r="AQ185" s="126"/>
      <c r="AR185" s="127"/>
      <c r="AS185" s="135">
        <f t="shared" ref="AS185:AS186" si="149">(AG185-U185)/(U185)*100</f>
        <v>-83.86363636363636</v>
      </c>
      <c r="AT185" s="136"/>
      <c r="AU185" s="136"/>
      <c r="AV185" s="137"/>
      <c r="AW185" s="135">
        <v>0</v>
      </c>
      <c r="AX185" s="136"/>
      <c r="AY185" s="136"/>
      <c r="AZ185" s="137"/>
      <c r="BA185" s="135">
        <f t="shared" ref="BA185:BA186" si="150">(AO185-AC185)/(AC185)*100</f>
        <v>-83.86363636363636</v>
      </c>
      <c r="BB185" s="136"/>
      <c r="BC185" s="136"/>
      <c r="BD185" s="137"/>
    </row>
    <row r="186" spans="2:56" s="13" customFormat="1" ht="15.75" x14ac:dyDescent="0.25">
      <c r="B186" s="103"/>
      <c r="C186" s="105"/>
      <c r="D186" s="122" t="s">
        <v>164</v>
      </c>
      <c r="E186" s="123"/>
      <c r="F186" s="123"/>
      <c r="G186" s="123"/>
      <c r="H186" s="123"/>
      <c r="I186" s="123"/>
      <c r="J186" s="123"/>
      <c r="K186" s="123"/>
      <c r="L186" s="123"/>
      <c r="M186" s="123"/>
      <c r="N186" s="123"/>
      <c r="O186" s="123"/>
      <c r="P186" s="123"/>
      <c r="Q186" s="123"/>
      <c r="R186" s="123"/>
      <c r="S186" s="123"/>
      <c r="T186" s="124"/>
      <c r="U186" s="125">
        <v>429</v>
      </c>
      <c r="V186" s="126"/>
      <c r="W186" s="126"/>
      <c r="X186" s="127"/>
      <c r="Y186" s="125">
        <v>0</v>
      </c>
      <c r="Z186" s="126"/>
      <c r="AA186" s="126"/>
      <c r="AB186" s="127"/>
      <c r="AC186" s="125">
        <f t="shared" ref="AC186:AC188" si="151">U186+Y186</f>
        <v>429</v>
      </c>
      <c r="AD186" s="126"/>
      <c r="AE186" s="126"/>
      <c r="AF186" s="127"/>
      <c r="AG186" s="125">
        <v>69</v>
      </c>
      <c r="AH186" s="126"/>
      <c r="AI186" s="126"/>
      <c r="AJ186" s="127"/>
      <c r="AK186" s="125">
        <v>0</v>
      </c>
      <c r="AL186" s="126"/>
      <c r="AM186" s="126"/>
      <c r="AN186" s="127"/>
      <c r="AO186" s="125">
        <f t="shared" ref="AO186:AO188" si="152">AG186+AK186</f>
        <v>69</v>
      </c>
      <c r="AP186" s="126"/>
      <c r="AQ186" s="126"/>
      <c r="AR186" s="127"/>
      <c r="AS186" s="135">
        <f t="shared" si="149"/>
        <v>-83.91608391608392</v>
      </c>
      <c r="AT186" s="136"/>
      <c r="AU186" s="136"/>
      <c r="AV186" s="137"/>
      <c r="AW186" s="135">
        <v>0</v>
      </c>
      <c r="AX186" s="136"/>
      <c r="AY186" s="136"/>
      <c r="AZ186" s="137"/>
      <c r="BA186" s="135">
        <f t="shared" si="150"/>
        <v>-83.91608391608392</v>
      </c>
      <c r="BB186" s="136"/>
      <c r="BC186" s="136"/>
      <c r="BD186" s="137"/>
    </row>
    <row r="187" spans="2:56" s="13" customFormat="1" ht="15.75" x14ac:dyDescent="0.25">
      <c r="B187" s="103"/>
      <c r="C187" s="105"/>
      <c r="D187" s="122" t="s">
        <v>165</v>
      </c>
      <c r="E187" s="123"/>
      <c r="F187" s="123"/>
      <c r="G187" s="123"/>
      <c r="H187" s="123"/>
      <c r="I187" s="123"/>
      <c r="J187" s="123"/>
      <c r="K187" s="123"/>
      <c r="L187" s="123"/>
      <c r="M187" s="123"/>
      <c r="N187" s="123"/>
      <c r="O187" s="123"/>
      <c r="P187" s="123"/>
      <c r="Q187" s="123"/>
      <c r="R187" s="123"/>
      <c r="S187" s="123"/>
      <c r="T187" s="124"/>
      <c r="U187" s="125">
        <v>451</v>
      </c>
      <c r="V187" s="126"/>
      <c r="W187" s="126"/>
      <c r="X187" s="127"/>
      <c r="Y187" s="125">
        <v>0</v>
      </c>
      <c r="Z187" s="126"/>
      <c r="AA187" s="126"/>
      <c r="AB187" s="127"/>
      <c r="AC187" s="125">
        <f t="shared" si="151"/>
        <v>451</v>
      </c>
      <c r="AD187" s="126"/>
      <c r="AE187" s="126"/>
      <c r="AF187" s="127"/>
      <c r="AG187" s="125">
        <v>73</v>
      </c>
      <c r="AH187" s="126"/>
      <c r="AI187" s="126"/>
      <c r="AJ187" s="127"/>
      <c r="AK187" s="125">
        <v>0</v>
      </c>
      <c r="AL187" s="126"/>
      <c r="AM187" s="126"/>
      <c r="AN187" s="127"/>
      <c r="AO187" s="125">
        <f t="shared" si="152"/>
        <v>73</v>
      </c>
      <c r="AP187" s="126"/>
      <c r="AQ187" s="126"/>
      <c r="AR187" s="127"/>
      <c r="AS187" s="135">
        <f t="shared" ref="AS187:AS188" si="153">(AG187-U187)/(U187)*100</f>
        <v>-83.813747228381374</v>
      </c>
      <c r="AT187" s="136"/>
      <c r="AU187" s="136"/>
      <c r="AV187" s="137"/>
      <c r="AW187" s="135">
        <v>0</v>
      </c>
      <c r="AX187" s="136"/>
      <c r="AY187" s="136"/>
      <c r="AZ187" s="137"/>
      <c r="BA187" s="135">
        <f t="shared" ref="BA187:BA188" si="154">(AO187-AC187)/(AC187)*100</f>
        <v>-83.813747228381374</v>
      </c>
      <c r="BB187" s="136"/>
      <c r="BC187" s="136"/>
      <c r="BD187" s="137"/>
    </row>
    <row r="188" spans="2:56" s="13" customFormat="1" ht="15.75" x14ac:dyDescent="0.25">
      <c r="B188" s="103"/>
      <c r="C188" s="105"/>
      <c r="D188" s="122" t="s">
        <v>550</v>
      </c>
      <c r="E188" s="123"/>
      <c r="F188" s="123"/>
      <c r="G188" s="123"/>
      <c r="H188" s="123"/>
      <c r="I188" s="123"/>
      <c r="J188" s="123"/>
      <c r="K188" s="123"/>
      <c r="L188" s="123"/>
      <c r="M188" s="123"/>
      <c r="N188" s="123"/>
      <c r="O188" s="123"/>
      <c r="P188" s="123"/>
      <c r="Q188" s="123"/>
      <c r="R188" s="123"/>
      <c r="S188" s="123"/>
      <c r="T188" s="124"/>
      <c r="U188" s="125">
        <v>2032</v>
      </c>
      <c r="V188" s="126"/>
      <c r="W188" s="126"/>
      <c r="X188" s="127"/>
      <c r="Y188" s="125">
        <v>0</v>
      </c>
      <c r="Z188" s="126"/>
      <c r="AA188" s="126"/>
      <c r="AB188" s="127"/>
      <c r="AC188" s="125">
        <f t="shared" si="151"/>
        <v>2032</v>
      </c>
      <c r="AD188" s="126"/>
      <c r="AE188" s="126"/>
      <c r="AF188" s="127"/>
      <c r="AG188" s="125">
        <v>0</v>
      </c>
      <c r="AH188" s="126"/>
      <c r="AI188" s="126"/>
      <c r="AJ188" s="127"/>
      <c r="AK188" s="125">
        <v>0</v>
      </c>
      <c r="AL188" s="126"/>
      <c r="AM188" s="126"/>
      <c r="AN188" s="127"/>
      <c r="AO188" s="125">
        <f t="shared" si="152"/>
        <v>0</v>
      </c>
      <c r="AP188" s="126"/>
      <c r="AQ188" s="126"/>
      <c r="AR188" s="127"/>
      <c r="AS188" s="135">
        <f t="shared" si="153"/>
        <v>-100</v>
      </c>
      <c r="AT188" s="136"/>
      <c r="AU188" s="136"/>
      <c r="AV188" s="137"/>
      <c r="AW188" s="135">
        <v>0</v>
      </c>
      <c r="AX188" s="136"/>
      <c r="AY188" s="136"/>
      <c r="AZ188" s="137"/>
      <c r="BA188" s="135">
        <f t="shared" si="154"/>
        <v>-100</v>
      </c>
      <c r="BB188" s="136"/>
      <c r="BC188" s="136"/>
      <c r="BD188" s="137"/>
    </row>
    <row r="189" spans="2:56" ht="15.75" x14ac:dyDescent="0.2">
      <c r="B189" s="86" t="s">
        <v>57</v>
      </c>
      <c r="C189" s="138"/>
      <c r="D189" s="142" t="s">
        <v>58</v>
      </c>
      <c r="E189" s="143"/>
      <c r="F189" s="143"/>
      <c r="G189" s="143"/>
      <c r="H189" s="143"/>
      <c r="I189" s="143"/>
      <c r="J189" s="143"/>
      <c r="K189" s="143"/>
      <c r="L189" s="143"/>
      <c r="M189" s="143"/>
      <c r="N189" s="143"/>
      <c r="O189" s="143"/>
      <c r="P189" s="143"/>
      <c r="Q189" s="143"/>
      <c r="R189" s="143"/>
      <c r="S189" s="143"/>
      <c r="T189" s="144"/>
      <c r="U189" s="86"/>
      <c r="V189" s="141"/>
      <c r="W189" s="141"/>
      <c r="X189" s="138"/>
      <c r="Y189" s="86"/>
      <c r="Z189" s="141"/>
      <c r="AA189" s="141"/>
      <c r="AB189" s="138"/>
      <c r="AC189" s="86"/>
      <c r="AD189" s="141"/>
      <c r="AE189" s="141"/>
      <c r="AF189" s="138"/>
      <c r="AG189" s="86"/>
      <c r="AH189" s="141"/>
      <c r="AI189" s="141"/>
      <c r="AJ189" s="138"/>
      <c r="AK189" s="86"/>
      <c r="AL189" s="141"/>
      <c r="AM189" s="141"/>
      <c r="AN189" s="138"/>
      <c r="AO189" s="86"/>
      <c r="AP189" s="141"/>
      <c r="AQ189" s="141"/>
      <c r="AR189" s="138"/>
      <c r="AS189" s="86"/>
      <c r="AT189" s="141"/>
      <c r="AU189" s="141"/>
      <c r="AV189" s="138"/>
      <c r="AW189" s="86"/>
      <c r="AX189" s="141"/>
      <c r="AY189" s="141"/>
      <c r="AZ189" s="138"/>
      <c r="BA189" s="86"/>
      <c r="BB189" s="141"/>
      <c r="BC189" s="141"/>
      <c r="BD189" s="138"/>
    </row>
    <row r="190" spans="2:56" s="13" customFormat="1" ht="15.75" x14ac:dyDescent="0.25">
      <c r="B190" s="103"/>
      <c r="C190" s="105"/>
      <c r="D190" s="145" t="s">
        <v>536</v>
      </c>
      <c r="E190" s="147"/>
      <c r="F190" s="147"/>
      <c r="G190" s="147"/>
      <c r="H190" s="147"/>
      <c r="I190" s="147"/>
      <c r="J190" s="147"/>
      <c r="K190" s="147"/>
      <c r="L190" s="147"/>
      <c r="M190" s="147"/>
      <c r="N190" s="147"/>
      <c r="O190" s="147"/>
      <c r="P190" s="147"/>
      <c r="Q190" s="147"/>
      <c r="R190" s="147"/>
      <c r="S190" s="147"/>
      <c r="T190" s="146"/>
      <c r="U190" s="125">
        <v>144804</v>
      </c>
      <c r="V190" s="126"/>
      <c r="W190" s="126"/>
      <c r="X190" s="127"/>
      <c r="Y190" s="125">
        <v>0</v>
      </c>
      <c r="Z190" s="126"/>
      <c r="AA190" s="126"/>
      <c r="AB190" s="127"/>
      <c r="AC190" s="125">
        <f t="shared" ref="AC190:AC194" si="155">U190+Y190</f>
        <v>144804</v>
      </c>
      <c r="AD190" s="126"/>
      <c r="AE190" s="126"/>
      <c r="AF190" s="127"/>
      <c r="AG190" s="125">
        <v>19884</v>
      </c>
      <c r="AH190" s="126"/>
      <c r="AI190" s="126"/>
      <c r="AJ190" s="127"/>
      <c r="AK190" s="125">
        <v>0</v>
      </c>
      <c r="AL190" s="126"/>
      <c r="AM190" s="126"/>
      <c r="AN190" s="127"/>
      <c r="AO190" s="125">
        <f t="shared" ref="AO190:AO194" si="156">AG190+AK190</f>
        <v>19884</v>
      </c>
      <c r="AP190" s="126"/>
      <c r="AQ190" s="126"/>
      <c r="AR190" s="127"/>
      <c r="AS190" s="135">
        <f t="shared" ref="AS190:AS191" si="157">(AG190-U190)/(U190)*100</f>
        <v>-86.268335128863853</v>
      </c>
      <c r="AT190" s="136"/>
      <c r="AU190" s="136"/>
      <c r="AV190" s="137"/>
      <c r="AW190" s="135">
        <v>0</v>
      </c>
      <c r="AX190" s="136"/>
      <c r="AY190" s="136"/>
      <c r="AZ190" s="137"/>
      <c r="BA190" s="135">
        <f t="shared" ref="BA190:BA191" si="158">(AO190-AC190)/(AC190)*100</f>
        <v>-86.268335128863853</v>
      </c>
      <c r="BB190" s="136"/>
      <c r="BC190" s="136"/>
      <c r="BD190" s="137"/>
    </row>
    <row r="191" spans="2:56" s="13" customFormat="1" ht="15.75" x14ac:dyDescent="0.25">
      <c r="B191" s="103"/>
      <c r="C191" s="105"/>
      <c r="D191" s="145" t="s">
        <v>552</v>
      </c>
      <c r="E191" s="147"/>
      <c r="F191" s="147"/>
      <c r="G191" s="147"/>
      <c r="H191" s="147"/>
      <c r="I191" s="147"/>
      <c r="J191" s="147"/>
      <c r="K191" s="147"/>
      <c r="L191" s="147"/>
      <c r="M191" s="147"/>
      <c r="N191" s="147"/>
      <c r="O191" s="147"/>
      <c r="P191" s="147"/>
      <c r="Q191" s="147"/>
      <c r="R191" s="147"/>
      <c r="S191" s="147"/>
      <c r="T191" s="146"/>
      <c r="U191" s="125">
        <v>56.4</v>
      </c>
      <c r="V191" s="126"/>
      <c r="W191" s="126"/>
      <c r="X191" s="127"/>
      <c r="Y191" s="125">
        <v>0</v>
      </c>
      <c r="Z191" s="126"/>
      <c r="AA191" s="126"/>
      <c r="AB191" s="127"/>
      <c r="AC191" s="125">
        <f t="shared" si="155"/>
        <v>56.4</v>
      </c>
      <c r="AD191" s="126"/>
      <c r="AE191" s="126"/>
      <c r="AF191" s="127"/>
      <c r="AG191" s="125">
        <v>152.19999999999999</v>
      </c>
      <c r="AH191" s="126"/>
      <c r="AI191" s="126"/>
      <c r="AJ191" s="127"/>
      <c r="AK191" s="125">
        <v>0</v>
      </c>
      <c r="AL191" s="126"/>
      <c r="AM191" s="126"/>
      <c r="AN191" s="127"/>
      <c r="AO191" s="125">
        <f t="shared" si="156"/>
        <v>152.19999999999999</v>
      </c>
      <c r="AP191" s="126"/>
      <c r="AQ191" s="126"/>
      <c r="AR191" s="127"/>
      <c r="AS191" s="135">
        <f t="shared" si="157"/>
        <v>169.85815602836877</v>
      </c>
      <c r="AT191" s="136"/>
      <c r="AU191" s="136"/>
      <c r="AV191" s="137"/>
      <c r="AW191" s="135">
        <v>0</v>
      </c>
      <c r="AX191" s="136"/>
      <c r="AY191" s="136"/>
      <c r="AZ191" s="137"/>
      <c r="BA191" s="135">
        <f t="shared" si="158"/>
        <v>169.85815602836877</v>
      </c>
      <c r="BB191" s="136"/>
      <c r="BC191" s="136"/>
      <c r="BD191" s="137"/>
    </row>
    <row r="192" spans="2:56" s="13" customFormat="1" ht="15.75" x14ac:dyDescent="0.25">
      <c r="B192" s="103"/>
      <c r="C192" s="105"/>
      <c r="D192" s="145" t="s">
        <v>553</v>
      </c>
      <c r="E192" s="147"/>
      <c r="F192" s="147"/>
      <c r="G192" s="147"/>
      <c r="H192" s="147"/>
      <c r="I192" s="147"/>
      <c r="J192" s="147"/>
      <c r="K192" s="147"/>
      <c r="L192" s="147"/>
      <c r="M192" s="147"/>
      <c r="N192" s="147"/>
      <c r="O192" s="147"/>
      <c r="P192" s="147"/>
      <c r="Q192" s="147"/>
      <c r="R192" s="147"/>
      <c r="S192" s="147"/>
      <c r="T192" s="146"/>
      <c r="U192" s="125">
        <v>0</v>
      </c>
      <c r="V192" s="126"/>
      <c r="W192" s="126"/>
      <c r="X192" s="127"/>
      <c r="Y192" s="125">
        <v>0</v>
      </c>
      <c r="Z192" s="126"/>
      <c r="AA192" s="126"/>
      <c r="AB192" s="127"/>
      <c r="AC192" s="125">
        <f t="shared" si="155"/>
        <v>0</v>
      </c>
      <c r="AD192" s="126"/>
      <c r="AE192" s="126"/>
      <c r="AF192" s="127"/>
      <c r="AG192" s="125">
        <v>11110.5</v>
      </c>
      <c r="AH192" s="126"/>
      <c r="AI192" s="126"/>
      <c r="AJ192" s="127"/>
      <c r="AK192" s="125">
        <v>0</v>
      </c>
      <c r="AL192" s="126"/>
      <c r="AM192" s="126"/>
      <c r="AN192" s="127"/>
      <c r="AO192" s="125">
        <f t="shared" si="156"/>
        <v>11110.5</v>
      </c>
      <c r="AP192" s="126"/>
      <c r="AQ192" s="126"/>
      <c r="AR192" s="127"/>
      <c r="AS192" s="135">
        <v>0</v>
      </c>
      <c r="AT192" s="136"/>
      <c r="AU192" s="136"/>
      <c r="AV192" s="137"/>
      <c r="AW192" s="135">
        <v>0</v>
      </c>
      <c r="AX192" s="136"/>
      <c r="AY192" s="136"/>
      <c r="AZ192" s="137"/>
      <c r="BA192" s="135">
        <v>0</v>
      </c>
      <c r="BB192" s="136"/>
      <c r="BC192" s="136"/>
      <c r="BD192" s="137"/>
    </row>
    <row r="193" spans="2:56" s="13" customFormat="1" ht="15.75" x14ac:dyDescent="0.25">
      <c r="B193" s="103"/>
      <c r="C193" s="105"/>
      <c r="D193" s="145" t="s">
        <v>554</v>
      </c>
      <c r="E193" s="147"/>
      <c r="F193" s="147"/>
      <c r="G193" s="147"/>
      <c r="H193" s="147"/>
      <c r="I193" s="147"/>
      <c r="J193" s="147"/>
      <c r="K193" s="147"/>
      <c r="L193" s="147"/>
      <c r="M193" s="147"/>
      <c r="N193" s="147"/>
      <c r="O193" s="147"/>
      <c r="P193" s="147"/>
      <c r="Q193" s="147"/>
      <c r="R193" s="147"/>
      <c r="S193" s="147"/>
      <c r="T193" s="146"/>
      <c r="U193" s="125">
        <v>0</v>
      </c>
      <c r="V193" s="126"/>
      <c r="W193" s="126"/>
      <c r="X193" s="127"/>
      <c r="Y193" s="125">
        <v>0</v>
      </c>
      <c r="Z193" s="126"/>
      <c r="AA193" s="126"/>
      <c r="AB193" s="127"/>
      <c r="AC193" s="125">
        <f t="shared" si="155"/>
        <v>0</v>
      </c>
      <c r="AD193" s="126"/>
      <c r="AE193" s="126"/>
      <c r="AF193" s="127"/>
      <c r="AG193" s="125">
        <v>10501.7</v>
      </c>
      <c r="AH193" s="126"/>
      <c r="AI193" s="126"/>
      <c r="AJ193" s="127"/>
      <c r="AK193" s="125">
        <v>0</v>
      </c>
      <c r="AL193" s="126"/>
      <c r="AM193" s="126"/>
      <c r="AN193" s="127"/>
      <c r="AO193" s="125">
        <f t="shared" si="156"/>
        <v>10501.7</v>
      </c>
      <c r="AP193" s="126"/>
      <c r="AQ193" s="126"/>
      <c r="AR193" s="127"/>
      <c r="AS193" s="135">
        <v>0</v>
      </c>
      <c r="AT193" s="136"/>
      <c r="AU193" s="136"/>
      <c r="AV193" s="137"/>
      <c r="AW193" s="135">
        <v>0</v>
      </c>
      <c r="AX193" s="136"/>
      <c r="AY193" s="136"/>
      <c r="AZ193" s="137"/>
      <c r="BA193" s="135">
        <v>0</v>
      </c>
      <c r="BB193" s="136"/>
      <c r="BC193" s="136"/>
      <c r="BD193" s="137"/>
    </row>
    <row r="194" spans="2:56" s="13" customFormat="1" ht="15.75" x14ac:dyDescent="0.25">
      <c r="B194" s="103"/>
      <c r="C194" s="105"/>
      <c r="D194" s="145" t="s">
        <v>129</v>
      </c>
      <c r="E194" s="147"/>
      <c r="F194" s="147"/>
      <c r="G194" s="147"/>
      <c r="H194" s="147"/>
      <c r="I194" s="147"/>
      <c r="J194" s="147"/>
      <c r="K194" s="147"/>
      <c r="L194" s="147"/>
      <c r="M194" s="147"/>
      <c r="N194" s="147"/>
      <c r="O194" s="147"/>
      <c r="P194" s="147"/>
      <c r="Q194" s="147"/>
      <c r="R194" s="147"/>
      <c r="S194" s="147"/>
      <c r="T194" s="146"/>
      <c r="U194" s="125">
        <v>0</v>
      </c>
      <c r="V194" s="126"/>
      <c r="W194" s="126"/>
      <c r="X194" s="127"/>
      <c r="Y194" s="125">
        <v>0</v>
      </c>
      <c r="Z194" s="126"/>
      <c r="AA194" s="126"/>
      <c r="AB194" s="127"/>
      <c r="AC194" s="125">
        <f t="shared" si="155"/>
        <v>0</v>
      </c>
      <c r="AD194" s="126"/>
      <c r="AE194" s="126"/>
      <c r="AF194" s="127"/>
      <c r="AG194" s="125">
        <v>71.3</v>
      </c>
      <c r="AH194" s="126"/>
      <c r="AI194" s="126"/>
      <c r="AJ194" s="127"/>
      <c r="AK194" s="125">
        <v>0</v>
      </c>
      <c r="AL194" s="126"/>
      <c r="AM194" s="126"/>
      <c r="AN194" s="127"/>
      <c r="AO194" s="125">
        <f t="shared" si="156"/>
        <v>71.3</v>
      </c>
      <c r="AP194" s="126"/>
      <c r="AQ194" s="126"/>
      <c r="AR194" s="127"/>
      <c r="AS194" s="135">
        <v>0</v>
      </c>
      <c r="AT194" s="136"/>
      <c r="AU194" s="136"/>
      <c r="AV194" s="137"/>
      <c r="AW194" s="135">
        <v>0</v>
      </c>
      <c r="AX194" s="136"/>
      <c r="AY194" s="136"/>
      <c r="AZ194" s="137"/>
      <c r="BA194" s="135">
        <v>0</v>
      </c>
      <c r="BB194" s="136"/>
      <c r="BC194" s="136"/>
      <c r="BD194" s="137"/>
    </row>
    <row r="195" spans="2:56" s="13" customFormat="1" ht="15.75" x14ac:dyDescent="0.25">
      <c r="B195" s="103" t="s">
        <v>59</v>
      </c>
      <c r="C195" s="105"/>
      <c r="D195" s="106" t="s">
        <v>60</v>
      </c>
      <c r="E195" s="107"/>
      <c r="F195" s="107"/>
      <c r="G195" s="107"/>
      <c r="H195" s="107"/>
      <c r="I195" s="107"/>
      <c r="J195" s="107"/>
      <c r="K195" s="107"/>
      <c r="L195" s="107"/>
      <c r="M195" s="107"/>
      <c r="N195" s="107"/>
      <c r="O195" s="107"/>
      <c r="P195" s="107"/>
      <c r="Q195" s="107"/>
      <c r="R195" s="107"/>
      <c r="S195" s="107"/>
      <c r="T195" s="108"/>
      <c r="U195" s="118"/>
      <c r="V195" s="119"/>
      <c r="W195" s="119"/>
      <c r="X195" s="120"/>
      <c r="Y195" s="118"/>
      <c r="Z195" s="119"/>
      <c r="AA195" s="119"/>
      <c r="AB195" s="120"/>
      <c r="AC195" s="118"/>
      <c r="AD195" s="119"/>
      <c r="AE195" s="119"/>
      <c r="AF195" s="120"/>
      <c r="AG195" s="118"/>
      <c r="AH195" s="119"/>
      <c r="AI195" s="119"/>
      <c r="AJ195" s="120"/>
      <c r="AK195" s="118"/>
      <c r="AL195" s="119"/>
      <c r="AM195" s="119"/>
      <c r="AN195" s="120"/>
      <c r="AO195" s="118"/>
      <c r="AP195" s="119"/>
      <c r="AQ195" s="119"/>
      <c r="AR195" s="120"/>
      <c r="AS195" s="96"/>
      <c r="AT195" s="96"/>
      <c r="AU195" s="96"/>
      <c r="AV195" s="96"/>
      <c r="AW195" s="96"/>
      <c r="AX195" s="96"/>
      <c r="AY195" s="96"/>
      <c r="AZ195" s="96"/>
      <c r="BA195" s="96"/>
      <c r="BB195" s="96"/>
      <c r="BC195" s="96"/>
      <c r="BD195" s="96"/>
    </row>
    <row r="196" spans="2:56" s="13" customFormat="1" ht="15.75" x14ac:dyDescent="0.25">
      <c r="B196" s="103"/>
      <c r="C196" s="105"/>
      <c r="D196" s="145" t="s">
        <v>539</v>
      </c>
      <c r="E196" s="147"/>
      <c r="F196" s="147"/>
      <c r="G196" s="147"/>
      <c r="H196" s="147"/>
      <c r="I196" s="147"/>
      <c r="J196" s="147"/>
      <c r="K196" s="147"/>
      <c r="L196" s="147"/>
      <c r="M196" s="147"/>
      <c r="N196" s="147"/>
      <c r="O196" s="147"/>
      <c r="P196" s="147"/>
      <c r="Q196" s="147"/>
      <c r="R196" s="147"/>
      <c r="S196" s="147"/>
      <c r="T196" s="146"/>
      <c r="U196" s="125">
        <v>164.6</v>
      </c>
      <c r="V196" s="126"/>
      <c r="W196" s="126"/>
      <c r="X196" s="127"/>
      <c r="Y196" s="125">
        <v>0</v>
      </c>
      <c r="Z196" s="126"/>
      <c r="AA196" s="126"/>
      <c r="AB196" s="127"/>
      <c r="AC196" s="125">
        <f t="shared" ref="AC196:AC200" si="159">U196+Y196</f>
        <v>164.6</v>
      </c>
      <c r="AD196" s="126"/>
      <c r="AE196" s="126"/>
      <c r="AF196" s="127"/>
      <c r="AG196" s="125">
        <v>23.2</v>
      </c>
      <c r="AH196" s="126"/>
      <c r="AI196" s="126"/>
      <c r="AJ196" s="127"/>
      <c r="AK196" s="125">
        <v>0</v>
      </c>
      <c r="AL196" s="126"/>
      <c r="AM196" s="126"/>
      <c r="AN196" s="127"/>
      <c r="AO196" s="125">
        <f t="shared" ref="AO196:AO200" si="160">AG196+AK196</f>
        <v>23.2</v>
      </c>
      <c r="AP196" s="126"/>
      <c r="AQ196" s="126"/>
      <c r="AR196" s="127"/>
      <c r="AS196" s="135">
        <f t="shared" ref="AS196:AS197" si="161">(AG196-U196)/(U196)*100</f>
        <v>-85.905224787363309</v>
      </c>
      <c r="AT196" s="136"/>
      <c r="AU196" s="136"/>
      <c r="AV196" s="137"/>
      <c r="AW196" s="135">
        <v>0</v>
      </c>
      <c r="AX196" s="136"/>
      <c r="AY196" s="136"/>
      <c r="AZ196" s="137"/>
      <c r="BA196" s="135">
        <f t="shared" ref="BA196:BA197" si="162">(AO196-AC196)/(AC196)*100</f>
        <v>-85.905224787363309</v>
      </c>
      <c r="BB196" s="136"/>
      <c r="BC196" s="136"/>
      <c r="BD196" s="137"/>
    </row>
    <row r="197" spans="2:56" s="13" customFormat="1" ht="15.75" x14ac:dyDescent="0.25">
      <c r="B197" s="103"/>
      <c r="C197" s="105"/>
      <c r="D197" s="145" t="s">
        <v>556</v>
      </c>
      <c r="E197" s="147"/>
      <c r="F197" s="147"/>
      <c r="G197" s="147"/>
      <c r="H197" s="147"/>
      <c r="I197" s="147"/>
      <c r="J197" s="147"/>
      <c r="K197" s="147"/>
      <c r="L197" s="147"/>
      <c r="M197" s="147"/>
      <c r="N197" s="147"/>
      <c r="O197" s="147"/>
      <c r="P197" s="147"/>
      <c r="Q197" s="147"/>
      <c r="R197" s="147"/>
      <c r="S197" s="147"/>
      <c r="T197" s="146"/>
      <c r="U197" s="125">
        <v>43.3</v>
      </c>
      <c r="V197" s="126"/>
      <c r="W197" s="126"/>
      <c r="X197" s="127"/>
      <c r="Y197" s="125">
        <v>0</v>
      </c>
      <c r="Z197" s="126"/>
      <c r="AA197" s="126"/>
      <c r="AB197" s="127"/>
      <c r="AC197" s="125">
        <f t="shared" si="159"/>
        <v>43.3</v>
      </c>
      <c r="AD197" s="126"/>
      <c r="AE197" s="126"/>
      <c r="AF197" s="127"/>
      <c r="AG197" s="125">
        <v>0</v>
      </c>
      <c r="AH197" s="126"/>
      <c r="AI197" s="126"/>
      <c r="AJ197" s="127"/>
      <c r="AK197" s="125">
        <v>0</v>
      </c>
      <c r="AL197" s="126"/>
      <c r="AM197" s="126"/>
      <c r="AN197" s="127"/>
      <c r="AO197" s="125">
        <f t="shared" si="160"/>
        <v>0</v>
      </c>
      <c r="AP197" s="126"/>
      <c r="AQ197" s="126"/>
      <c r="AR197" s="127"/>
      <c r="AS197" s="135">
        <f t="shared" si="161"/>
        <v>-100</v>
      </c>
      <c r="AT197" s="136"/>
      <c r="AU197" s="136"/>
      <c r="AV197" s="137"/>
      <c r="AW197" s="135">
        <v>0</v>
      </c>
      <c r="AX197" s="136"/>
      <c r="AY197" s="136"/>
      <c r="AZ197" s="137"/>
      <c r="BA197" s="135">
        <f t="shared" si="162"/>
        <v>-100</v>
      </c>
      <c r="BB197" s="136"/>
      <c r="BC197" s="136"/>
      <c r="BD197" s="137"/>
    </row>
    <row r="198" spans="2:56" s="13" customFormat="1" ht="39" customHeight="1" x14ac:dyDescent="0.25">
      <c r="B198" s="103"/>
      <c r="C198" s="105"/>
      <c r="D198" s="145" t="s">
        <v>557</v>
      </c>
      <c r="E198" s="147"/>
      <c r="F198" s="147"/>
      <c r="G198" s="147"/>
      <c r="H198" s="147"/>
      <c r="I198" s="147"/>
      <c r="J198" s="147"/>
      <c r="K198" s="147"/>
      <c r="L198" s="147"/>
      <c r="M198" s="147"/>
      <c r="N198" s="147"/>
      <c r="O198" s="147"/>
      <c r="P198" s="147"/>
      <c r="Q198" s="147"/>
      <c r="R198" s="147"/>
      <c r="S198" s="147"/>
      <c r="T198" s="146"/>
      <c r="U198" s="125">
        <v>0</v>
      </c>
      <c r="V198" s="126"/>
      <c r="W198" s="126"/>
      <c r="X198" s="127"/>
      <c r="Y198" s="125">
        <v>0</v>
      </c>
      <c r="Z198" s="126"/>
      <c r="AA198" s="126"/>
      <c r="AB198" s="127"/>
      <c r="AC198" s="125">
        <f t="shared" si="159"/>
        <v>0</v>
      </c>
      <c r="AD198" s="126"/>
      <c r="AE198" s="126"/>
      <c r="AF198" s="127"/>
      <c r="AG198" s="125">
        <v>2.1</v>
      </c>
      <c r="AH198" s="126"/>
      <c r="AI198" s="126"/>
      <c r="AJ198" s="127"/>
      <c r="AK198" s="125">
        <v>0</v>
      </c>
      <c r="AL198" s="126"/>
      <c r="AM198" s="126"/>
      <c r="AN198" s="127"/>
      <c r="AO198" s="125">
        <f t="shared" si="160"/>
        <v>2.1</v>
      </c>
      <c r="AP198" s="126"/>
      <c r="AQ198" s="126"/>
      <c r="AR198" s="127"/>
      <c r="AS198" s="135">
        <v>0</v>
      </c>
      <c r="AT198" s="136"/>
      <c r="AU198" s="136"/>
      <c r="AV198" s="137"/>
      <c r="AW198" s="135">
        <v>0</v>
      </c>
      <c r="AX198" s="136"/>
      <c r="AY198" s="136"/>
      <c r="AZ198" s="137"/>
      <c r="BA198" s="135">
        <v>0</v>
      </c>
      <c r="BB198" s="136"/>
      <c r="BC198" s="136"/>
      <c r="BD198" s="137"/>
    </row>
    <row r="199" spans="2:56" s="13" customFormat="1" ht="15.75" x14ac:dyDescent="0.25">
      <c r="B199" s="103"/>
      <c r="C199" s="105"/>
      <c r="D199" s="145" t="s">
        <v>558</v>
      </c>
      <c r="E199" s="147"/>
      <c r="F199" s="147"/>
      <c r="G199" s="147"/>
      <c r="H199" s="147"/>
      <c r="I199" s="147"/>
      <c r="J199" s="147"/>
      <c r="K199" s="147"/>
      <c r="L199" s="147"/>
      <c r="M199" s="147"/>
      <c r="N199" s="147"/>
      <c r="O199" s="147"/>
      <c r="P199" s="147"/>
      <c r="Q199" s="147"/>
      <c r="R199" s="147"/>
      <c r="S199" s="147"/>
      <c r="T199" s="146"/>
      <c r="U199" s="125">
        <v>0</v>
      </c>
      <c r="V199" s="126"/>
      <c r="W199" s="126"/>
      <c r="X199" s="127"/>
      <c r="Y199" s="125">
        <v>0</v>
      </c>
      <c r="Z199" s="126"/>
      <c r="AA199" s="126"/>
      <c r="AB199" s="127"/>
      <c r="AC199" s="125">
        <f t="shared" si="159"/>
        <v>0</v>
      </c>
      <c r="AD199" s="126"/>
      <c r="AE199" s="126"/>
      <c r="AF199" s="127"/>
      <c r="AG199" s="125">
        <v>51.3</v>
      </c>
      <c r="AH199" s="126"/>
      <c r="AI199" s="126"/>
      <c r="AJ199" s="127"/>
      <c r="AK199" s="125">
        <v>0</v>
      </c>
      <c r="AL199" s="126"/>
      <c r="AM199" s="126"/>
      <c r="AN199" s="127"/>
      <c r="AO199" s="125">
        <f t="shared" si="160"/>
        <v>51.3</v>
      </c>
      <c r="AP199" s="126"/>
      <c r="AQ199" s="126"/>
      <c r="AR199" s="127"/>
      <c r="AS199" s="135">
        <v>0</v>
      </c>
      <c r="AT199" s="136"/>
      <c r="AU199" s="136"/>
      <c r="AV199" s="137"/>
      <c r="AW199" s="135">
        <v>0</v>
      </c>
      <c r="AX199" s="136"/>
      <c r="AY199" s="136"/>
      <c r="AZ199" s="137"/>
      <c r="BA199" s="135">
        <v>0</v>
      </c>
      <c r="BB199" s="136"/>
      <c r="BC199" s="136"/>
      <c r="BD199" s="137"/>
    </row>
    <row r="200" spans="2:56" s="13" customFormat="1" ht="15.75" x14ac:dyDescent="0.25">
      <c r="B200" s="103"/>
      <c r="C200" s="105"/>
      <c r="D200" s="145" t="s">
        <v>559</v>
      </c>
      <c r="E200" s="147"/>
      <c r="F200" s="147"/>
      <c r="G200" s="147"/>
      <c r="H200" s="147"/>
      <c r="I200" s="147"/>
      <c r="J200" s="147"/>
      <c r="K200" s="147"/>
      <c r="L200" s="147"/>
      <c r="M200" s="147"/>
      <c r="N200" s="147"/>
      <c r="O200" s="147"/>
      <c r="P200" s="147"/>
      <c r="Q200" s="147"/>
      <c r="R200" s="147"/>
      <c r="S200" s="147"/>
      <c r="T200" s="146"/>
      <c r="U200" s="125">
        <v>0</v>
      </c>
      <c r="V200" s="126"/>
      <c r="W200" s="126"/>
      <c r="X200" s="127"/>
      <c r="Y200" s="125">
        <v>0</v>
      </c>
      <c r="Z200" s="126"/>
      <c r="AA200" s="126"/>
      <c r="AB200" s="127"/>
      <c r="AC200" s="125">
        <f t="shared" si="159"/>
        <v>0</v>
      </c>
      <c r="AD200" s="126"/>
      <c r="AE200" s="126"/>
      <c r="AF200" s="127"/>
      <c r="AG200" s="125">
        <v>48.7</v>
      </c>
      <c r="AH200" s="126"/>
      <c r="AI200" s="126"/>
      <c r="AJ200" s="127"/>
      <c r="AK200" s="125">
        <v>0</v>
      </c>
      <c r="AL200" s="126"/>
      <c r="AM200" s="126"/>
      <c r="AN200" s="127"/>
      <c r="AO200" s="125">
        <f t="shared" si="160"/>
        <v>48.7</v>
      </c>
      <c r="AP200" s="126"/>
      <c r="AQ200" s="126"/>
      <c r="AR200" s="127"/>
      <c r="AS200" s="135">
        <v>0</v>
      </c>
      <c r="AT200" s="136"/>
      <c r="AU200" s="136"/>
      <c r="AV200" s="137"/>
      <c r="AW200" s="135">
        <v>0</v>
      </c>
      <c r="AX200" s="136"/>
      <c r="AY200" s="136"/>
      <c r="AZ200" s="137"/>
      <c r="BA200" s="135">
        <v>0</v>
      </c>
      <c r="BB200" s="136"/>
      <c r="BC200" s="136"/>
      <c r="BD200" s="137"/>
    </row>
    <row r="201" spans="2:56" ht="74.25" customHeight="1" x14ac:dyDescent="0.2">
      <c r="B201" s="86" t="s">
        <v>570</v>
      </c>
      <c r="C201" s="87"/>
      <c r="D201" s="87"/>
      <c r="E201" s="87"/>
      <c r="F201" s="87"/>
      <c r="G201" s="87"/>
      <c r="H201" s="87"/>
      <c r="I201" s="87"/>
      <c r="J201" s="87"/>
      <c r="K201" s="87"/>
      <c r="L201" s="87"/>
      <c r="M201" s="87"/>
      <c r="N201" s="87"/>
      <c r="O201" s="87"/>
      <c r="P201" s="87"/>
      <c r="Q201" s="87"/>
      <c r="R201" s="87"/>
      <c r="S201" s="87"/>
      <c r="T201" s="87"/>
      <c r="U201" s="87"/>
      <c r="V201" s="87"/>
      <c r="W201" s="87"/>
      <c r="X201" s="87"/>
      <c r="Y201" s="87"/>
      <c r="Z201" s="87"/>
      <c r="AA201" s="87"/>
      <c r="AB201" s="87"/>
      <c r="AC201" s="87"/>
      <c r="AD201" s="87"/>
      <c r="AE201" s="87"/>
      <c r="AF201" s="87"/>
      <c r="AG201" s="87"/>
      <c r="AH201" s="87"/>
      <c r="AI201" s="87"/>
      <c r="AJ201" s="87"/>
      <c r="AK201" s="87"/>
      <c r="AL201" s="87"/>
      <c r="AM201" s="87"/>
      <c r="AN201" s="87"/>
      <c r="AO201" s="87"/>
      <c r="AP201" s="87"/>
      <c r="AQ201" s="87"/>
      <c r="AR201" s="87"/>
      <c r="AS201" s="87"/>
      <c r="AT201" s="87"/>
      <c r="AU201" s="87"/>
      <c r="AV201" s="87"/>
      <c r="AW201" s="87"/>
      <c r="AX201" s="87"/>
      <c r="AY201" s="87"/>
      <c r="AZ201" s="87"/>
      <c r="BA201" s="87"/>
      <c r="BB201" s="87"/>
      <c r="BC201" s="87"/>
      <c r="BD201" s="88"/>
    </row>
    <row r="202" spans="2:56" ht="15.75" x14ac:dyDescent="0.2">
      <c r="B202" s="86"/>
      <c r="C202" s="138"/>
      <c r="D202" s="103" t="s">
        <v>26</v>
      </c>
      <c r="E202" s="139"/>
      <c r="F202" s="139"/>
      <c r="G202" s="139"/>
      <c r="H202" s="139"/>
      <c r="I202" s="139"/>
      <c r="J202" s="139"/>
      <c r="K202" s="139"/>
      <c r="L202" s="139"/>
      <c r="M202" s="139"/>
      <c r="N202" s="139"/>
      <c r="O202" s="139"/>
      <c r="P202" s="139"/>
      <c r="Q202" s="139"/>
      <c r="R202" s="139"/>
      <c r="S202" s="139"/>
      <c r="T202" s="140"/>
      <c r="U202" s="86"/>
      <c r="V202" s="141"/>
      <c r="W202" s="141"/>
      <c r="X202" s="138"/>
      <c r="Y202" s="86"/>
      <c r="Z202" s="141"/>
      <c r="AA202" s="141"/>
      <c r="AB202" s="138"/>
      <c r="AC202" s="86"/>
      <c r="AD202" s="141"/>
      <c r="AE202" s="141"/>
      <c r="AF202" s="138"/>
      <c r="AG202" s="86"/>
      <c r="AH202" s="141"/>
      <c r="AI202" s="141"/>
      <c r="AJ202" s="138"/>
      <c r="AK202" s="86"/>
      <c r="AL202" s="141"/>
      <c r="AM202" s="141"/>
      <c r="AN202" s="138"/>
      <c r="AO202" s="86"/>
      <c r="AP202" s="141"/>
      <c r="AQ202" s="141"/>
      <c r="AR202" s="138"/>
      <c r="AS202" s="86"/>
      <c r="AT202" s="141"/>
      <c r="AU202" s="141"/>
      <c r="AV202" s="138"/>
      <c r="AW202" s="86"/>
      <c r="AX202" s="141"/>
      <c r="AY202" s="141"/>
      <c r="AZ202" s="138"/>
      <c r="BA202" s="86"/>
      <c r="BB202" s="141"/>
      <c r="BC202" s="141"/>
      <c r="BD202" s="138"/>
    </row>
    <row r="203" spans="2:56" ht="61.5" customHeight="1" x14ac:dyDescent="0.2">
      <c r="B203" s="86"/>
      <c r="C203" s="138"/>
      <c r="D203" s="103" t="s">
        <v>515</v>
      </c>
      <c r="E203" s="139"/>
      <c r="F203" s="139"/>
      <c r="G203" s="139"/>
      <c r="H203" s="139"/>
      <c r="I203" s="139"/>
      <c r="J203" s="139"/>
      <c r="K203" s="139"/>
      <c r="L203" s="139"/>
      <c r="M203" s="139"/>
      <c r="N203" s="139"/>
      <c r="O203" s="139"/>
      <c r="P203" s="139"/>
      <c r="Q203" s="139"/>
      <c r="R203" s="139"/>
      <c r="S203" s="139"/>
      <c r="T203" s="140"/>
      <c r="U203" s="135">
        <v>0</v>
      </c>
      <c r="V203" s="136"/>
      <c r="W203" s="136"/>
      <c r="X203" s="137"/>
      <c r="Y203" s="86">
        <v>0</v>
      </c>
      <c r="Z203" s="141"/>
      <c r="AA203" s="141"/>
      <c r="AB203" s="138"/>
      <c r="AC203" s="135">
        <f>U203+Y203</f>
        <v>0</v>
      </c>
      <c r="AD203" s="136"/>
      <c r="AE203" s="136"/>
      <c r="AF203" s="137"/>
      <c r="AG203" s="125">
        <v>82.2</v>
      </c>
      <c r="AH203" s="126"/>
      <c r="AI203" s="126"/>
      <c r="AJ203" s="127"/>
      <c r="AK203" s="125">
        <v>0</v>
      </c>
      <c r="AL203" s="126"/>
      <c r="AM203" s="126"/>
      <c r="AN203" s="127"/>
      <c r="AO203" s="135">
        <f>AG203+AK203</f>
        <v>82.2</v>
      </c>
      <c r="AP203" s="136"/>
      <c r="AQ203" s="136"/>
      <c r="AR203" s="137"/>
      <c r="AS203" s="135">
        <v>0</v>
      </c>
      <c r="AT203" s="136"/>
      <c r="AU203" s="136"/>
      <c r="AV203" s="137"/>
      <c r="AW203" s="135">
        <v>0</v>
      </c>
      <c r="AX203" s="136"/>
      <c r="AY203" s="136"/>
      <c r="AZ203" s="137"/>
      <c r="BA203" s="135">
        <v>0</v>
      </c>
      <c r="BB203" s="136"/>
      <c r="BC203" s="136"/>
      <c r="BD203" s="137"/>
    </row>
    <row r="204" spans="2:56" ht="70.5" customHeight="1" x14ac:dyDescent="0.2">
      <c r="B204" s="86" t="s">
        <v>571</v>
      </c>
      <c r="C204" s="87"/>
      <c r="D204" s="87"/>
      <c r="E204" s="87"/>
      <c r="F204" s="87"/>
      <c r="G204" s="87"/>
      <c r="H204" s="87"/>
      <c r="I204" s="87"/>
      <c r="J204" s="87"/>
      <c r="K204" s="87"/>
      <c r="L204" s="87"/>
      <c r="M204" s="87"/>
      <c r="N204" s="87"/>
      <c r="O204" s="87"/>
      <c r="P204" s="87"/>
      <c r="Q204" s="87"/>
      <c r="R204" s="87"/>
      <c r="S204" s="87"/>
      <c r="T204" s="87"/>
      <c r="U204" s="87"/>
      <c r="V204" s="87"/>
      <c r="W204" s="87"/>
      <c r="X204" s="87"/>
      <c r="Y204" s="87"/>
      <c r="Z204" s="87"/>
      <c r="AA204" s="87"/>
      <c r="AB204" s="87"/>
      <c r="AC204" s="87"/>
      <c r="AD204" s="87"/>
      <c r="AE204" s="87"/>
      <c r="AF204" s="87"/>
      <c r="AG204" s="87"/>
      <c r="AH204" s="87"/>
      <c r="AI204" s="87"/>
      <c r="AJ204" s="87"/>
      <c r="AK204" s="87"/>
      <c r="AL204" s="87"/>
      <c r="AM204" s="87"/>
      <c r="AN204" s="87"/>
      <c r="AO204" s="87"/>
      <c r="AP204" s="87"/>
      <c r="AQ204" s="87"/>
      <c r="AR204" s="87"/>
      <c r="AS204" s="87"/>
      <c r="AT204" s="87"/>
      <c r="AU204" s="87"/>
      <c r="AV204" s="87"/>
      <c r="AW204" s="87"/>
      <c r="AX204" s="87"/>
      <c r="AY204" s="87"/>
      <c r="AZ204" s="87"/>
      <c r="BA204" s="87"/>
      <c r="BB204" s="87"/>
      <c r="BC204" s="87"/>
      <c r="BD204" s="88"/>
    </row>
    <row r="205" spans="2:56" s="13" customFormat="1" ht="15.75" x14ac:dyDescent="0.25">
      <c r="B205" s="103" t="s">
        <v>5</v>
      </c>
      <c r="C205" s="105"/>
      <c r="D205" s="106" t="s">
        <v>55</v>
      </c>
      <c r="E205" s="107"/>
      <c r="F205" s="107"/>
      <c r="G205" s="107"/>
      <c r="H205" s="107"/>
      <c r="I205" s="107"/>
      <c r="J205" s="107"/>
      <c r="K205" s="107"/>
      <c r="L205" s="107"/>
      <c r="M205" s="107"/>
      <c r="N205" s="107"/>
      <c r="O205" s="107"/>
      <c r="P205" s="107"/>
      <c r="Q205" s="107"/>
      <c r="R205" s="107"/>
      <c r="S205" s="107"/>
      <c r="T205" s="108"/>
      <c r="U205" s="118"/>
      <c r="V205" s="119"/>
      <c r="W205" s="119"/>
      <c r="X205" s="120"/>
      <c r="Y205" s="118"/>
      <c r="Z205" s="119"/>
      <c r="AA205" s="119"/>
      <c r="AB205" s="120"/>
      <c r="AC205" s="118"/>
      <c r="AD205" s="119"/>
      <c r="AE205" s="119"/>
      <c r="AF205" s="120"/>
      <c r="AG205" s="118"/>
      <c r="AH205" s="119"/>
      <c r="AI205" s="119"/>
      <c r="AJ205" s="120"/>
      <c r="AK205" s="118"/>
      <c r="AL205" s="119"/>
      <c r="AM205" s="119"/>
      <c r="AN205" s="120"/>
      <c r="AO205" s="118"/>
      <c r="AP205" s="119"/>
      <c r="AQ205" s="119"/>
      <c r="AR205" s="120"/>
      <c r="AS205" s="96"/>
      <c r="AT205" s="96"/>
      <c r="AU205" s="96"/>
      <c r="AV205" s="96"/>
      <c r="AW205" s="96"/>
      <c r="AX205" s="96"/>
      <c r="AY205" s="96"/>
      <c r="AZ205" s="96"/>
      <c r="BA205" s="96"/>
      <c r="BB205" s="96"/>
      <c r="BC205" s="96"/>
      <c r="BD205" s="96"/>
    </row>
    <row r="206" spans="2:56" s="13" customFormat="1" ht="38.25" customHeight="1" x14ac:dyDescent="0.25">
      <c r="B206" s="103"/>
      <c r="C206" s="105"/>
      <c r="D206" s="122" t="s">
        <v>524</v>
      </c>
      <c r="E206" s="123"/>
      <c r="F206" s="123"/>
      <c r="G206" s="123"/>
      <c r="H206" s="123"/>
      <c r="I206" s="123"/>
      <c r="J206" s="123"/>
      <c r="K206" s="123"/>
      <c r="L206" s="123"/>
      <c r="M206" s="123"/>
      <c r="N206" s="123"/>
      <c r="O206" s="123"/>
      <c r="P206" s="123"/>
      <c r="Q206" s="123"/>
      <c r="R206" s="123"/>
      <c r="S206" s="123"/>
      <c r="T206" s="124"/>
      <c r="U206" s="125">
        <v>0</v>
      </c>
      <c r="V206" s="126"/>
      <c r="W206" s="126"/>
      <c r="X206" s="127"/>
      <c r="Y206" s="125">
        <v>0</v>
      </c>
      <c r="Z206" s="126"/>
      <c r="AA206" s="126"/>
      <c r="AB206" s="127"/>
      <c r="AC206" s="125">
        <f t="shared" ref="AC206:AC207" si="163">U206+Y206</f>
        <v>0</v>
      </c>
      <c r="AD206" s="126"/>
      <c r="AE206" s="126"/>
      <c r="AF206" s="127"/>
      <c r="AG206" s="125">
        <v>82.2</v>
      </c>
      <c r="AH206" s="126"/>
      <c r="AI206" s="126"/>
      <c r="AJ206" s="127"/>
      <c r="AK206" s="125">
        <v>0</v>
      </c>
      <c r="AL206" s="126"/>
      <c r="AM206" s="126"/>
      <c r="AN206" s="127"/>
      <c r="AO206" s="125">
        <f t="shared" ref="AO206:AO207" si="164">AG206+AK206</f>
        <v>82.2</v>
      </c>
      <c r="AP206" s="126"/>
      <c r="AQ206" s="126"/>
      <c r="AR206" s="127"/>
      <c r="AS206" s="125">
        <v>0</v>
      </c>
      <c r="AT206" s="126"/>
      <c r="AU206" s="126"/>
      <c r="AV206" s="127"/>
      <c r="AW206" s="125">
        <f t="shared" ref="AW206:AW207" si="165">AK206-Y206</f>
        <v>0</v>
      </c>
      <c r="AX206" s="126"/>
      <c r="AY206" s="126"/>
      <c r="AZ206" s="127"/>
      <c r="BA206" s="125">
        <v>0</v>
      </c>
      <c r="BB206" s="126"/>
      <c r="BC206" s="126"/>
      <c r="BD206" s="127"/>
    </row>
    <row r="207" spans="2:56" s="13" customFormat="1" ht="27" customHeight="1" x14ac:dyDescent="0.25">
      <c r="B207" s="103"/>
      <c r="C207" s="105"/>
      <c r="D207" s="122" t="s">
        <v>525</v>
      </c>
      <c r="E207" s="123"/>
      <c r="F207" s="123"/>
      <c r="G207" s="123"/>
      <c r="H207" s="123"/>
      <c r="I207" s="123"/>
      <c r="J207" s="123"/>
      <c r="K207" s="123"/>
      <c r="L207" s="123"/>
      <c r="M207" s="123"/>
      <c r="N207" s="123"/>
      <c r="O207" s="123"/>
      <c r="P207" s="123"/>
      <c r="Q207" s="123"/>
      <c r="R207" s="123"/>
      <c r="S207" s="123"/>
      <c r="T207" s="124"/>
      <c r="U207" s="125">
        <v>0</v>
      </c>
      <c r="V207" s="126"/>
      <c r="W207" s="126"/>
      <c r="X207" s="127"/>
      <c r="Y207" s="125">
        <v>0</v>
      </c>
      <c r="Z207" s="126"/>
      <c r="AA207" s="126"/>
      <c r="AB207" s="127"/>
      <c r="AC207" s="125">
        <f t="shared" si="163"/>
        <v>0</v>
      </c>
      <c r="AD207" s="126"/>
      <c r="AE207" s="126"/>
      <c r="AF207" s="127"/>
      <c r="AG207" s="125">
        <v>4</v>
      </c>
      <c r="AH207" s="126"/>
      <c r="AI207" s="126"/>
      <c r="AJ207" s="127"/>
      <c r="AK207" s="125">
        <v>0</v>
      </c>
      <c r="AL207" s="126"/>
      <c r="AM207" s="126"/>
      <c r="AN207" s="127"/>
      <c r="AO207" s="125">
        <f t="shared" si="164"/>
        <v>4</v>
      </c>
      <c r="AP207" s="126"/>
      <c r="AQ207" s="126"/>
      <c r="AR207" s="127"/>
      <c r="AS207" s="125">
        <v>0</v>
      </c>
      <c r="AT207" s="126"/>
      <c r="AU207" s="126"/>
      <c r="AV207" s="127"/>
      <c r="AW207" s="125">
        <f t="shared" si="165"/>
        <v>0</v>
      </c>
      <c r="AX207" s="126"/>
      <c r="AY207" s="126"/>
      <c r="AZ207" s="127"/>
      <c r="BA207" s="125">
        <v>0</v>
      </c>
      <c r="BB207" s="126"/>
      <c r="BC207" s="126"/>
      <c r="BD207" s="127"/>
    </row>
    <row r="208" spans="2:56" s="13" customFormat="1" ht="15.75" x14ac:dyDescent="0.25">
      <c r="B208" s="103" t="s">
        <v>37</v>
      </c>
      <c r="C208" s="105"/>
      <c r="D208" s="128" t="s">
        <v>56</v>
      </c>
      <c r="E208" s="129"/>
      <c r="F208" s="129"/>
      <c r="G208" s="129"/>
      <c r="H208" s="129"/>
      <c r="I208" s="129"/>
      <c r="J208" s="129"/>
      <c r="K208" s="129"/>
      <c r="L208" s="129"/>
      <c r="M208" s="129"/>
      <c r="N208" s="129"/>
      <c r="O208" s="129"/>
      <c r="P208" s="129"/>
      <c r="Q208" s="129"/>
      <c r="R208" s="129"/>
      <c r="S208" s="129"/>
      <c r="T208" s="130"/>
      <c r="U208" s="118"/>
      <c r="V208" s="119"/>
      <c r="W208" s="119"/>
      <c r="X208" s="120"/>
      <c r="Y208" s="118"/>
      <c r="Z208" s="119"/>
      <c r="AA208" s="119"/>
      <c r="AB208" s="120"/>
      <c r="AC208" s="118"/>
      <c r="AD208" s="119"/>
      <c r="AE208" s="119"/>
      <c r="AF208" s="120"/>
      <c r="AG208" s="118"/>
      <c r="AH208" s="119"/>
      <c r="AI208" s="119"/>
      <c r="AJ208" s="120"/>
      <c r="AK208" s="118"/>
      <c r="AL208" s="119"/>
      <c r="AM208" s="119"/>
      <c r="AN208" s="120"/>
      <c r="AO208" s="118"/>
      <c r="AP208" s="119"/>
      <c r="AQ208" s="119"/>
      <c r="AR208" s="120"/>
      <c r="AS208" s="96"/>
      <c r="AT208" s="96"/>
      <c r="AU208" s="96"/>
      <c r="AV208" s="96"/>
      <c r="AW208" s="96"/>
      <c r="AX208" s="96"/>
      <c r="AY208" s="96"/>
      <c r="AZ208" s="96"/>
      <c r="BA208" s="96"/>
      <c r="BB208" s="96"/>
      <c r="BC208" s="96"/>
      <c r="BD208" s="96"/>
    </row>
    <row r="209" spans="2:56" s="13" customFormat="1" ht="56.25" customHeight="1" x14ac:dyDescent="0.25">
      <c r="B209" s="103"/>
      <c r="C209" s="105"/>
      <c r="D209" s="122" t="s">
        <v>329</v>
      </c>
      <c r="E209" s="123"/>
      <c r="F209" s="123"/>
      <c r="G209" s="123"/>
      <c r="H209" s="123"/>
      <c r="I209" s="123"/>
      <c r="J209" s="123"/>
      <c r="K209" s="123"/>
      <c r="L209" s="123"/>
      <c r="M209" s="123"/>
      <c r="N209" s="123"/>
      <c r="O209" s="123"/>
      <c r="P209" s="123"/>
      <c r="Q209" s="123"/>
      <c r="R209" s="123"/>
      <c r="S209" s="123"/>
      <c r="T209" s="124"/>
      <c r="U209" s="125">
        <v>0</v>
      </c>
      <c r="V209" s="126"/>
      <c r="W209" s="126"/>
      <c r="X209" s="127"/>
      <c r="Y209" s="125">
        <v>0</v>
      </c>
      <c r="Z209" s="126"/>
      <c r="AA209" s="126"/>
      <c r="AB209" s="127"/>
      <c r="AC209" s="125">
        <f>U209+Y209</f>
        <v>0</v>
      </c>
      <c r="AD209" s="126"/>
      <c r="AE209" s="126"/>
      <c r="AF209" s="127"/>
      <c r="AG209" s="125">
        <v>1</v>
      </c>
      <c r="AH209" s="126"/>
      <c r="AI209" s="126"/>
      <c r="AJ209" s="127"/>
      <c r="AK209" s="125">
        <v>0</v>
      </c>
      <c r="AL209" s="126"/>
      <c r="AM209" s="126"/>
      <c r="AN209" s="127"/>
      <c r="AO209" s="125">
        <f>AG209+AK209</f>
        <v>1</v>
      </c>
      <c r="AP209" s="126"/>
      <c r="AQ209" s="126"/>
      <c r="AR209" s="127"/>
      <c r="AS209" s="92">
        <v>0</v>
      </c>
      <c r="AT209" s="92"/>
      <c r="AU209" s="92"/>
      <c r="AV209" s="92"/>
      <c r="AW209" s="92">
        <f>AK209-Y209</f>
        <v>0</v>
      </c>
      <c r="AX209" s="92"/>
      <c r="AY209" s="92"/>
      <c r="AZ209" s="92"/>
      <c r="BA209" s="92">
        <v>0</v>
      </c>
      <c r="BB209" s="92"/>
      <c r="BC209" s="92"/>
      <c r="BD209" s="92"/>
    </row>
    <row r="210" spans="2:56" s="13" customFormat="1" ht="15.75" x14ac:dyDescent="0.25">
      <c r="B210" s="103"/>
      <c r="C210" s="105"/>
      <c r="D210" s="122" t="s">
        <v>164</v>
      </c>
      <c r="E210" s="123"/>
      <c r="F210" s="123"/>
      <c r="G210" s="123"/>
      <c r="H210" s="123"/>
      <c r="I210" s="123"/>
      <c r="J210" s="123"/>
      <c r="K210" s="123"/>
      <c r="L210" s="123"/>
      <c r="M210" s="123"/>
      <c r="N210" s="123"/>
      <c r="O210" s="123"/>
      <c r="P210" s="123"/>
      <c r="Q210" s="123"/>
      <c r="R210" s="123"/>
      <c r="S210" s="123"/>
      <c r="T210" s="124"/>
      <c r="U210" s="125">
        <v>0</v>
      </c>
      <c r="V210" s="126"/>
      <c r="W210" s="126"/>
      <c r="X210" s="127"/>
      <c r="Y210" s="125">
        <v>0</v>
      </c>
      <c r="Z210" s="126"/>
      <c r="AA210" s="126"/>
      <c r="AB210" s="127"/>
      <c r="AC210" s="125">
        <f t="shared" ref="AC210:AC211" si="166">U210+Y210</f>
        <v>0</v>
      </c>
      <c r="AD210" s="126"/>
      <c r="AE210" s="126"/>
      <c r="AF210" s="127"/>
      <c r="AG210" s="125">
        <v>0</v>
      </c>
      <c r="AH210" s="126"/>
      <c r="AI210" s="126"/>
      <c r="AJ210" s="127"/>
      <c r="AK210" s="125">
        <v>0</v>
      </c>
      <c r="AL210" s="126"/>
      <c r="AM210" s="126"/>
      <c r="AN210" s="127"/>
      <c r="AO210" s="125">
        <f t="shared" ref="AO210:AO211" si="167">AG210+AK210</f>
        <v>0</v>
      </c>
      <c r="AP210" s="126"/>
      <c r="AQ210" s="126"/>
      <c r="AR210" s="127"/>
      <c r="AS210" s="92">
        <f t="shared" ref="AS210" si="168">AG210-U210</f>
        <v>0</v>
      </c>
      <c r="AT210" s="92"/>
      <c r="AU210" s="92"/>
      <c r="AV210" s="92"/>
      <c r="AW210" s="92">
        <f t="shared" ref="AW210:AW211" si="169">AK210-Y210</f>
        <v>0</v>
      </c>
      <c r="AX210" s="92"/>
      <c r="AY210" s="92"/>
      <c r="AZ210" s="92"/>
      <c r="BA210" s="92">
        <f t="shared" ref="BA210" si="170">AO210-AC210</f>
        <v>0</v>
      </c>
      <c r="BB210" s="92"/>
      <c r="BC210" s="92"/>
      <c r="BD210" s="92"/>
    </row>
    <row r="211" spans="2:56" s="13" customFormat="1" ht="15.75" x14ac:dyDescent="0.25">
      <c r="B211" s="103"/>
      <c r="C211" s="105"/>
      <c r="D211" s="122" t="s">
        <v>165</v>
      </c>
      <c r="E211" s="123"/>
      <c r="F211" s="123"/>
      <c r="G211" s="123"/>
      <c r="H211" s="123"/>
      <c r="I211" s="123"/>
      <c r="J211" s="123"/>
      <c r="K211" s="123"/>
      <c r="L211" s="123"/>
      <c r="M211" s="123"/>
      <c r="N211" s="123"/>
      <c r="O211" s="123"/>
      <c r="P211" s="123"/>
      <c r="Q211" s="123"/>
      <c r="R211" s="123"/>
      <c r="S211" s="123"/>
      <c r="T211" s="124"/>
      <c r="U211" s="125">
        <v>0</v>
      </c>
      <c r="V211" s="126"/>
      <c r="W211" s="126"/>
      <c r="X211" s="127"/>
      <c r="Y211" s="125">
        <v>0</v>
      </c>
      <c r="Z211" s="126"/>
      <c r="AA211" s="126"/>
      <c r="AB211" s="127"/>
      <c r="AC211" s="125">
        <f t="shared" si="166"/>
        <v>0</v>
      </c>
      <c r="AD211" s="126"/>
      <c r="AE211" s="126"/>
      <c r="AF211" s="127"/>
      <c r="AG211" s="125">
        <v>1</v>
      </c>
      <c r="AH211" s="126"/>
      <c r="AI211" s="126"/>
      <c r="AJ211" s="127"/>
      <c r="AK211" s="125">
        <v>0</v>
      </c>
      <c r="AL211" s="126"/>
      <c r="AM211" s="126"/>
      <c r="AN211" s="127"/>
      <c r="AO211" s="125">
        <f t="shared" si="167"/>
        <v>1</v>
      </c>
      <c r="AP211" s="126"/>
      <c r="AQ211" s="126"/>
      <c r="AR211" s="127"/>
      <c r="AS211" s="92">
        <v>0</v>
      </c>
      <c r="AT211" s="92"/>
      <c r="AU211" s="92"/>
      <c r="AV211" s="92"/>
      <c r="AW211" s="92">
        <f t="shared" si="169"/>
        <v>0</v>
      </c>
      <c r="AX211" s="92"/>
      <c r="AY211" s="92"/>
      <c r="AZ211" s="92"/>
      <c r="BA211" s="92">
        <v>0</v>
      </c>
      <c r="BB211" s="92"/>
      <c r="BC211" s="92"/>
      <c r="BD211" s="92"/>
    </row>
    <row r="212" spans="2:56" s="13" customFormat="1" ht="15.75" x14ac:dyDescent="0.25">
      <c r="B212" s="103" t="s">
        <v>57</v>
      </c>
      <c r="C212" s="105"/>
      <c r="D212" s="106" t="s">
        <v>58</v>
      </c>
      <c r="E212" s="107"/>
      <c r="F212" s="107"/>
      <c r="G212" s="107"/>
      <c r="H212" s="107"/>
      <c r="I212" s="107"/>
      <c r="J212" s="107"/>
      <c r="K212" s="107"/>
      <c r="L212" s="107"/>
      <c r="M212" s="107"/>
      <c r="N212" s="107"/>
      <c r="O212" s="107"/>
      <c r="P212" s="107"/>
      <c r="Q212" s="107"/>
      <c r="R212" s="107"/>
      <c r="S212" s="107"/>
      <c r="T212" s="108"/>
      <c r="U212" s="118"/>
      <c r="V212" s="119"/>
      <c r="W212" s="119"/>
      <c r="X212" s="120"/>
      <c r="Y212" s="118"/>
      <c r="Z212" s="119"/>
      <c r="AA212" s="119"/>
      <c r="AB212" s="120"/>
      <c r="AC212" s="118"/>
      <c r="AD212" s="119"/>
      <c r="AE212" s="119"/>
      <c r="AF212" s="120"/>
      <c r="AG212" s="118"/>
      <c r="AH212" s="119"/>
      <c r="AI212" s="119"/>
      <c r="AJ212" s="120"/>
      <c r="AK212" s="118"/>
      <c r="AL212" s="119"/>
      <c r="AM212" s="119"/>
      <c r="AN212" s="120"/>
      <c r="AO212" s="118"/>
      <c r="AP212" s="119"/>
      <c r="AQ212" s="119"/>
      <c r="AR212" s="120"/>
      <c r="AS212" s="96"/>
      <c r="AT212" s="96"/>
      <c r="AU212" s="96"/>
      <c r="AV212" s="96"/>
      <c r="AW212" s="96"/>
      <c r="AX212" s="96"/>
      <c r="AY212" s="96"/>
      <c r="AZ212" s="96"/>
      <c r="BA212" s="96"/>
      <c r="BB212" s="96"/>
      <c r="BC212" s="96"/>
      <c r="BD212" s="96"/>
    </row>
    <row r="213" spans="2:56" s="13" customFormat="1" ht="35.25" customHeight="1" x14ac:dyDescent="0.25">
      <c r="B213" s="103"/>
      <c r="C213" s="105"/>
      <c r="D213" s="122" t="s">
        <v>528</v>
      </c>
      <c r="E213" s="123"/>
      <c r="F213" s="123"/>
      <c r="G213" s="123"/>
      <c r="H213" s="123"/>
      <c r="I213" s="123"/>
      <c r="J213" s="123"/>
      <c r="K213" s="123"/>
      <c r="L213" s="123"/>
      <c r="M213" s="123"/>
      <c r="N213" s="123"/>
      <c r="O213" s="123"/>
      <c r="P213" s="123"/>
      <c r="Q213" s="123"/>
      <c r="R213" s="123"/>
      <c r="S213" s="123"/>
      <c r="T213" s="124"/>
      <c r="U213" s="125">
        <v>0</v>
      </c>
      <c r="V213" s="126"/>
      <c r="W213" s="126"/>
      <c r="X213" s="127"/>
      <c r="Y213" s="125">
        <v>0</v>
      </c>
      <c r="Z213" s="126"/>
      <c r="AA213" s="126"/>
      <c r="AB213" s="127"/>
      <c r="AC213" s="125">
        <f t="shared" ref="AC213" si="171">U213+Y213</f>
        <v>0</v>
      </c>
      <c r="AD213" s="126"/>
      <c r="AE213" s="126"/>
      <c r="AF213" s="127"/>
      <c r="AG213" s="125">
        <v>82.2</v>
      </c>
      <c r="AH213" s="126"/>
      <c r="AI213" s="126"/>
      <c r="AJ213" s="127"/>
      <c r="AK213" s="125">
        <v>0</v>
      </c>
      <c r="AL213" s="126"/>
      <c r="AM213" s="126"/>
      <c r="AN213" s="127"/>
      <c r="AO213" s="125">
        <f t="shared" ref="AO213" si="172">AG213+AK213</f>
        <v>82.2</v>
      </c>
      <c r="AP213" s="126"/>
      <c r="AQ213" s="126"/>
      <c r="AR213" s="127"/>
      <c r="AS213" s="92">
        <v>0</v>
      </c>
      <c r="AT213" s="92"/>
      <c r="AU213" s="92"/>
      <c r="AV213" s="92"/>
      <c r="AW213" s="92">
        <f t="shared" ref="AW213" si="173">AK213-Y213</f>
        <v>0</v>
      </c>
      <c r="AX213" s="92"/>
      <c r="AY213" s="92"/>
      <c r="AZ213" s="92"/>
      <c r="BA213" s="92">
        <v>0</v>
      </c>
      <c r="BB213" s="92"/>
      <c r="BC213" s="92"/>
      <c r="BD213" s="92"/>
    </row>
    <row r="214" spans="2:56" s="13" customFormat="1" ht="15.75" x14ac:dyDescent="0.25">
      <c r="B214" s="103" t="s">
        <v>59</v>
      </c>
      <c r="C214" s="105"/>
      <c r="D214" s="106" t="s">
        <v>60</v>
      </c>
      <c r="E214" s="107"/>
      <c r="F214" s="107"/>
      <c r="G214" s="107"/>
      <c r="H214" s="107"/>
      <c r="I214" s="107"/>
      <c r="J214" s="107"/>
      <c r="K214" s="107"/>
      <c r="L214" s="107"/>
      <c r="M214" s="107"/>
      <c r="N214" s="107"/>
      <c r="O214" s="107"/>
      <c r="P214" s="107"/>
      <c r="Q214" s="107"/>
      <c r="R214" s="107"/>
      <c r="S214" s="107"/>
      <c r="T214" s="108"/>
      <c r="U214" s="118"/>
      <c r="V214" s="119"/>
      <c r="W214" s="119"/>
      <c r="X214" s="120"/>
      <c r="Y214" s="118"/>
      <c r="Z214" s="119"/>
      <c r="AA214" s="119"/>
      <c r="AB214" s="120"/>
      <c r="AC214" s="118"/>
      <c r="AD214" s="119"/>
      <c r="AE214" s="119"/>
      <c r="AF214" s="120"/>
      <c r="AG214" s="118"/>
      <c r="AH214" s="119"/>
      <c r="AI214" s="119"/>
      <c r="AJ214" s="120"/>
      <c r="AK214" s="118"/>
      <c r="AL214" s="119"/>
      <c r="AM214" s="119"/>
      <c r="AN214" s="120"/>
      <c r="AO214" s="118"/>
      <c r="AP214" s="119"/>
      <c r="AQ214" s="119"/>
      <c r="AR214" s="120"/>
      <c r="AS214" s="96"/>
      <c r="AT214" s="96"/>
      <c r="AU214" s="96"/>
      <c r="AV214" s="96"/>
      <c r="AW214" s="96"/>
      <c r="AX214" s="96"/>
      <c r="AY214" s="96"/>
      <c r="AZ214" s="96"/>
      <c r="BA214" s="96"/>
      <c r="BB214" s="96"/>
      <c r="BC214" s="96"/>
      <c r="BD214" s="96"/>
    </row>
    <row r="215" spans="2:56" s="13" customFormat="1" ht="53.25" customHeight="1" x14ac:dyDescent="0.25">
      <c r="B215" s="103"/>
      <c r="C215" s="105"/>
      <c r="D215" s="122" t="s">
        <v>530</v>
      </c>
      <c r="E215" s="123"/>
      <c r="F215" s="123"/>
      <c r="G215" s="123"/>
      <c r="H215" s="123"/>
      <c r="I215" s="123"/>
      <c r="J215" s="123"/>
      <c r="K215" s="123"/>
      <c r="L215" s="123"/>
      <c r="M215" s="123"/>
      <c r="N215" s="123"/>
      <c r="O215" s="123"/>
      <c r="P215" s="123"/>
      <c r="Q215" s="123"/>
      <c r="R215" s="123"/>
      <c r="S215" s="123"/>
      <c r="T215" s="124"/>
      <c r="U215" s="125">
        <v>0</v>
      </c>
      <c r="V215" s="126"/>
      <c r="W215" s="126"/>
      <c r="X215" s="127"/>
      <c r="Y215" s="125">
        <v>0</v>
      </c>
      <c r="Z215" s="126"/>
      <c r="AA215" s="126"/>
      <c r="AB215" s="127"/>
      <c r="AC215" s="125">
        <f t="shared" ref="AC215" si="174">U215+Y215</f>
        <v>0</v>
      </c>
      <c r="AD215" s="126"/>
      <c r="AE215" s="126"/>
      <c r="AF215" s="127"/>
      <c r="AG215" s="125">
        <v>0</v>
      </c>
      <c r="AH215" s="126"/>
      <c r="AI215" s="126"/>
      <c r="AJ215" s="127"/>
      <c r="AK215" s="125">
        <v>0</v>
      </c>
      <c r="AL215" s="126"/>
      <c r="AM215" s="126"/>
      <c r="AN215" s="127"/>
      <c r="AO215" s="125">
        <f t="shared" ref="AO215" si="175">AG215+AK215</f>
        <v>0</v>
      </c>
      <c r="AP215" s="126"/>
      <c r="AQ215" s="126"/>
      <c r="AR215" s="127"/>
      <c r="AS215" s="92">
        <v>0</v>
      </c>
      <c r="AT215" s="92"/>
      <c r="AU215" s="92"/>
      <c r="AV215" s="92"/>
      <c r="AW215" s="92">
        <f t="shared" ref="AW215" si="176">AK215-Y215</f>
        <v>0</v>
      </c>
      <c r="AX215" s="92"/>
      <c r="AY215" s="92"/>
      <c r="AZ215" s="92"/>
      <c r="BA215" s="92">
        <v>0</v>
      </c>
      <c r="BB215" s="92"/>
      <c r="BC215" s="92"/>
      <c r="BD215" s="92"/>
    </row>
    <row r="216" spans="2:56" ht="59.25" customHeight="1" x14ac:dyDescent="0.2">
      <c r="B216" s="86" t="s">
        <v>572</v>
      </c>
      <c r="C216" s="87"/>
      <c r="D216" s="87"/>
      <c r="E216" s="87"/>
      <c r="F216" s="87"/>
      <c r="G216" s="87"/>
      <c r="H216" s="87"/>
      <c r="I216" s="87"/>
      <c r="J216" s="87"/>
      <c r="K216" s="87"/>
      <c r="L216" s="87"/>
      <c r="M216" s="87"/>
      <c r="N216" s="87"/>
      <c r="O216" s="87"/>
      <c r="P216" s="87"/>
      <c r="Q216" s="87"/>
      <c r="R216" s="87"/>
      <c r="S216" s="87"/>
      <c r="T216" s="87"/>
      <c r="U216" s="87"/>
      <c r="V216" s="87"/>
      <c r="W216" s="87"/>
      <c r="X216" s="87"/>
      <c r="Y216" s="87"/>
      <c r="Z216" s="87"/>
      <c r="AA216" s="87"/>
      <c r="AB216" s="87"/>
      <c r="AC216" s="87"/>
      <c r="AD216" s="87"/>
      <c r="AE216" s="87"/>
      <c r="AF216" s="87"/>
      <c r="AG216" s="87"/>
      <c r="AH216" s="87"/>
      <c r="AI216" s="87"/>
      <c r="AJ216" s="87"/>
      <c r="AK216" s="87"/>
      <c r="AL216" s="87"/>
      <c r="AM216" s="87"/>
      <c r="AN216" s="87"/>
      <c r="AO216" s="87"/>
      <c r="AP216" s="87"/>
      <c r="AQ216" s="87"/>
      <c r="AR216" s="87"/>
      <c r="AS216" s="87"/>
      <c r="AT216" s="87"/>
      <c r="AU216" s="87"/>
      <c r="AV216" s="87"/>
      <c r="AW216" s="87"/>
      <c r="AX216" s="87"/>
      <c r="AY216" s="87"/>
      <c r="AZ216" s="87"/>
      <c r="BA216" s="87"/>
      <c r="BB216" s="87"/>
      <c r="BC216" s="87"/>
      <c r="BD216" s="88"/>
    </row>
    <row r="217" spans="2:56" ht="15.75" x14ac:dyDescent="0.2">
      <c r="B217" s="86"/>
      <c r="C217" s="138"/>
      <c r="D217" s="103" t="s">
        <v>26</v>
      </c>
      <c r="E217" s="139"/>
      <c r="F217" s="139"/>
      <c r="G217" s="139"/>
      <c r="H217" s="139"/>
      <c r="I217" s="139"/>
      <c r="J217" s="139"/>
      <c r="K217" s="139"/>
      <c r="L217" s="139"/>
      <c r="M217" s="139"/>
      <c r="N217" s="139"/>
      <c r="O217" s="139"/>
      <c r="P217" s="139"/>
      <c r="Q217" s="139"/>
      <c r="R217" s="139"/>
      <c r="S217" s="139"/>
      <c r="T217" s="140"/>
      <c r="U217" s="86"/>
      <c r="V217" s="141"/>
      <c r="W217" s="141"/>
      <c r="X217" s="138"/>
      <c r="Y217" s="86"/>
      <c r="Z217" s="141"/>
      <c r="AA217" s="141"/>
      <c r="AB217" s="138"/>
      <c r="AC217" s="86"/>
      <c r="AD217" s="141"/>
      <c r="AE217" s="141"/>
      <c r="AF217" s="138"/>
      <c r="AG217" s="86"/>
      <c r="AH217" s="141"/>
      <c r="AI217" s="141"/>
      <c r="AJ217" s="138"/>
      <c r="AK217" s="86"/>
      <c r="AL217" s="141"/>
      <c r="AM217" s="141"/>
      <c r="AN217" s="138"/>
      <c r="AO217" s="86"/>
      <c r="AP217" s="141"/>
      <c r="AQ217" s="141"/>
      <c r="AR217" s="138"/>
      <c r="AS217" s="86"/>
      <c r="AT217" s="141"/>
      <c r="AU217" s="141"/>
      <c r="AV217" s="138"/>
      <c r="AW217" s="86"/>
      <c r="AX217" s="141"/>
      <c r="AY217" s="141"/>
      <c r="AZ217" s="138"/>
      <c r="BA217" s="86"/>
      <c r="BB217" s="141"/>
      <c r="BC217" s="141"/>
      <c r="BD217" s="138"/>
    </row>
    <row r="218" spans="2:56" ht="52.5" customHeight="1" x14ac:dyDescent="0.2">
      <c r="B218" s="86"/>
      <c r="C218" s="138"/>
      <c r="D218" s="103" t="s">
        <v>516</v>
      </c>
      <c r="E218" s="139"/>
      <c r="F218" s="139"/>
      <c r="G218" s="139"/>
      <c r="H218" s="139"/>
      <c r="I218" s="139"/>
      <c r="J218" s="139"/>
      <c r="K218" s="139"/>
      <c r="L218" s="139"/>
      <c r="M218" s="139"/>
      <c r="N218" s="139"/>
      <c r="O218" s="139"/>
      <c r="P218" s="139"/>
      <c r="Q218" s="139"/>
      <c r="R218" s="139"/>
      <c r="S218" s="139"/>
      <c r="T218" s="140"/>
      <c r="U218" s="135">
        <v>0</v>
      </c>
      <c r="V218" s="136"/>
      <c r="W218" s="136"/>
      <c r="X218" s="137"/>
      <c r="Y218" s="86">
        <v>0</v>
      </c>
      <c r="Z218" s="141"/>
      <c r="AA218" s="141"/>
      <c r="AB218" s="138"/>
      <c r="AC218" s="135">
        <f>U218+Y218</f>
        <v>0</v>
      </c>
      <c r="AD218" s="136"/>
      <c r="AE218" s="136"/>
      <c r="AF218" s="137"/>
      <c r="AG218" s="125">
        <v>250.4</v>
      </c>
      <c r="AH218" s="126"/>
      <c r="AI218" s="126"/>
      <c r="AJ218" s="127"/>
      <c r="AK218" s="125">
        <v>213.4</v>
      </c>
      <c r="AL218" s="126"/>
      <c r="AM218" s="126"/>
      <c r="AN218" s="127"/>
      <c r="AO218" s="135">
        <f>AG218+AK218</f>
        <v>463.8</v>
      </c>
      <c r="AP218" s="136"/>
      <c r="AQ218" s="136"/>
      <c r="AR218" s="137"/>
      <c r="AS218" s="135">
        <v>0</v>
      </c>
      <c r="AT218" s="136"/>
      <c r="AU218" s="136"/>
      <c r="AV218" s="137"/>
      <c r="AW218" s="135">
        <v>0</v>
      </c>
      <c r="AX218" s="136"/>
      <c r="AY218" s="136"/>
      <c r="AZ218" s="137"/>
      <c r="BA218" s="135">
        <v>0</v>
      </c>
      <c r="BB218" s="136"/>
      <c r="BC218" s="136"/>
      <c r="BD218" s="137"/>
    </row>
    <row r="219" spans="2:56" ht="70.5" customHeight="1" x14ac:dyDescent="0.2">
      <c r="B219" s="86" t="s">
        <v>571</v>
      </c>
      <c r="C219" s="87"/>
      <c r="D219" s="87"/>
      <c r="E219" s="87"/>
      <c r="F219" s="87"/>
      <c r="G219" s="87"/>
      <c r="H219" s="87"/>
      <c r="I219" s="87"/>
      <c r="J219" s="87"/>
      <c r="K219" s="87"/>
      <c r="L219" s="87"/>
      <c r="M219" s="87"/>
      <c r="N219" s="87"/>
      <c r="O219" s="87"/>
      <c r="P219" s="87"/>
      <c r="Q219" s="87"/>
      <c r="R219" s="87"/>
      <c r="S219" s="87"/>
      <c r="T219" s="87"/>
      <c r="U219" s="87"/>
      <c r="V219" s="87"/>
      <c r="W219" s="87"/>
      <c r="X219" s="87"/>
      <c r="Y219" s="87"/>
      <c r="Z219" s="87"/>
      <c r="AA219" s="87"/>
      <c r="AB219" s="87"/>
      <c r="AC219" s="87"/>
      <c r="AD219" s="87"/>
      <c r="AE219" s="87"/>
      <c r="AF219" s="87"/>
      <c r="AG219" s="87"/>
      <c r="AH219" s="87"/>
      <c r="AI219" s="87"/>
      <c r="AJ219" s="87"/>
      <c r="AK219" s="87"/>
      <c r="AL219" s="87"/>
      <c r="AM219" s="87"/>
      <c r="AN219" s="87"/>
      <c r="AO219" s="87"/>
      <c r="AP219" s="87"/>
      <c r="AQ219" s="87"/>
      <c r="AR219" s="87"/>
      <c r="AS219" s="87"/>
      <c r="AT219" s="87"/>
      <c r="AU219" s="87"/>
      <c r="AV219" s="87"/>
      <c r="AW219" s="87"/>
      <c r="AX219" s="87"/>
      <c r="AY219" s="87"/>
      <c r="AZ219" s="87"/>
      <c r="BA219" s="87"/>
      <c r="BB219" s="87"/>
      <c r="BC219" s="87"/>
      <c r="BD219" s="88"/>
    </row>
    <row r="220" spans="2:56" s="13" customFormat="1" ht="15.75" x14ac:dyDescent="0.25">
      <c r="B220" s="103" t="s">
        <v>5</v>
      </c>
      <c r="C220" s="105"/>
      <c r="D220" s="106" t="s">
        <v>55</v>
      </c>
      <c r="E220" s="107"/>
      <c r="F220" s="107"/>
      <c r="G220" s="107"/>
      <c r="H220" s="107"/>
      <c r="I220" s="107"/>
      <c r="J220" s="107"/>
      <c r="K220" s="107"/>
      <c r="L220" s="107"/>
      <c r="M220" s="107"/>
      <c r="N220" s="107"/>
      <c r="O220" s="107"/>
      <c r="P220" s="107"/>
      <c r="Q220" s="107"/>
      <c r="R220" s="107"/>
      <c r="S220" s="107"/>
      <c r="T220" s="108"/>
      <c r="U220" s="118"/>
      <c r="V220" s="119"/>
      <c r="W220" s="119"/>
      <c r="X220" s="120"/>
      <c r="Y220" s="118"/>
      <c r="Z220" s="119"/>
      <c r="AA220" s="119"/>
      <c r="AB220" s="120"/>
      <c r="AC220" s="118"/>
      <c r="AD220" s="119"/>
      <c r="AE220" s="119"/>
      <c r="AF220" s="120"/>
      <c r="AG220" s="118"/>
      <c r="AH220" s="119"/>
      <c r="AI220" s="119"/>
      <c r="AJ220" s="120"/>
      <c r="AK220" s="118"/>
      <c r="AL220" s="119"/>
      <c r="AM220" s="119"/>
      <c r="AN220" s="120"/>
      <c r="AO220" s="118"/>
      <c r="AP220" s="119"/>
      <c r="AQ220" s="119"/>
      <c r="AR220" s="120"/>
      <c r="AS220" s="96"/>
      <c r="AT220" s="96"/>
      <c r="AU220" s="96"/>
      <c r="AV220" s="96"/>
      <c r="AW220" s="96"/>
      <c r="AX220" s="96"/>
      <c r="AY220" s="96"/>
      <c r="AZ220" s="96"/>
      <c r="BA220" s="96"/>
      <c r="BB220" s="96"/>
      <c r="BC220" s="96"/>
      <c r="BD220" s="96"/>
    </row>
    <row r="221" spans="2:56" s="13" customFormat="1" ht="15.75" x14ac:dyDescent="0.25">
      <c r="B221" s="103"/>
      <c r="C221" s="105"/>
      <c r="D221" s="122" t="s">
        <v>533</v>
      </c>
      <c r="E221" s="123"/>
      <c r="F221" s="123"/>
      <c r="G221" s="123"/>
      <c r="H221" s="123"/>
      <c r="I221" s="123"/>
      <c r="J221" s="123"/>
      <c r="K221" s="123"/>
      <c r="L221" s="123"/>
      <c r="M221" s="123"/>
      <c r="N221" s="123"/>
      <c r="O221" s="123"/>
      <c r="P221" s="123"/>
      <c r="Q221" s="123"/>
      <c r="R221" s="123"/>
      <c r="S221" s="123"/>
      <c r="T221" s="124"/>
      <c r="U221" s="125">
        <v>0</v>
      </c>
      <c r="V221" s="126"/>
      <c r="W221" s="126"/>
      <c r="X221" s="127"/>
      <c r="Y221" s="125">
        <v>0</v>
      </c>
      <c r="Z221" s="126"/>
      <c r="AA221" s="126"/>
      <c r="AB221" s="127"/>
      <c r="AC221" s="125">
        <f t="shared" ref="AC221" si="177">U221+Y221</f>
        <v>0</v>
      </c>
      <c r="AD221" s="126"/>
      <c r="AE221" s="126"/>
      <c r="AF221" s="127"/>
      <c r="AG221" s="125">
        <v>250.4</v>
      </c>
      <c r="AH221" s="126"/>
      <c r="AI221" s="126"/>
      <c r="AJ221" s="127"/>
      <c r="AK221" s="125">
        <v>213.4</v>
      </c>
      <c r="AL221" s="126"/>
      <c r="AM221" s="126"/>
      <c r="AN221" s="127"/>
      <c r="AO221" s="125">
        <f t="shared" ref="AO221" si="178">AG221+AK221</f>
        <v>463.8</v>
      </c>
      <c r="AP221" s="126"/>
      <c r="AQ221" s="126"/>
      <c r="AR221" s="127"/>
      <c r="AS221" s="125">
        <v>0</v>
      </c>
      <c r="AT221" s="126"/>
      <c r="AU221" s="126"/>
      <c r="AV221" s="127"/>
      <c r="AW221" s="125">
        <v>0</v>
      </c>
      <c r="AX221" s="126"/>
      <c r="AY221" s="126"/>
      <c r="AZ221" s="127"/>
      <c r="BA221" s="125">
        <v>0</v>
      </c>
      <c r="BB221" s="126"/>
      <c r="BC221" s="126"/>
      <c r="BD221" s="127"/>
    </row>
    <row r="222" spans="2:56" s="13" customFormat="1" ht="15.75" x14ac:dyDescent="0.25">
      <c r="B222" s="103" t="s">
        <v>37</v>
      </c>
      <c r="C222" s="105"/>
      <c r="D222" s="128" t="s">
        <v>56</v>
      </c>
      <c r="E222" s="129"/>
      <c r="F222" s="129"/>
      <c r="G222" s="129"/>
      <c r="H222" s="129"/>
      <c r="I222" s="129"/>
      <c r="J222" s="129"/>
      <c r="K222" s="129"/>
      <c r="L222" s="129"/>
      <c r="M222" s="129"/>
      <c r="N222" s="129"/>
      <c r="O222" s="129"/>
      <c r="P222" s="129"/>
      <c r="Q222" s="129"/>
      <c r="R222" s="129"/>
      <c r="S222" s="129"/>
      <c r="T222" s="130"/>
      <c r="U222" s="118"/>
      <c r="V222" s="119"/>
      <c r="W222" s="119"/>
      <c r="X222" s="120"/>
      <c r="Y222" s="118"/>
      <c r="Z222" s="119"/>
      <c r="AA222" s="119"/>
      <c r="AB222" s="120"/>
      <c r="AC222" s="118"/>
      <c r="AD222" s="119"/>
      <c r="AE222" s="119"/>
      <c r="AF222" s="120"/>
      <c r="AG222" s="118"/>
      <c r="AH222" s="119"/>
      <c r="AI222" s="119"/>
      <c r="AJ222" s="120"/>
      <c r="AK222" s="118"/>
      <c r="AL222" s="119"/>
      <c r="AM222" s="119"/>
      <c r="AN222" s="120"/>
      <c r="AO222" s="118"/>
      <c r="AP222" s="119"/>
      <c r="AQ222" s="119"/>
      <c r="AR222" s="120"/>
      <c r="AS222" s="96"/>
      <c r="AT222" s="96"/>
      <c r="AU222" s="96"/>
      <c r="AV222" s="96"/>
      <c r="AW222" s="96"/>
      <c r="AX222" s="96"/>
      <c r="AY222" s="96"/>
      <c r="AZ222" s="96"/>
      <c r="BA222" s="96"/>
      <c r="BB222" s="96"/>
      <c r="BC222" s="96"/>
      <c r="BD222" s="96"/>
    </row>
    <row r="223" spans="2:56" s="13" customFormat="1" ht="15.75" x14ac:dyDescent="0.25">
      <c r="B223" s="103"/>
      <c r="C223" s="105"/>
      <c r="D223" s="145" t="s">
        <v>535</v>
      </c>
      <c r="E223" s="147"/>
      <c r="F223" s="147"/>
      <c r="G223" s="147"/>
      <c r="H223" s="147"/>
      <c r="I223" s="147"/>
      <c r="J223" s="147"/>
      <c r="K223" s="147"/>
      <c r="L223" s="147"/>
      <c r="M223" s="147"/>
      <c r="N223" s="147"/>
      <c r="O223" s="147"/>
      <c r="P223" s="147"/>
      <c r="Q223" s="147"/>
      <c r="R223" s="147"/>
      <c r="S223" s="147"/>
      <c r="T223" s="146"/>
      <c r="U223" s="125">
        <v>0</v>
      </c>
      <c r="V223" s="126"/>
      <c r="W223" s="126"/>
      <c r="X223" s="127"/>
      <c r="Y223" s="125">
        <v>0</v>
      </c>
      <c r="Z223" s="126"/>
      <c r="AA223" s="126"/>
      <c r="AB223" s="127"/>
      <c r="AC223" s="125">
        <f>U223+Y223</f>
        <v>0</v>
      </c>
      <c r="AD223" s="126"/>
      <c r="AE223" s="126"/>
      <c r="AF223" s="127"/>
      <c r="AG223" s="125">
        <v>142</v>
      </c>
      <c r="AH223" s="126"/>
      <c r="AI223" s="126"/>
      <c r="AJ223" s="127"/>
      <c r="AK223" s="125">
        <v>0</v>
      </c>
      <c r="AL223" s="126"/>
      <c r="AM223" s="126"/>
      <c r="AN223" s="127"/>
      <c r="AO223" s="125">
        <f>AG223+AK223</f>
        <v>142</v>
      </c>
      <c r="AP223" s="126"/>
      <c r="AQ223" s="126"/>
      <c r="AR223" s="127"/>
      <c r="AS223" s="92">
        <v>0</v>
      </c>
      <c r="AT223" s="92"/>
      <c r="AU223" s="92"/>
      <c r="AV223" s="92"/>
      <c r="AW223" s="92">
        <f>AK223-Y223</f>
        <v>0</v>
      </c>
      <c r="AX223" s="92"/>
      <c r="AY223" s="92"/>
      <c r="AZ223" s="92"/>
      <c r="BA223" s="92">
        <v>0</v>
      </c>
      <c r="BB223" s="92"/>
      <c r="BC223" s="92"/>
      <c r="BD223" s="92"/>
    </row>
    <row r="224" spans="2:56" s="13" customFormat="1" ht="15.75" x14ac:dyDescent="0.25">
      <c r="B224" s="103"/>
      <c r="C224" s="105"/>
      <c r="D224" s="122" t="s">
        <v>164</v>
      </c>
      <c r="E224" s="123"/>
      <c r="F224" s="123"/>
      <c r="G224" s="123"/>
      <c r="H224" s="123"/>
      <c r="I224" s="123"/>
      <c r="J224" s="123"/>
      <c r="K224" s="123"/>
      <c r="L224" s="123"/>
      <c r="M224" s="123"/>
      <c r="N224" s="123"/>
      <c r="O224" s="123"/>
      <c r="P224" s="123"/>
      <c r="Q224" s="123"/>
      <c r="R224" s="123"/>
      <c r="S224" s="123"/>
      <c r="T224" s="124"/>
      <c r="U224" s="125">
        <v>0</v>
      </c>
      <c r="V224" s="126"/>
      <c r="W224" s="126"/>
      <c r="X224" s="127"/>
      <c r="Y224" s="125">
        <v>0</v>
      </c>
      <c r="Z224" s="126"/>
      <c r="AA224" s="126"/>
      <c r="AB224" s="127"/>
      <c r="AC224" s="125">
        <f t="shared" ref="AC224:AC225" si="179">U224+Y224</f>
        <v>0</v>
      </c>
      <c r="AD224" s="126"/>
      <c r="AE224" s="126"/>
      <c r="AF224" s="127"/>
      <c r="AG224" s="125">
        <v>69</v>
      </c>
      <c r="AH224" s="126"/>
      <c r="AI224" s="126"/>
      <c r="AJ224" s="127"/>
      <c r="AK224" s="125">
        <v>0</v>
      </c>
      <c r="AL224" s="126"/>
      <c r="AM224" s="126"/>
      <c r="AN224" s="127"/>
      <c r="AO224" s="125">
        <f t="shared" ref="AO224:AO225" si="180">AG224+AK224</f>
        <v>69</v>
      </c>
      <c r="AP224" s="126"/>
      <c r="AQ224" s="126"/>
      <c r="AR224" s="127"/>
      <c r="AS224" s="92">
        <v>0</v>
      </c>
      <c r="AT224" s="92"/>
      <c r="AU224" s="92"/>
      <c r="AV224" s="92"/>
      <c r="AW224" s="92">
        <f t="shared" ref="AW224:AW225" si="181">AK224-Y224</f>
        <v>0</v>
      </c>
      <c r="AX224" s="92"/>
      <c r="AY224" s="92"/>
      <c r="AZ224" s="92"/>
      <c r="BA224" s="92">
        <v>0</v>
      </c>
      <c r="BB224" s="92"/>
      <c r="BC224" s="92"/>
      <c r="BD224" s="92"/>
    </row>
    <row r="225" spans="2:56" s="13" customFormat="1" ht="15.75" x14ac:dyDescent="0.25">
      <c r="B225" s="103"/>
      <c r="C225" s="105"/>
      <c r="D225" s="122" t="s">
        <v>165</v>
      </c>
      <c r="E225" s="123"/>
      <c r="F225" s="123"/>
      <c r="G225" s="123"/>
      <c r="H225" s="123"/>
      <c r="I225" s="123"/>
      <c r="J225" s="123"/>
      <c r="K225" s="123"/>
      <c r="L225" s="123"/>
      <c r="M225" s="123"/>
      <c r="N225" s="123"/>
      <c r="O225" s="123"/>
      <c r="P225" s="123"/>
      <c r="Q225" s="123"/>
      <c r="R225" s="123"/>
      <c r="S225" s="123"/>
      <c r="T225" s="124"/>
      <c r="U225" s="125">
        <v>0</v>
      </c>
      <c r="V225" s="126"/>
      <c r="W225" s="126"/>
      <c r="X225" s="127"/>
      <c r="Y225" s="125">
        <v>0</v>
      </c>
      <c r="Z225" s="126"/>
      <c r="AA225" s="126"/>
      <c r="AB225" s="127"/>
      <c r="AC225" s="125">
        <f t="shared" si="179"/>
        <v>0</v>
      </c>
      <c r="AD225" s="126"/>
      <c r="AE225" s="126"/>
      <c r="AF225" s="127"/>
      <c r="AG225" s="125">
        <v>73</v>
      </c>
      <c r="AH225" s="126"/>
      <c r="AI225" s="126"/>
      <c r="AJ225" s="127"/>
      <c r="AK225" s="125">
        <v>0</v>
      </c>
      <c r="AL225" s="126"/>
      <c r="AM225" s="126"/>
      <c r="AN225" s="127"/>
      <c r="AO225" s="125">
        <f t="shared" si="180"/>
        <v>73</v>
      </c>
      <c r="AP225" s="126"/>
      <c r="AQ225" s="126"/>
      <c r="AR225" s="127"/>
      <c r="AS225" s="92">
        <v>0</v>
      </c>
      <c r="AT225" s="92"/>
      <c r="AU225" s="92"/>
      <c r="AV225" s="92"/>
      <c r="AW225" s="92">
        <f t="shared" si="181"/>
        <v>0</v>
      </c>
      <c r="AX225" s="92"/>
      <c r="AY225" s="92"/>
      <c r="AZ225" s="92"/>
      <c r="BA225" s="92">
        <v>0</v>
      </c>
      <c r="BB225" s="92"/>
      <c r="BC225" s="92"/>
      <c r="BD225" s="92"/>
    </row>
    <row r="226" spans="2:56" s="13" customFormat="1" ht="15.75" x14ac:dyDescent="0.25">
      <c r="B226" s="103" t="s">
        <v>57</v>
      </c>
      <c r="C226" s="105"/>
      <c r="D226" s="106" t="s">
        <v>58</v>
      </c>
      <c r="E226" s="107"/>
      <c r="F226" s="107"/>
      <c r="G226" s="107"/>
      <c r="H226" s="107"/>
      <c r="I226" s="107"/>
      <c r="J226" s="107"/>
      <c r="K226" s="107"/>
      <c r="L226" s="107"/>
      <c r="M226" s="107"/>
      <c r="N226" s="107"/>
      <c r="O226" s="107"/>
      <c r="P226" s="107"/>
      <c r="Q226" s="107"/>
      <c r="R226" s="107"/>
      <c r="S226" s="107"/>
      <c r="T226" s="108"/>
      <c r="U226" s="118"/>
      <c r="V226" s="119"/>
      <c r="W226" s="119"/>
      <c r="X226" s="120"/>
      <c r="Y226" s="118"/>
      <c r="Z226" s="119"/>
      <c r="AA226" s="119"/>
      <c r="AB226" s="120"/>
      <c r="AC226" s="118"/>
      <c r="AD226" s="119"/>
      <c r="AE226" s="119"/>
      <c r="AF226" s="120"/>
      <c r="AG226" s="118"/>
      <c r="AH226" s="119"/>
      <c r="AI226" s="119"/>
      <c r="AJ226" s="120"/>
      <c r="AK226" s="118"/>
      <c r="AL226" s="119"/>
      <c r="AM226" s="119"/>
      <c r="AN226" s="120"/>
      <c r="AO226" s="118"/>
      <c r="AP226" s="119"/>
      <c r="AQ226" s="119"/>
      <c r="AR226" s="120"/>
      <c r="AS226" s="96"/>
      <c r="AT226" s="96"/>
      <c r="AU226" s="96"/>
      <c r="AV226" s="96"/>
      <c r="AW226" s="96"/>
      <c r="AX226" s="96"/>
      <c r="AY226" s="96"/>
      <c r="AZ226" s="96"/>
      <c r="BA226" s="96"/>
      <c r="BB226" s="96"/>
      <c r="BC226" s="96"/>
      <c r="BD226" s="96"/>
    </row>
    <row r="227" spans="2:56" s="13" customFormat="1" ht="15.75" x14ac:dyDescent="0.25">
      <c r="B227" s="103"/>
      <c r="C227" s="105"/>
      <c r="D227" s="145" t="s">
        <v>536</v>
      </c>
      <c r="E227" s="147"/>
      <c r="F227" s="147"/>
      <c r="G227" s="147"/>
      <c r="H227" s="147"/>
      <c r="I227" s="147"/>
      <c r="J227" s="147"/>
      <c r="K227" s="147"/>
      <c r="L227" s="147"/>
      <c r="M227" s="147"/>
      <c r="N227" s="147"/>
      <c r="O227" s="147"/>
      <c r="P227" s="147"/>
      <c r="Q227" s="147"/>
      <c r="R227" s="147"/>
      <c r="S227" s="147"/>
      <c r="T227" s="146"/>
      <c r="U227" s="125">
        <v>0</v>
      </c>
      <c r="V227" s="126"/>
      <c r="W227" s="126"/>
      <c r="X227" s="127"/>
      <c r="Y227" s="125">
        <v>0</v>
      </c>
      <c r="Z227" s="126"/>
      <c r="AA227" s="126"/>
      <c r="AB227" s="127"/>
      <c r="AC227" s="125">
        <f t="shared" ref="AC227:AC228" si="182">U227+Y227</f>
        <v>0</v>
      </c>
      <c r="AD227" s="126"/>
      <c r="AE227" s="126"/>
      <c r="AF227" s="127"/>
      <c r="AG227" s="125">
        <v>19884</v>
      </c>
      <c r="AH227" s="126"/>
      <c r="AI227" s="126"/>
      <c r="AJ227" s="127"/>
      <c r="AK227" s="125">
        <v>0</v>
      </c>
      <c r="AL227" s="126"/>
      <c r="AM227" s="126"/>
      <c r="AN227" s="127"/>
      <c r="AO227" s="125">
        <f t="shared" ref="AO227:AO228" si="183">AG227+AK227</f>
        <v>19884</v>
      </c>
      <c r="AP227" s="126"/>
      <c r="AQ227" s="126"/>
      <c r="AR227" s="127"/>
      <c r="AS227" s="92">
        <v>0</v>
      </c>
      <c r="AT227" s="92"/>
      <c r="AU227" s="92"/>
      <c r="AV227" s="92"/>
      <c r="AW227" s="92">
        <f t="shared" ref="AW227" si="184">AK227-Y227</f>
        <v>0</v>
      </c>
      <c r="AX227" s="92"/>
      <c r="AY227" s="92"/>
      <c r="AZ227" s="92"/>
      <c r="BA227" s="92">
        <v>0</v>
      </c>
      <c r="BB227" s="92"/>
      <c r="BC227" s="92"/>
      <c r="BD227" s="92"/>
    </row>
    <row r="228" spans="2:56" s="13" customFormat="1" ht="15.75" x14ac:dyDescent="0.25">
      <c r="B228" s="103"/>
      <c r="C228" s="105"/>
      <c r="D228" s="145" t="s">
        <v>537</v>
      </c>
      <c r="E228" s="147"/>
      <c r="F228" s="147"/>
      <c r="G228" s="147"/>
      <c r="H228" s="147"/>
      <c r="I228" s="147"/>
      <c r="J228" s="147"/>
      <c r="K228" s="147"/>
      <c r="L228" s="147"/>
      <c r="M228" s="147"/>
      <c r="N228" s="147"/>
      <c r="O228" s="147"/>
      <c r="P228" s="147"/>
      <c r="Q228" s="147"/>
      <c r="R228" s="147"/>
      <c r="S228" s="147"/>
      <c r="T228" s="146"/>
      <c r="U228" s="118">
        <v>0</v>
      </c>
      <c r="V228" s="119"/>
      <c r="W228" s="119"/>
      <c r="X228" s="120"/>
      <c r="Y228" s="118">
        <v>0</v>
      </c>
      <c r="Z228" s="119"/>
      <c r="AA228" s="119"/>
      <c r="AB228" s="120"/>
      <c r="AC228" s="118">
        <f t="shared" si="182"/>
        <v>0</v>
      </c>
      <c r="AD228" s="119"/>
      <c r="AE228" s="119"/>
      <c r="AF228" s="120"/>
      <c r="AG228" s="118">
        <v>12.59</v>
      </c>
      <c r="AH228" s="119"/>
      <c r="AI228" s="119"/>
      <c r="AJ228" s="120"/>
      <c r="AK228" s="118">
        <v>10.73</v>
      </c>
      <c r="AL228" s="119"/>
      <c r="AM228" s="119"/>
      <c r="AN228" s="120"/>
      <c r="AO228" s="118">
        <f t="shared" si="183"/>
        <v>23.32</v>
      </c>
      <c r="AP228" s="119"/>
      <c r="AQ228" s="119"/>
      <c r="AR228" s="120"/>
      <c r="AS228" s="96">
        <v>0</v>
      </c>
      <c r="AT228" s="96"/>
      <c r="AU228" s="96"/>
      <c r="AV228" s="96"/>
      <c r="AW228" s="96">
        <v>0</v>
      </c>
      <c r="AX228" s="96"/>
      <c r="AY228" s="96"/>
      <c r="AZ228" s="96"/>
      <c r="BA228" s="96">
        <v>0</v>
      </c>
      <c r="BB228" s="96"/>
      <c r="BC228" s="96"/>
      <c r="BD228" s="96"/>
    </row>
    <row r="229" spans="2:56" s="13" customFormat="1" ht="15.75" x14ac:dyDescent="0.25">
      <c r="B229" s="103" t="s">
        <v>59</v>
      </c>
      <c r="C229" s="105"/>
      <c r="D229" s="106" t="s">
        <v>60</v>
      </c>
      <c r="E229" s="107"/>
      <c r="F229" s="107"/>
      <c r="G229" s="107"/>
      <c r="H229" s="107"/>
      <c r="I229" s="107"/>
      <c r="J229" s="107"/>
      <c r="K229" s="107"/>
      <c r="L229" s="107"/>
      <c r="M229" s="107"/>
      <c r="N229" s="107"/>
      <c r="O229" s="107"/>
      <c r="P229" s="107"/>
      <c r="Q229" s="107"/>
      <c r="R229" s="107"/>
      <c r="S229" s="107"/>
      <c r="T229" s="108"/>
      <c r="U229" s="118"/>
      <c r="V229" s="119"/>
      <c r="W229" s="119"/>
      <c r="X229" s="120"/>
      <c r="Y229" s="118"/>
      <c r="Z229" s="119"/>
      <c r="AA229" s="119"/>
      <c r="AB229" s="120"/>
      <c r="AC229" s="118"/>
      <c r="AD229" s="119"/>
      <c r="AE229" s="119"/>
      <c r="AF229" s="120"/>
      <c r="AG229" s="118"/>
      <c r="AH229" s="119"/>
      <c r="AI229" s="119"/>
      <c r="AJ229" s="120"/>
      <c r="AK229" s="118"/>
      <c r="AL229" s="119"/>
      <c r="AM229" s="119"/>
      <c r="AN229" s="120"/>
      <c r="AO229" s="118"/>
      <c r="AP229" s="119"/>
      <c r="AQ229" s="119"/>
      <c r="AR229" s="120"/>
      <c r="AS229" s="96"/>
      <c r="AT229" s="96"/>
      <c r="AU229" s="96"/>
      <c r="AV229" s="96"/>
      <c r="AW229" s="96"/>
      <c r="AX229" s="96"/>
      <c r="AY229" s="96"/>
      <c r="AZ229" s="96"/>
      <c r="BA229" s="96"/>
      <c r="BB229" s="96"/>
      <c r="BC229" s="96"/>
      <c r="BD229" s="96"/>
    </row>
    <row r="230" spans="2:56" s="13" customFormat="1" ht="31.5" customHeight="1" x14ac:dyDescent="0.25">
      <c r="B230" s="103"/>
      <c r="C230" s="105"/>
      <c r="D230" s="145" t="s">
        <v>539</v>
      </c>
      <c r="E230" s="147"/>
      <c r="F230" s="147"/>
      <c r="G230" s="147"/>
      <c r="H230" s="147"/>
      <c r="I230" s="147"/>
      <c r="J230" s="147"/>
      <c r="K230" s="147"/>
      <c r="L230" s="147"/>
      <c r="M230" s="147"/>
      <c r="N230" s="147"/>
      <c r="O230" s="147"/>
      <c r="P230" s="147"/>
      <c r="Q230" s="147"/>
      <c r="R230" s="147"/>
      <c r="S230" s="147"/>
      <c r="T230" s="146"/>
      <c r="U230" s="125">
        <v>0</v>
      </c>
      <c r="V230" s="126"/>
      <c r="W230" s="126"/>
      <c r="X230" s="127"/>
      <c r="Y230" s="125">
        <v>0</v>
      </c>
      <c r="Z230" s="126"/>
      <c r="AA230" s="126"/>
      <c r="AB230" s="127"/>
      <c r="AC230" s="125">
        <f t="shared" ref="AC230:AC231" si="185">U230+Y230</f>
        <v>0</v>
      </c>
      <c r="AD230" s="126"/>
      <c r="AE230" s="126"/>
      <c r="AF230" s="127"/>
      <c r="AG230" s="125">
        <v>23.2</v>
      </c>
      <c r="AH230" s="126"/>
      <c r="AI230" s="126"/>
      <c r="AJ230" s="127"/>
      <c r="AK230" s="125">
        <v>0</v>
      </c>
      <c r="AL230" s="126"/>
      <c r="AM230" s="126"/>
      <c r="AN230" s="127"/>
      <c r="AO230" s="125">
        <f t="shared" ref="AO230:AO231" si="186">AG230+AK230</f>
        <v>23.2</v>
      </c>
      <c r="AP230" s="126"/>
      <c r="AQ230" s="126"/>
      <c r="AR230" s="127"/>
      <c r="AS230" s="92">
        <v>0</v>
      </c>
      <c r="AT230" s="92"/>
      <c r="AU230" s="92"/>
      <c r="AV230" s="92"/>
      <c r="AW230" s="92">
        <f t="shared" ref="AW230:AW231" si="187">AK230-Y230</f>
        <v>0</v>
      </c>
      <c r="AX230" s="92"/>
      <c r="AY230" s="92"/>
      <c r="AZ230" s="92"/>
      <c r="BA230" s="92">
        <v>0</v>
      </c>
      <c r="BB230" s="92"/>
      <c r="BC230" s="92"/>
      <c r="BD230" s="92"/>
    </row>
    <row r="231" spans="2:56" s="13" customFormat="1" ht="39" customHeight="1" x14ac:dyDescent="0.25">
      <c r="B231" s="103"/>
      <c r="C231" s="105"/>
      <c r="D231" s="145" t="s">
        <v>540</v>
      </c>
      <c r="E231" s="147"/>
      <c r="F231" s="147"/>
      <c r="G231" s="147"/>
      <c r="H231" s="147"/>
      <c r="I231" s="147"/>
      <c r="J231" s="147"/>
      <c r="K231" s="147"/>
      <c r="L231" s="147"/>
      <c r="M231" s="147"/>
      <c r="N231" s="147"/>
      <c r="O231" s="147"/>
      <c r="P231" s="147"/>
      <c r="Q231" s="147"/>
      <c r="R231" s="147"/>
      <c r="S231" s="147"/>
      <c r="T231" s="146"/>
      <c r="U231" s="125">
        <v>0</v>
      </c>
      <c r="V231" s="126"/>
      <c r="W231" s="126"/>
      <c r="X231" s="127"/>
      <c r="Y231" s="125">
        <v>0</v>
      </c>
      <c r="Z231" s="126"/>
      <c r="AA231" s="126"/>
      <c r="AB231" s="127"/>
      <c r="AC231" s="125">
        <f t="shared" si="185"/>
        <v>0</v>
      </c>
      <c r="AD231" s="126"/>
      <c r="AE231" s="126"/>
      <c r="AF231" s="127"/>
      <c r="AG231" s="125">
        <v>90.8</v>
      </c>
      <c r="AH231" s="126"/>
      <c r="AI231" s="126"/>
      <c r="AJ231" s="127"/>
      <c r="AK231" s="125">
        <v>0</v>
      </c>
      <c r="AL231" s="126"/>
      <c r="AM231" s="126"/>
      <c r="AN231" s="127"/>
      <c r="AO231" s="125">
        <f t="shared" si="186"/>
        <v>90.8</v>
      </c>
      <c r="AP231" s="126"/>
      <c r="AQ231" s="126"/>
      <c r="AR231" s="127"/>
      <c r="AS231" s="92">
        <v>0</v>
      </c>
      <c r="AT231" s="92"/>
      <c r="AU231" s="92"/>
      <c r="AV231" s="92"/>
      <c r="AW231" s="92">
        <f t="shared" si="187"/>
        <v>0</v>
      </c>
      <c r="AX231" s="92"/>
      <c r="AY231" s="92"/>
      <c r="AZ231" s="92"/>
      <c r="BA231" s="92">
        <v>0</v>
      </c>
      <c r="BB231" s="92"/>
      <c r="BC231" s="92"/>
      <c r="BD231" s="92"/>
    </row>
    <row r="232" spans="2:56" ht="59.25" customHeight="1" x14ac:dyDescent="0.2">
      <c r="B232" s="86" t="s">
        <v>572</v>
      </c>
      <c r="C232" s="87"/>
      <c r="D232" s="87"/>
      <c r="E232" s="87"/>
      <c r="F232" s="87"/>
      <c r="G232" s="87"/>
      <c r="H232" s="87"/>
      <c r="I232" s="87"/>
      <c r="J232" s="87"/>
      <c r="K232" s="87"/>
      <c r="L232" s="87"/>
      <c r="M232" s="87"/>
      <c r="N232" s="87"/>
      <c r="O232" s="87"/>
      <c r="P232" s="87"/>
      <c r="Q232" s="87"/>
      <c r="R232" s="87"/>
      <c r="S232" s="87"/>
      <c r="T232" s="87"/>
      <c r="U232" s="87"/>
      <c r="V232" s="87"/>
      <c r="W232" s="87"/>
      <c r="X232" s="87"/>
      <c r="Y232" s="87"/>
      <c r="Z232" s="87"/>
      <c r="AA232" s="87"/>
      <c r="AB232" s="87"/>
      <c r="AC232" s="87"/>
      <c r="AD232" s="87"/>
      <c r="AE232" s="87"/>
      <c r="AF232" s="87"/>
      <c r="AG232" s="87"/>
      <c r="AH232" s="87"/>
      <c r="AI232" s="87"/>
      <c r="AJ232" s="87"/>
      <c r="AK232" s="87"/>
      <c r="AL232" s="87"/>
      <c r="AM232" s="87"/>
      <c r="AN232" s="87"/>
      <c r="AO232" s="87"/>
      <c r="AP232" s="87"/>
      <c r="AQ232" s="87"/>
      <c r="AR232" s="87"/>
      <c r="AS232" s="87"/>
      <c r="AT232" s="87"/>
      <c r="AU232" s="87"/>
      <c r="AV232" s="87"/>
      <c r="AW232" s="87"/>
      <c r="AX232" s="87"/>
      <c r="AY232" s="87"/>
      <c r="AZ232" s="87"/>
      <c r="BA232" s="87"/>
      <c r="BB232" s="87"/>
      <c r="BC232" s="87"/>
      <c r="BD232" s="88"/>
    </row>
    <row r="233" spans="2:56" ht="15.75" x14ac:dyDescent="0.2">
      <c r="B233" s="86"/>
      <c r="C233" s="138"/>
      <c r="D233" s="103" t="s">
        <v>26</v>
      </c>
      <c r="E233" s="139"/>
      <c r="F233" s="139"/>
      <c r="G233" s="139"/>
      <c r="H233" s="139"/>
      <c r="I233" s="139"/>
      <c r="J233" s="139"/>
      <c r="K233" s="139"/>
      <c r="L233" s="139"/>
      <c r="M233" s="139"/>
      <c r="N233" s="139"/>
      <c r="O233" s="139"/>
      <c r="P233" s="139"/>
      <c r="Q233" s="139"/>
      <c r="R233" s="139"/>
      <c r="S233" s="139"/>
      <c r="T233" s="140"/>
      <c r="U233" s="86"/>
      <c r="V233" s="141"/>
      <c r="W233" s="141"/>
      <c r="X233" s="138"/>
      <c r="Y233" s="86"/>
      <c r="Z233" s="141"/>
      <c r="AA233" s="141"/>
      <c r="AB233" s="138"/>
      <c r="AC233" s="86"/>
      <c r="AD233" s="141"/>
      <c r="AE233" s="141"/>
      <c r="AF233" s="138"/>
      <c r="AG233" s="86"/>
      <c r="AH233" s="141"/>
      <c r="AI233" s="141"/>
      <c r="AJ233" s="138"/>
      <c r="AK233" s="86"/>
      <c r="AL233" s="141"/>
      <c r="AM233" s="141"/>
      <c r="AN233" s="138"/>
      <c r="AO233" s="86"/>
      <c r="AP233" s="141"/>
      <c r="AQ233" s="141"/>
      <c r="AR233" s="138"/>
      <c r="AS233" s="86"/>
      <c r="AT233" s="141"/>
      <c r="AU233" s="141"/>
      <c r="AV233" s="138"/>
      <c r="AW233" s="86"/>
      <c r="AX233" s="141"/>
      <c r="AY233" s="141"/>
      <c r="AZ233" s="138"/>
      <c r="BA233" s="86"/>
      <c r="BB233" s="141"/>
      <c r="BC233" s="141"/>
      <c r="BD233" s="138"/>
    </row>
    <row r="234" spans="2:56" ht="52.5" customHeight="1" x14ac:dyDescent="0.2">
      <c r="B234" s="86"/>
      <c r="C234" s="138"/>
      <c r="D234" s="103" t="s">
        <v>520</v>
      </c>
      <c r="E234" s="139"/>
      <c r="F234" s="139"/>
      <c r="G234" s="139"/>
      <c r="H234" s="139"/>
      <c r="I234" s="139"/>
      <c r="J234" s="139"/>
      <c r="K234" s="139"/>
      <c r="L234" s="139"/>
      <c r="M234" s="139"/>
      <c r="N234" s="139"/>
      <c r="O234" s="139"/>
      <c r="P234" s="139"/>
      <c r="Q234" s="139"/>
      <c r="R234" s="139"/>
      <c r="S234" s="139"/>
      <c r="T234" s="140"/>
      <c r="U234" s="135">
        <v>0</v>
      </c>
      <c r="V234" s="136"/>
      <c r="W234" s="136"/>
      <c r="X234" s="137"/>
      <c r="Y234" s="86">
        <v>0</v>
      </c>
      <c r="Z234" s="141"/>
      <c r="AA234" s="141"/>
      <c r="AB234" s="138"/>
      <c r="AC234" s="135">
        <f>U234+Y234</f>
        <v>0</v>
      </c>
      <c r="AD234" s="136"/>
      <c r="AE234" s="136"/>
      <c r="AF234" s="137"/>
      <c r="AG234" s="125">
        <v>0</v>
      </c>
      <c r="AH234" s="126"/>
      <c r="AI234" s="126"/>
      <c r="AJ234" s="127"/>
      <c r="AK234" s="125">
        <v>0</v>
      </c>
      <c r="AL234" s="126"/>
      <c r="AM234" s="126"/>
      <c r="AN234" s="127"/>
      <c r="AO234" s="135">
        <f>AG234+AK234</f>
        <v>0</v>
      </c>
      <c r="AP234" s="136"/>
      <c r="AQ234" s="136"/>
      <c r="AR234" s="137"/>
      <c r="AS234" s="135">
        <v>0</v>
      </c>
      <c r="AT234" s="136"/>
      <c r="AU234" s="136"/>
      <c r="AV234" s="137"/>
      <c r="AW234" s="135">
        <v>0</v>
      </c>
      <c r="AX234" s="136"/>
      <c r="AY234" s="136"/>
      <c r="AZ234" s="137"/>
      <c r="BA234" s="135">
        <v>0</v>
      </c>
      <c r="BB234" s="136"/>
      <c r="BC234" s="136"/>
      <c r="BD234" s="137"/>
    </row>
    <row r="235" spans="2:56" ht="38.25" customHeight="1" x14ac:dyDescent="0.2">
      <c r="B235" s="86" t="s">
        <v>574</v>
      </c>
      <c r="C235" s="87"/>
      <c r="D235" s="87"/>
      <c r="E235" s="87"/>
      <c r="F235" s="87"/>
      <c r="G235" s="87"/>
      <c r="H235" s="87"/>
      <c r="I235" s="87"/>
      <c r="J235" s="87"/>
      <c r="K235" s="87"/>
      <c r="L235" s="87"/>
      <c r="M235" s="87"/>
      <c r="N235" s="87"/>
      <c r="O235" s="87"/>
      <c r="P235" s="87"/>
      <c r="Q235" s="87"/>
      <c r="R235" s="87"/>
      <c r="S235" s="87"/>
      <c r="T235" s="87"/>
      <c r="U235" s="87"/>
      <c r="V235" s="87"/>
      <c r="W235" s="87"/>
      <c r="X235" s="87"/>
      <c r="Y235" s="87"/>
      <c r="Z235" s="87"/>
      <c r="AA235" s="87"/>
      <c r="AB235" s="87"/>
      <c r="AC235" s="87"/>
      <c r="AD235" s="87"/>
      <c r="AE235" s="87"/>
      <c r="AF235" s="87"/>
      <c r="AG235" s="87"/>
      <c r="AH235" s="87"/>
      <c r="AI235" s="87"/>
      <c r="AJ235" s="87"/>
      <c r="AK235" s="87"/>
      <c r="AL235" s="87"/>
      <c r="AM235" s="87"/>
      <c r="AN235" s="87"/>
      <c r="AO235" s="87"/>
      <c r="AP235" s="87"/>
      <c r="AQ235" s="87"/>
      <c r="AR235" s="87"/>
      <c r="AS235" s="87"/>
      <c r="AT235" s="87"/>
      <c r="AU235" s="87"/>
      <c r="AV235" s="87"/>
      <c r="AW235" s="87"/>
      <c r="AX235" s="87"/>
      <c r="AY235" s="87"/>
      <c r="AZ235" s="87"/>
      <c r="BA235" s="87"/>
      <c r="BB235" s="87"/>
      <c r="BC235" s="87"/>
      <c r="BD235" s="88"/>
    </row>
    <row r="236" spans="2:56" s="13" customFormat="1" ht="15.75" x14ac:dyDescent="0.25">
      <c r="B236" s="103" t="s">
        <v>5</v>
      </c>
      <c r="C236" s="105"/>
      <c r="D236" s="106" t="s">
        <v>55</v>
      </c>
      <c r="E236" s="107"/>
      <c r="F236" s="107"/>
      <c r="G236" s="107"/>
      <c r="H236" s="107"/>
      <c r="I236" s="107"/>
      <c r="J236" s="107"/>
      <c r="K236" s="107"/>
      <c r="L236" s="107"/>
      <c r="M236" s="107"/>
      <c r="N236" s="107"/>
      <c r="O236" s="107"/>
      <c r="P236" s="107"/>
      <c r="Q236" s="107"/>
      <c r="R236" s="107"/>
      <c r="S236" s="107"/>
      <c r="T236" s="108"/>
      <c r="U236" s="118"/>
      <c r="V236" s="119"/>
      <c r="W236" s="119"/>
      <c r="X236" s="120"/>
      <c r="Y236" s="118"/>
      <c r="Z236" s="119"/>
      <c r="AA236" s="119"/>
      <c r="AB236" s="120"/>
      <c r="AC236" s="118"/>
      <c r="AD236" s="119"/>
      <c r="AE236" s="119"/>
      <c r="AF236" s="120"/>
      <c r="AG236" s="118"/>
      <c r="AH236" s="119"/>
      <c r="AI236" s="119"/>
      <c r="AJ236" s="120"/>
      <c r="AK236" s="118"/>
      <c r="AL236" s="119"/>
      <c r="AM236" s="119"/>
      <c r="AN236" s="120"/>
      <c r="AO236" s="118"/>
      <c r="AP236" s="119"/>
      <c r="AQ236" s="119"/>
      <c r="AR236" s="120"/>
      <c r="AS236" s="96"/>
      <c r="AT236" s="96"/>
      <c r="AU236" s="96"/>
      <c r="AV236" s="96"/>
      <c r="AW236" s="96"/>
      <c r="AX236" s="96"/>
      <c r="AY236" s="96"/>
      <c r="AZ236" s="96"/>
      <c r="BA236" s="96"/>
      <c r="BB236" s="96"/>
      <c r="BC236" s="96"/>
      <c r="BD236" s="96"/>
    </row>
    <row r="237" spans="2:56" s="13" customFormat="1" ht="38.25" customHeight="1" x14ac:dyDescent="0.25">
      <c r="B237" s="103"/>
      <c r="C237" s="105"/>
      <c r="D237" s="145" t="s">
        <v>121</v>
      </c>
      <c r="E237" s="147"/>
      <c r="F237" s="147"/>
      <c r="G237" s="147"/>
      <c r="H237" s="147"/>
      <c r="I237" s="147"/>
      <c r="J237" s="147"/>
      <c r="K237" s="147"/>
      <c r="L237" s="147"/>
      <c r="M237" s="147"/>
      <c r="N237" s="147"/>
      <c r="O237" s="147"/>
      <c r="P237" s="147"/>
      <c r="Q237" s="147"/>
      <c r="R237" s="147"/>
      <c r="S237" s="147"/>
      <c r="T237" s="146"/>
      <c r="U237" s="125">
        <v>0</v>
      </c>
      <c r="V237" s="126"/>
      <c r="W237" s="126"/>
      <c r="X237" s="127"/>
      <c r="Y237" s="125">
        <v>0</v>
      </c>
      <c r="Z237" s="126"/>
      <c r="AA237" s="126"/>
      <c r="AB237" s="127"/>
      <c r="AC237" s="125">
        <f t="shared" ref="AC237" si="188">U237+Y237</f>
        <v>0</v>
      </c>
      <c r="AD237" s="126"/>
      <c r="AE237" s="126"/>
      <c r="AF237" s="127"/>
      <c r="AG237" s="125">
        <v>0</v>
      </c>
      <c r="AH237" s="126"/>
      <c r="AI237" s="126"/>
      <c r="AJ237" s="127"/>
      <c r="AK237" s="125">
        <v>0</v>
      </c>
      <c r="AL237" s="126"/>
      <c r="AM237" s="126"/>
      <c r="AN237" s="127"/>
      <c r="AO237" s="125">
        <f t="shared" ref="AO237" si="189">AG237+AK237</f>
        <v>0</v>
      </c>
      <c r="AP237" s="126"/>
      <c r="AQ237" s="126"/>
      <c r="AR237" s="127"/>
      <c r="AS237" s="125">
        <f t="shared" ref="AS237" si="190">AG237-U237</f>
        <v>0</v>
      </c>
      <c r="AT237" s="126"/>
      <c r="AU237" s="126"/>
      <c r="AV237" s="127"/>
      <c r="AW237" s="125">
        <f t="shared" ref="AW237" si="191">AK237-Y237</f>
        <v>0</v>
      </c>
      <c r="AX237" s="126"/>
      <c r="AY237" s="126"/>
      <c r="AZ237" s="127"/>
      <c r="BA237" s="125">
        <f t="shared" ref="BA237" si="192">AO237-AC237</f>
        <v>0</v>
      </c>
      <c r="BB237" s="126"/>
      <c r="BC237" s="126"/>
      <c r="BD237" s="127"/>
    </row>
    <row r="238" spans="2:56" s="13" customFormat="1" ht="15.75" x14ac:dyDescent="0.25">
      <c r="B238" s="103" t="s">
        <v>37</v>
      </c>
      <c r="C238" s="105"/>
      <c r="D238" s="128" t="s">
        <v>56</v>
      </c>
      <c r="E238" s="129"/>
      <c r="F238" s="129"/>
      <c r="G238" s="129"/>
      <c r="H238" s="129"/>
      <c r="I238" s="129"/>
      <c r="J238" s="129"/>
      <c r="K238" s="129"/>
      <c r="L238" s="129"/>
      <c r="M238" s="129"/>
      <c r="N238" s="129"/>
      <c r="O238" s="129"/>
      <c r="P238" s="129"/>
      <c r="Q238" s="129"/>
      <c r="R238" s="129"/>
      <c r="S238" s="129"/>
      <c r="T238" s="130"/>
      <c r="U238" s="118"/>
      <c r="V238" s="119"/>
      <c r="W238" s="119"/>
      <c r="X238" s="120"/>
      <c r="Y238" s="118"/>
      <c r="Z238" s="119"/>
      <c r="AA238" s="119"/>
      <c r="AB238" s="120"/>
      <c r="AC238" s="118"/>
      <c r="AD238" s="119"/>
      <c r="AE238" s="119"/>
      <c r="AF238" s="120"/>
      <c r="AG238" s="118"/>
      <c r="AH238" s="119"/>
      <c r="AI238" s="119"/>
      <c r="AJ238" s="120"/>
      <c r="AK238" s="118"/>
      <c r="AL238" s="119"/>
      <c r="AM238" s="119"/>
      <c r="AN238" s="120"/>
      <c r="AO238" s="118"/>
      <c r="AP238" s="119"/>
      <c r="AQ238" s="119"/>
      <c r="AR238" s="120"/>
      <c r="AS238" s="96"/>
      <c r="AT238" s="96"/>
      <c r="AU238" s="96"/>
      <c r="AV238" s="96"/>
      <c r="AW238" s="96"/>
      <c r="AX238" s="96"/>
      <c r="AY238" s="96"/>
      <c r="AZ238" s="96"/>
      <c r="BA238" s="96"/>
      <c r="BB238" s="96"/>
      <c r="BC238" s="96"/>
      <c r="BD238" s="96"/>
    </row>
    <row r="239" spans="2:56" s="13" customFormat="1" ht="41.25" customHeight="1" x14ac:dyDescent="0.25">
      <c r="B239" s="103"/>
      <c r="C239" s="105"/>
      <c r="D239" s="145" t="s">
        <v>562</v>
      </c>
      <c r="E239" s="147"/>
      <c r="F239" s="147"/>
      <c r="G239" s="147"/>
      <c r="H239" s="147"/>
      <c r="I239" s="147"/>
      <c r="J239" s="147"/>
      <c r="K239" s="147"/>
      <c r="L239" s="147"/>
      <c r="M239" s="147"/>
      <c r="N239" s="147"/>
      <c r="O239" s="147"/>
      <c r="P239" s="147"/>
      <c r="Q239" s="147"/>
      <c r="R239" s="147"/>
      <c r="S239" s="147"/>
      <c r="T239" s="146"/>
      <c r="U239" s="125">
        <v>0</v>
      </c>
      <c r="V239" s="126"/>
      <c r="W239" s="126"/>
      <c r="X239" s="127"/>
      <c r="Y239" s="125">
        <v>0</v>
      </c>
      <c r="Z239" s="126"/>
      <c r="AA239" s="126"/>
      <c r="AB239" s="127"/>
      <c r="AC239" s="125">
        <f>U239+Y239</f>
        <v>0</v>
      </c>
      <c r="AD239" s="126"/>
      <c r="AE239" s="126"/>
      <c r="AF239" s="127"/>
      <c r="AG239" s="125">
        <v>0</v>
      </c>
      <c r="AH239" s="126"/>
      <c r="AI239" s="126"/>
      <c r="AJ239" s="127"/>
      <c r="AK239" s="125">
        <v>0</v>
      </c>
      <c r="AL239" s="126"/>
      <c r="AM239" s="126"/>
      <c r="AN239" s="127"/>
      <c r="AO239" s="125">
        <f>AG239+AK239</f>
        <v>0</v>
      </c>
      <c r="AP239" s="126"/>
      <c r="AQ239" s="126"/>
      <c r="AR239" s="127"/>
      <c r="AS239" s="92">
        <f>AG239-U239</f>
        <v>0</v>
      </c>
      <c r="AT239" s="92"/>
      <c r="AU239" s="92"/>
      <c r="AV239" s="92"/>
      <c r="AW239" s="92">
        <f>AK239-Y239</f>
        <v>0</v>
      </c>
      <c r="AX239" s="92"/>
      <c r="AY239" s="92"/>
      <c r="AZ239" s="92"/>
      <c r="BA239" s="92">
        <f>AO239-AC239</f>
        <v>0</v>
      </c>
      <c r="BB239" s="92"/>
      <c r="BC239" s="92"/>
      <c r="BD239" s="92"/>
    </row>
    <row r="240" spans="2:56" s="13" customFormat="1" ht="20.25" customHeight="1" x14ac:dyDescent="0.25">
      <c r="B240" s="103"/>
      <c r="C240" s="105"/>
      <c r="D240" s="122" t="s">
        <v>563</v>
      </c>
      <c r="E240" s="123"/>
      <c r="F240" s="123"/>
      <c r="G240" s="123"/>
      <c r="H240" s="123"/>
      <c r="I240" s="123"/>
      <c r="J240" s="123"/>
      <c r="K240" s="123"/>
      <c r="L240" s="123"/>
      <c r="M240" s="123"/>
      <c r="N240" s="123"/>
      <c r="O240" s="123"/>
      <c r="P240" s="123"/>
      <c r="Q240" s="123"/>
      <c r="R240" s="123"/>
      <c r="S240" s="123"/>
      <c r="T240" s="124"/>
      <c r="U240" s="125">
        <v>0</v>
      </c>
      <c r="V240" s="126"/>
      <c r="W240" s="126"/>
      <c r="X240" s="127"/>
      <c r="Y240" s="118">
        <v>0</v>
      </c>
      <c r="Z240" s="119"/>
      <c r="AA240" s="119"/>
      <c r="AB240" s="120"/>
      <c r="AC240" s="118">
        <f t="shared" ref="AC240" si="193">U240+Y240</f>
        <v>0</v>
      </c>
      <c r="AD240" s="119"/>
      <c r="AE240" s="119"/>
      <c r="AF240" s="120"/>
      <c r="AG240" s="125">
        <v>0</v>
      </c>
      <c r="AH240" s="126"/>
      <c r="AI240" s="126"/>
      <c r="AJ240" s="127"/>
      <c r="AK240" s="125">
        <v>0</v>
      </c>
      <c r="AL240" s="126"/>
      <c r="AM240" s="126"/>
      <c r="AN240" s="127"/>
      <c r="AO240" s="125">
        <f t="shared" ref="AO240" si="194">AG240+AK240</f>
        <v>0</v>
      </c>
      <c r="AP240" s="126"/>
      <c r="AQ240" s="126"/>
      <c r="AR240" s="127"/>
      <c r="AS240" s="92">
        <f t="shared" ref="AS240" si="195">AG240-U240</f>
        <v>0</v>
      </c>
      <c r="AT240" s="92"/>
      <c r="AU240" s="92"/>
      <c r="AV240" s="92"/>
      <c r="AW240" s="96">
        <f t="shared" ref="AW240" si="196">AK240-Y240</f>
        <v>0</v>
      </c>
      <c r="AX240" s="96"/>
      <c r="AY240" s="96"/>
      <c r="AZ240" s="96"/>
      <c r="BA240" s="96">
        <f t="shared" ref="BA240" si="197">AO240-AC240</f>
        <v>0</v>
      </c>
      <c r="BB240" s="96"/>
      <c r="BC240" s="96"/>
      <c r="BD240" s="96"/>
    </row>
    <row r="241" spans="2:56" s="13" customFormat="1" ht="15.75" x14ac:dyDescent="0.25">
      <c r="B241" s="103" t="s">
        <v>57</v>
      </c>
      <c r="C241" s="105"/>
      <c r="D241" s="106" t="s">
        <v>58</v>
      </c>
      <c r="E241" s="107"/>
      <c r="F241" s="107"/>
      <c r="G241" s="107"/>
      <c r="H241" s="107"/>
      <c r="I241" s="107"/>
      <c r="J241" s="107"/>
      <c r="K241" s="107"/>
      <c r="L241" s="107"/>
      <c r="M241" s="107"/>
      <c r="N241" s="107"/>
      <c r="O241" s="107"/>
      <c r="P241" s="107"/>
      <c r="Q241" s="107"/>
      <c r="R241" s="107"/>
      <c r="S241" s="107"/>
      <c r="T241" s="108"/>
      <c r="U241" s="118"/>
      <c r="V241" s="119"/>
      <c r="W241" s="119"/>
      <c r="X241" s="120"/>
      <c r="Y241" s="118"/>
      <c r="Z241" s="119"/>
      <c r="AA241" s="119"/>
      <c r="AB241" s="120"/>
      <c r="AC241" s="118"/>
      <c r="AD241" s="119"/>
      <c r="AE241" s="119"/>
      <c r="AF241" s="120"/>
      <c r="AG241" s="118"/>
      <c r="AH241" s="119"/>
      <c r="AI241" s="119"/>
      <c r="AJ241" s="120"/>
      <c r="AK241" s="118"/>
      <c r="AL241" s="119"/>
      <c r="AM241" s="119"/>
      <c r="AN241" s="120"/>
      <c r="AO241" s="118"/>
      <c r="AP241" s="119"/>
      <c r="AQ241" s="119"/>
      <c r="AR241" s="120"/>
      <c r="AS241" s="96"/>
      <c r="AT241" s="96"/>
      <c r="AU241" s="96"/>
      <c r="AV241" s="96"/>
      <c r="AW241" s="96"/>
      <c r="AX241" s="96"/>
      <c r="AY241" s="96"/>
      <c r="AZ241" s="96"/>
      <c r="BA241" s="96"/>
      <c r="BB241" s="96"/>
      <c r="BC241" s="96"/>
      <c r="BD241" s="96"/>
    </row>
    <row r="242" spans="2:56" s="13" customFormat="1" ht="31.5" customHeight="1" x14ac:dyDescent="0.25">
      <c r="B242" s="103"/>
      <c r="C242" s="105"/>
      <c r="D242" s="145" t="s">
        <v>581</v>
      </c>
      <c r="E242" s="147"/>
      <c r="F242" s="147"/>
      <c r="G242" s="147"/>
      <c r="H242" s="147"/>
      <c r="I242" s="147"/>
      <c r="J242" s="147"/>
      <c r="K242" s="147"/>
      <c r="L242" s="147"/>
      <c r="M242" s="147"/>
      <c r="N242" s="147"/>
      <c r="O242" s="147"/>
      <c r="P242" s="147"/>
      <c r="Q242" s="147"/>
      <c r="R242" s="147"/>
      <c r="S242" s="147"/>
      <c r="T242" s="146"/>
      <c r="U242" s="125">
        <v>0</v>
      </c>
      <c r="V242" s="126"/>
      <c r="W242" s="126"/>
      <c r="X242" s="127"/>
      <c r="Y242" s="125">
        <v>0</v>
      </c>
      <c r="Z242" s="126"/>
      <c r="AA242" s="126"/>
      <c r="AB242" s="127"/>
      <c r="AC242" s="125">
        <f t="shared" ref="AC242:AC243" si="198">U242+Y242</f>
        <v>0</v>
      </c>
      <c r="AD242" s="126"/>
      <c r="AE242" s="126"/>
      <c r="AF242" s="127"/>
      <c r="AG242" s="125">
        <v>0</v>
      </c>
      <c r="AH242" s="126"/>
      <c r="AI242" s="126"/>
      <c r="AJ242" s="127"/>
      <c r="AK242" s="125">
        <v>0</v>
      </c>
      <c r="AL242" s="126"/>
      <c r="AM242" s="126"/>
      <c r="AN242" s="127"/>
      <c r="AO242" s="125">
        <f t="shared" ref="AO242:AO243" si="199">AG242+AK242</f>
        <v>0</v>
      </c>
      <c r="AP242" s="126"/>
      <c r="AQ242" s="126"/>
      <c r="AR242" s="127"/>
      <c r="AS242" s="92">
        <f t="shared" ref="AS242:AS243" si="200">AG242-U242</f>
        <v>0</v>
      </c>
      <c r="AT242" s="92"/>
      <c r="AU242" s="92"/>
      <c r="AV242" s="92"/>
      <c r="AW242" s="92">
        <f t="shared" ref="AW242:AW243" si="201">AK242-Y242</f>
        <v>0</v>
      </c>
      <c r="AX242" s="92"/>
      <c r="AY242" s="92"/>
      <c r="AZ242" s="92"/>
      <c r="BA242" s="92">
        <f t="shared" ref="BA242:BA243" si="202">AO242-AC242</f>
        <v>0</v>
      </c>
      <c r="BB242" s="92"/>
      <c r="BC242" s="92"/>
      <c r="BD242" s="92"/>
    </row>
    <row r="243" spans="2:56" s="13" customFormat="1" ht="20.25" customHeight="1" x14ac:dyDescent="0.25">
      <c r="B243" s="103"/>
      <c r="C243" s="105"/>
      <c r="D243" s="145" t="s">
        <v>565</v>
      </c>
      <c r="E243" s="147"/>
      <c r="F243" s="147"/>
      <c r="G243" s="147"/>
      <c r="H243" s="147"/>
      <c r="I243" s="147"/>
      <c r="J243" s="147"/>
      <c r="K243" s="147"/>
      <c r="L243" s="147"/>
      <c r="M243" s="147"/>
      <c r="N243" s="147"/>
      <c r="O243" s="147"/>
      <c r="P243" s="147"/>
      <c r="Q243" s="147"/>
      <c r="R243" s="147"/>
      <c r="S243" s="147"/>
      <c r="T243" s="146"/>
      <c r="U243" s="125">
        <v>0</v>
      </c>
      <c r="V243" s="126"/>
      <c r="W243" s="126"/>
      <c r="X243" s="127"/>
      <c r="Y243" s="125">
        <v>0</v>
      </c>
      <c r="Z243" s="126"/>
      <c r="AA243" s="126"/>
      <c r="AB243" s="127"/>
      <c r="AC243" s="125">
        <f t="shared" si="198"/>
        <v>0</v>
      </c>
      <c r="AD243" s="126"/>
      <c r="AE243" s="126"/>
      <c r="AF243" s="127"/>
      <c r="AG243" s="125">
        <v>0</v>
      </c>
      <c r="AH243" s="126"/>
      <c r="AI243" s="126"/>
      <c r="AJ243" s="127"/>
      <c r="AK243" s="125">
        <v>0</v>
      </c>
      <c r="AL243" s="126"/>
      <c r="AM243" s="126"/>
      <c r="AN243" s="127"/>
      <c r="AO243" s="125">
        <f t="shared" si="199"/>
        <v>0</v>
      </c>
      <c r="AP243" s="126"/>
      <c r="AQ243" s="126"/>
      <c r="AR243" s="127"/>
      <c r="AS243" s="92">
        <f t="shared" si="200"/>
        <v>0</v>
      </c>
      <c r="AT243" s="92"/>
      <c r="AU243" s="92"/>
      <c r="AV243" s="92"/>
      <c r="AW243" s="92">
        <f t="shared" si="201"/>
        <v>0</v>
      </c>
      <c r="AX243" s="92"/>
      <c r="AY243" s="92"/>
      <c r="AZ243" s="92"/>
      <c r="BA243" s="92">
        <f t="shared" si="202"/>
        <v>0</v>
      </c>
      <c r="BB243" s="92"/>
      <c r="BC243" s="92"/>
      <c r="BD243" s="92"/>
    </row>
    <row r="244" spans="2:56" s="13" customFormat="1" ht="15.75" x14ac:dyDescent="0.25">
      <c r="B244" s="103" t="s">
        <v>59</v>
      </c>
      <c r="C244" s="105"/>
      <c r="D244" s="106" t="s">
        <v>60</v>
      </c>
      <c r="E244" s="107"/>
      <c r="F244" s="107"/>
      <c r="G244" s="107"/>
      <c r="H244" s="107"/>
      <c r="I244" s="107"/>
      <c r="J244" s="107"/>
      <c r="K244" s="107"/>
      <c r="L244" s="107"/>
      <c r="M244" s="107"/>
      <c r="N244" s="107"/>
      <c r="O244" s="107"/>
      <c r="P244" s="107"/>
      <c r="Q244" s="107"/>
      <c r="R244" s="107"/>
      <c r="S244" s="107"/>
      <c r="T244" s="108"/>
      <c r="U244" s="118"/>
      <c r="V244" s="119"/>
      <c r="W244" s="119"/>
      <c r="X244" s="120"/>
      <c r="Y244" s="118"/>
      <c r="Z244" s="119"/>
      <c r="AA244" s="119"/>
      <c r="AB244" s="120"/>
      <c r="AC244" s="118"/>
      <c r="AD244" s="119"/>
      <c r="AE244" s="119"/>
      <c r="AF244" s="120"/>
      <c r="AG244" s="118"/>
      <c r="AH244" s="119"/>
      <c r="AI244" s="119"/>
      <c r="AJ244" s="120"/>
      <c r="AK244" s="118"/>
      <c r="AL244" s="119"/>
      <c r="AM244" s="119"/>
      <c r="AN244" s="120"/>
      <c r="AO244" s="118"/>
      <c r="AP244" s="119"/>
      <c r="AQ244" s="119"/>
      <c r="AR244" s="120"/>
      <c r="AS244" s="96"/>
      <c r="AT244" s="96"/>
      <c r="AU244" s="96"/>
      <c r="AV244" s="96"/>
      <c r="AW244" s="96"/>
      <c r="AX244" s="96"/>
      <c r="AY244" s="96"/>
      <c r="AZ244" s="96"/>
      <c r="BA244" s="96"/>
      <c r="BB244" s="96"/>
      <c r="BC244" s="96"/>
      <c r="BD244" s="96"/>
    </row>
    <row r="245" spans="2:56" s="13" customFormat="1" ht="15.75" x14ac:dyDescent="0.25">
      <c r="B245" s="103"/>
      <c r="C245" s="105"/>
      <c r="D245" s="145" t="s">
        <v>475</v>
      </c>
      <c r="E245" s="147"/>
      <c r="F245" s="147"/>
      <c r="G245" s="147"/>
      <c r="H245" s="147"/>
      <c r="I245" s="147"/>
      <c r="J245" s="147"/>
      <c r="K245" s="147"/>
      <c r="L245" s="147"/>
      <c r="M245" s="147"/>
      <c r="N245" s="147"/>
      <c r="O245" s="147"/>
      <c r="P245" s="147"/>
      <c r="Q245" s="147"/>
      <c r="R245" s="147"/>
      <c r="S245" s="147"/>
      <c r="T245" s="146"/>
      <c r="U245" s="125">
        <v>0</v>
      </c>
      <c r="V245" s="126"/>
      <c r="W245" s="126"/>
      <c r="X245" s="127"/>
      <c r="Y245" s="125">
        <v>0</v>
      </c>
      <c r="Z245" s="126"/>
      <c r="AA245" s="126"/>
      <c r="AB245" s="127"/>
      <c r="AC245" s="125">
        <f t="shared" ref="AC245" si="203">U245+Y245</f>
        <v>0</v>
      </c>
      <c r="AD245" s="126"/>
      <c r="AE245" s="126"/>
      <c r="AF245" s="127"/>
      <c r="AG245" s="125">
        <v>0</v>
      </c>
      <c r="AH245" s="126"/>
      <c r="AI245" s="126"/>
      <c r="AJ245" s="127"/>
      <c r="AK245" s="125">
        <v>0</v>
      </c>
      <c r="AL245" s="126"/>
      <c r="AM245" s="126"/>
      <c r="AN245" s="127"/>
      <c r="AO245" s="125">
        <f t="shared" ref="AO245" si="204">AG245+AK245</f>
        <v>0</v>
      </c>
      <c r="AP245" s="126"/>
      <c r="AQ245" s="126"/>
      <c r="AR245" s="127"/>
      <c r="AS245" s="92">
        <f t="shared" ref="AS245" si="205">AG245-U245</f>
        <v>0</v>
      </c>
      <c r="AT245" s="92"/>
      <c r="AU245" s="92"/>
      <c r="AV245" s="92"/>
      <c r="AW245" s="92">
        <f t="shared" ref="AW245" si="206">AK245-Y245</f>
        <v>0</v>
      </c>
      <c r="AX245" s="92"/>
      <c r="AY245" s="92"/>
      <c r="AZ245" s="92"/>
      <c r="BA245" s="92">
        <f t="shared" ref="BA245" si="207">AO245-AC245</f>
        <v>0</v>
      </c>
      <c r="BB245" s="92"/>
      <c r="BC245" s="92"/>
      <c r="BD245" s="92"/>
    </row>
    <row r="246" spans="2:56" ht="15.75" x14ac:dyDescent="0.2">
      <c r="B246" s="86" t="s">
        <v>575</v>
      </c>
      <c r="C246" s="87"/>
      <c r="D246" s="87"/>
      <c r="E246" s="87"/>
      <c r="F246" s="87"/>
      <c r="G246" s="87"/>
      <c r="H246" s="87"/>
      <c r="I246" s="87"/>
      <c r="J246" s="87"/>
      <c r="K246" s="87"/>
      <c r="L246" s="87"/>
      <c r="M246" s="87"/>
      <c r="N246" s="87"/>
      <c r="O246" s="87"/>
      <c r="P246" s="87"/>
      <c r="Q246" s="87"/>
      <c r="R246" s="87"/>
      <c r="S246" s="87"/>
      <c r="T246" s="87"/>
      <c r="U246" s="87"/>
      <c r="V246" s="87"/>
      <c r="W246" s="87"/>
      <c r="X246" s="87"/>
      <c r="Y246" s="87"/>
      <c r="Z246" s="87"/>
      <c r="AA246" s="87"/>
      <c r="AB246" s="87"/>
      <c r="AC246" s="87"/>
      <c r="AD246" s="87"/>
      <c r="AE246" s="87"/>
      <c r="AF246" s="87"/>
      <c r="AG246" s="87"/>
      <c r="AH246" s="87"/>
      <c r="AI246" s="87"/>
      <c r="AJ246" s="87"/>
      <c r="AK246" s="87"/>
      <c r="AL246" s="87"/>
      <c r="AM246" s="87"/>
      <c r="AN246" s="87"/>
      <c r="AO246" s="87"/>
      <c r="AP246" s="87"/>
      <c r="AQ246" s="87"/>
      <c r="AR246" s="87"/>
      <c r="AS246" s="87"/>
      <c r="AT246" s="87"/>
      <c r="AU246" s="87"/>
      <c r="AV246" s="87"/>
      <c r="AW246" s="87"/>
      <c r="AX246" s="87"/>
      <c r="AY246" s="87"/>
      <c r="AZ246" s="87"/>
      <c r="BA246" s="87"/>
      <c r="BB246" s="87"/>
      <c r="BC246" s="87"/>
      <c r="BD246" s="88"/>
    </row>
    <row r="247" spans="2:56" ht="15.75" x14ac:dyDescent="0.2">
      <c r="B247" s="86"/>
      <c r="C247" s="138"/>
      <c r="D247" s="103" t="s">
        <v>26</v>
      </c>
      <c r="E247" s="139"/>
      <c r="F247" s="139"/>
      <c r="G247" s="139"/>
      <c r="H247" s="139"/>
      <c r="I247" s="139"/>
      <c r="J247" s="139"/>
      <c r="K247" s="139"/>
      <c r="L247" s="139"/>
      <c r="M247" s="139"/>
      <c r="N247" s="139"/>
      <c r="O247" s="139"/>
      <c r="P247" s="139"/>
      <c r="Q247" s="139"/>
      <c r="R247" s="139"/>
      <c r="S247" s="139"/>
      <c r="T247" s="140"/>
      <c r="U247" s="86"/>
      <c r="V247" s="141"/>
      <c r="W247" s="141"/>
      <c r="X247" s="138"/>
      <c r="Y247" s="86"/>
      <c r="Z247" s="141"/>
      <c r="AA247" s="141"/>
      <c r="AB247" s="138"/>
      <c r="AC247" s="86"/>
      <c r="AD247" s="141"/>
      <c r="AE247" s="141"/>
      <c r="AF247" s="138"/>
      <c r="AG247" s="86"/>
      <c r="AH247" s="141"/>
      <c r="AI247" s="141"/>
      <c r="AJ247" s="138"/>
      <c r="AK247" s="86"/>
      <c r="AL247" s="141"/>
      <c r="AM247" s="141"/>
      <c r="AN247" s="138"/>
      <c r="AO247" s="86"/>
      <c r="AP247" s="141"/>
      <c r="AQ247" s="141"/>
      <c r="AR247" s="138"/>
      <c r="AS247" s="86"/>
      <c r="AT247" s="141"/>
      <c r="AU247" s="141"/>
      <c r="AV247" s="138"/>
      <c r="AW247" s="86"/>
      <c r="AX247" s="141"/>
      <c r="AY247" s="141"/>
      <c r="AZ247" s="138"/>
      <c r="BA247" s="86"/>
      <c r="BB247" s="141"/>
      <c r="BC247" s="141"/>
      <c r="BD247" s="138"/>
    </row>
    <row r="248" spans="2:56" ht="52.5" customHeight="1" x14ac:dyDescent="0.2">
      <c r="B248" s="86"/>
      <c r="C248" s="138"/>
      <c r="D248" s="103" t="s">
        <v>580</v>
      </c>
      <c r="E248" s="139"/>
      <c r="F248" s="139"/>
      <c r="G248" s="139"/>
      <c r="H248" s="139"/>
      <c r="I248" s="139"/>
      <c r="J248" s="139"/>
      <c r="K248" s="139"/>
      <c r="L248" s="139"/>
      <c r="M248" s="139"/>
      <c r="N248" s="139"/>
      <c r="O248" s="139"/>
      <c r="P248" s="139"/>
      <c r="Q248" s="139"/>
      <c r="R248" s="139"/>
      <c r="S248" s="139"/>
      <c r="T248" s="140"/>
      <c r="U248" s="135">
        <v>0</v>
      </c>
      <c r="V248" s="136"/>
      <c r="W248" s="136"/>
      <c r="X248" s="137"/>
      <c r="Y248" s="86">
        <v>120.5</v>
      </c>
      <c r="Z248" s="141"/>
      <c r="AA248" s="141"/>
      <c r="AB248" s="138"/>
      <c r="AC248" s="135">
        <f>U248+Y248</f>
        <v>120.5</v>
      </c>
      <c r="AD248" s="136"/>
      <c r="AE248" s="136"/>
      <c r="AF248" s="137"/>
      <c r="AG248" s="125">
        <v>0</v>
      </c>
      <c r="AH248" s="126"/>
      <c r="AI248" s="126"/>
      <c r="AJ248" s="127"/>
      <c r="AK248" s="125">
        <v>0</v>
      </c>
      <c r="AL248" s="126"/>
      <c r="AM248" s="126"/>
      <c r="AN248" s="127"/>
      <c r="AO248" s="135">
        <f>AG248+AK248</f>
        <v>0</v>
      </c>
      <c r="AP248" s="136"/>
      <c r="AQ248" s="136"/>
      <c r="AR248" s="137"/>
      <c r="AS248" s="135">
        <v>0</v>
      </c>
      <c r="AT248" s="136"/>
      <c r="AU248" s="136"/>
      <c r="AV248" s="137"/>
      <c r="AW248" s="135">
        <f t="shared" ref="AW248" si="208">(AK248-Y248)/(Y248)*100</f>
        <v>-100</v>
      </c>
      <c r="AX248" s="136"/>
      <c r="AY248" s="136"/>
      <c r="AZ248" s="137"/>
      <c r="BA248" s="135">
        <f t="shared" ref="BA248" si="209">(AO248-AC248)/(AC248)*100</f>
        <v>-100</v>
      </c>
      <c r="BB248" s="136"/>
      <c r="BC248" s="136"/>
      <c r="BD248" s="137"/>
    </row>
    <row r="249" spans="2:56" ht="69.75" customHeight="1" x14ac:dyDescent="0.2">
      <c r="B249" s="86" t="s">
        <v>582</v>
      </c>
      <c r="C249" s="87"/>
      <c r="D249" s="87"/>
      <c r="E249" s="87"/>
      <c r="F249" s="87"/>
      <c r="G249" s="87"/>
      <c r="H249" s="87"/>
      <c r="I249" s="87"/>
      <c r="J249" s="87"/>
      <c r="K249" s="87"/>
      <c r="L249" s="87"/>
      <c r="M249" s="87"/>
      <c r="N249" s="87"/>
      <c r="O249" s="87"/>
      <c r="P249" s="87"/>
      <c r="Q249" s="87"/>
      <c r="R249" s="87"/>
      <c r="S249" s="87"/>
      <c r="T249" s="87"/>
      <c r="U249" s="87"/>
      <c r="V249" s="87"/>
      <c r="W249" s="87"/>
      <c r="X249" s="87"/>
      <c r="Y249" s="87"/>
      <c r="Z249" s="87"/>
      <c r="AA249" s="87"/>
      <c r="AB249" s="87"/>
      <c r="AC249" s="87"/>
      <c r="AD249" s="87"/>
      <c r="AE249" s="87"/>
      <c r="AF249" s="87"/>
      <c r="AG249" s="87"/>
      <c r="AH249" s="87"/>
      <c r="AI249" s="87"/>
      <c r="AJ249" s="87"/>
      <c r="AK249" s="87"/>
      <c r="AL249" s="87"/>
      <c r="AM249" s="87"/>
      <c r="AN249" s="87"/>
      <c r="AO249" s="87"/>
      <c r="AP249" s="87"/>
      <c r="AQ249" s="87"/>
      <c r="AR249" s="87"/>
      <c r="AS249" s="87"/>
      <c r="AT249" s="87"/>
      <c r="AU249" s="87"/>
      <c r="AV249" s="87"/>
      <c r="AW249" s="87"/>
      <c r="AX249" s="87"/>
      <c r="AY249" s="87"/>
      <c r="AZ249" s="87"/>
      <c r="BA249" s="87"/>
      <c r="BB249" s="87"/>
      <c r="BC249" s="87"/>
      <c r="BD249" s="88"/>
    </row>
    <row r="250" spans="2:56" s="13" customFormat="1" ht="15.75" x14ac:dyDescent="0.25">
      <c r="B250" s="103" t="s">
        <v>5</v>
      </c>
      <c r="C250" s="105"/>
      <c r="D250" s="106" t="s">
        <v>55</v>
      </c>
      <c r="E250" s="107"/>
      <c r="F250" s="107"/>
      <c r="G250" s="107"/>
      <c r="H250" s="107"/>
      <c r="I250" s="107"/>
      <c r="J250" s="107"/>
      <c r="K250" s="107"/>
      <c r="L250" s="107"/>
      <c r="M250" s="107"/>
      <c r="N250" s="107"/>
      <c r="O250" s="107"/>
      <c r="P250" s="107"/>
      <c r="Q250" s="107"/>
      <c r="R250" s="107"/>
      <c r="S250" s="107"/>
      <c r="T250" s="108"/>
      <c r="U250" s="118"/>
      <c r="V250" s="119"/>
      <c r="W250" s="119"/>
      <c r="X250" s="120"/>
      <c r="Y250" s="118"/>
      <c r="Z250" s="119"/>
      <c r="AA250" s="119"/>
      <c r="AB250" s="120"/>
      <c r="AC250" s="118"/>
      <c r="AD250" s="119"/>
      <c r="AE250" s="119"/>
      <c r="AF250" s="120"/>
      <c r="AG250" s="118"/>
      <c r="AH250" s="119"/>
      <c r="AI250" s="119"/>
      <c r="AJ250" s="120"/>
      <c r="AK250" s="118"/>
      <c r="AL250" s="119"/>
      <c r="AM250" s="119"/>
      <c r="AN250" s="120"/>
      <c r="AO250" s="118"/>
      <c r="AP250" s="119"/>
      <c r="AQ250" s="119"/>
      <c r="AR250" s="120"/>
      <c r="AS250" s="96"/>
      <c r="AT250" s="96"/>
      <c r="AU250" s="96"/>
      <c r="AV250" s="96"/>
      <c r="AW250" s="96"/>
      <c r="AX250" s="96"/>
      <c r="AY250" s="96"/>
      <c r="AZ250" s="96"/>
      <c r="BA250" s="96"/>
      <c r="BB250" s="96"/>
      <c r="BC250" s="96"/>
      <c r="BD250" s="96"/>
    </row>
    <row r="251" spans="2:56" s="13" customFormat="1" ht="15.75" x14ac:dyDescent="0.25">
      <c r="B251" s="103"/>
      <c r="C251" s="105"/>
      <c r="D251" s="145" t="s">
        <v>121</v>
      </c>
      <c r="E251" s="147"/>
      <c r="F251" s="147"/>
      <c r="G251" s="147"/>
      <c r="H251" s="147"/>
      <c r="I251" s="147"/>
      <c r="J251" s="147"/>
      <c r="K251" s="147"/>
      <c r="L251" s="147"/>
      <c r="M251" s="147"/>
      <c r="N251" s="147"/>
      <c r="O251" s="147"/>
      <c r="P251" s="147"/>
      <c r="Q251" s="147"/>
      <c r="R251" s="147"/>
      <c r="S251" s="147"/>
      <c r="T251" s="146"/>
      <c r="U251" s="125">
        <v>0</v>
      </c>
      <c r="V251" s="126"/>
      <c r="W251" s="126"/>
      <c r="X251" s="127"/>
      <c r="Y251" s="125">
        <v>120.5</v>
      </c>
      <c r="Z251" s="126"/>
      <c r="AA251" s="126"/>
      <c r="AB251" s="127"/>
      <c r="AC251" s="125">
        <f t="shared" ref="AC251" si="210">U251+Y251</f>
        <v>120.5</v>
      </c>
      <c r="AD251" s="126"/>
      <c r="AE251" s="126"/>
      <c r="AF251" s="127"/>
      <c r="AG251" s="125">
        <v>0</v>
      </c>
      <c r="AH251" s="126"/>
      <c r="AI251" s="126"/>
      <c r="AJ251" s="127"/>
      <c r="AK251" s="125">
        <v>0</v>
      </c>
      <c r="AL251" s="126"/>
      <c r="AM251" s="126"/>
      <c r="AN251" s="127"/>
      <c r="AO251" s="125">
        <f t="shared" ref="AO251" si="211">AG251+AK251</f>
        <v>0</v>
      </c>
      <c r="AP251" s="126"/>
      <c r="AQ251" s="126"/>
      <c r="AR251" s="127"/>
      <c r="AS251" s="135">
        <v>0</v>
      </c>
      <c r="AT251" s="136"/>
      <c r="AU251" s="136"/>
      <c r="AV251" s="137"/>
      <c r="AW251" s="135">
        <f t="shared" ref="AW251" si="212">(AK251-Y251)/(Y251)*100</f>
        <v>-100</v>
      </c>
      <c r="AX251" s="136"/>
      <c r="AY251" s="136"/>
      <c r="AZ251" s="137"/>
      <c r="BA251" s="135">
        <f t="shared" ref="BA251" si="213">(AO251-AC251)/(AC251)*100</f>
        <v>-100</v>
      </c>
      <c r="BB251" s="136"/>
      <c r="BC251" s="136"/>
      <c r="BD251" s="137"/>
    </row>
    <row r="252" spans="2:56" s="13" customFormat="1" ht="15.75" x14ac:dyDescent="0.25">
      <c r="B252" s="103" t="s">
        <v>37</v>
      </c>
      <c r="C252" s="105"/>
      <c r="D252" s="128" t="s">
        <v>56</v>
      </c>
      <c r="E252" s="129"/>
      <c r="F252" s="129"/>
      <c r="G252" s="129"/>
      <c r="H252" s="129"/>
      <c r="I252" s="129"/>
      <c r="J252" s="129"/>
      <c r="K252" s="129"/>
      <c r="L252" s="129"/>
      <c r="M252" s="129"/>
      <c r="N252" s="129"/>
      <c r="O252" s="129"/>
      <c r="P252" s="129"/>
      <c r="Q252" s="129"/>
      <c r="R252" s="129"/>
      <c r="S252" s="129"/>
      <c r="T252" s="130"/>
      <c r="U252" s="118"/>
      <c r="V252" s="119"/>
      <c r="W252" s="119"/>
      <c r="X252" s="120"/>
      <c r="Y252" s="118"/>
      <c r="Z252" s="119"/>
      <c r="AA252" s="119"/>
      <c r="AB252" s="120"/>
      <c r="AC252" s="118"/>
      <c r="AD252" s="119"/>
      <c r="AE252" s="119"/>
      <c r="AF252" s="120"/>
      <c r="AG252" s="118"/>
      <c r="AH252" s="119"/>
      <c r="AI252" s="119"/>
      <c r="AJ252" s="120"/>
      <c r="AK252" s="118"/>
      <c r="AL252" s="119"/>
      <c r="AM252" s="119"/>
      <c r="AN252" s="120"/>
      <c r="AO252" s="118"/>
      <c r="AP252" s="119"/>
      <c r="AQ252" s="119"/>
      <c r="AR252" s="120"/>
      <c r="AS252" s="96"/>
      <c r="AT252" s="96"/>
      <c r="AU252" s="96"/>
      <c r="AV252" s="96"/>
      <c r="AW252" s="96"/>
      <c r="AX252" s="96"/>
      <c r="AY252" s="96"/>
      <c r="AZ252" s="96"/>
      <c r="BA252" s="96"/>
      <c r="BB252" s="96"/>
      <c r="BC252" s="96"/>
      <c r="BD252" s="96"/>
    </row>
    <row r="253" spans="2:56" s="13" customFormat="1" ht="41.25" customHeight="1" x14ac:dyDescent="0.25">
      <c r="B253" s="103"/>
      <c r="C253" s="105"/>
      <c r="D253" s="145" t="s">
        <v>268</v>
      </c>
      <c r="E253" s="147"/>
      <c r="F253" s="147"/>
      <c r="G253" s="147"/>
      <c r="H253" s="147"/>
      <c r="I253" s="147"/>
      <c r="J253" s="147"/>
      <c r="K253" s="147"/>
      <c r="L253" s="147"/>
      <c r="M253" s="147"/>
      <c r="N253" s="147"/>
      <c r="O253" s="147"/>
      <c r="P253" s="147"/>
      <c r="Q253" s="147"/>
      <c r="R253" s="147"/>
      <c r="S253" s="147"/>
      <c r="T253" s="146"/>
      <c r="U253" s="125">
        <v>0</v>
      </c>
      <c r="V253" s="126"/>
      <c r="W253" s="126"/>
      <c r="X253" s="127"/>
      <c r="Y253" s="125">
        <v>7</v>
      </c>
      <c r="Z253" s="126"/>
      <c r="AA253" s="126"/>
      <c r="AB253" s="127"/>
      <c r="AC253" s="125">
        <f>U253+Y253</f>
        <v>7</v>
      </c>
      <c r="AD253" s="126"/>
      <c r="AE253" s="126"/>
      <c r="AF253" s="127"/>
      <c r="AG253" s="125">
        <v>0</v>
      </c>
      <c r="AH253" s="126"/>
      <c r="AI253" s="126"/>
      <c r="AJ253" s="127"/>
      <c r="AK253" s="125">
        <v>0</v>
      </c>
      <c r="AL253" s="126"/>
      <c r="AM253" s="126"/>
      <c r="AN253" s="127"/>
      <c r="AO253" s="125">
        <f>AG253+AK253</f>
        <v>0</v>
      </c>
      <c r="AP253" s="126"/>
      <c r="AQ253" s="126"/>
      <c r="AR253" s="127"/>
      <c r="AS253" s="135">
        <v>0</v>
      </c>
      <c r="AT253" s="136"/>
      <c r="AU253" s="136"/>
      <c r="AV253" s="137"/>
      <c r="AW253" s="135">
        <f t="shared" ref="AW253:AW254" si="214">(AK253-Y253)/(Y253)*100</f>
        <v>-100</v>
      </c>
      <c r="AX253" s="136"/>
      <c r="AY253" s="136"/>
      <c r="AZ253" s="137"/>
      <c r="BA253" s="135">
        <f t="shared" ref="BA253:BA254" si="215">(AO253-AC253)/(AC253)*100</f>
        <v>-100</v>
      </c>
      <c r="BB253" s="136"/>
      <c r="BC253" s="136"/>
      <c r="BD253" s="137"/>
    </row>
    <row r="254" spans="2:56" s="13" customFormat="1" ht="20.25" customHeight="1" x14ac:dyDescent="0.25">
      <c r="B254" s="103"/>
      <c r="C254" s="105"/>
      <c r="D254" s="122" t="s">
        <v>583</v>
      </c>
      <c r="E254" s="123"/>
      <c r="F254" s="123"/>
      <c r="G254" s="123"/>
      <c r="H254" s="123"/>
      <c r="I254" s="123"/>
      <c r="J254" s="123"/>
      <c r="K254" s="123"/>
      <c r="L254" s="123"/>
      <c r="M254" s="123"/>
      <c r="N254" s="123"/>
      <c r="O254" s="123"/>
      <c r="P254" s="123"/>
      <c r="Q254" s="123"/>
      <c r="R254" s="123"/>
      <c r="S254" s="123"/>
      <c r="T254" s="124"/>
      <c r="U254" s="125">
        <v>0</v>
      </c>
      <c r="V254" s="126"/>
      <c r="W254" s="126"/>
      <c r="X254" s="127"/>
      <c r="Y254" s="118">
        <v>5</v>
      </c>
      <c r="Z254" s="119"/>
      <c r="AA254" s="119"/>
      <c r="AB254" s="120"/>
      <c r="AC254" s="118">
        <f t="shared" ref="AC254" si="216">U254+Y254</f>
        <v>5</v>
      </c>
      <c r="AD254" s="119"/>
      <c r="AE254" s="119"/>
      <c r="AF254" s="120"/>
      <c r="AG254" s="125">
        <v>0</v>
      </c>
      <c r="AH254" s="126"/>
      <c r="AI254" s="126"/>
      <c r="AJ254" s="127"/>
      <c r="AK254" s="125">
        <v>0</v>
      </c>
      <c r="AL254" s="126"/>
      <c r="AM254" s="126"/>
      <c r="AN254" s="127"/>
      <c r="AO254" s="125">
        <f t="shared" ref="AO254" si="217">AG254+AK254</f>
        <v>0</v>
      </c>
      <c r="AP254" s="126"/>
      <c r="AQ254" s="126"/>
      <c r="AR254" s="127"/>
      <c r="AS254" s="135">
        <v>0</v>
      </c>
      <c r="AT254" s="136"/>
      <c r="AU254" s="136"/>
      <c r="AV254" s="137"/>
      <c r="AW254" s="135">
        <f t="shared" si="214"/>
        <v>-100</v>
      </c>
      <c r="AX254" s="136"/>
      <c r="AY254" s="136"/>
      <c r="AZ254" s="137"/>
      <c r="BA254" s="135">
        <f t="shared" si="215"/>
        <v>-100</v>
      </c>
      <c r="BB254" s="136"/>
      <c r="BC254" s="136"/>
      <c r="BD254" s="137"/>
    </row>
    <row r="255" spans="2:56" s="13" customFormat="1" ht="15.75" x14ac:dyDescent="0.25">
      <c r="B255" s="103" t="s">
        <v>57</v>
      </c>
      <c r="C255" s="105"/>
      <c r="D255" s="106" t="s">
        <v>58</v>
      </c>
      <c r="E255" s="107"/>
      <c r="F255" s="107"/>
      <c r="G255" s="107"/>
      <c r="H255" s="107"/>
      <c r="I255" s="107"/>
      <c r="J255" s="107"/>
      <c r="K255" s="107"/>
      <c r="L255" s="107"/>
      <c r="M255" s="107"/>
      <c r="N255" s="107"/>
      <c r="O255" s="107"/>
      <c r="P255" s="107"/>
      <c r="Q255" s="107"/>
      <c r="R255" s="107"/>
      <c r="S255" s="107"/>
      <c r="T255" s="108"/>
      <c r="U255" s="118"/>
      <c r="V255" s="119"/>
      <c r="W255" s="119"/>
      <c r="X255" s="120"/>
      <c r="Y255" s="118"/>
      <c r="Z255" s="119"/>
      <c r="AA255" s="119"/>
      <c r="AB255" s="120"/>
      <c r="AC255" s="118"/>
      <c r="AD255" s="119"/>
      <c r="AE255" s="119"/>
      <c r="AF255" s="120"/>
      <c r="AG255" s="118"/>
      <c r="AH255" s="119"/>
      <c r="AI255" s="119"/>
      <c r="AJ255" s="120"/>
      <c r="AK255" s="118"/>
      <c r="AL255" s="119"/>
      <c r="AM255" s="119"/>
      <c r="AN255" s="120"/>
      <c r="AO255" s="118"/>
      <c r="AP255" s="119"/>
      <c r="AQ255" s="119"/>
      <c r="AR255" s="120"/>
      <c r="AS255" s="96"/>
      <c r="AT255" s="96"/>
      <c r="AU255" s="96"/>
      <c r="AV255" s="96"/>
      <c r="AW255" s="96"/>
      <c r="AX255" s="96"/>
      <c r="AY255" s="96"/>
      <c r="AZ255" s="96"/>
      <c r="BA255" s="96"/>
      <c r="BB255" s="96"/>
      <c r="BC255" s="96"/>
      <c r="BD255" s="96"/>
    </row>
    <row r="256" spans="2:56" s="13" customFormat="1" ht="31.5" customHeight="1" x14ac:dyDescent="0.25">
      <c r="B256" s="103"/>
      <c r="C256" s="105"/>
      <c r="D256" s="145" t="s">
        <v>269</v>
      </c>
      <c r="E256" s="147"/>
      <c r="F256" s="147"/>
      <c r="G256" s="147"/>
      <c r="H256" s="147"/>
      <c r="I256" s="147"/>
      <c r="J256" s="147"/>
      <c r="K256" s="147"/>
      <c r="L256" s="147"/>
      <c r="M256" s="147"/>
      <c r="N256" s="147"/>
      <c r="O256" s="147"/>
      <c r="P256" s="147"/>
      <c r="Q256" s="147"/>
      <c r="R256" s="147"/>
      <c r="S256" s="147"/>
      <c r="T256" s="146"/>
      <c r="U256" s="125">
        <v>0</v>
      </c>
      <c r="V256" s="126"/>
      <c r="W256" s="126"/>
      <c r="X256" s="127"/>
      <c r="Y256" s="125">
        <v>17.2</v>
      </c>
      <c r="Z256" s="126"/>
      <c r="AA256" s="126"/>
      <c r="AB256" s="127"/>
      <c r="AC256" s="125">
        <f t="shared" ref="AC256:AC257" si="218">U256+Y256</f>
        <v>17.2</v>
      </c>
      <c r="AD256" s="126"/>
      <c r="AE256" s="126"/>
      <c r="AF256" s="127"/>
      <c r="AG256" s="125">
        <v>0</v>
      </c>
      <c r="AH256" s="126"/>
      <c r="AI256" s="126"/>
      <c r="AJ256" s="127"/>
      <c r="AK256" s="125">
        <v>0</v>
      </c>
      <c r="AL256" s="126"/>
      <c r="AM256" s="126"/>
      <c r="AN256" s="127"/>
      <c r="AO256" s="125">
        <f t="shared" ref="AO256:AO257" si="219">AG256+AK256</f>
        <v>0</v>
      </c>
      <c r="AP256" s="126"/>
      <c r="AQ256" s="126"/>
      <c r="AR256" s="127"/>
      <c r="AS256" s="135">
        <v>0</v>
      </c>
      <c r="AT256" s="136"/>
      <c r="AU256" s="136"/>
      <c r="AV256" s="137"/>
      <c r="AW256" s="135">
        <f t="shared" ref="AW256:AW257" si="220">(AK256-Y256)/(Y256)*100</f>
        <v>-100</v>
      </c>
      <c r="AX256" s="136"/>
      <c r="AY256" s="136"/>
      <c r="AZ256" s="137"/>
      <c r="BA256" s="135">
        <f t="shared" ref="BA256:BA257" si="221">(AO256-AC256)/(AC256)*100</f>
        <v>-100</v>
      </c>
      <c r="BB256" s="136"/>
      <c r="BC256" s="136"/>
      <c r="BD256" s="137"/>
    </row>
    <row r="257" spans="2:56" s="13" customFormat="1" ht="28.5" customHeight="1" x14ac:dyDescent="0.25">
      <c r="B257" s="103"/>
      <c r="C257" s="105"/>
      <c r="D257" s="145" t="s">
        <v>341</v>
      </c>
      <c r="E257" s="147"/>
      <c r="F257" s="147"/>
      <c r="G257" s="147"/>
      <c r="H257" s="147"/>
      <c r="I257" s="147"/>
      <c r="J257" s="147"/>
      <c r="K257" s="147"/>
      <c r="L257" s="147"/>
      <c r="M257" s="147"/>
      <c r="N257" s="147"/>
      <c r="O257" s="147"/>
      <c r="P257" s="147"/>
      <c r="Q257" s="147"/>
      <c r="R257" s="147"/>
      <c r="S257" s="147"/>
      <c r="T257" s="146"/>
      <c r="U257" s="125">
        <v>0</v>
      </c>
      <c r="V257" s="126"/>
      <c r="W257" s="126"/>
      <c r="X257" s="127"/>
      <c r="Y257" s="125">
        <v>24.1</v>
      </c>
      <c r="Z257" s="126"/>
      <c r="AA257" s="126"/>
      <c r="AB257" s="127"/>
      <c r="AC257" s="125">
        <f t="shared" si="218"/>
        <v>24.1</v>
      </c>
      <c r="AD257" s="126"/>
      <c r="AE257" s="126"/>
      <c r="AF257" s="127"/>
      <c r="AG257" s="125">
        <v>0</v>
      </c>
      <c r="AH257" s="126"/>
      <c r="AI257" s="126"/>
      <c r="AJ257" s="127"/>
      <c r="AK257" s="125">
        <v>0</v>
      </c>
      <c r="AL257" s="126"/>
      <c r="AM257" s="126"/>
      <c r="AN257" s="127"/>
      <c r="AO257" s="125">
        <f t="shared" si="219"/>
        <v>0</v>
      </c>
      <c r="AP257" s="126"/>
      <c r="AQ257" s="126"/>
      <c r="AR257" s="127"/>
      <c r="AS257" s="135">
        <v>0</v>
      </c>
      <c r="AT257" s="136"/>
      <c r="AU257" s="136"/>
      <c r="AV257" s="137"/>
      <c r="AW257" s="135">
        <f t="shared" si="220"/>
        <v>-100</v>
      </c>
      <c r="AX257" s="136"/>
      <c r="AY257" s="136"/>
      <c r="AZ257" s="137"/>
      <c r="BA257" s="135">
        <f t="shared" si="221"/>
        <v>-100</v>
      </c>
      <c r="BB257" s="136"/>
      <c r="BC257" s="136"/>
      <c r="BD257" s="137"/>
    </row>
    <row r="258" spans="2:56" s="13" customFormat="1" ht="15.75" x14ac:dyDescent="0.25">
      <c r="B258" s="103" t="s">
        <v>59</v>
      </c>
      <c r="C258" s="105"/>
      <c r="D258" s="106" t="s">
        <v>60</v>
      </c>
      <c r="E258" s="107"/>
      <c r="F258" s="107"/>
      <c r="G258" s="107"/>
      <c r="H258" s="107"/>
      <c r="I258" s="107"/>
      <c r="J258" s="107"/>
      <c r="K258" s="107"/>
      <c r="L258" s="107"/>
      <c r="M258" s="107"/>
      <c r="N258" s="107"/>
      <c r="O258" s="107"/>
      <c r="P258" s="107"/>
      <c r="Q258" s="107"/>
      <c r="R258" s="107"/>
      <c r="S258" s="107"/>
      <c r="T258" s="108"/>
      <c r="U258" s="118"/>
      <c r="V258" s="119"/>
      <c r="W258" s="119"/>
      <c r="X258" s="120"/>
      <c r="Y258" s="118"/>
      <c r="Z258" s="119"/>
      <c r="AA258" s="119"/>
      <c r="AB258" s="120"/>
      <c r="AC258" s="118"/>
      <c r="AD258" s="119"/>
      <c r="AE258" s="119"/>
      <c r="AF258" s="120"/>
      <c r="AG258" s="118"/>
      <c r="AH258" s="119"/>
      <c r="AI258" s="119"/>
      <c r="AJ258" s="120"/>
      <c r="AK258" s="118"/>
      <c r="AL258" s="119"/>
      <c r="AM258" s="119"/>
      <c r="AN258" s="120"/>
      <c r="AO258" s="118"/>
      <c r="AP258" s="119"/>
      <c r="AQ258" s="119"/>
      <c r="AR258" s="120"/>
      <c r="AS258" s="96"/>
      <c r="AT258" s="96"/>
      <c r="AU258" s="96"/>
      <c r="AV258" s="96"/>
      <c r="AW258" s="96"/>
      <c r="AX258" s="96"/>
      <c r="AY258" s="96"/>
      <c r="AZ258" s="96"/>
      <c r="BA258" s="96"/>
      <c r="BB258" s="96"/>
      <c r="BC258" s="96"/>
      <c r="BD258" s="96"/>
    </row>
    <row r="259" spans="2:56" s="13" customFormat="1" ht="52.5" customHeight="1" x14ac:dyDescent="0.25">
      <c r="B259" s="103"/>
      <c r="C259" s="105"/>
      <c r="D259" s="145" t="s">
        <v>584</v>
      </c>
      <c r="E259" s="147"/>
      <c r="F259" s="147"/>
      <c r="G259" s="147"/>
      <c r="H259" s="147"/>
      <c r="I259" s="147"/>
      <c r="J259" s="147"/>
      <c r="K259" s="147"/>
      <c r="L259" s="147"/>
      <c r="M259" s="147"/>
      <c r="N259" s="147"/>
      <c r="O259" s="147"/>
      <c r="P259" s="147"/>
      <c r="Q259" s="147"/>
      <c r="R259" s="147"/>
      <c r="S259" s="147"/>
      <c r="T259" s="146"/>
      <c r="U259" s="125">
        <v>0</v>
      </c>
      <c r="V259" s="126"/>
      <c r="W259" s="126"/>
      <c r="X259" s="127"/>
      <c r="Y259" s="125">
        <v>83.3</v>
      </c>
      <c r="Z259" s="126"/>
      <c r="AA259" s="126"/>
      <c r="AB259" s="127"/>
      <c r="AC259" s="125">
        <f t="shared" ref="AC259" si="222">U259+Y259</f>
        <v>83.3</v>
      </c>
      <c r="AD259" s="126"/>
      <c r="AE259" s="126"/>
      <c r="AF259" s="127"/>
      <c r="AG259" s="125">
        <v>0</v>
      </c>
      <c r="AH259" s="126"/>
      <c r="AI259" s="126"/>
      <c r="AJ259" s="127"/>
      <c r="AK259" s="125">
        <v>0</v>
      </c>
      <c r="AL259" s="126"/>
      <c r="AM259" s="126"/>
      <c r="AN259" s="127"/>
      <c r="AO259" s="125">
        <f t="shared" ref="AO259" si="223">AG259+AK259</f>
        <v>0</v>
      </c>
      <c r="AP259" s="126"/>
      <c r="AQ259" s="126"/>
      <c r="AR259" s="127"/>
      <c r="AS259" s="135">
        <v>0</v>
      </c>
      <c r="AT259" s="136"/>
      <c r="AU259" s="136"/>
      <c r="AV259" s="137"/>
      <c r="AW259" s="135">
        <f t="shared" ref="AW259" si="224">(AK259-Y259)/(Y259)*100</f>
        <v>-100</v>
      </c>
      <c r="AX259" s="136"/>
      <c r="AY259" s="136"/>
      <c r="AZ259" s="137"/>
      <c r="BA259" s="135">
        <f t="shared" ref="BA259" si="225">(AO259-AC259)/(AC259)*100</f>
        <v>-100</v>
      </c>
      <c r="BB259" s="136"/>
      <c r="BC259" s="136"/>
      <c r="BD259" s="137"/>
    </row>
    <row r="260" spans="2:56" ht="63" customHeight="1" x14ac:dyDescent="0.2">
      <c r="B260" s="86" t="s">
        <v>585</v>
      </c>
      <c r="C260" s="87"/>
      <c r="D260" s="87"/>
      <c r="E260" s="87"/>
      <c r="F260" s="87"/>
      <c r="G260" s="87"/>
      <c r="H260" s="87"/>
      <c r="I260" s="87"/>
      <c r="J260" s="87"/>
      <c r="K260" s="87"/>
      <c r="L260" s="87"/>
      <c r="M260" s="87"/>
      <c r="N260" s="87"/>
      <c r="O260" s="87"/>
      <c r="P260" s="87"/>
      <c r="Q260" s="87"/>
      <c r="R260" s="87"/>
      <c r="S260" s="87"/>
      <c r="T260" s="87"/>
      <c r="U260" s="87"/>
      <c r="V260" s="87"/>
      <c r="W260" s="87"/>
      <c r="X260" s="87"/>
      <c r="Y260" s="87"/>
      <c r="Z260" s="87"/>
      <c r="AA260" s="87"/>
      <c r="AB260" s="87"/>
      <c r="AC260" s="87"/>
      <c r="AD260" s="87"/>
      <c r="AE260" s="87"/>
      <c r="AF260" s="87"/>
      <c r="AG260" s="87"/>
      <c r="AH260" s="87"/>
      <c r="AI260" s="87"/>
      <c r="AJ260" s="87"/>
      <c r="AK260" s="87"/>
      <c r="AL260" s="87"/>
      <c r="AM260" s="87"/>
      <c r="AN260" s="87"/>
      <c r="AO260" s="87"/>
      <c r="AP260" s="87"/>
      <c r="AQ260" s="87"/>
      <c r="AR260" s="87"/>
      <c r="AS260" s="87"/>
      <c r="AT260" s="87"/>
      <c r="AU260" s="87"/>
      <c r="AV260" s="87"/>
      <c r="AW260" s="87"/>
      <c r="AX260" s="87"/>
      <c r="AY260" s="87"/>
      <c r="AZ260" s="87"/>
      <c r="BA260" s="87"/>
      <c r="BB260" s="87"/>
      <c r="BC260" s="87"/>
      <c r="BD260" s="88"/>
    </row>
    <row r="261" spans="2:56" s="13" customFormat="1" ht="15.75" x14ac:dyDescent="0.25"/>
    <row r="262" spans="2:56" s="13" customFormat="1" ht="15.75" x14ac:dyDescent="0.25">
      <c r="B262" s="13" t="s">
        <v>67</v>
      </c>
    </row>
    <row r="263" spans="2:56" s="13" customFormat="1" ht="81" customHeight="1" x14ac:dyDescent="0.25">
      <c r="B263" s="169" t="s">
        <v>68</v>
      </c>
      <c r="C263" s="168"/>
      <c r="D263" s="169" t="s">
        <v>18</v>
      </c>
      <c r="E263" s="167"/>
      <c r="F263" s="167"/>
      <c r="G263" s="167"/>
      <c r="H263" s="167"/>
      <c r="I263" s="167"/>
      <c r="J263" s="167"/>
      <c r="K263" s="167"/>
      <c r="L263" s="167"/>
      <c r="M263" s="167"/>
      <c r="N263" s="167"/>
      <c r="O263" s="167"/>
      <c r="P263" s="167"/>
      <c r="Q263" s="167"/>
      <c r="R263" s="167"/>
      <c r="S263" s="167"/>
      <c r="T263" s="168"/>
      <c r="U263" s="169" t="s">
        <v>69</v>
      </c>
      <c r="V263" s="167"/>
      <c r="W263" s="167"/>
      <c r="X263" s="167"/>
      <c r="Y263" s="167"/>
      <c r="Z263" s="167"/>
      <c r="AA263" s="168"/>
      <c r="AB263" s="169" t="s">
        <v>70</v>
      </c>
      <c r="AC263" s="167"/>
      <c r="AD263" s="167"/>
      <c r="AE263" s="167"/>
      <c r="AF263" s="167"/>
      <c r="AG263" s="167"/>
      <c r="AH263" s="168"/>
      <c r="AI263" s="169" t="s">
        <v>71</v>
      </c>
      <c r="AJ263" s="167"/>
      <c r="AK263" s="167"/>
      <c r="AL263" s="167"/>
      <c r="AM263" s="168"/>
      <c r="AN263" s="169" t="s">
        <v>21</v>
      </c>
      <c r="AO263" s="167"/>
      <c r="AP263" s="167"/>
      <c r="AQ263" s="167"/>
      <c r="AR263" s="168"/>
      <c r="AS263" s="169" t="s">
        <v>72</v>
      </c>
      <c r="AT263" s="167"/>
      <c r="AU263" s="167"/>
      <c r="AV263" s="167"/>
      <c r="AW263" s="167"/>
      <c r="AX263" s="168"/>
      <c r="AY263" s="169" t="s">
        <v>73</v>
      </c>
      <c r="AZ263" s="167"/>
      <c r="BA263" s="167"/>
      <c r="BB263" s="167"/>
      <c r="BC263" s="167"/>
      <c r="BD263" s="168"/>
    </row>
    <row r="264" spans="2:56" s="13" customFormat="1" ht="15.75" x14ac:dyDescent="0.25">
      <c r="B264" s="169" t="s">
        <v>74</v>
      </c>
      <c r="C264" s="168"/>
      <c r="D264" s="169" t="s">
        <v>75</v>
      </c>
      <c r="E264" s="167"/>
      <c r="F264" s="167"/>
      <c r="G264" s="167"/>
      <c r="H264" s="167"/>
      <c r="I264" s="167"/>
      <c r="J264" s="167"/>
      <c r="K264" s="167"/>
      <c r="L264" s="167"/>
      <c r="M264" s="167"/>
      <c r="N264" s="167"/>
      <c r="O264" s="167"/>
      <c r="P264" s="167"/>
      <c r="Q264" s="167"/>
      <c r="R264" s="167"/>
      <c r="S264" s="167"/>
      <c r="T264" s="168"/>
      <c r="U264" s="169" t="s">
        <v>76</v>
      </c>
      <c r="V264" s="167"/>
      <c r="W264" s="167"/>
      <c r="X264" s="167"/>
      <c r="Y264" s="167"/>
      <c r="Z264" s="167"/>
      <c r="AA264" s="168"/>
      <c r="AB264" s="169" t="s">
        <v>77</v>
      </c>
      <c r="AC264" s="167"/>
      <c r="AD264" s="167"/>
      <c r="AE264" s="167"/>
      <c r="AF264" s="167"/>
      <c r="AG264" s="167"/>
      <c r="AH264" s="168"/>
      <c r="AI264" s="169" t="s">
        <v>78</v>
      </c>
      <c r="AJ264" s="167"/>
      <c r="AK264" s="167"/>
      <c r="AL264" s="167"/>
      <c r="AM264" s="168"/>
      <c r="AN264" s="169" t="s">
        <v>79</v>
      </c>
      <c r="AO264" s="167"/>
      <c r="AP264" s="167"/>
      <c r="AQ264" s="167"/>
      <c r="AR264" s="168"/>
      <c r="AS264" s="169" t="s">
        <v>80</v>
      </c>
      <c r="AT264" s="167"/>
      <c r="AU264" s="167"/>
      <c r="AV264" s="167"/>
      <c r="AW264" s="167"/>
      <c r="AX264" s="168"/>
      <c r="AY264" s="169" t="s">
        <v>81</v>
      </c>
      <c r="AZ264" s="167"/>
      <c r="BA264" s="167"/>
      <c r="BB264" s="167"/>
      <c r="BC264" s="167"/>
      <c r="BD264" s="168"/>
    </row>
    <row r="265" spans="2:56" s="13" customFormat="1" ht="15.75" x14ac:dyDescent="0.25">
      <c r="B265" s="169" t="s">
        <v>5</v>
      </c>
      <c r="C265" s="168"/>
      <c r="D265" s="179" t="s">
        <v>82</v>
      </c>
      <c r="E265" s="180"/>
      <c r="F265" s="180"/>
      <c r="G265" s="180"/>
      <c r="H265" s="180"/>
      <c r="I265" s="180"/>
      <c r="J265" s="180"/>
      <c r="K265" s="180"/>
      <c r="L265" s="180"/>
      <c r="M265" s="180"/>
      <c r="N265" s="180"/>
      <c r="O265" s="180"/>
      <c r="P265" s="180"/>
      <c r="Q265" s="180"/>
      <c r="R265" s="180"/>
      <c r="S265" s="180"/>
      <c r="T265" s="181"/>
      <c r="U265" s="169" t="s">
        <v>32</v>
      </c>
      <c r="V265" s="167"/>
      <c r="W265" s="167"/>
      <c r="X265" s="167"/>
      <c r="Y265" s="167"/>
      <c r="Z265" s="167"/>
      <c r="AA265" s="168"/>
      <c r="AB265" s="169">
        <v>806.9</v>
      </c>
      <c r="AC265" s="167"/>
      <c r="AD265" s="167"/>
      <c r="AE265" s="167"/>
      <c r="AF265" s="167"/>
      <c r="AG265" s="167"/>
      <c r="AH265" s="168"/>
      <c r="AI265" s="169" t="s">
        <v>141</v>
      </c>
      <c r="AJ265" s="167"/>
      <c r="AK265" s="167"/>
      <c r="AL265" s="167"/>
      <c r="AM265" s="168"/>
      <c r="AN265" s="169">
        <f>AI265-AB265</f>
        <v>-806.9</v>
      </c>
      <c r="AO265" s="167"/>
      <c r="AP265" s="167"/>
      <c r="AQ265" s="167"/>
      <c r="AR265" s="168"/>
      <c r="AS265" s="169" t="s">
        <v>32</v>
      </c>
      <c r="AT265" s="167"/>
      <c r="AU265" s="167"/>
      <c r="AV265" s="167"/>
      <c r="AW265" s="167"/>
      <c r="AX265" s="168"/>
      <c r="AY265" s="169" t="s">
        <v>32</v>
      </c>
      <c r="AZ265" s="167"/>
      <c r="BA265" s="167"/>
      <c r="BB265" s="167"/>
      <c r="BC265" s="167"/>
      <c r="BD265" s="168"/>
    </row>
    <row r="266" spans="2:56" s="13" customFormat="1" ht="15.75" x14ac:dyDescent="0.25">
      <c r="B266" s="169"/>
      <c r="C266" s="168"/>
      <c r="D266" s="179" t="s">
        <v>83</v>
      </c>
      <c r="E266" s="180"/>
      <c r="F266" s="180"/>
      <c r="G266" s="180"/>
      <c r="H266" s="180"/>
      <c r="I266" s="180"/>
      <c r="J266" s="180"/>
      <c r="K266" s="180"/>
      <c r="L266" s="180"/>
      <c r="M266" s="180"/>
      <c r="N266" s="180"/>
      <c r="O266" s="180"/>
      <c r="P266" s="180"/>
      <c r="Q266" s="180"/>
      <c r="R266" s="180"/>
      <c r="S266" s="180"/>
      <c r="T266" s="181"/>
      <c r="U266" s="169" t="s">
        <v>32</v>
      </c>
      <c r="V266" s="167"/>
      <c r="W266" s="167"/>
      <c r="X266" s="167"/>
      <c r="Y266" s="167"/>
      <c r="Z266" s="167"/>
      <c r="AA266" s="168"/>
      <c r="AB266" s="169">
        <v>806.9</v>
      </c>
      <c r="AC266" s="167"/>
      <c r="AD266" s="167"/>
      <c r="AE266" s="167"/>
      <c r="AF266" s="167"/>
      <c r="AG266" s="167"/>
      <c r="AH266" s="168"/>
      <c r="AI266" s="169" t="s">
        <v>141</v>
      </c>
      <c r="AJ266" s="167"/>
      <c r="AK266" s="167"/>
      <c r="AL266" s="167"/>
      <c r="AM266" s="168"/>
      <c r="AN266" s="169">
        <f>AI266-AB266</f>
        <v>-806.9</v>
      </c>
      <c r="AO266" s="167"/>
      <c r="AP266" s="167"/>
      <c r="AQ266" s="167"/>
      <c r="AR266" s="168"/>
      <c r="AS266" s="169" t="s">
        <v>32</v>
      </c>
      <c r="AT266" s="167"/>
      <c r="AU266" s="167"/>
      <c r="AV266" s="167"/>
      <c r="AW266" s="167"/>
      <c r="AX266" s="168"/>
      <c r="AY266" s="169" t="s">
        <v>32</v>
      </c>
      <c r="AZ266" s="167"/>
      <c r="BA266" s="167"/>
      <c r="BB266" s="167"/>
      <c r="BC266" s="167"/>
      <c r="BD266" s="168"/>
    </row>
    <row r="267" spans="2:56" s="13" customFormat="1" ht="40.5" customHeight="1" x14ac:dyDescent="0.25">
      <c r="B267" s="169"/>
      <c r="C267" s="168"/>
      <c r="D267" s="179" t="s">
        <v>84</v>
      </c>
      <c r="E267" s="180"/>
      <c r="F267" s="180"/>
      <c r="G267" s="180"/>
      <c r="H267" s="180"/>
      <c r="I267" s="180"/>
      <c r="J267" s="180"/>
      <c r="K267" s="180"/>
      <c r="L267" s="180"/>
      <c r="M267" s="180"/>
      <c r="N267" s="180"/>
      <c r="O267" s="180"/>
      <c r="P267" s="180"/>
      <c r="Q267" s="180"/>
      <c r="R267" s="180"/>
      <c r="S267" s="180"/>
      <c r="T267" s="181"/>
      <c r="U267" s="169" t="s">
        <v>32</v>
      </c>
      <c r="V267" s="167"/>
      <c r="W267" s="167"/>
      <c r="X267" s="167"/>
      <c r="Y267" s="167"/>
      <c r="Z267" s="167"/>
      <c r="AA267" s="168"/>
      <c r="AB267" s="169">
        <v>806.9</v>
      </c>
      <c r="AC267" s="167"/>
      <c r="AD267" s="167"/>
      <c r="AE267" s="167"/>
      <c r="AF267" s="167"/>
      <c r="AG267" s="167"/>
      <c r="AH267" s="168"/>
      <c r="AI267" s="169" t="s">
        <v>141</v>
      </c>
      <c r="AJ267" s="167"/>
      <c r="AK267" s="167"/>
      <c r="AL267" s="167"/>
      <c r="AM267" s="168"/>
      <c r="AN267" s="169">
        <f>AI267-AB267</f>
        <v>-806.9</v>
      </c>
      <c r="AO267" s="167"/>
      <c r="AP267" s="167"/>
      <c r="AQ267" s="167"/>
      <c r="AR267" s="168"/>
      <c r="AS267" s="169" t="s">
        <v>32</v>
      </c>
      <c r="AT267" s="167"/>
      <c r="AU267" s="167"/>
      <c r="AV267" s="167"/>
      <c r="AW267" s="167"/>
      <c r="AX267" s="168"/>
      <c r="AY267" s="169" t="s">
        <v>32</v>
      </c>
      <c r="AZ267" s="167"/>
      <c r="BA267" s="167"/>
      <c r="BB267" s="167"/>
      <c r="BC267" s="167"/>
      <c r="BD267" s="168"/>
    </row>
    <row r="268" spans="2:56" s="13" customFormat="1" ht="15.75" x14ac:dyDescent="0.25">
      <c r="B268" s="169"/>
      <c r="C268" s="168"/>
      <c r="D268" s="179" t="s">
        <v>85</v>
      </c>
      <c r="E268" s="180"/>
      <c r="F268" s="180"/>
      <c r="G268" s="180"/>
      <c r="H268" s="180"/>
      <c r="I268" s="180"/>
      <c r="J268" s="180"/>
      <c r="K268" s="180"/>
      <c r="L268" s="180"/>
      <c r="M268" s="180"/>
      <c r="N268" s="180"/>
      <c r="O268" s="180"/>
      <c r="P268" s="180"/>
      <c r="Q268" s="180"/>
      <c r="R268" s="180"/>
      <c r="S268" s="180"/>
      <c r="T268" s="181"/>
      <c r="U268" s="169" t="s">
        <v>32</v>
      </c>
      <c r="V268" s="167"/>
      <c r="W268" s="167"/>
      <c r="X268" s="167"/>
      <c r="Y268" s="167"/>
      <c r="Z268" s="167"/>
      <c r="AA268" s="168"/>
      <c r="AB268" s="169" t="s">
        <v>141</v>
      </c>
      <c r="AC268" s="167"/>
      <c r="AD268" s="167"/>
      <c r="AE268" s="167"/>
      <c r="AF268" s="167"/>
      <c r="AG268" s="167"/>
      <c r="AH268" s="168"/>
      <c r="AI268" s="169" t="s">
        <v>141</v>
      </c>
      <c r="AJ268" s="167"/>
      <c r="AK268" s="167"/>
      <c r="AL268" s="167"/>
      <c r="AM268" s="168"/>
      <c r="AN268" s="169">
        <f>AI268-AB268</f>
        <v>0</v>
      </c>
      <c r="AO268" s="167"/>
      <c r="AP268" s="167"/>
      <c r="AQ268" s="167"/>
      <c r="AR268" s="168"/>
      <c r="AS268" s="169" t="s">
        <v>32</v>
      </c>
      <c r="AT268" s="167"/>
      <c r="AU268" s="167"/>
      <c r="AV268" s="167"/>
      <c r="AW268" s="167"/>
      <c r="AX268" s="168"/>
      <c r="AY268" s="169" t="s">
        <v>32</v>
      </c>
      <c r="AZ268" s="167"/>
      <c r="BA268" s="167"/>
      <c r="BB268" s="167"/>
      <c r="BC268" s="167"/>
      <c r="BD268" s="168"/>
    </row>
    <row r="269" spans="2:56" s="13" customFormat="1" ht="15.75" x14ac:dyDescent="0.25">
      <c r="B269" s="169"/>
      <c r="C269" s="168"/>
      <c r="D269" s="179" t="s">
        <v>86</v>
      </c>
      <c r="E269" s="180"/>
      <c r="F269" s="180"/>
      <c r="G269" s="180"/>
      <c r="H269" s="180"/>
      <c r="I269" s="180"/>
      <c r="J269" s="180"/>
      <c r="K269" s="180"/>
      <c r="L269" s="180"/>
      <c r="M269" s="180"/>
      <c r="N269" s="180"/>
      <c r="O269" s="180"/>
      <c r="P269" s="180"/>
      <c r="Q269" s="180"/>
      <c r="R269" s="180"/>
      <c r="S269" s="180"/>
      <c r="T269" s="181"/>
      <c r="U269" s="169" t="s">
        <v>32</v>
      </c>
      <c r="V269" s="167"/>
      <c r="W269" s="167"/>
      <c r="X269" s="167"/>
      <c r="Y269" s="167"/>
      <c r="Z269" s="167"/>
      <c r="AA269" s="168"/>
      <c r="AB269" s="169" t="s">
        <v>141</v>
      </c>
      <c r="AC269" s="167"/>
      <c r="AD269" s="167"/>
      <c r="AE269" s="167"/>
      <c r="AF269" s="167"/>
      <c r="AG269" s="167"/>
      <c r="AH269" s="168"/>
      <c r="AI269" s="169" t="s">
        <v>141</v>
      </c>
      <c r="AJ269" s="167"/>
      <c r="AK269" s="167"/>
      <c r="AL269" s="167"/>
      <c r="AM269" s="168"/>
      <c r="AN269" s="169">
        <f>AI269-AB269</f>
        <v>0</v>
      </c>
      <c r="AO269" s="167"/>
      <c r="AP269" s="167"/>
      <c r="AQ269" s="167"/>
      <c r="AR269" s="168"/>
      <c r="AS269" s="169" t="s">
        <v>32</v>
      </c>
      <c r="AT269" s="167"/>
      <c r="AU269" s="167"/>
      <c r="AV269" s="167"/>
      <c r="AW269" s="167"/>
      <c r="AX269" s="168"/>
      <c r="AY269" s="169" t="s">
        <v>32</v>
      </c>
      <c r="AZ269" s="167"/>
      <c r="BA269" s="167"/>
      <c r="BB269" s="167"/>
      <c r="BC269" s="167"/>
      <c r="BD269" s="168"/>
    </row>
    <row r="270" spans="2:56" s="13" customFormat="1" ht="32.25" customHeight="1" x14ac:dyDescent="0.25">
      <c r="B270" s="169" t="s">
        <v>576</v>
      </c>
      <c r="C270" s="167"/>
      <c r="D270" s="167"/>
      <c r="E270" s="167"/>
      <c r="F270" s="167"/>
      <c r="G270" s="167"/>
      <c r="H270" s="167"/>
      <c r="I270" s="167"/>
      <c r="J270" s="167"/>
      <c r="K270" s="167"/>
      <c r="L270" s="167"/>
      <c r="M270" s="167"/>
      <c r="N270" s="167"/>
      <c r="O270" s="167"/>
      <c r="P270" s="167"/>
      <c r="Q270" s="167"/>
      <c r="R270" s="167"/>
      <c r="S270" s="167"/>
      <c r="T270" s="167"/>
      <c r="U270" s="167"/>
      <c r="V270" s="167"/>
      <c r="W270" s="167"/>
      <c r="X270" s="167"/>
      <c r="Y270" s="167"/>
      <c r="Z270" s="167"/>
      <c r="AA270" s="167"/>
      <c r="AB270" s="167"/>
      <c r="AC270" s="167"/>
      <c r="AD270" s="167"/>
      <c r="AE270" s="167"/>
      <c r="AF270" s="167"/>
      <c r="AG270" s="167"/>
      <c r="AH270" s="167"/>
      <c r="AI270" s="167"/>
      <c r="AJ270" s="167"/>
      <c r="AK270" s="167"/>
      <c r="AL270" s="167"/>
      <c r="AM270" s="167"/>
      <c r="AN270" s="167"/>
      <c r="AO270" s="167"/>
      <c r="AP270" s="167"/>
      <c r="AQ270" s="167"/>
      <c r="AR270" s="167"/>
      <c r="AS270" s="167"/>
      <c r="AT270" s="167"/>
      <c r="AU270" s="167"/>
      <c r="AV270" s="167"/>
      <c r="AW270" s="167"/>
      <c r="AX270" s="167"/>
      <c r="AY270" s="167"/>
      <c r="AZ270" s="167"/>
      <c r="BA270" s="167"/>
      <c r="BB270" s="167"/>
      <c r="BC270" s="167"/>
      <c r="BD270" s="168"/>
    </row>
    <row r="271" spans="2:56" s="13" customFormat="1" ht="15.75" x14ac:dyDescent="0.25">
      <c r="B271" s="169" t="s">
        <v>37</v>
      </c>
      <c r="C271" s="168"/>
      <c r="D271" s="179" t="s">
        <v>88</v>
      </c>
      <c r="E271" s="180"/>
      <c r="F271" s="180"/>
      <c r="G271" s="180"/>
      <c r="H271" s="180"/>
      <c r="I271" s="180"/>
      <c r="J271" s="180"/>
      <c r="K271" s="180"/>
      <c r="L271" s="180"/>
      <c r="M271" s="180"/>
      <c r="N271" s="180"/>
      <c r="O271" s="180"/>
      <c r="P271" s="180"/>
      <c r="Q271" s="180"/>
      <c r="R271" s="180"/>
      <c r="S271" s="180"/>
      <c r="T271" s="181"/>
      <c r="U271" s="169">
        <v>806.9</v>
      </c>
      <c r="V271" s="167"/>
      <c r="W271" s="167"/>
      <c r="X271" s="167"/>
      <c r="Y271" s="167"/>
      <c r="Z271" s="167"/>
      <c r="AA271" s="168"/>
      <c r="AB271" s="169">
        <v>806.9</v>
      </c>
      <c r="AC271" s="167"/>
      <c r="AD271" s="167"/>
      <c r="AE271" s="167"/>
      <c r="AF271" s="167"/>
      <c r="AG271" s="167"/>
      <c r="AH271" s="168"/>
      <c r="AI271" s="169" t="s">
        <v>141</v>
      </c>
      <c r="AJ271" s="167"/>
      <c r="AK271" s="167"/>
      <c r="AL271" s="167"/>
      <c r="AM271" s="168"/>
      <c r="AN271" s="169">
        <f>AI271-AB271</f>
        <v>-806.9</v>
      </c>
      <c r="AO271" s="167"/>
      <c r="AP271" s="167"/>
      <c r="AQ271" s="167"/>
      <c r="AR271" s="168"/>
      <c r="AS271" s="169" t="s">
        <v>141</v>
      </c>
      <c r="AT271" s="167"/>
      <c r="AU271" s="167"/>
      <c r="AV271" s="167"/>
      <c r="AW271" s="167"/>
      <c r="AX271" s="168"/>
      <c r="AY271" s="169">
        <f>U271-AS271</f>
        <v>806.9</v>
      </c>
      <c r="AZ271" s="167"/>
      <c r="BA271" s="167"/>
      <c r="BB271" s="167"/>
      <c r="BC271" s="167"/>
      <c r="BD271" s="168"/>
    </row>
    <row r="272" spans="2:56" s="13" customFormat="1" ht="40.5" customHeight="1" x14ac:dyDescent="0.25">
      <c r="B272" s="169" t="s">
        <v>577</v>
      </c>
      <c r="C272" s="167"/>
      <c r="D272" s="167"/>
      <c r="E272" s="167"/>
      <c r="F272" s="167"/>
      <c r="G272" s="167"/>
      <c r="H272" s="167"/>
      <c r="I272" s="167"/>
      <c r="J272" s="167"/>
      <c r="K272" s="167"/>
      <c r="L272" s="167"/>
      <c r="M272" s="167"/>
      <c r="N272" s="167"/>
      <c r="O272" s="167"/>
      <c r="P272" s="167"/>
      <c r="Q272" s="167"/>
      <c r="R272" s="167"/>
      <c r="S272" s="167"/>
      <c r="T272" s="167"/>
      <c r="U272" s="167"/>
      <c r="V272" s="167"/>
      <c r="W272" s="167"/>
      <c r="X272" s="167"/>
      <c r="Y272" s="167"/>
      <c r="Z272" s="167"/>
      <c r="AA272" s="167"/>
      <c r="AB272" s="167"/>
      <c r="AC272" s="167"/>
      <c r="AD272" s="167"/>
      <c r="AE272" s="167"/>
      <c r="AF272" s="167"/>
      <c r="AG272" s="167"/>
      <c r="AH272" s="167"/>
      <c r="AI272" s="167"/>
      <c r="AJ272" s="167"/>
      <c r="AK272" s="167"/>
      <c r="AL272" s="167"/>
      <c r="AM272" s="167"/>
      <c r="AN272" s="167"/>
      <c r="AO272" s="167"/>
      <c r="AP272" s="167"/>
      <c r="AQ272" s="167"/>
      <c r="AR272" s="167"/>
      <c r="AS272" s="167"/>
      <c r="AT272" s="167"/>
      <c r="AU272" s="167"/>
      <c r="AV272" s="167"/>
      <c r="AW272" s="167"/>
      <c r="AX272" s="167"/>
      <c r="AY272" s="167"/>
      <c r="AZ272" s="167"/>
      <c r="BA272" s="167"/>
      <c r="BB272" s="167"/>
      <c r="BC272" s="167"/>
      <c r="BD272" s="168"/>
    </row>
    <row r="273" spans="1:56" s="13" customFormat="1" ht="45" customHeight="1" x14ac:dyDescent="0.25">
      <c r="B273" s="169" t="s">
        <v>578</v>
      </c>
      <c r="C273" s="167"/>
      <c r="D273" s="167"/>
      <c r="E273" s="167"/>
      <c r="F273" s="167"/>
      <c r="G273" s="167"/>
      <c r="H273" s="167"/>
      <c r="I273" s="167"/>
      <c r="J273" s="167"/>
      <c r="K273" s="167"/>
      <c r="L273" s="167"/>
      <c r="M273" s="167"/>
      <c r="N273" s="167"/>
      <c r="O273" s="167"/>
      <c r="P273" s="167"/>
      <c r="Q273" s="167"/>
      <c r="R273" s="167"/>
      <c r="S273" s="167"/>
      <c r="T273" s="167"/>
      <c r="U273" s="167"/>
      <c r="V273" s="167"/>
      <c r="W273" s="167"/>
      <c r="X273" s="167"/>
      <c r="Y273" s="167"/>
      <c r="Z273" s="167"/>
      <c r="AA273" s="167"/>
      <c r="AB273" s="167"/>
      <c r="AC273" s="167"/>
      <c r="AD273" s="167"/>
      <c r="AE273" s="167"/>
      <c r="AF273" s="167"/>
      <c r="AG273" s="167"/>
      <c r="AH273" s="167"/>
      <c r="AI273" s="167"/>
      <c r="AJ273" s="167"/>
      <c r="AK273" s="167"/>
      <c r="AL273" s="167"/>
      <c r="AM273" s="167"/>
      <c r="AN273" s="167"/>
      <c r="AO273" s="167"/>
      <c r="AP273" s="167"/>
      <c r="AQ273" s="167"/>
      <c r="AR273" s="167"/>
      <c r="AS273" s="167"/>
      <c r="AT273" s="167"/>
      <c r="AU273" s="167"/>
      <c r="AV273" s="167"/>
      <c r="AW273" s="167"/>
      <c r="AX273" s="167"/>
      <c r="AY273" s="167"/>
      <c r="AZ273" s="167"/>
      <c r="BA273" s="167"/>
      <c r="BB273" s="167"/>
      <c r="BC273" s="167"/>
      <c r="BD273" s="168"/>
    </row>
    <row r="274" spans="1:56" s="13" customFormat="1" ht="15.75" x14ac:dyDescent="0.25">
      <c r="B274" s="169" t="s">
        <v>91</v>
      </c>
      <c r="C274" s="168"/>
      <c r="D274" s="179" t="s">
        <v>92</v>
      </c>
      <c r="E274" s="180"/>
      <c r="F274" s="180"/>
      <c r="G274" s="180"/>
      <c r="H274" s="180"/>
      <c r="I274" s="180"/>
      <c r="J274" s="180"/>
      <c r="K274" s="180"/>
      <c r="L274" s="180"/>
      <c r="M274" s="180"/>
      <c r="N274" s="180"/>
      <c r="O274" s="180"/>
      <c r="P274" s="180"/>
      <c r="Q274" s="180"/>
      <c r="R274" s="180"/>
      <c r="S274" s="180"/>
      <c r="T274" s="181"/>
      <c r="U274" s="169" t="s">
        <v>141</v>
      </c>
      <c r="V274" s="167"/>
      <c r="W274" s="167"/>
      <c r="X274" s="167"/>
      <c r="Y274" s="167"/>
      <c r="Z274" s="167"/>
      <c r="AA274" s="168"/>
      <c r="AB274" s="169" t="s">
        <v>141</v>
      </c>
      <c r="AC274" s="167"/>
      <c r="AD274" s="167"/>
      <c r="AE274" s="167"/>
      <c r="AF274" s="167"/>
      <c r="AG274" s="167"/>
      <c r="AH274" s="168"/>
      <c r="AI274" s="169" t="s">
        <v>141</v>
      </c>
      <c r="AJ274" s="167"/>
      <c r="AK274" s="167"/>
      <c r="AL274" s="167"/>
      <c r="AM274" s="168"/>
      <c r="AN274" s="169">
        <v>0</v>
      </c>
      <c r="AO274" s="167"/>
      <c r="AP274" s="167"/>
      <c r="AQ274" s="167"/>
      <c r="AR274" s="168"/>
      <c r="AS274" s="169" t="s">
        <v>141</v>
      </c>
      <c r="AT274" s="167"/>
      <c r="AU274" s="167"/>
      <c r="AV274" s="167"/>
      <c r="AW274" s="167"/>
      <c r="AX274" s="168"/>
      <c r="AY274" s="169" t="s">
        <v>141</v>
      </c>
      <c r="AZ274" s="167"/>
      <c r="BA274" s="167"/>
      <c r="BB274" s="167"/>
      <c r="BC274" s="167"/>
      <c r="BD274" s="168"/>
    </row>
    <row r="275" spans="1:56" s="13" customFormat="1" ht="15.75" x14ac:dyDescent="0.25">
      <c r="B275" s="169"/>
      <c r="C275" s="168"/>
      <c r="D275" s="179" t="s">
        <v>93</v>
      </c>
      <c r="E275" s="180"/>
      <c r="F275" s="180"/>
      <c r="G275" s="180"/>
      <c r="H275" s="180"/>
      <c r="I275" s="180"/>
      <c r="J275" s="180"/>
      <c r="K275" s="180"/>
      <c r="L275" s="180"/>
      <c r="M275" s="180"/>
      <c r="N275" s="180"/>
      <c r="O275" s="180"/>
      <c r="P275" s="180"/>
      <c r="Q275" s="180"/>
      <c r="R275" s="180"/>
      <c r="S275" s="180"/>
      <c r="T275" s="181"/>
      <c r="U275" s="169" t="s">
        <v>141</v>
      </c>
      <c r="V275" s="167"/>
      <c r="W275" s="167"/>
      <c r="X275" s="167"/>
      <c r="Y275" s="167"/>
      <c r="Z275" s="167"/>
      <c r="AA275" s="168"/>
      <c r="AB275" s="169" t="s">
        <v>141</v>
      </c>
      <c r="AC275" s="167"/>
      <c r="AD275" s="167"/>
      <c r="AE275" s="167"/>
      <c r="AF275" s="167"/>
      <c r="AG275" s="167"/>
      <c r="AH275" s="168"/>
      <c r="AI275" s="169" t="s">
        <v>141</v>
      </c>
      <c r="AJ275" s="167"/>
      <c r="AK275" s="167"/>
      <c r="AL275" s="167"/>
      <c r="AM275" s="168"/>
      <c r="AN275" s="169">
        <v>0</v>
      </c>
      <c r="AO275" s="167"/>
      <c r="AP275" s="167"/>
      <c r="AQ275" s="167"/>
      <c r="AR275" s="168"/>
      <c r="AS275" s="169" t="s">
        <v>141</v>
      </c>
      <c r="AT275" s="167"/>
      <c r="AU275" s="167"/>
      <c r="AV275" s="167"/>
      <c r="AW275" s="167"/>
      <c r="AX275" s="168"/>
      <c r="AY275" s="169" t="s">
        <v>141</v>
      </c>
      <c r="AZ275" s="167"/>
      <c r="BA275" s="167"/>
      <c r="BB275" s="167"/>
      <c r="BC275" s="167"/>
      <c r="BD275" s="168"/>
    </row>
    <row r="276" spans="1:56" s="13" customFormat="1" ht="15.75" x14ac:dyDescent="0.25">
      <c r="B276" s="169" t="s">
        <v>94</v>
      </c>
      <c r="C276" s="167"/>
      <c r="D276" s="167"/>
      <c r="E276" s="167"/>
      <c r="F276" s="167"/>
      <c r="G276" s="167"/>
      <c r="H276" s="167"/>
      <c r="I276" s="167"/>
      <c r="J276" s="167"/>
      <c r="K276" s="167"/>
      <c r="L276" s="167"/>
      <c r="M276" s="167"/>
      <c r="N276" s="167"/>
      <c r="O276" s="167"/>
      <c r="P276" s="167"/>
      <c r="Q276" s="167"/>
      <c r="R276" s="167"/>
      <c r="S276" s="167"/>
      <c r="T276" s="167"/>
      <c r="U276" s="167"/>
      <c r="V276" s="167"/>
      <c r="W276" s="167"/>
      <c r="X276" s="167"/>
      <c r="Y276" s="167"/>
      <c r="Z276" s="167"/>
      <c r="AA276" s="167"/>
      <c r="AB276" s="167"/>
      <c r="AC276" s="167"/>
      <c r="AD276" s="167"/>
      <c r="AE276" s="167"/>
      <c r="AF276" s="167"/>
      <c r="AG276" s="167"/>
      <c r="AH276" s="167"/>
      <c r="AI276" s="167"/>
      <c r="AJ276" s="167"/>
      <c r="AK276" s="167"/>
      <c r="AL276" s="167"/>
      <c r="AM276" s="167"/>
      <c r="AN276" s="167"/>
      <c r="AO276" s="167"/>
      <c r="AP276" s="167"/>
      <c r="AQ276" s="167"/>
      <c r="AR276" s="167"/>
      <c r="AS276" s="167"/>
      <c r="AT276" s="167"/>
      <c r="AU276" s="167"/>
      <c r="AV276" s="167"/>
      <c r="AW276" s="167"/>
      <c r="AX276" s="167"/>
      <c r="AY276" s="167"/>
      <c r="AZ276" s="167"/>
      <c r="BA276" s="167"/>
      <c r="BB276" s="167"/>
      <c r="BC276" s="167"/>
      <c r="BD276" s="168"/>
    </row>
    <row r="277" spans="1:56" s="13" customFormat="1" ht="15.75" x14ac:dyDescent="0.25">
      <c r="B277" s="169"/>
      <c r="C277" s="168"/>
      <c r="D277" s="179" t="s">
        <v>95</v>
      </c>
      <c r="E277" s="180"/>
      <c r="F277" s="180"/>
      <c r="G277" s="180"/>
      <c r="H277" s="180"/>
      <c r="I277" s="180"/>
      <c r="J277" s="180"/>
      <c r="K277" s="180"/>
      <c r="L277" s="180"/>
      <c r="M277" s="180"/>
      <c r="N277" s="180"/>
      <c r="O277" s="180"/>
      <c r="P277" s="180"/>
      <c r="Q277" s="180"/>
      <c r="R277" s="180"/>
      <c r="S277" s="180"/>
      <c r="T277" s="181"/>
      <c r="U277" s="169" t="s">
        <v>141</v>
      </c>
      <c r="V277" s="167"/>
      <c r="W277" s="167"/>
      <c r="X277" s="167"/>
      <c r="Y277" s="167"/>
      <c r="Z277" s="167"/>
      <c r="AA277" s="168"/>
      <c r="AB277" s="169" t="s">
        <v>141</v>
      </c>
      <c r="AC277" s="167"/>
      <c r="AD277" s="167"/>
      <c r="AE277" s="167"/>
      <c r="AF277" s="167"/>
      <c r="AG277" s="167"/>
      <c r="AH277" s="168"/>
      <c r="AI277" s="169" t="s">
        <v>141</v>
      </c>
      <c r="AJ277" s="167"/>
      <c r="AK277" s="167"/>
      <c r="AL277" s="167"/>
      <c r="AM277" s="168"/>
      <c r="AN277" s="169">
        <v>0</v>
      </c>
      <c r="AO277" s="167"/>
      <c r="AP277" s="167"/>
      <c r="AQ277" s="167"/>
      <c r="AR277" s="168"/>
      <c r="AS277" s="169" t="s">
        <v>141</v>
      </c>
      <c r="AT277" s="167"/>
      <c r="AU277" s="167"/>
      <c r="AV277" s="167"/>
      <c r="AW277" s="167"/>
      <c r="AX277" s="168"/>
      <c r="AY277" s="169" t="s">
        <v>141</v>
      </c>
      <c r="AZ277" s="167"/>
      <c r="BA277" s="167"/>
      <c r="BB277" s="167"/>
      <c r="BC277" s="167"/>
      <c r="BD277" s="168"/>
    </row>
    <row r="278" spans="1:56" s="13" customFormat="1" ht="15.75" x14ac:dyDescent="0.25">
      <c r="B278" s="169"/>
      <c r="C278" s="168"/>
      <c r="D278" s="179" t="s">
        <v>96</v>
      </c>
      <c r="E278" s="180"/>
      <c r="F278" s="180"/>
      <c r="G278" s="180"/>
      <c r="H278" s="180"/>
      <c r="I278" s="180"/>
      <c r="J278" s="180"/>
      <c r="K278" s="180"/>
      <c r="L278" s="180"/>
      <c r="M278" s="180"/>
      <c r="N278" s="180"/>
      <c r="O278" s="180"/>
      <c r="P278" s="180"/>
      <c r="Q278" s="180"/>
      <c r="R278" s="180"/>
      <c r="S278" s="180"/>
      <c r="T278" s="181"/>
      <c r="U278" s="169" t="s">
        <v>141</v>
      </c>
      <c r="V278" s="167"/>
      <c r="W278" s="167"/>
      <c r="X278" s="167"/>
      <c r="Y278" s="167"/>
      <c r="Z278" s="167"/>
      <c r="AA278" s="168"/>
      <c r="AB278" s="169" t="s">
        <v>141</v>
      </c>
      <c r="AC278" s="167"/>
      <c r="AD278" s="167"/>
      <c r="AE278" s="167"/>
      <c r="AF278" s="167"/>
      <c r="AG278" s="167"/>
      <c r="AH278" s="168"/>
      <c r="AI278" s="169" t="s">
        <v>141</v>
      </c>
      <c r="AJ278" s="167"/>
      <c r="AK278" s="167"/>
      <c r="AL278" s="167"/>
      <c r="AM278" s="168"/>
      <c r="AN278" s="169">
        <v>0</v>
      </c>
      <c r="AO278" s="167"/>
      <c r="AP278" s="167"/>
      <c r="AQ278" s="167"/>
      <c r="AR278" s="168"/>
      <c r="AS278" s="169" t="s">
        <v>141</v>
      </c>
      <c r="AT278" s="167"/>
      <c r="AU278" s="167"/>
      <c r="AV278" s="167"/>
      <c r="AW278" s="167"/>
      <c r="AX278" s="168"/>
      <c r="AY278" s="169" t="s">
        <v>141</v>
      </c>
      <c r="AZ278" s="167"/>
      <c r="BA278" s="167"/>
      <c r="BB278" s="167"/>
      <c r="BC278" s="167"/>
      <c r="BD278" s="168"/>
    </row>
    <row r="279" spans="1:56" s="13" customFormat="1" ht="15.75" x14ac:dyDescent="0.25">
      <c r="B279" s="169"/>
      <c r="C279" s="168"/>
      <c r="D279" s="179" t="s">
        <v>97</v>
      </c>
      <c r="E279" s="180"/>
      <c r="F279" s="180"/>
      <c r="G279" s="180"/>
      <c r="H279" s="180"/>
      <c r="I279" s="180"/>
      <c r="J279" s="180"/>
      <c r="K279" s="180"/>
      <c r="L279" s="180"/>
      <c r="M279" s="180"/>
      <c r="N279" s="180"/>
      <c r="O279" s="180"/>
      <c r="P279" s="180"/>
      <c r="Q279" s="180"/>
      <c r="R279" s="180"/>
      <c r="S279" s="180"/>
      <c r="T279" s="181"/>
      <c r="U279" s="169" t="s">
        <v>141</v>
      </c>
      <c r="V279" s="167"/>
      <c r="W279" s="167"/>
      <c r="X279" s="167"/>
      <c r="Y279" s="167"/>
      <c r="Z279" s="167"/>
      <c r="AA279" s="168"/>
      <c r="AB279" s="169" t="s">
        <v>141</v>
      </c>
      <c r="AC279" s="167"/>
      <c r="AD279" s="167"/>
      <c r="AE279" s="167"/>
      <c r="AF279" s="167"/>
      <c r="AG279" s="167"/>
      <c r="AH279" s="168"/>
      <c r="AI279" s="169" t="s">
        <v>141</v>
      </c>
      <c r="AJ279" s="167"/>
      <c r="AK279" s="167"/>
      <c r="AL279" s="167"/>
      <c r="AM279" s="168"/>
      <c r="AN279" s="169">
        <v>0</v>
      </c>
      <c r="AO279" s="167"/>
      <c r="AP279" s="167"/>
      <c r="AQ279" s="167"/>
      <c r="AR279" s="168"/>
      <c r="AS279" s="169" t="s">
        <v>141</v>
      </c>
      <c r="AT279" s="167"/>
      <c r="AU279" s="167"/>
      <c r="AV279" s="167"/>
      <c r="AW279" s="167"/>
      <c r="AX279" s="168"/>
      <c r="AY279" s="169" t="s">
        <v>141</v>
      </c>
      <c r="AZ279" s="167"/>
      <c r="BA279" s="167"/>
      <c r="BB279" s="167"/>
      <c r="BC279" s="167"/>
      <c r="BD279" s="168"/>
    </row>
    <row r="280" spans="1:56" s="13" customFormat="1" ht="15.75" x14ac:dyDescent="0.25">
      <c r="B280" s="169"/>
      <c r="C280" s="168"/>
      <c r="D280" s="179" t="s">
        <v>98</v>
      </c>
      <c r="E280" s="180"/>
      <c r="F280" s="180"/>
      <c r="G280" s="180"/>
      <c r="H280" s="180"/>
      <c r="I280" s="180"/>
      <c r="J280" s="180"/>
      <c r="K280" s="180"/>
      <c r="L280" s="180"/>
      <c r="M280" s="180"/>
      <c r="N280" s="180"/>
      <c r="O280" s="180"/>
      <c r="P280" s="180"/>
      <c r="Q280" s="180"/>
      <c r="R280" s="180"/>
      <c r="S280" s="180"/>
      <c r="T280" s="181"/>
      <c r="U280" s="169" t="s">
        <v>141</v>
      </c>
      <c r="V280" s="167"/>
      <c r="W280" s="167"/>
      <c r="X280" s="167"/>
      <c r="Y280" s="167"/>
      <c r="Z280" s="167"/>
      <c r="AA280" s="168"/>
      <c r="AB280" s="169" t="s">
        <v>141</v>
      </c>
      <c r="AC280" s="167"/>
      <c r="AD280" s="167"/>
      <c r="AE280" s="167"/>
      <c r="AF280" s="167"/>
      <c r="AG280" s="167"/>
      <c r="AH280" s="168"/>
      <c r="AI280" s="169" t="s">
        <v>141</v>
      </c>
      <c r="AJ280" s="167"/>
      <c r="AK280" s="167"/>
      <c r="AL280" s="167"/>
      <c r="AM280" s="168"/>
      <c r="AN280" s="169">
        <v>0</v>
      </c>
      <c r="AO280" s="167"/>
      <c r="AP280" s="167"/>
      <c r="AQ280" s="167"/>
      <c r="AR280" s="168"/>
      <c r="AS280" s="169" t="s">
        <v>141</v>
      </c>
      <c r="AT280" s="167"/>
      <c r="AU280" s="167"/>
      <c r="AV280" s="167"/>
      <c r="AW280" s="167"/>
      <c r="AX280" s="168"/>
      <c r="AY280" s="169" t="s">
        <v>141</v>
      </c>
      <c r="AZ280" s="167"/>
      <c r="BA280" s="167"/>
      <c r="BB280" s="167"/>
      <c r="BC280" s="167"/>
      <c r="BD280" s="168"/>
    </row>
    <row r="281" spans="1:56" s="13" customFormat="1" ht="15.75" x14ac:dyDescent="0.25">
      <c r="B281" s="169" t="s">
        <v>99</v>
      </c>
      <c r="C281" s="167"/>
      <c r="D281" s="167"/>
      <c r="E281" s="167"/>
      <c r="F281" s="167"/>
      <c r="G281" s="167"/>
      <c r="H281" s="167"/>
      <c r="I281" s="167"/>
      <c r="J281" s="167"/>
      <c r="K281" s="167"/>
      <c r="L281" s="167"/>
      <c r="M281" s="167"/>
      <c r="N281" s="167"/>
      <c r="O281" s="167"/>
      <c r="P281" s="167"/>
      <c r="Q281" s="167"/>
      <c r="R281" s="167"/>
      <c r="S281" s="167"/>
      <c r="T281" s="167"/>
      <c r="U281" s="167"/>
      <c r="V281" s="167"/>
      <c r="W281" s="167"/>
      <c r="X281" s="167"/>
      <c r="Y281" s="167"/>
      <c r="Z281" s="167"/>
      <c r="AA281" s="167"/>
      <c r="AB281" s="167"/>
      <c r="AC281" s="167"/>
      <c r="AD281" s="167"/>
      <c r="AE281" s="167"/>
      <c r="AF281" s="167"/>
      <c r="AG281" s="167"/>
      <c r="AH281" s="167"/>
      <c r="AI281" s="167"/>
      <c r="AJ281" s="167"/>
      <c r="AK281" s="167"/>
      <c r="AL281" s="167"/>
      <c r="AM281" s="167"/>
      <c r="AN281" s="167"/>
      <c r="AO281" s="167"/>
      <c r="AP281" s="167"/>
      <c r="AQ281" s="167"/>
      <c r="AR281" s="167"/>
      <c r="AS281" s="167"/>
      <c r="AT281" s="167"/>
      <c r="AU281" s="167"/>
      <c r="AV281" s="167"/>
      <c r="AW281" s="167"/>
      <c r="AX281" s="167"/>
      <c r="AY281" s="167"/>
      <c r="AZ281" s="167"/>
      <c r="BA281" s="167"/>
      <c r="BB281" s="167"/>
      <c r="BC281" s="167"/>
      <c r="BD281" s="168"/>
    </row>
    <row r="282" spans="1:56" s="13" customFormat="1" ht="15.75" x14ac:dyDescent="0.25">
      <c r="B282" s="169"/>
      <c r="C282" s="168"/>
      <c r="D282" s="179" t="s">
        <v>95</v>
      </c>
      <c r="E282" s="180"/>
      <c r="F282" s="180"/>
      <c r="G282" s="180"/>
      <c r="H282" s="180"/>
      <c r="I282" s="180"/>
      <c r="J282" s="180"/>
      <c r="K282" s="180"/>
      <c r="L282" s="180"/>
      <c r="M282" s="180"/>
      <c r="N282" s="180"/>
      <c r="O282" s="180"/>
      <c r="P282" s="180"/>
      <c r="Q282" s="180"/>
      <c r="R282" s="180"/>
      <c r="S282" s="180"/>
      <c r="T282" s="181"/>
      <c r="U282" s="169" t="s">
        <v>141</v>
      </c>
      <c r="V282" s="167"/>
      <c r="W282" s="167"/>
      <c r="X282" s="167"/>
      <c r="Y282" s="167"/>
      <c r="Z282" s="167"/>
      <c r="AA282" s="168"/>
      <c r="AB282" s="169" t="s">
        <v>141</v>
      </c>
      <c r="AC282" s="167"/>
      <c r="AD282" s="167"/>
      <c r="AE282" s="167"/>
      <c r="AF282" s="167"/>
      <c r="AG282" s="167"/>
      <c r="AH282" s="168"/>
      <c r="AI282" s="169" t="s">
        <v>141</v>
      </c>
      <c r="AJ282" s="167"/>
      <c r="AK282" s="167"/>
      <c r="AL282" s="167"/>
      <c r="AM282" s="168"/>
      <c r="AN282" s="169">
        <v>0</v>
      </c>
      <c r="AO282" s="167"/>
      <c r="AP282" s="167"/>
      <c r="AQ282" s="167"/>
      <c r="AR282" s="168"/>
      <c r="AS282" s="169" t="s">
        <v>141</v>
      </c>
      <c r="AT282" s="167"/>
      <c r="AU282" s="167"/>
      <c r="AV282" s="167"/>
      <c r="AW282" s="167"/>
      <c r="AX282" s="168"/>
      <c r="AY282" s="169" t="s">
        <v>141</v>
      </c>
      <c r="AZ282" s="167"/>
      <c r="BA282" s="167"/>
      <c r="BB282" s="167"/>
      <c r="BC282" s="167"/>
      <c r="BD282" s="168"/>
    </row>
    <row r="283" spans="1:56" s="13" customFormat="1" ht="15.75" x14ac:dyDescent="0.25">
      <c r="B283" s="169"/>
      <c r="C283" s="168"/>
      <c r="D283" s="179" t="s">
        <v>96</v>
      </c>
      <c r="E283" s="180"/>
      <c r="F283" s="180"/>
      <c r="G283" s="180"/>
      <c r="H283" s="180"/>
      <c r="I283" s="180"/>
      <c r="J283" s="180"/>
      <c r="K283" s="180"/>
      <c r="L283" s="180"/>
      <c r="M283" s="180"/>
      <c r="N283" s="180"/>
      <c r="O283" s="180"/>
      <c r="P283" s="180"/>
      <c r="Q283" s="180"/>
      <c r="R283" s="180"/>
      <c r="S283" s="180"/>
      <c r="T283" s="181"/>
      <c r="U283" s="169" t="s">
        <v>141</v>
      </c>
      <c r="V283" s="167"/>
      <c r="W283" s="167"/>
      <c r="X283" s="167"/>
      <c r="Y283" s="167"/>
      <c r="Z283" s="167"/>
      <c r="AA283" s="168"/>
      <c r="AB283" s="169" t="s">
        <v>141</v>
      </c>
      <c r="AC283" s="167"/>
      <c r="AD283" s="167"/>
      <c r="AE283" s="167"/>
      <c r="AF283" s="167"/>
      <c r="AG283" s="167"/>
      <c r="AH283" s="168"/>
      <c r="AI283" s="169" t="s">
        <v>141</v>
      </c>
      <c r="AJ283" s="167"/>
      <c r="AK283" s="167"/>
      <c r="AL283" s="167"/>
      <c r="AM283" s="168"/>
      <c r="AN283" s="169">
        <v>0</v>
      </c>
      <c r="AO283" s="167"/>
      <c r="AP283" s="167"/>
      <c r="AQ283" s="167"/>
      <c r="AR283" s="168"/>
      <c r="AS283" s="169" t="s">
        <v>141</v>
      </c>
      <c r="AT283" s="167"/>
      <c r="AU283" s="167"/>
      <c r="AV283" s="167"/>
      <c r="AW283" s="167"/>
      <c r="AX283" s="168"/>
      <c r="AY283" s="169" t="s">
        <v>141</v>
      </c>
      <c r="AZ283" s="167"/>
      <c r="BA283" s="167"/>
      <c r="BB283" s="167"/>
      <c r="BC283" s="167"/>
      <c r="BD283" s="168"/>
    </row>
    <row r="284" spans="1:56" s="13" customFormat="1" ht="15.75" x14ac:dyDescent="0.25">
      <c r="B284" s="169"/>
      <c r="C284" s="168"/>
      <c r="D284" s="179" t="s">
        <v>97</v>
      </c>
      <c r="E284" s="180"/>
      <c r="F284" s="180"/>
      <c r="G284" s="180"/>
      <c r="H284" s="180"/>
      <c r="I284" s="180"/>
      <c r="J284" s="180"/>
      <c r="K284" s="180"/>
      <c r="L284" s="180"/>
      <c r="M284" s="180"/>
      <c r="N284" s="180"/>
      <c r="O284" s="180"/>
      <c r="P284" s="180"/>
      <c r="Q284" s="180"/>
      <c r="R284" s="180"/>
      <c r="S284" s="180"/>
      <c r="T284" s="181"/>
      <c r="U284" s="169" t="s">
        <v>141</v>
      </c>
      <c r="V284" s="167"/>
      <c r="W284" s="167"/>
      <c r="X284" s="167"/>
      <c r="Y284" s="167"/>
      <c r="Z284" s="167"/>
      <c r="AA284" s="168"/>
      <c r="AB284" s="169" t="s">
        <v>141</v>
      </c>
      <c r="AC284" s="167"/>
      <c r="AD284" s="167"/>
      <c r="AE284" s="167"/>
      <c r="AF284" s="167"/>
      <c r="AG284" s="167"/>
      <c r="AH284" s="168"/>
      <c r="AI284" s="169" t="s">
        <v>141</v>
      </c>
      <c r="AJ284" s="167"/>
      <c r="AK284" s="167"/>
      <c r="AL284" s="167"/>
      <c r="AM284" s="168"/>
      <c r="AN284" s="169">
        <v>0</v>
      </c>
      <c r="AO284" s="167"/>
      <c r="AP284" s="167"/>
      <c r="AQ284" s="167"/>
      <c r="AR284" s="168"/>
      <c r="AS284" s="169" t="s">
        <v>141</v>
      </c>
      <c r="AT284" s="167"/>
      <c r="AU284" s="167"/>
      <c r="AV284" s="167"/>
      <c r="AW284" s="167"/>
      <c r="AX284" s="168"/>
      <c r="AY284" s="169" t="s">
        <v>141</v>
      </c>
      <c r="AZ284" s="167"/>
      <c r="BA284" s="167"/>
      <c r="BB284" s="167"/>
      <c r="BC284" s="167"/>
      <c r="BD284" s="168"/>
    </row>
    <row r="285" spans="1:56" s="13" customFormat="1" ht="34.5" customHeight="1" x14ac:dyDescent="0.25">
      <c r="B285" s="169" t="s">
        <v>100</v>
      </c>
      <c r="C285" s="168"/>
      <c r="D285" s="179" t="s">
        <v>101</v>
      </c>
      <c r="E285" s="180"/>
      <c r="F285" s="180"/>
      <c r="G285" s="180"/>
      <c r="H285" s="180"/>
      <c r="I285" s="180"/>
      <c r="J285" s="180"/>
      <c r="K285" s="180"/>
      <c r="L285" s="180"/>
      <c r="M285" s="180"/>
      <c r="N285" s="180"/>
      <c r="O285" s="180"/>
      <c r="P285" s="180"/>
      <c r="Q285" s="180"/>
      <c r="R285" s="180"/>
      <c r="S285" s="180"/>
      <c r="T285" s="181"/>
      <c r="U285" s="169" t="s">
        <v>32</v>
      </c>
      <c r="V285" s="167"/>
      <c r="W285" s="167"/>
      <c r="X285" s="167"/>
      <c r="Y285" s="167"/>
      <c r="Z285" s="167"/>
      <c r="AA285" s="168"/>
      <c r="AB285" s="169">
        <v>806.9</v>
      </c>
      <c r="AC285" s="167"/>
      <c r="AD285" s="167"/>
      <c r="AE285" s="167"/>
      <c r="AF285" s="167"/>
      <c r="AG285" s="167"/>
      <c r="AH285" s="168"/>
      <c r="AI285" s="169" t="s">
        <v>141</v>
      </c>
      <c r="AJ285" s="167"/>
      <c r="AK285" s="167"/>
      <c r="AL285" s="167"/>
      <c r="AM285" s="168"/>
      <c r="AN285" s="169">
        <v>0</v>
      </c>
      <c r="AO285" s="167"/>
      <c r="AP285" s="167"/>
      <c r="AQ285" s="167"/>
      <c r="AR285" s="168"/>
      <c r="AS285" s="169" t="s">
        <v>32</v>
      </c>
      <c r="AT285" s="167"/>
      <c r="AU285" s="167"/>
      <c r="AV285" s="167"/>
      <c r="AW285" s="167"/>
      <c r="AX285" s="168"/>
      <c r="AY285" s="169" t="s">
        <v>32</v>
      </c>
      <c r="AZ285" s="167"/>
      <c r="BA285" s="167"/>
      <c r="BB285" s="167"/>
      <c r="BC285" s="167"/>
      <c r="BD285" s="168"/>
    </row>
    <row r="286" spans="1:56" s="13" customFormat="1" ht="15.75" x14ac:dyDescent="0.25"/>
    <row r="287" spans="1:56" s="13" customFormat="1" ht="15.75" x14ac:dyDescent="0.25">
      <c r="A287" s="13" t="s">
        <v>102</v>
      </c>
    </row>
    <row r="288" spans="1:56" s="13" customFormat="1" ht="15.75" x14ac:dyDescent="0.25">
      <c r="A288" s="52"/>
      <c r="B288" s="156" t="s">
        <v>103</v>
      </c>
      <c r="C288" s="156"/>
      <c r="D288" s="156"/>
      <c r="E288" s="156"/>
      <c r="F288" s="156"/>
      <c r="G288" s="156"/>
      <c r="H288" s="156"/>
      <c r="I288" s="156"/>
      <c r="J288" s="156"/>
      <c r="K288" s="156"/>
      <c r="L288" s="156"/>
      <c r="M288" s="156"/>
      <c r="N288" s="156"/>
      <c r="O288" s="156"/>
      <c r="P288" s="156"/>
      <c r="Q288" s="156"/>
      <c r="R288" s="156"/>
      <c r="S288" s="156"/>
      <c r="T288" s="156"/>
      <c r="U288" s="156"/>
      <c r="V288" s="156"/>
      <c r="W288" s="156"/>
      <c r="X288" s="156"/>
      <c r="Y288" s="156"/>
      <c r="Z288" s="156"/>
      <c r="AA288" s="156"/>
      <c r="AB288" s="156"/>
      <c r="AC288" s="156"/>
      <c r="AD288" s="156"/>
      <c r="AE288" s="156"/>
      <c r="AF288" s="156"/>
      <c r="AG288" s="156"/>
      <c r="AH288" s="156"/>
      <c r="AI288" s="156"/>
      <c r="AJ288" s="156"/>
      <c r="AK288" s="156"/>
      <c r="AL288" s="156"/>
      <c r="AM288" s="156"/>
      <c r="AN288" s="156"/>
      <c r="AO288" s="156"/>
      <c r="AP288" s="156"/>
      <c r="AQ288" s="156"/>
      <c r="AR288" s="156"/>
      <c r="AS288" s="156"/>
      <c r="AT288" s="156"/>
      <c r="AU288" s="156"/>
      <c r="AV288" s="156"/>
      <c r="AW288" s="156"/>
      <c r="AX288" s="156"/>
      <c r="AY288" s="156"/>
      <c r="AZ288" s="156"/>
      <c r="BA288" s="156"/>
      <c r="BB288" s="156"/>
      <c r="BC288" s="156"/>
      <c r="BD288" s="156"/>
    </row>
    <row r="289" spans="1:57" s="53" customFormat="1" ht="15.75" x14ac:dyDescent="0.25"/>
    <row r="290" spans="1:57" s="53" customFormat="1" ht="112.5" customHeight="1" x14ac:dyDescent="0.25">
      <c r="A290" s="100" t="s">
        <v>690</v>
      </c>
      <c r="B290" s="100"/>
      <c r="C290" s="100"/>
      <c r="D290" s="100"/>
      <c r="E290" s="100"/>
      <c r="F290" s="100"/>
      <c r="G290" s="100"/>
      <c r="H290" s="100"/>
      <c r="I290" s="100"/>
      <c r="J290" s="100"/>
      <c r="K290" s="100"/>
      <c r="L290" s="100"/>
      <c r="M290" s="100"/>
      <c r="N290" s="100"/>
      <c r="O290" s="100"/>
      <c r="P290" s="100"/>
      <c r="Q290" s="100"/>
      <c r="R290" s="100"/>
      <c r="S290" s="100"/>
      <c r="T290" s="100"/>
      <c r="U290" s="100"/>
      <c r="V290" s="100"/>
      <c r="W290" s="100"/>
      <c r="X290" s="100"/>
      <c r="Y290" s="100"/>
      <c r="Z290" s="100"/>
      <c r="AA290" s="100"/>
      <c r="AB290" s="100"/>
      <c r="AC290" s="100"/>
      <c r="AD290" s="100"/>
      <c r="AE290" s="100"/>
      <c r="AF290" s="100"/>
      <c r="AG290" s="100"/>
      <c r="AH290" s="100"/>
      <c r="AI290" s="100"/>
      <c r="AJ290" s="100"/>
      <c r="AK290" s="100"/>
      <c r="AL290" s="100"/>
      <c r="AM290" s="100"/>
      <c r="AN290" s="100"/>
      <c r="AO290" s="100"/>
      <c r="AP290" s="100"/>
      <c r="AQ290" s="100"/>
      <c r="AR290" s="100"/>
      <c r="AS290" s="100"/>
      <c r="AT290" s="100"/>
      <c r="AU290" s="100"/>
      <c r="AV290" s="100"/>
      <c r="AW290" s="100"/>
      <c r="AX290" s="100"/>
      <c r="AY290" s="100"/>
      <c r="AZ290" s="100"/>
      <c r="BA290" s="100"/>
      <c r="BB290" s="100"/>
      <c r="BC290" s="100"/>
      <c r="BD290" s="100"/>
    </row>
    <row r="291" spans="1:57" s="53" customFormat="1" ht="15.75" x14ac:dyDescent="0.25"/>
    <row r="292" spans="1:57" s="53" customFormat="1" ht="15.75" x14ac:dyDescent="0.25">
      <c r="A292" s="100" t="s">
        <v>104</v>
      </c>
      <c r="B292" s="100"/>
      <c r="C292" s="100"/>
      <c r="D292" s="100"/>
      <c r="E292" s="100"/>
      <c r="F292" s="100"/>
      <c r="G292" s="100"/>
      <c r="H292" s="100"/>
      <c r="I292" s="100"/>
      <c r="J292" s="100"/>
      <c r="K292" s="100"/>
      <c r="L292" s="100"/>
      <c r="M292" s="100"/>
      <c r="N292" s="100"/>
      <c r="O292" s="100"/>
      <c r="P292" s="100"/>
      <c r="Q292" s="100"/>
      <c r="R292" s="100"/>
      <c r="S292" s="100"/>
      <c r="T292" s="100"/>
      <c r="U292" s="100"/>
      <c r="V292" s="100"/>
      <c r="W292" s="100"/>
      <c r="X292" s="100"/>
      <c r="Y292" s="100"/>
      <c r="Z292" s="100"/>
      <c r="AA292" s="100"/>
      <c r="AB292" s="100"/>
      <c r="AC292" s="100"/>
      <c r="AD292" s="100"/>
      <c r="AE292" s="100"/>
      <c r="AF292" s="100"/>
      <c r="AG292" s="100"/>
      <c r="AH292" s="100"/>
      <c r="AI292" s="100"/>
      <c r="AJ292" s="100"/>
      <c r="AK292" s="100"/>
      <c r="AL292" s="100"/>
      <c r="AM292" s="100"/>
      <c r="AN292" s="100"/>
      <c r="AO292" s="100"/>
      <c r="AP292" s="100"/>
      <c r="AQ292" s="100"/>
      <c r="AR292" s="100"/>
      <c r="AS292" s="100"/>
      <c r="AT292" s="100"/>
      <c r="AU292" s="100"/>
      <c r="AV292" s="100"/>
      <c r="AW292" s="100"/>
      <c r="AX292" s="100"/>
      <c r="AY292" s="100"/>
      <c r="AZ292" s="100"/>
      <c r="BA292" s="100"/>
      <c r="BB292" s="100"/>
      <c r="BC292" s="100"/>
      <c r="BD292" s="100"/>
    </row>
    <row r="293" spans="1:57" s="13" customFormat="1" ht="15.75" x14ac:dyDescent="0.25"/>
    <row r="294" spans="1:57" s="28" customFormat="1" ht="15.75" x14ac:dyDescent="0.25">
      <c r="B294" s="29" t="s">
        <v>105</v>
      </c>
      <c r="N294" s="28" t="s">
        <v>508</v>
      </c>
    </row>
    <row r="295" spans="1:57" s="28" customFormat="1" ht="15.75" x14ac:dyDescent="0.25"/>
    <row r="296" spans="1:57" s="28" customFormat="1" ht="15.75" x14ac:dyDescent="0.25">
      <c r="B296" s="29" t="s">
        <v>379</v>
      </c>
      <c r="C296" s="30"/>
      <c r="D296" s="30"/>
      <c r="E296" s="30"/>
      <c r="F296" s="30"/>
      <c r="G296" s="30"/>
      <c r="H296" s="30"/>
      <c r="I296" s="30"/>
      <c r="J296" s="30"/>
      <c r="K296" s="30"/>
    </row>
    <row r="297" spans="1:57" s="28" customFormat="1" ht="15.75" x14ac:dyDescent="0.25">
      <c r="B297" s="29"/>
      <c r="C297" s="30"/>
      <c r="D297" s="30"/>
      <c r="E297" s="30"/>
      <c r="F297" s="30"/>
      <c r="G297" s="30"/>
      <c r="H297" s="30"/>
      <c r="I297" s="30"/>
      <c r="J297" s="30"/>
      <c r="K297" s="30"/>
    </row>
    <row r="298" spans="1:57" s="28" customFormat="1" ht="34.5" customHeight="1" x14ac:dyDescent="0.25">
      <c r="B298" s="157" t="s">
        <v>579</v>
      </c>
      <c r="C298" s="157"/>
      <c r="D298" s="157"/>
      <c r="E298" s="157"/>
      <c r="F298" s="157"/>
      <c r="G298" s="157"/>
      <c r="H298" s="157"/>
      <c r="I298" s="157"/>
      <c r="J298" s="157"/>
      <c r="K298" s="157"/>
      <c r="L298" s="157"/>
      <c r="M298" s="157"/>
      <c r="N298" s="157"/>
      <c r="O298" s="157"/>
      <c r="P298" s="157"/>
      <c r="Q298" s="157"/>
      <c r="R298" s="157"/>
      <c r="S298" s="157"/>
      <c r="T298" s="157"/>
      <c r="U298" s="157"/>
      <c r="V298" s="157"/>
      <c r="W298" s="157"/>
      <c r="X298" s="157"/>
      <c r="Y298" s="157"/>
      <c r="Z298" s="157"/>
      <c r="AA298" s="157"/>
      <c r="AB298" s="157"/>
      <c r="AC298" s="157"/>
      <c r="AD298" s="157"/>
      <c r="AE298" s="157"/>
      <c r="AF298" s="157"/>
      <c r="AG298" s="157"/>
      <c r="AH298" s="157"/>
      <c r="AI298" s="157"/>
      <c r="AJ298" s="157"/>
      <c r="AK298" s="157"/>
      <c r="AL298" s="157"/>
      <c r="AM298" s="157"/>
      <c r="AN298" s="157"/>
      <c r="AO298" s="157"/>
      <c r="AP298" s="157"/>
      <c r="AQ298" s="157"/>
      <c r="AR298" s="157"/>
      <c r="AS298" s="157"/>
      <c r="AT298" s="157"/>
      <c r="AU298" s="157"/>
      <c r="AV298" s="157"/>
      <c r="AW298" s="157"/>
      <c r="AX298" s="157"/>
      <c r="AY298" s="157"/>
      <c r="AZ298" s="157"/>
      <c r="BA298" s="157"/>
      <c r="BB298" s="157"/>
      <c r="BC298" s="157"/>
      <c r="BD298" s="157"/>
      <c r="BE298" s="157"/>
    </row>
    <row r="299" spans="1:57" s="13" customFormat="1" ht="15.75" x14ac:dyDescent="0.25">
      <c r="B299" s="31"/>
    </row>
    <row r="300" spans="1:57" s="13" customFormat="1" ht="15.75" customHeight="1" x14ac:dyDescent="0.25">
      <c r="B300" s="154" t="s">
        <v>451</v>
      </c>
      <c r="C300" s="154"/>
      <c r="D300" s="154"/>
      <c r="E300" s="154"/>
      <c r="F300" s="154"/>
      <c r="G300" s="154"/>
      <c r="H300" s="154"/>
      <c r="I300" s="154"/>
      <c r="J300" s="154"/>
      <c r="K300" s="154"/>
      <c r="L300" s="154"/>
      <c r="M300" s="154"/>
      <c r="N300" s="154"/>
      <c r="O300" s="154"/>
      <c r="P300" s="154"/>
      <c r="Q300" s="154"/>
      <c r="R300" s="154"/>
      <c r="S300" s="154"/>
      <c r="T300" s="154"/>
      <c r="U300" s="154"/>
      <c r="V300" s="154"/>
      <c r="W300" s="154"/>
      <c r="X300" s="154"/>
      <c r="Y300" s="154"/>
      <c r="Z300" s="154"/>
      <c r="AA300" s="154"/>
      <c r="AB300" s="154"/>
      <c r="AC300" s="154"/>
      <c r="AD300" s="154"/>
      <c r="AE300" s="154"/>
      <c r="AF300" s="154"/>
      <c r="AG300" s="154"/>
      <c r="AH300" s="154"/>
      <c r="AI300" s="154"/>
      <c r="AJ300" s="154"/>
      <c r="AK300" s="154"/>
      <c r="AL300" s="154"/>
      <c r="AM300" s="154"/>
      <c r="AN300" s="154"/>
      <c r="AO300" s="154"/>
      <c r="AP300" s="154"/>
      <c r="AQ300" s="154"/>
      <c r="AR300" s="154"/>
      <c r="AS300" s="154"/>
      <c r="AT300" s="154"/>
      <c r="AU300" s="154"/>
      <c r="AV300" s="154"/>
      <c r="AW300" s="154"/>
      <c r="AX300" s="154"/>
      <c r="AY300" s="154"/>
      <c r="AZ300" s="154"/>
      <c r="BA300" s="154"/>
      <c r="BB300" s="154"/>
      <c r="BC300" s="154"/>
      <c r="BD300" s="154"/>
      <c r="BE300" s="154"/>
    </row>
    <row r="301" spans="1:57" s="13" customFormat="1" ht="15.75" x14ac:dyDescent="0.25"/>
    <row r="302" spans="1:57" s="32" customFormat="1" ht="48.75" customHeight="1" x14ac:dyDescent="0.3">
      <c r="A302" s="155" t="s">
        <v>143</v>
      </c>
      <c r="B302" s="155"/>
      <c r="C302" s="155"/>
      <c r="D302" s="155"/>
      <c r="E302" s="155"/>
      <c r="F302" s="155"/>
      <c r="G302" s="155"/>
      <c r="H302" s="155"/>
      <c r="I302" s="155"/>
      <c r="J302" s="155"/>
      <c r="K302" s="155"/>
      <c r="L302" s="155"/>
      <c r="M302" s="155"/>
      <c r="N302" s="155"/>
      <c r="O302" s="155"/>
      <c r="P302" s="155"/>
      <c r="AD302" s="33"/>
      <c r="AE302" s="33"/>
      <c r="AF302" s="33"/>
      <c r="AG302" s="33"/>
      <c r="AH302" s="33"/>
      <c r="AI302" s="33"/>
      <c r="AJ302" s="33"/>
      <c r="AK302" s="33"/>
      <c r="AV302" s="32" t="s">
        <v>144</v>
      </c>
    </row>
    <row r="303" spans="1:57" s="13" customFormat="1" ht="15.75" x14ac:dyDescent="0.25"/>
  </sheetData>
  <mergeCells count="2138">
    <mergeCell ref="B260:BD260"/>
    <mergeCell ref="AG259:AJ259"/>
    <mergeCell ref="AK259:AN259"/>
    <mergeCell ref="AO259:AR259"/>
    <mergeCell ref="AS259:AV259"/>
    <mergeCell ref="AW259:AZ259"/>
    <mergeCell ref="BA259:BD259"/>
    <mergeCell ref="AK258:AN258"/>
    <mergeCell ref="AO258:AR258"/>
    <mergeCell ref="AS258:AV258"/>
    <mergeCell ref="AW258:AZ258"/>
    <mergeCell ref="BA258:BD258"/>
    <mergeCell ref="B259:C259"/>
    <mergeCell ref="D259:T259"/>
    <mergeCell ref="U259:X259"/>
    <mergeCell ref="Y259:AB259"/>
    <mergeCell ref="AC259:AF259"/>
    <mergeCell ref="B258:C258"/>
    <mergeCell ref="D258:T258"/>
    <mergeCell ref="U258:X258"/>
    <mergeCell ref="Y258:AB258"/>
    <mergeCell ref="AC258:AF258"/>
    <mergeCell ref="AG258:AJ258"/>
    <mergeCell ref="AG257:AJ257"/>
    <mergeCell ref="AK257:AN257"/>
    <mergeCell ref="AO257:AR257"/>
    <mergeCell ref="AS257:AV257"/>
    <mergeCell ref="AW257:AZ257"/>
    <mergeCell ref="BA257:BD257"/>
    <mergeCell ref="AK256:AN256"/>
    <mergeCell ref="AO256:AR256"/>
    <mergeCell ref="AS256:AV256"/>
    <mergeCell ref="AW256:AZ256"/>
    <mergeCell ref="BA256:BD256"/>
    <mergeCell ref="B257:C257"/>
    <mergeCell ref="D257:T257"/>
    <mergeCell ref="U257:X257"/>
    <mergeCell ref="Y257:AB257"/>
    <mergeCell ref="AC257:AF257"/>
    <mergeCell ref="B256:C256"/>
    <mergeCell ref="D256:T256"/>
    <mergeCell ref="U256:X256"/>
    <mergeCell ref="Y256:AB256"/>
    <mergeCell ref="AC256:AF256"/>
    <mergeCell ref="AG256:AJ256"/>
    <mergeCell ref="AG255:AJ255"/>
    <mergeCell ref="AK255:AN255"/>
    <mergeCell ref="AO255:AR255"/>
    <mergeCell ref="AS255:AV255"/>
    <mergeCell ref="AW255:AZ255"/>
    <mergeCell ref="BA255:BD255"/>
    <mergeCell ref="AK254:AN254"/>
    <mergeCell ref="AO254:AR254"/>
    <mergeCell ref="AS254:AV254"/>
    <mergeCell ref="AW254:AZ254"/>
    <mergeCell ref="BA254:BD254"/>
    <mergeCell ref="B255:C255"/>
    <mergeCell ref="D255:T255"/>
    <mergeCell ref="U255:X255"/>
    <mergeCell ref="Y255:AB255"/>
    <mergeCell ref="AC255:AF255"/>
    <mergeCell ref="B254:C254"/>
    <mergeCell ref="D254:T254"/>
    <mergeCell ref="U254:X254"/>
    <mergeCell ref="Y254:AB254"/>
    <mergeCell ref="AC254:AF254"/>
    <mergeCell ref="AG254:AJ254"/>
    <mergeCell ref="AG253:AJ253"/>
    <mergeCell ref="AK253:AN253"/>
    <mergeCell ref="AO253:AR253"/>
    <mergeCell ref="AS253:AV253"/>
    <mergeCell ref="AW253:AZ253"/>
    <mergeCell ref="BA253:BD253"/>
    <mergeCell ref="AK252:AN252"/>
    <mergeCell ref="AO252:AR252"/>
    <mergeCell ref="AS252:AV252"/>
    <mergeCell ref="AW252:AZ252"/>
    <mergeCell ref="BA252:BD252"/>
    <mergeCell ref="B253:C253"/>
    <mergeCell ref="D253:T253"/>
    <mergeCell ref="U253:X253"/>
    <mergeCell ref="Y253:AB253"/>
    <mergeCell ref="AC253:AF253"/>
    <mergeCell ref="B252:C252"/>
    <mergeCell ref="D252:T252"/>
    <mergeCell ref="U252:X252"/>
    <mergeCell ref="Y252:AB252"/>
    <mergeCell ref="AC252:AF252"/>
    <mergeCell ref="AG252:AJ252"/>
    <mergeCell ref="AG251:AJ251"/>
    <mergeCell ref="AK251:AN251"/>
    <mergeCell ref="AO251:AR251"/>
    <mergeCell ref="AS251:AV251"/>
    <mergeCell ref="AW251:AZ251"/>
    <mergeCell ref="BA251:BD251"/>
    <mergeCell ref="AK250:AN250"/>
    <mergeCell ref="AO250:AR250"/>
    <mergeCell ref="AS250:AV250"/>
    <mergeCell ref="AW250:AZ250"/>
    <mergeCell ref="BA250:BD250"/>
    <mergeCell ref="B251:C251"/>
    <mergeCell ref="D251:T251"/>
    <mergeCell ref="U251:X251"/>
    <mergeCell ref="Y251:AB251"/>
    <mergeCell ref="AC251:AF251"/>
    <mergeCell ref="AS248:AV248"/>
    <mergeCell ref="AW248:AZ248"/>
    <mergeCell ref="BA248:BD248"/>
    <mergeCell ref="B249:BD249"/>
    <mergeCell ref="B250:C250"/>
    <mergeCell ref="D250:T250"/>
    <mergeCell ref="U250:X250"/>
    <mergeCell ref="Y250:AB250"/>
    <mergeCell ref="AC250:AF250"/>
    <mergeCell ref="AG250:AJ250"/>
    <mergeCell ref="AW247:AZ247"/>
    <mergeCell ref="BA247:BD247"/>
    <mergeCell ref="B248:C248"/>
    <mergeCell ref="D248:T248"/>
    <mergeCell ref="U248:X248"/>
    <mergeCell ref="Y248:AB248"/>
    <mergeCell ref="AC248:AF248"/>
    <mergeCell ref="AG248:AJ248"/>
    <mergeCell ref="AK248:AN248"/>
    <mergeCell ref="AO248:AR248"/>
    <mergeCell ref="B246:BD246"/>
    <mergeCell ref="B247:C247"/>
    <mergeCell ref="D247:T247"/>
    <mergeCell ref="U247:X247"/>
    <mergeCell ref="Y247:AB247"/>
    <mergeCell ref="AC247:AF247"/>
    <mergeCell ref="AG247:AJ247"/>
    <mergeCell ref="AK247:AN247"/>
    <mergeCell ref="AO247:AR247"/>
    <mergeCell ref="AS247:AV247"/>
    <mergeCell ref="AG245:AJ245"/>
    <mergeCell ref="AK245:AN245"/>
    <mergeCell ref="AO245:AR245"/>
    <mergeCell ref="AS245:AV245"/>
    <mergeCell ref="AW245:AZ245"/>
    <mergeCell ref="BA245:BD245"/>
    <mergeCell ref="AK244:AN244"/>
    <mergeCell ref="AO244:AR244"/>
    <mergeCell ref="AS244:AV244"/>
    <mergeCell ref="AW244:AZ244"/>
    <mergeCell ref="BA244:BD244"/>
    <mergeCell ref="B245:C245"/>
    <mergeCell ref="D245:T245"/>
    <mergeCell ref="U245:X245"/>
    <mergeCell ref="Y245:AB245"/>
    <mergeCell ref="AC245:AF245"/>
    <mergeCell ref="B244:C244"/>
    <mergeCell ref="D244:T244"/>
    <mergeCell ref="U244:X244"/>
    <mergeCell ref="Y244:AB244"/>
    <mergeCell ref="AC244:AF244"/>
    <mergeCell ref="AG244:AJ244"/>
    <mergeCell ref="AK243:AN243"/>
    <mergeCell ref="AO243:AR243"/>
    <mergeCell ref="AS243:AV243"/>
    <mergeCell ref="AW243:AZ243"/>
    <mergeCell ref="BA243:BD243"/>
    <mergeCell ref="B243:C243"/>
    <mergeCell ref="D243:T243"/>
    <mergeCell ref="U243:X243"/>
    <mergeCell ref="Y243:AB243"/>
    <mergeCell ref="AC243:AF243"/>
    <mergeCell ref="AG243:AJ243"/>
    <mergeCell ref="AG242:AJ242"/>
    <mergeCell ref="AK242:AN242"/>
    <mergeCell ref="AO242:AR242"/>
    <mergeCell ref="AS242:AV242"/>
    <mergeCell ref="AW242:AZ242"/>
    <mergeCell ref="BA242:BD242"/>
    <mergeCell ref="AK241:AN241"/>
    <mergeCell ref="AO241:AR241"/>
    <mergeCell ref="AS241:AV241"/>
    <mergeCell ref="AW241:AZ241"/>
    <mergeCell ref="BA241:BD241"/>
    <mergeCell ref="B242:C242"/>
    <mergeCell ref="D242:T242"/>
    <mergeCell ref="U242:X242"/>
    <mergeCell ref="Y242:AB242"/>
    <mergeCell ref="AC242:AF242"/>
    <mergeCell ref="B241:C241"/>
    <mergeCell ref="D241:T241"/>
    <mergeCell ref="U241:X241"/>
    <mergeCell ref="Y241:AB241"/>
    <mergeCell ref="AC241:AF241"/>
    <mergeCell ref="AG241:AJ241"/>
    <mergeCell ref="AK240:AN240"/>
    <mergeCell ref="AO240:AR240"/>
    <mergeCell ref="AS240:AV240"/>
    <mergeCell ref="AW240:AZ240"/>
    <mergeCell ref="BA240:BD240"/>
    <mergeCell ref="B240:C240"/>
    <mergeCell ref="D240:T240"/>
    <mergeCell ref="U240:X240"/>
    <mergeCell ref="Y240:AB240"/>
    <mergeCell ref="AC240:AF240"/>
    <mergeCell ref="AG240:AJ240"/>
    <mergeCell ref="AG239:AJ239"/>
    <mergeCell ref="AK239:AN239"/>
    <mergeCell ref="AO239:AR239"/>
    <mergeCell ref="AS239:AV239"/>
    <mergeCell ref="AW239:AZ239"/>
    <mergeCell ref="BA239:BD239"/>
    <mergeCell ref="AK238:AN238"/>
    <mergeCell ref="AO238:AR238"/>
    <mergeCell ref="AS238:AV238"/>
    <mergeCell ref="AW238:AZ238"/>
    <mergeCell ref="BA238:BD238"/>
    <mergeCell ref="B239:C239"/>
    <mergeCell ref="D239:T239"/>
    <mergeCell ref="U239:X239"/>
    <mergeCell ref="Y239:AB239"/>
    <mergeCell ref="AC239:AF239"/>
    <mergeCell ref="AS237:AV237"/>
    <mergeCell ref="AW237:AZ237"/>
    <mergeCell ref="BA237:BD237"/>
    <mergeCell ref="B238:C238"/>
    <mergeCell ref="D238:T238"/>
    <mergeCell ref="U238:X238"/>
    <mergeCell ref="Y238:AB238"/>
    <mergeCell ref="AC238:AF238"/>
    <mergeCell ref="AG238:AJ238"/>
    <mergeCell ref="AW236:AZ236"/>
    <mergeCell ref="BA236:BD236"/>
    <mergeCell ref="B237:C237"/>
    <mergeCell ref="D237:T237"/>
    <mergeCell ref="U237:X237"/>
    <mergeCell ref="Y237:AB237"/>
    <mergeCell ref="AC237:AF237"/>
    <mergeCell ref="AG237:AJ237"/>
    <mergeCell ref="AK237:AN237"/>
    <mergeCell ref="AO237:AR237"/>
    <mergeCell ref="B235:BD235"/>
    <mergeCell ref="B236:C236"/>
    <mergeCell ref="D236:T236"/>
    <mergeCell ref="U236:X236"/>
    <mergeCell ref="Y236:AB236"/>
    <mergeCell ref="AC236:AF236"/>
    <mergeCell ref="AG236:AJ236"/>
    <mergeCell ref="AK236:AN236"/>
    <mergeCell ref="AO236:AR236"/>
    <mergeCell ref="AS236:AV236"/>
    <mergeCell ref="AG234:AJ234"/>
    <mergeCell ref="AK234:AN234"/>
    <mergeCell ref="AO234:AR234"/>
    <mergeCell ref="AS234:AV234"/>
    <mergeCell ref="AW234:AZ234"/>
    <mergeCell ref="BA234:BD234"/>
    <mergeCell ref="AK233:AN233"/>
    <mergeCell ref="AO233:AR233"/>
    <mergeCell ref="AS233:AV233"/>
    <mergeCell ref="AW233:AZ233"/>
    <mergeCell ref="BA233:BD233"/>
    <mergeCell ref="B234:C234"/>
    <mergeCell ref="D234:T234"/>
    <mergeCell ref="U234:X234"/>
    <mergeCell ref="Y234:AB234"/>
    <mergeCell ref="AC234:AF234"/>
    <mergeCell ref="B233:C233"/>
    <mergeCell ref="D233:T233"/>
    <mergeCell ref="U233:X233"/>
    <mergeCell ref="Y233:AB233"/>
    <mergeCell ref="AC233:AF233"/>
    <mergeCell ref="AG233:AJ233"/>
    <mergeCell ref="AK231:AN231"/>
    <mergeCell ref="AO231:AR231"/>
    <mergeCell ref="AS231:AV231"/>
    <mergeCell ref="AW231:AZ231"/>
    <mergeCell ref="BA231:BD231"/>
    <mergeCell ref="B232:BD232"/>
    <mergeCell ref="B231:C231"/>
    <mergeCell ref="D231:T231"/>
    <mergeCell ref="U231:X231"/>
    <mergeCell ref="Y231:AB231"/>
    <mergeCell ref="AC231:AF231"/>
    <mergeCell ref="AG231:AJ231"/>
    <mergeCell ref="AG230:AJ230"/>
    <mergeCell ref="AK230:AN230"/>
    <mergeCell ref="AO230:AR230"/>
    <mergeCell ref="AS230:AV230"/>
    <mergeCell ref="AW230:AZ230"/>
    <mergeCell ref="BA230:BD230"/>
    <mergeCell ref="AK229:AN229"/>
    <mergeCell ref="AO229:AR229"/>
    <mergeCell ref="AS229:AV229"/>
    <mergeCell ref="AW229:AZ229"/>
    <mergeCell ref="BA229:BD229"/>
    <mergeCell ref="B230:C230"/>
    <mergeCell ref="D230:T230"/>
    <mergeCell ref="U230:X230"/>
    <mergeCell ref="Y230:AB230"/>
    <mergeCell ref="AC230:AF230"/>
    <mergeCell ref="B229:C229"/>
    <mergeCell ref="D229:T229"/>
    <mergeCell ref="U229:X229"/>
    <mergeCell ref="Y229:AB229"/>
    <mergeCell ref="AC229:AF229"/>
    <mergeCell ref="AG229:AJ229"/>
    <mergeCell ref="AK228:AN228"/>
    <mergeCell ref="AO228:AR228"/>
    <mergeCell ref="AS228:AV228"/>
    <mergeCell ref="AW228:AZ228"/>
    <mergeCell ref="BA228:BD228"/>
    <mergeCell ref="B228:C228"/>
    <mergeCell ref="D228:T228"/>
    <mergeCell ref="U228:X228"/>
    <mergeCell ref="Y228:AB228"/>
    <mergeCell ref="AC228:AF228"/>
    <mergeCell ref="AG228:AJ228"/>
    <mergeCell ref="AG227:AJ227"/>
    <mergeCell ref="AK227:AN227"/>
    <mergeCell ref="AO227:AR227"/>
    <mergeCell ref="AS227:AV227"/>
    <mergeCell ref="AW227:AZ227"/>
    <mergeCell ref="BA227:BD227"/>
    <mergeCell ref="AK226:AN226"/>
    <mergeCell ref="AO226:AR226"/>
    <mergeCell ref="AS226:AV226"/>
    <mergeCell ref="AW226:AZ226"/>
    <mergeCell ref="BA226:BD226"/>
    <mergeCell ref="B227:C227"/>
    <mergeCell ref="D227:T227"/>
    <mergeCell ref="U227:X227"/>
    <mergeCell ref="Y227:AB227"/>
    <mergeCell ref="AC227:AF227"/>
    <mergeCell ref="B226:C226"/>
    <mergeCell ref="D226:T226"/>
    <mergeCell ref="U226:X226"/>
    <mergeCell ref="Y226:AB226"/>
    <mergeCell ref="AC226:AF226"/>
    <mergeCell ref="AG226:AJ226"/>
    <mergeCell ref="AK225:AN225"/>
    <mergeCell ref="AO225:AR225"/>
    <mergeCell ref="AS225:AV225"/>
    <mergeCell ref="AW225:AZ225"/>
    <mergeCell ref="BA225:BD225"/>
    <mergeCell ref="AO224:AR224"/>
    <mergeCell ref="AS224:AV224"/>
    <mergeCell ref="AW224:AZ224"/>
    <mergeCell ref="BA224:BD224"/>
    <mergeCell ref="B225:C225"/>
    <mergeCell ref="D225:T225"/>
    <mergeCell ref="U225:X225"/>
    <mergeCell ref="Y225:AB225"/>
    <mergeCell ref="AC225:AF225"/>
    <mergeCell ref="AG225:AJ225"/>
    <mergeCell ref="AS223:AV223"/>
    <mergeCell ref="AW223:AZ223"/>
    <mergeCell ref="BA223:BD223"/>
    <mergeCell ref="B224:C224"/>
    <mergeCell ref="D224:T224"/>
    <mergeCell ref="U224:X224"/>
    <mergeCell ref="Y224:AB224"/>
    <mergeCell ref="AC224:AF224"/>
    <mergeCell ref="AG224:AJ224"/>
    <mergeCell ref="AK224:AN224"/>
    <mergeCell ref="AW222:AZ222"/>
    <mergeCell ref="BA222:BD222"/>
    <mergeCell ref="B223:C223"/>
    <mergeCell ref="D223:T223"/>
    <mergeCell ref="U223:X223"/>
    <mergeCell ref="Y223:AB223"/>
    <mergeCell ref="AC223:AF223"/>
    <mergeCell ref="AG223:AJ223"/>
    <mergeCell ref="AK223:AN223"/>
    <mergeCell ref="AO223:AR223"/>
    <mergeCell ref="B222:C222"/>
    <mergeCell ref="D222:T222"/>
    <mergeCell ref="U222:X222"/>
    <mergeCell ref="Y222:AB222"/>
    <mergeCell ref="AC222:AF222"/>
    <mergeCell ref="AG222:AJ222"/>
    <mergeCell ref="AK222:AN222"/>
    <mergeCell ref="AO222:AR222"/>
    <mergeCell ref="AS222:AV222"/>
    <mergeCell ref="AG221:AJ221"/>
    <mergeCell ref="AK221:AN221"/>
    <mergeCell ref="AO221:AR221"/>
    <mergeCell ref="AS221:AV221"/>
    <mergeCell ref="AW221:AZ221"/>
    <mergeCell ref="BA221:BD221"/>
    <mergeCell ref="AK220:AN220"/>
    <mergeCell ref="AO220:AR220"/>
    <mergeCell ref="AS220:AV220"/>
    <mergeCell ref="AW220:AZ220"/>
    <mergeCell ref="BA220:BD220"/>
    <mergeCell ref="B221:C221"/>
    <mergeCell ref="D221:T221"/>
    <mergeCell ref="U221:X221"/>
    <mergeCell ref="Y221:AB221"/>
    <mergeCell ref="AC221:AF221"/>
    <mergeCell ref="AS218:AV218"/>
    <mergeCell ref="AW218:AZ218"/>
    <mergeCell ref="BA218:BD218"/>
    <mergeCell ref="B219:BD219"/>
    <mergeCell ref="B220:C220"/>
    <mergeCell ref="D220:T220"/>
    <mergeCell ref="U220:X220"/>
    <mergeCell ref="Y220:AB220"/>
    <mergeCell ref="AC220:AF220"/>
    <mergeCell ref="AG220:AJ220"/>
    <mergeCell ref="AW217:AZ217"/>
    <mergeCell ref="BA217:BD217"/>
    <mergeCell ref="B218:C218"/>
    <mergeCell ref="D218:T218"/>
    <mergeCell ref="U218:X218"/>
    <mergeCell ref="Y218:AB218"/>
    <mergeCell ref="AC218:AF218"/>
    <mergeCell ref="AG218:AJ218"/>
    <mergeCell ref="AK218:AN218"/>
    <mergeCell ref="AO218:AR218"/>
    <mergeCell ref="B216:BD216"/>
    <mergeCell ref="B217:C217"/>
    <mergeCell ref="D217:T217"/>
    <mergeCell ref="U217:X217"/>
    <mergeCell ref="Y217:AB217"/>
    <mergeCell ref="AC217:AF217"/>
    <mergeCell ref="AG217:AJ217"/>
    <mergeCell ref="AK217:AN217"/>
    <mergeCell ref="AO217:AR217"/>
    <mergeCell ref="AS217:AV217"/>
    <mergeCell ref="AG215:AJ215"/>
    <mergeCell ref="AK215:AN215"/>
    <mergeCell ref="AO215:AR215"/>
    <mergeCell ref="AS215:AV215"/>
    <mergeCell ref="AW215:AZ215"/>
    <mergeCell ref="BA215:BD215"/>
    <mergeCell ref="AK214:AN214"/>
    <mergeCell ref="AO214:AR214"/>
    <mergeCell ref="AS214:AV214"/>
    <mergeCell ref="AW214:AZ214"/>
    <mergeCell ref="BA214:BD214"/>
    <mergeCell ref="B215:C215"/>
    <mergeCell ref="D215:T215"/>
    <mergeCell ref="U215:X215"/>
    <mergeCell ref="Y215:AB215"/>
    <mergeCell ref="AC215:AF215"/>
    <mergeCell ref="AS213:AV213"/>
    <mergeCell ref="AW213:AZ213"/>
    <mergeCell ref="BA213:BD213"/>
    <mergeCell ref="B214:C214"/>
    <mergeCell ref="D214:T214"/>
    <mergeCell ref="U214:X214"/>
    <mergeCell ref="Y214:AB214"/>
    <mergeCell ref="AC214:AF214"/>
    <mergeCell ref="AG214:AJ214"/>
    <mergeCell ref="AW212:AZ212"/>
    <mergeCell ref="BA212:BD212"/>
    <mergeCell ref="B213:C213"/>
    <mergeCell ref="D213:T213"/>
    <mergeCell ref="U213:X213"/>
    <mergeCell ref="Y213:AB213"/>
    <mergeCell ref="AC213:AF213"/>
    <mergeCell ref="AG213:AJ213"/>
    <mergeCell ref="AK213:AN213"/>
    <mergeCell ref="AO213:AR213"/>
    <mergeCell ref="B212:C212"/>
    <mergeCell ref="D212:T212"/>
    <mergeCell ref="U212:X212"/>
    <mergeCell ref="Y212:AB212"/>
    <mergeCell ref="AC212:AF212"/>
    <mergeCell ref="AG212:AJ212"/>
    <mergeCell ref="AK212:AN212"/>
    <mergeCell ref="AO212:AR212"/>
    <mergeCell ref="AS212:AV212"/>
    <mergeCell ref="AG211:AJ211"/>
    <mergeCell ref="AK211:AN211"/>
    <mergeCell ref="AO211:AR211"/>
    <mergeCell ref="AS211:AV211"/>
    <mergeCell ref="AW211:AZ211"/>
    <mergeCell ref="BA211:BD211"/>
    <mergeCell ref="AK210:AN210"/>
    <mergeCell ref="AO210:AR210"/>
    <mergeCell ref="AS210:AV210"/>
    <mergeCell ref="AW210:AZ210"/>
    <mergeCell ref="BA210:BD210"/>
    <mergeCell ref="B211:C211"/>
    <mergeCell ref="D211:T211"/>
    <mergeCell ref="U211:X211"/>
    <mergeCell ref="Y211:AB211"/>
    <mergeCell ref="AC211:AF211"/>
    <mergeCell ref="B210:C210"/>
    <mergeCell ref="D210:T210"/>
    <mergeCell ref="U210:X210"/>
    <mergeCell ref="Y210:AB210"/>
    <mergeCell ref="AC210:AF210"/>
    <mergeCell ref="AG210:AJ210"/>
    <mergeCell ref="AG209:AJ209"/>
    <mergeCell ref="AK209:AN209"/>
    <mergeCell ref="AO209:AR209"/>
    <mergeCell ref="AS209:AV209"/>
    <mergeCell ref="AW209:AZ209"/>
    <mergeCell ref="BA209:BD209"/>
    <mergeCell ref="AK208:AN208"/>
    <mergeCell ref="AO208:AR208"/>
    <mergeCell ref="AS208:AV208"/>
    <mergeCell ref="AW208:AZ208"/>
    <mergeCell ref="BA208:BD208"/>
    <mergeCell ref="B209:C209"/>
    <mergeCell ref="D209:T209"/>
    <mergeCell ref="U209:X209"/>
    <mergeCell ref="Y209:AB209"/>
    <mergeCell ref="AC209:AF209"/>
    <mergeCell ref="B208:C208"/>
    <mergeCell ref="D208:T208"/>
    <mergeCell ref="U208:X208"/>
    <mergeCell ref="Y208:AB208"/>
    <mergeCell ref="AC208:AF208"/>
    <mergeCell ref="AG208:AJ208"/>
    <mergeCell ref="AK207:AN207"/>
    <mergeCell ref="AO207:AR207"/>
    <mergeCell ref="AS207:AV207"/>
    <mergeCell ref="AW207:AZ207"/>
    <mergeCell ref="BA207:BD207"/>
    <mergeCell ref="B207:C207"/>
    <mergeCell ref="D207:T207"/>
    <mergeCell ref="U207:X207"/>
    <mergeCell ref="Y207:AB207"/>
    <mergeCell ref="AC207:AF207"/>
    <mergeCell ref="AG207:AJ207"/>
    <mergeCell ref="AG206:AJ206"/>
    <mergeCell ref="AK206:AN206"/>
    <mergeCell ref="AO206:AR206"/>
    <mergeCell ref="AS206:AV206"/>
    <mergeCell ref="AW206:AZ206"/>
    <mergeCell ref="BA206:BD206"/>
    <mergeCell ref="AK205:AN205"/>
    <mergeCell ref="AO205:AR205"/>
    <mergeCell ref="AS205:AV205"/>
    <mergeCell ref="AW205:AZ205"/>
    <mergeCell ref="BA205:BD205"/>
    <mergeCell ref="B206:C206"/>
    <mergeCell ref="D206:T206"/>
    <mergeCell ref="U206:X206"/>
    <mergeCell ref="Y206:AB206"/>
    <mergeCell ref="AC206:AF206"/>
    <mergeCell ref="B205:C205"/>
    <mergeCell ref="D205:T205"/>
    <mergeCell ref="U205:X205"/>
    <mergeCell ref="Y205:AB205"/>
    <mergeCell ref="AC205:AF205"/>
    <mergeCell ref="AG205:AJ205"/>
    <mergeCell ref="AK203:AN203"/>
    <mergeCell ref="AO203:AR203"/>
    <mergeCell ref="AS203:AV203"/>
    <mergeCell ref="AW203:AZ203"/>
    <mergeCell ref="BA203:BD203"/>
    <mergeCell ref="B204:BD204"/>
    <mergeCell ref="AO202:AR202"/>
    <mergeCell ref="AS202:AV202"/>
    <mergeCell ref="AW202:AZ202"/>
    <mergeCell ref="BA202:BD202"/>
    <mergeCell ref="B203:C203"/>
    <mergeCell ref="D203:T203"/>
    <mergeCell ref="U203:X203"/>
    <mergeCell ref="Y203:AB203"/>
    <mergeCell ref="AC203:AF203"/>
    <mergeCell ref="AG203:AJ203"/>
    <mergeCell ref="D202:T202"/>
    <mergeCell ref="U202:X202"/>
    <mergeCell ref="Y202:AB202"/>
    <mergeCell ref="AC202:AF202"/>
    <mergeCell ref="AG202:AJ202"/>
    <mergeCell ref="AK202:AN202"/>
    <mergeCell ref="AG200:AJ200"/>
    <mergeCell ref="AK200:AN200"/>
    <mergeCell ref="AO200:AR200"/>
    <mergeCell ref="AS200:AV200"/>
    <mergeCell ref="AW200:AZ200"/>
    <mergeCell ref="BA200:BD200"/>
    <mergeCell ref="B201:BD201"/>
    <mergeCell ref="AK199:AN199"/>
    <mergeCell ref="AO199:AR199"/>
    <mergeCell ref="AS199:AV199"/>
    <mergeCell ref="AW199:AZ199"/>
    <mergeCell ref="BA199:BD199"/>
    <mergeCell ref="B200:C200"/>
    <mergeCell ref="D200:T200"/>
    <mergeCell ref="U200:X200"/>
    <mergeCell ref="Y200:AB200"/>
    <mergeCell ref="AC200:AF200"/>
    <mergeCell ref="B199:C199"/>
    <mergeCell ref="D199:T199"/>
    <mergeCell ref="U199:X199"/>
    <mergeCell ref="Y199:AB199"/>
    <mergeCell ref="AC199:AF199"/>
    <mergeCell ref="AG199:AJ199"/>
    <mergeCell ref="AG198:AJ198"/>
    <mergeCell ref="AK198:AN198"/>
    <mergeCell ref="AO198:AR198"/>
    <mergeCell ref="AS198:AV198"/>
    <mergeCell ref="AW198:AZ198"/>
    <mergeCell ref="BA198:BD198"/>
    <mergeCell ref="AK197:AN197"/>
    <mergeCell ref="AO197:AR197"/>
    <mergeCell ref="AS197:AV197"/>
    <mergeCell ref="AW197:AZ197"/>
    <mergeCell ref="BA197:BD197"/>
    <mergeCell ref="B198:C198"/>
    <mergeCell ref="D198:T198"/>
    <mergeCell ref="U198:X198"/>
    <mergeCell ref="Y198:AB198"/>
    <mergeCell ref="AC198:AF198"/>
    <mergeCell ref="B197:C197"/>
    <mergeCell ref="D197:T197"/>
    <mergeCell ref="U197:X197"/>
    <mergeCell ref="Y197:AB197"/>
    <mergeCell ref="AC197:AF197"/>
    <mergeCell ref="AG197:AJ197"/>
    <mergeCell ref="AG196:AJ196"/>
    <mergeCell ref="AK196:AN196"/>
    <mergeCell ref="AO196:AR196"/>
    <mergeCell ref="AS196:AV196"/>
    <mergeCell ref="AW196:AZ196"/>
    <mergeCell ref="BA196:BD196"/>
    <mergeCell ref="AK194:AN194"/>
    <mergeCell ref="AO194:AR194"/>
    <mergeCell ref="AS194:AV194"/>
    <mergeCell ref="AW194:AZ194"/>
    <mergeCell ref="BA194:BD194"/>
    <mergeCell ref="AK193:AN193"/>
    <mergeCell ref="AO193:AR193"/>
    <mergeCell ref="AS193:AV193"/>
    <mergeCell ref="AW193:AZ193"/>
    <mergeCell ref="BA193:BD193"/>
    <mergeCell ref="B194:C194"/>
    <mergeCell ref="D194:T194"/>
    <mergeCell ref="U194:X194"/>
    <mergeCell ref="Y194:AB194"/>
    <mergeCell ref="AC194:AF194"/>
    <mergeCell ref="B193:C193"/>
    <mergeCell ref="D193:T193"/>
    <mergeCell ref="U193:X193"/>
    <mergeCell ref="Y193:AB193"/>
    <mergeCell ref="AC193:AF193"/>
    <mergeCell ref="AG193:AJ193"/>
    <mergeCell ref="B191:C191"/>
    <mergeCell ref="D191:T191"/>
    <mergeCell ref="U191:X191"/>
    <mergeCell ref="Y191:AB191"/>
    <mergeCell ref="AC191:AF191"/>
    <mergeCell ref="AG191:AJ191"/>
    <mergeCell ref="B195:C195"/>
    <mergeCell ref="D195:T195"/>
    <mergeCell ref="U195:X195"/>
    <mergeCell ref="Y195:AB195"/>
    <mergeCell ref="AC195:AF195"/>
    <mergeCell ref="B196:C196"/>
    <mergeCell ref="D196:T196"/>
    <mergeCell ref="U196:X196"/>
    <mergeCell ref="Y196:AB196"/>
    <mergeCell ref="AC196:AF196"/>
    <mergeCell ref="AG194:AJ194"/>
    <mergeCell ref="AK188:AN188"/>
    <mergeCell ref="AO188:AR188"/>
    <mergeCell ref="AS188:AV188"/>
    <mergeCell ref="AW188:AZ188"/>
    <mergeCell ref="BA188:BD188"/>
    <mergeCell ref="B190:C190"/>
    <mergeCell ref="D190:T190"/>
    <mergeCell ref="U190:X190"/>
    <mergeCell ref="Y190:AB190"/>
    <mergeCell ref="AC190:AF190"/>
    <mergeCell ref="B188:C188"/>
    <mergeCell ref="D188:T188"/>
    <mergeCell ref="U188:X188"/>
    <mergeCell ref="Y188:AB188"/>
    <mergeCell ref="AC188:AF188"/>
    <mergeCell ref="AG188:AJ188"/>
    <mergeCell ref="AG192:AJ192"/>
    <mergeCell ref="AK192:AN192"/>
    <mergeCell ref="AO192:AR192"/>
    <mergeCell ref="AS192:AV192"/>
    <mergeCell ref="AW192:AZ192"/>
    <mergeCell ref="BA192:BD192"/>
    <mergeCell ref="AK191:AN191"/>
    <mergeCell ref="AO191:AR191"/>
    <mergeCell ref="AS191:AV191"/>
    <mergeCell ref="AW191:AZ191"/>
    <mergeCell ref="BA191:BD191"/>
    <mergeCell ref="B192:C192"/>
    <mergeCell ref="D192:T192"/>
    <mergeCell ref="U192:X192"/>
    <mergeCell ref="Y192:AB192"/>
    <mergeCell ref="AC192:AF192"/>
    <mergeCell ref="AG187:AJ187"/>
    <mergeCell ref="AK187:AN187"/>
    <mergeCell ref="AO187:AR187"/>
    <mergeCell ref="AS187:AV187"/>
    <mergeCell ref="AW187:AZ187"/>
    <mergeCell ref="BA187:BD187"/>
    <mergeCell ref="AK186:AN186"/>
    <mergeCell ref="AO186:AR186"/>
    <mergeCell ref="AS186:AV186"/>
    <mergeCell ref="AW186:AZ186"/>
    <mergeCell ref="BA186:BD186"/>
    <mergeCell ref="B187:C187"/>
    <mergeCell ref="D187:T187"/>
    <mergeCell ref="U187:X187"/>
    <mergeCell ref="Y187:AB187"/>
    <mergeCell ref="AC187:AF187"/>
    <mergeCell ref="B186:C186"/>
    <mergeCell ref="D186:T186"/>
    <mergeCell ref="U186:X186"/>
    <mergeCell ref="Y186:AB186"/>
    <mergeCell ref="AC186:AF186"/>
    <mergeCell ref="AG186:AJ186"/>
    <mergeCell ref="AG185:AJ185"/>
    <mergeCell ref="AK185:AN185"/>
    <mergeCell ref="AO185:AR185"/>
    <mergeCell ref="AS185:AV185"/>
    <mergeCell ref="AW185:AZ185"/>
    <mergeCell ref="BA185:BD185"/>
    <mergeCell ref="B183:C183"/>
    <mergeCell ref="D183:T183"/>
    <mergeCell ref="U183:X183"/>
    <mergeCell ref="Y183:AB183"/>
    <mergeCell ref="AC183:AF183"/>
    <mergeCell ref="B185:C185"/>
    <mergeCell ref="D185:T185"/>
    <mergeCell ref="U185:X185"/>
    <mergeCell ref="Y185:AB185"/>
    <mergeCell ref="AC185:AF185"/>
    <mergeCell ref="AG182:AJ182"/>
    <mergeCell ref="AK182:AN182"/>
    <mergeCell ref="AO182:AR182"/>
    <mergeCell ref="AS182:AV182"/>
    <mergeCell ref="AW182:AZ182"/>
    <mergeCell ref="BA182:BD182"/>
    <mergeCell ref="AK184:AN184"/>
    <mergeCell ref="AO184:AR184"/>
    <mergeCell ref="AS184:AV184"/>
    <mergeCell ref="AW184:AZ184"/>
    <mergeCell ref="BA184:BD184"/>
    <mergeCell ref="B184:C184"/>
    <mergeCell ref="D184:T184"/>
    <mergeCell ref="U184:X184"/>
    <mergeCell ref="Y184:AB184"/>
    <mergeCell ref="AC184:AF184"/>
    <mergeCell ref="AK181:AN181"/>
    <mergeCell ref="AO181:AR181"/>
    <mergeCell ref="AS181:AV181"/>
    <mergeCell ref="AW181:AZ181"/>
    <mergeCell ref="BA181:BD181"/>
    <mergeCell ref="B182:C182"/>
    <mergeCell ref="D182:T182"/>
    <mergeCell ref="U182:X182"/>
    <mergeCell ref="Y182:AB182"/>
    <mergeCell ref="AC182:AF182"/>
    <mergeCell ref="B181:C181"/>
    <mergeCell ref="D181:T181"/>
    <mergeCell ref="U181:X181"/>
    <mergeCell ref="Y181:AB181"/>
    <mergeCell ref="AC181:AF181"/>
    <mergeCell ref="AG181:AJ181"/>
    <mergeCell ref="AG180:AJ180"/>
    <mergeCell ref="AK180:AN180"/>
    <mergeCell ref="AO180:AR180"/>
    <mergeCell ref="AS180:AV180"/>
    <mergeCell ref="AW180:AZ180"/>
    <mergeCell ref="BA180:BD180"/>
    <mergeCell ref="AK179:AN179"/>
    <mergeCell ref="AO179:AR179"/>
    <mergeCell ref="AS179:AV179"/>
    <mergeCell ref="AW179:AZ179"/>
    <mergeCell ref="BA179:BD179"/>
    <mergeCell ref="B180:C180"/>
    <mergeCell ref="D180:T180"/>
    <mergeCell ref="U180:X180"/>
    <mergeCell ref="Y180:AB180"/>
    <mergeCell ref="AC180:AF180"/>
    <mergeCell ref="B179:C179"/>
    <mergeCell ref="D179:T179"/>
    <mergeCell ref="U179:X179"/>
    <mergeCell ref="Y179:AB179"/>
    <mergeCell ref="AC179:AF179"/>
    <mergeCell ref="AG179:AJ179"/>
    <mergeCell ref="AG178:AJ178"/>
    <mergeCell ref="AK178:AN178"/>
    <mergeCell ref="AO178:AR178"/>
    <mergeCell ref="AS178:AV178"/>
    <mergeCell ref="AW178:AZ178"/>
    <mergeCell ref="BA178:BD178"/>
    <mergeCell ref="AK177:AN177"/>
    <mergeCell ref="AO177:AR177"/>
    <mergeCell ref="AS177:AV177"/>
    <mergeCell ref="AW177:AZ177"/>
    <mergeCell ref="BA177:BD177"/>
    <mergeCell ref="B178:C178"/>
    <mergeCell ref="D178:T178"/>
    <mergeCell ref="U178:X178"/>
    <mergeCell ref="Y178:AB178"/>
    <mergeCell ref="AC178:AF178"/>
    <mergeCell ref="B177:C177"/>
    <mergeCell ref="D177:T177"/>
    <mergeCell ref="U177:X177"/>
    <mergeCell ref="Y177:AB177"/>
    <mergeCell ref="AC177:AF177"/>
    <mergeCell ref="AG177:AJ177"/>
    <mergeCell ref="AG176:AJ176"/>
    <mergeCell ref="AK176:AN176"/>
    <mergeCell ref="AO176:AR176"/>
    <mergeCell ref="AS176:AV176"/>
    <mergeCell ref="AW176:AZ176"/>
    <mergeCell ref="BA176:BD176"/>
    <mergeCell ref="AK175:AN175"/>
    <mergeCell ref="AO175:AR175"/>
    <mergeCell ref="AS175:AV175"/>
    <mergeCell ref="AW175:AZ175"/>
    <mergeCell ref="BA175:BD175"/>
    <mergeCell ref="B176:C176"/>
    <mergeCell ref="D176:T176"/>
    <mergeCell ref="U176:X176"/>
    <mergeCell ref="Y176:AB176"/>
    <mergeCell ref="AC176:AF176"/>
    <mergeCell ref="B175:C175"/>
    <mergeCell ref="D175:T175"/>
    <mergeCell ref="U175:X175"/>
    <mergeCell ref="Y175:AB175"/>
    <mergeCell ref="AC175:AF175"/>
    <mergeCell ref="AG175:AJ175"/>
    <mergeCell ref="AG174:AJ174"/>
    <mergeCell ref="AK174:AN174"/>
    <mergeCell ref="AO174:AR174"/>
    <mergeCell ref="AS174:AV174"/>
    <mergeCell ref="AW174:AZ174"/>
    <mergeCell ref="BA174:BD174"/>
    <mergeCell ref="AK173:AN173"/>
    <mergeCell ref="AO173:AR173"/>
    <mergeCell ref="AS173:AV173"/>
    <mergeCell ref="AW173:AZ173"/>
    <mergeCell ref="BA173:BD173"/>
    <mergeCell ref="B174:C174"/>
    <mergeCell ref="D174:T174"/>
    <mergeCell ref="U174:X174"/>
    <mergeCell ref="Y174:AB174"/>
    <mergeCell ref="AC174:AF174"/>
    <mergeCell ref="B173:C173"/>
    <mergeCell ref="D173:T173"/>
    <mergeCell ref="U173:X173"/>
    <mergeCell ref="Y173:AB173"/>
    <mergeCell ref="AC173:AF173"/>
    <mergeCell ref="AG173:AJ173"/>
    <mergeCell ref="AG172:AJ172"/>
    <mergeCell ref="AK172:AN172"/>
    <mergeCell ref="AO172:AR172"/>
    <mergeCell ref="AS172:AV172"/>
    <mergeCell ref="AW172:AZ172"/>
    <mergeCell ref="BA172:BD172"/>
    <mergeCell ref="B172:C172"/>
    <mergeCell ref="D172:T172"/>
    <mergeCell ref="U172:X172"/>
    <mergeCell ref="Y172:AB172"/>
    <mergeCell ref="AC172:AF172"/>
    <mergeCell ref="B171:C171"/>
    <mergeCell ref="D171:T171"/>
    <mergeCell ref="U171:X171"/>
    <mergeCell ref="Y171:AB171"/>
    <mergeCell ref="AC171:AF171"/>
    <mergeCell ref="AG171:AJ171"/>
    <mergeCell ref="AG170:AJ170"/>
    <mergeCell ref="AK170:AN170"/>
    <mergeCell ref="AO170:AR170"/>
    <mergeCell ref="AS170:AV170"/>
    <mergeCell ref="AW170:AZ170"/>
    <mergeCell ref="BA170:BD170"/>
    <mergeCell ref="BA169:BD169"/>
    <mergeCell ref="B170:C170"/>
    <mergeCell ref="D170:T170"/>
    <mergeCell ref="U170:X170"/>
    <mergeCell ref="Y170:AB170"/>
    <mergeCell ref="AC170:AF170"/>
    <mergeCell ref="AO168:AR168"/>
    <mergeCell ref="AS168:AV168"/>
    <mergeCell ref="AW168:AZ168"/>
    <mergeCell ref="BA168:BD168"/>
    <mergeCell ref="B169:C169"/>
    <mergeCell ref="D169:T169"/>
    <mergeCell ref="U169:X169"/>
    <mergeCell ref="Y169:AB169"/>
    <mergeCell ref="AC169:AF169"/>
    <mergeCell ref="AG169:AJ169"/>
    <mergeCell ref="AK171:AN171"/>
    <mergeCell ref="AO171:AR171"/>
    <mergeCell ref="AS171:AV171"/>
    <mergeCell ref="AW171:AZ171"/>
    <mergeCell ref="BA171:BD171"/>
    <mergeCell ref="B152:BD152"/>
    <mergeCell ref="B153:BD153"/>
    <mergeCell ref="B167:C167"/>
    <mergeCell ref="D167:T167"/>
    <mergeCell ref="U167:X167"/>
    <mergeCell ref="Y167:AB167"/>
    <mergeCell ref="AC167:AF167"/>
    <mergeCell ref="AG167:AJ167"/>
    <mergeCell ref="AK167:AN167"/>
    <mergeCell ref="AO167:AR167"/>
    <mergeCell ref="AK164:AN164"/>
    <mergeCell ref="AO164:AR164"/>
    <mergeCell ref="AS164:AV164"/>
    <mergeCell ref="AW164:AZ164"/>
    <mergeCell ref="BA164:BD164"/>
    <mergeCell ref="B165:BD165"/>
    <mergeCell ref="B164:C164"/>
    <mergeCell ref="D164:T164"/>
    <mergeCell ref="U164:X164"/>
    <mergeCell ref="Y164:AB164"/>
    <mergeCell ref="AC164:AF164"/>
    <mergeCell ref="AG164:AJ164"/>
    <mergeCell ref="AG151:AJ151"/>
    <mergeCell ref="AK151:AN151"/>
    <mergeCell ref="AO151:AR151"/>
    <mergeCell ref="AS151:AV151"/>
    <mergeCell ref="AW151:AZ151"/>
    <mergeCell ref="BA151:BD151"/>
    <mergeCell ref="AK150:AN150"/>
    <mergeCell ref="AO150:AR150"/>
    <mergeCell ref="AS150:AV150"/>
    <mergeCell ref="AW150:AZ150"/>
    <mergeCell ref="BA150:BD150"/>
    <mergeCell ref="B151:C151"/>
    <mergeCell ref="D151:T151"/>
    <mergeCell ref="U151:X151"/>
    <mergeCell ref="Y151:AB151"/>
    <mergeCell ref="AC151:AF151"/>
    <mergeCell ref="B150:C150"/>
    <mergeCell ref="D150:T150"/>
    <mergeCell ref="U150:X150"/>
    <mergeCell ref="Y150:AB150"/>
    <mergeCell ref="AC150:AF150"/>
    <mergeCell ref="AG150:AJ150"/>
    <mergeCell ref="B149:BD149"/>
    <mergeCell ref="AO148:AR148"/>
    <mergeCell ref="AS148:AV148"/>
    <mergeCell ref="AW148:AZ148"/>
    <mergeCell ref="BA148:BD148"/>
    <mergeCell ref="AS147:AV147"/>
    <mergeCell ref="AW147:AZ147"/>
    <mergeCell ref="BA147:BD147"/>
    <mergeCell ref="B148:C148"/>
    <mergeCell ref="D148:T148"/>
    <mergeCell ref="U148:X148"/>
    <mergeCell ref="Y148:AB148"/>
    <mergeCell ref="AC148:AF148"/>
    <mergeCell ref="AG148:AJ148"/>
    <mergeCell ref="AK148:AN148"/>
    <mergeCell ref="AW146:AZ146"/>
    <mergeCell ref="BA146:BD146"/>
    <mergeCell ref="B147:C147"/>
    <mergeCell ref="D147:T147"/>
    <mergeCell ref="U147:X147"/>
    <mergeCell ref="Y147:AB147"/>
    <mergeCell ref="AC147:AF147"/>
    <mergeCell ref="AG147:AJ147"/>
    <mergeCell ref="AK147:AN147"/>
    <mergeCell ref="AO147:AR147"/>
    <mergeCell ref="B145:BD145"/>
    <mergeCell ref="B146:C146"/>
    <mergeCell ref="D146:T146"/>
    <mergeCell ref="U146:X146"/>
    <mergeCell ref="Y146:AB146"/>
    <mergeCell ref="AC146:AF146"/>
    <mergeCell ref="AG146:AJ146"/>
    <mergeCell ref="AK146:AN146"/>
    <mergeCell ref="AO146:AR146"/>
    <mergeCell ref="AS146:AV146"/>
    <mergeCell ref="AO144:AR144"/>
    <mergeCell ref="AS144:AV144"/>
    <mergeCell ref="AW144:AZ144"/>
    <mergeCell ref="BA144:BD144"/>
    <mergeCell ref="AS143:AV143"/>
    <mergeCell ref="AW143:AZ143"/>
    <mergeCell ref="BA143:BD143"/>
    <mergeCell ref="B144:C144"/>
    <mergeCell ref="D144:T144"/>
    <mergeCell ref="U144:X144"/>
    <mergeCell ref="Y144:AB144"/>
    <mergeCell ref="AC144:AF144"/>
    <mergeCell ref="AG144:AJ144"/>
    <mergeCell ref="AK144:AN144"/>
    <mergeCell ref="AW142:AZ142"/>
    <mergeCell ref="BA142:BD142"/>
    <mergeCell ref="B143:C143"/>
    <mergeCell ref="D143:T143"/>
    <mergeCell ref="U143:X143"/>
    <mergeCell ref="Y143:AB143"/>
    <mergeCell ref="AC143:AF143"/>
    <mergeCell ref="AG143:AJ143"/>
    <mergeCell ref="AK143:AN143"/>
    <mergeCell ref="AO143:AR143"/>
    <mergeCell ref="B141:BD141"/>
    <mergeCell ref="B142:C142"/>
    <mergeCell ref="D142:T142"/>
    <mergeCell ref="U142:X142"/>
    <mergeCell ref="Y142:AB142"/>
    <mergeCell ref="AC142:AF142"/>
    <mergeCell ref="AG142:AJ142"/>
    <mergeCell ref="AK142:AN142"/>
    <mergeCell ref="AO142:AR142"/>
    <mergeCell ref="AS142:AV142"/>
    <mergeCell ref="AG140:AJ140"/>
    <mergeCell ref="AK140:AN140"/>
    <mergeCell ref="AO140:AR140"/>
    <mergeCell ref="AS140:AV140"/>
    <mergeCell ref="AW140:AZ140"/>
    <mergeCell ref="BA140:BD140"/>
    <mergeCell ref="AK139:AN139"/>
    <mergeCell ref="AO139:AR139"/>
    <mergeCell ref="AS139:AV139"/>
    <mergeCell ref="AW139:AZ139"/>
    <mergeCell ref="BA139:BD139"/>
    <mergeCell ref="B140:C140"/>
    <mergeCell ref="D140:T140"/>
    <mergeCell ref="U140:X140"/>
    <mergeCell ref="Y140:AB140"/>
    <mergeCell ref="AC140:AF140"/>
    <mergeCell ref="B139:C139"/>
    <mergeCell ref="D139:T139"/>
    <mergeCell ref="U139:X139"/>
    <mergeCell ref="Y139:AB139"/>
    <mergeCell ref="AC139:AF139"/>
    <mergeCell ref="AG139:AJ139"/>
    <mergeCell ref="AK135:AN135"/>
    <mergeCell ref="AO135:AR135"/>
    <mergeCell ref="AS135:AV135"/>
    <mergeCell ref="AW135:AZ135"/>
    <mergeCell ref="BA135:BD135"/>
    <mergeCell ref="B138:BD138"/>
    <mergeCell ref="B135:C135"/>
    <mergeCell ref="D135:T135"/>
    <mergeCell ref="U135:X135"/>
    <mergeCell ref="Y135:AB135"/>
    <mergeCell ref="AC135:AF135"/>
    <mergeCell ref="AG135:AJ135"/>
    <mergeCell ref="AG134:AJ134"/>
    <mergeCell ref="AK134:AN134"/>
    <mergeCell ref="AO134:AR134"/>
    <mergeCell ref="AS134:AV134"/>
    <mergeCell ref="AW134:AZ134"/>
    <mergeCell ref="BA134:BD134"/>
    <mergeCell ref="B136:BD136"/>
    <mergeCell ref="B137:BD137"/>
    <mergeCell ref="B134:C134"/>
    <mergeCell ref="D134:T134"/>
    <mergeCell ref="U134:X134"/>
    <mergeCell ref="Y134:AB134"/>
    <mergeCell ref="AC134:AF134"/>
    <mergeCell ref="B133:C133"/>
    <mergeCell ref="D133:T133"/>
    <mergeCell ref="U133:X133"/>
    <mergeCell ref="Y133:AB133"/>
    <mergeCell ref="AC133:AF133"/>
    <mergeCell ref="AG133:AJ133"/>
    <mergeCell ref="AK128:AN128"/>
    <mergeCell ref="AO128:AR128"/>
    <mergeCell ref="AS128:AV128"/>
    <mergeCell ref="AW128:AZ128"/>
    <mergeCell ref="BA128:BD128"/>
    <mergeCell ref="B128:C128"/>
    <mergeCell ref="D128:T128"/>
    <mergeCell ref="U128:X128"/>
    <mergeCell ref="Y128:AB128"/>
    <mergeCell ref="AC128:AF128"/>
    <mergeCell ref="AG128:AJ128"/>
    <mergeCell ref="AO130:AR130"/>
    <mergeCell ref="AS130:AV130"/>
    <mergeCell ref="AW130:AZ130"/>
    <mergeCell ref="BA130:BD130"/>
    <mergeCell ref="BA126:BD126"/>
    <mergeCell ref="B127:C127"/>
    <mergeCell ref="D127:T127"/>
    <mergeCell ref="U127:X127"/>
    <mergeCell ref="Y127:AB127"/>
    <mergeCell ref="AC127:AF127"/>
    <mergeCell ref="B126:C126"/>
    <mergeCell ref="D126:T126"/>
    <mergeCell ref="U126:X126"/>
    <mergeCell ref="Y126:AB126"/>
    <mergeCell ref="AC126:AF126"/>
    <mergeCell ref="AG126:AJ126"/>
    <mergeCell ref="AK133:AN133"/>
    <mergeCell ref="AO133:AR133"/>
    <mergeCell ref="AS133:AV133"/>
    <mergeCell ref="AW133:AZ133"/>
    <mergeCell ref="BA133:BD133"/>
    <mergeCell ref="AK121:AN121"/>
    <mergeCell ref="AO121:AR121"/>
    <mergeCell ref="AS121:AV121"/>
    <mergeCell ref="AW121:AZ121"/>
    <mergeCell ref="BA121:BD121"/>
    <mergeCell ref="B121:C121"/>
    <mergeCell ref="D121:T121"/>
    <mergeCell ref="U121:X121"/>
    <mergeCell ref="Y121:AB121"/>
    <mergeCell ref="AC121:AF121"/>
    <mergeCell ref="AG121:AJ121"/>
    <mergeCell ref="AK115:AN115"/>
    <mergeCell ref="AO115:AR115"/>
    <mergeCell ref="AS115:AV115"/>
    <mergeCell ref="AW115:AZ115"/>
    <mergeCell ref="BA115:BD115"/>
    <mergeCell ref="B115:C115"/>
    <mergeCell ref="D115:T115"/>
    <mergeCell ref="U115:X115"/>
    <mergeCell ref="Y115:AB115"/>
    <mergeCell ref="AC115:AF115"/>
    <mergeCell ref="AG115:AJ115"/>
    <mergeCell ref="AG120:AJ120"/>
    <mergeCell ref="AK120:AN120"/>
    <mergeCell ref="AO120:AR120"/>
    <mergeCell ref="AS120:AV120"/>
    <mergeCell ref="AW120:AZ120"/>
    <mergeCell ref="BA120:BD120"/>
    <mergeCell ref="AK119:AN119"/>
    <mergeCell ref="AO119:AR119"/>
    <mergeCell ref="AS119:AV119"/>
    <mergeCell ref="AW119:AZ119"/>
    <mergeCell ref="AG114:AJ114"/>
    <mergeCell ref="AK114:AN114"/>
    <mergeCell ref="AO114:AR114"/>
    <mergeCell ref="AS114:AV114"/>
    <mergeCell ref="AW114:AZ114"/>
    <mergeCell ref="BA114:BD114"/>
    <mergeCell ref="AK113:AN113"/>
    <mergeCell ref="AO113:AR113"/>
    <mergeCell ref="AS113:AV113"/>
    <mergeCell ref="AW113:AZ113"/>
    <mergeCell ref="BA113:BD113"/>
    <mergeCell ref="B114:C114"/>
    <mergeCell ref="D114:T114"/>
    <mergeCell ref="U114:X114"/>
    <mergeCell ref="Y114:AB114"/>
    <mergeCell ref="AC114:AF114"/>
    <mergeCell ref="B113:C113"/>
    <mergeCell ref="D113:T113"/>
    <mergeCell ref="U113:X113"/>
    <mergeCell ref="Y113:AB113"/>
    <mergeCell ref="AC113:AF113"/>
    <mergeCell ref="AG113:AJ113"/>
    <mergeCell ref="AC108:AF108"/>
    <mergeCell ref="AG108:AJ108"/>
    <mergeCell ref="AG111:AJ111"/>
    <mergeCell ref="AK111:AN111"/>
    <mergeCell ref="AO111:AR111"/>
    <mergeCell ref="AS111:AV111"/>
    <mergeCell ref="AW111:AZ111"/>
    <mergeCell ref="BA111:BD111"/>
    <mergeCell ref="AK110:AN110"/>
    <mergeCell ref="AO110:AR110"/>
    <mergeCell ref="AS110:AV110"/>
    <mergeCell ref="AW110:AZ110"/>
    <mergeCell ref="BA110:BD110"/>
    <mergeCell ref="B111:C111"/>
    <mergeCell ref="D111:T111"/>
    <mergeCell ref="U111:X111"/>
    <mergeCell ref="Y111:AB111"/>
    <mergeCell ref="AC111:AF111"/>
    <mergeCell ref="B110:C110"/>
    <mergeCell ref="D110:T110"/>
    <mergeCell ref="U110:X110"/>
    <mergeCell ref="Y110:AB110"/>
    <mergeCell ref="AC110:AF110"/>
    <mergeCell ref="AG110:AJ110"/>
    <mergeCell ref="BA106:BD106"/>
    <mergeCell ref="B107:C107"/>
    <mergeCell ref="D107:T107"/>
    <mergeCell ref="U107:X107"/>
    <mergeCell ref="Y107:AB107"/>
    <mergeCell ref="AC107:AF107"/>
    <mergeCell ref="B106:C106"/>
    <mergeCell ref="D106:T106"/>
    <mergeCell ref="U106:X106"/>
    <mergeCell ref="Y106:AB106"/>
    <mergeCell ref="AC106:AF106"/>
    <mergeCell ref="AG106:AJ106"/>
    <mergeCell ref="AG109:AJ109"/>
    <mergeCell ref="AK109:AN109"/>
    <mergeCell ref="AO109:AR109"/>
    <mergeCell ref="AS109:AV109"/>
    <mergeCell ref="AW109:AZ109"/>
    <mergeCell ref="BA109:BD109"/>
    <mergeCell ref="AK108:AN108"/>
    <mergeCell ref="AO108:AR108"/>
    <mergeCell ref="AS108:AV108"/>
    <mergeCell ref="AW108:AZ108"/>
    <mergeCell ref="BA108:BD108"/>
    <mergeCell ref="B109:C109"/>
    <mergeCell ref="D109:T109"/>
    <mergeCell ref="U109:X109"/>
    <mergeCell ref="Y109:AB109"/>
    <mergeCell ref="AC109:AF109"/>
    <mergeCell ref="B108:C108"/>
    <mergeCell ref="D108:T108"/>
    <mergeCell ref="U108:X108"/>
    <mergeCell ref="Y108:AB108"/>
    <mergeCell ref="B103:C103"/>
    <mergeCell ref="D103:T103"/>
    <mergeCell ref="U103:X103"/>
    <mergeCell ref="Y103:AB103"/>
    <mergeCell ref="AC103:AF103"/>
    <mergeCell ref="B102:C102"/>
    <mergeCell ref="D102:T102"/>
    <mergeCell ref="U102:X102"/>
    <mergeCell ref="Y102:AB102"/>
    <mergeCell ref="AC102:AF102"/>
    <mergeCell ref="AG102:AJ102"/>
    <mergeCell ref="AG105:AJ105"/>
    <mergeCell ref="AK105:AN105"/>
    <mergeCell ref="AO105:AR105"/>
    <mergeCell ref="AS105:AV105"/>
    <mergeCell ref="AW105:AZ105"/>
    <mergeCell ref="BA105:BD105"/>
    <mergeCell ref="AK104:AN104"/>
    <mergeCell ref="AO104:AR104"/>
    <mergeCell ref="AS104:AV104"/>
    <mergeCell ref="AW104:AZ104"/>
    <mergeCell ref="BA104:BD104"/>
    <mergeCell ref="B105:C105"/>
    <mergeCell ref="D105:T105"/>
    <mergeCell ref="U105:X105"/>
    <mergeCell ref="Y105:AB105"/>
    <mergeCell ref="AC105:AF105"/>
    <mergeCell ref="B104:C104"/>
    <mergeCell ref="D104:T104"/>
    <mergeCell ref="U104:X104"/>
    <mergeCell ref="Y104:AB104"/>
    <mergeCell ref="AC104:AF104"/>
    <mergeCell ref="U112:X112"/>
    <mergeCell ref="Y112:AB112"/>
    <mergeCell ref="AC112:AF112"/>
    <mergeCell ref="AG112:AJ112"/>
    <mergeCell ref="D101:T101"/>
    <mergeCell ref="U101:X101"/>
    <mergeCell ref="Y101:AB101"/>
    <mergeCell ref="AC101:AF101"/>
    <mergeCell ref="AG101:AJ101"/>
    <mergeCell ref="AK101:AN101"/>
    <mergeCell ref="AG103:AJ103"/>
    <mergeCell ref="AK103:AN103"/>
    <mergeCell ref="AO103:AR103"/>
    <mergeCell ref="AS103:AV103"/>
    <mergeCell ref="AW103:AZ103"/>
    <mergeCell ref="BA103:BD103"/>
    <mergeCell ref="AK102:AN102"/>
    <mergeCell ref="AO102:AR102"/>
    <mergeCell ref="AS102:AV102"/>
    <mergeCell ref="AW102:AZ102"/>
    <mergeCell ref="BA102:BD102"/>
    <mergeCell ref="AG104:AJ104"/>
    <mergeCell ref="AG107:AJ107"/>
    <mergeCell ref="AK107:AN107"/>
    <mergeCell ref="AO107:AR107"/>
    <mergeCell ref="AS107:AV107"/>
    <mergeCell ref="AW107:AZ107"/>
    <mergeCell ref="BA107:BD107"/>
    <mergeCell ref="AK106:AN106"/>
    <mergeCell ref="AO106:AR106"/>
    <mergeCell ref="AS106:AV106"/>
    <mergeCell ref="AW106:AZ106"/>
    <mergeCell ref="AG132:AJ132"/>
    <mergeCell ref="AK132:AN132"/>
    <mergeCell ref="AO132:AR132"/>
    <mergeCell ref="AS132:AV132"/>
    <mergeCell ref="AW132:AZ132"/>
    <mergeCell ref="BA132:BD132"/>
    <mergeCell ref="AK131:AN131"/>
    <mergeCell ref="AO131:AR131"/>
    <mergeCell ref="AS131:AV131"/>
    <mergeCell ref="AW131:AZ131"/>
    <mergeCell ref="BA131:BD131"/>
    <mergeCell ref="B132:C132"/>
    <mergeCell ref="D132:T132"/>
    <mergeCell ref="U132:X132"/>
    <mergeCell ref="Y132:AB132"/>
    <mergeCell ref="AC132:AF132"/>
    <mergeCell ref="B131:C131"/>
    <mergeCell ref="D131:T131"/>
    <mergeCell ref="U131:X131"/>
    <mergeCell ref="Y131:AB131"/>
    <mergeCell ref="AC131:AF131"/>
    <mergeCell ref="AG131:AJ131"/>
    <mergeCell ref="AO125:AR125"/>
    <mergeCell ref="AS125:AV125"/>
    <mergeCell ref="AW125:AZ125"/>
    <mergeCell ref="BA125:BD125"/>
    <mergeCell ref="B129:BD129"/>
    <mergeCell ref="B130:C130"/>
    <mergeCell ref="D130:T130"/>
    <mergeCell ref="U130:X130"/>
    <mergeCell ref="Y130:AB130"/>
    <mergeCell ref="AC130:AF130"/>
    <mergeCell ref="AS124:AV124"/>
    <mergeCell ref="AW124:AZ124"/>
    <mergeCell ref="BA124:BD124"/>
    <mergeCell ref="B125:C125"/>
    <mergeCell ref="D125:T125"/>
    <mergeCell ref="U125:X125"/>
    <mergeCell ref="Y125:AB125"/>
    <mergeCell ref="AC125:AF125"/>
    <mergeCell ref="AG125:AJ125"/>
    <mergeCell ref="AK125:AN125"/>
    <mergeCell ref="AG130:AJ130"/>
    <mergeCell ref="AK130:AN130"/>
    <mergeCell ref="AG127:AJ127"/>
    <mergeCell ref="AK127:AN127"/>
    <mergeCell ref="AO127:AR127"/>
    <mergeCell ref="AS127:AV127"/>
    <mergeCell ref="AW127:AZ127"/>
    <mergeCell ref="BA127:BD127"/>
    <mergeCell ref="AK126:AN126"/>
    <mergeCell ref="AO126:AR126"/>
    <mergeCell ref="AS126:AV126"/>
    <mergeCell ref="AW126:AZ126"/>
    <mergeCell ref="AW123:AZ123"/>
    <mergeCell ref="BA123:BD123"/>
    <mergeCell ref="B124:C124"/>
    <mergeCell ref="D124:T124"/>
    <mergeCell ref="U124:X124"/>
    <mergeCell ref="Y124:AB124"/>
    <mergeCell ref="AC124:AF124"/>
    <mergeCell ref="AG124:AJ124"/>
    <mergeCell ref="AK124:AN124"/>
    <mergeCell ref="AO124:AR124"/>
    <mergeCell ref="B122:BD122"/>
    <mergeCell ref="B123:C123"/>
    <mergeCell ref="D123:T123"/>
    <mergeCell ref="U123:X123"/>
    <mergeCell ref="Y123:AB123"/>
    <mergeCell ref="AC123:AF123"/>
    <mergeCell ref="AG123:AJ123"/>
    <mergeCell ref="AK123:AN123"/>
    <mergeCell ref="AO123:AR123"/>
    <mergeCell ref="AS123:AV123"/>
    <mergeCell ref="BA119:BD119"/>
    <mergeCell ref="B120:C120"/>
    <mergeCell ref="D120:T120"/>
    <mergeCell ref="U120:X120"/>
    <mergeCell ref="Y120:AB120"/>
    <mergeCell ref="AC120:AF120"/>
    <mergeCell ref="B119:C119"/>
    <mergeCell ref="D119:T119"/>
    <mergeCell ref="U119:X119"/>
    <mergeCell ref="Y119:AB119"/>
    <mergeCell ref="AC119:AF119"/>
    <mergeCell ref="AG119:AJ119"/>
    <mergeCell ref="AG118:AJ118"/>
    <mergeCell ref="AK118:AN118"/>
    <mergeCell ref="AO118:AR118"/>
    <mergeCell ref="AS118:AV118"/>
    <mergeCell ref="AW118:AZ118"/>
    <mergeCell ref="BA118:BD118"/>
    <mergeCell ref="B118:C118"/>
    <mergeCell ref="D118:T118"/>
    <mergeCell ref="U118:X118"/>
    <mergeCell ref="Y118:AB118"/>
    <mergeCell ref="AC118:AF118"/>
    <mergeCell ref="B117:C117"/>
    <mergeCell ref="D117:T117"/>
    <mergeCell ref="U117:X117"/>
    <mergeCell ref="Y117:AB117"/>
    <mergeCell ref="AC117:AF117"/>
    <mergeCell ref="AG117:AJ117"/>
    <mergeCell ref="AK99:AN99"/>
    <mergeCell ref="AO99:AR99"/>
    <mergeCell ref="AS99:AV99"/>
    <mergeCell ref="AW99:AZ99"/>
    <mergeCell ref="BA99:BD99"/>
    <mergeCell ref="B116:BD116"/>
    <mergeCell ref="AS100:AV100"/>
    <mergeCell ref="AW100:AZ100"/>
    <mergeCell ref="BA100:BD100"/>
    <mergeCell ref="B101:C101"/>
    <mergeCell ref="B99:C99"/>
    <mergeCell ref="D99:T99"/>
    <mergeCell ref="U99:X99"/>
    <mergeCell ref="Y99:AB99"/>
    <mergeCell ref="AC99:AF99"/>
    <mergeCell ref="AG99:AJ99"/>
    <mergeCell ref="B100:C100"/>
    <mergeCell ref="D100:T100"/>
    <mergeCell ref="U100:X100"/>
    <mergeCell ref="Y100:AB100"/>
    <mergeCell ref="AC100:AF100"/>
    <mergeCell ref="B94:C94"/>
    <mergeCell ref="D94:T94"/>
    <mergeCell ref="U94:X94"/>
    <mergeCell ref="Y94:AB94"/>
    <mergeCell ref="AC94:AF94"/>
    <mergeCell ref="AG94:AJ94"/>
    <mergeCell ref="AK94:AN94"/>
    <mergeCell ref="B95:BD95"/>
    <mergeCell ref="B96:BD96"/>
    <mergeCell ref="B90:C90"/>
    <mergeCell ref="D90:T90"/>
    <mergeCell ref="U90:X90"/>
    <mergeCell ref="Y90:AB90"/>
    <mergeCell ref="AK117:AN117"/>
    <mergeCell ref="AO117:AR117"/>
    <mergeCell ref="AS117:AV117"/>
    <mergeCell ref="AW117:AZ117"/>
    <mergeCell ref="BA117:BD117"/>
    <mergeCell ref="AG100:AJ100"/>
    <mergeCell ref="AK100:AN100"/>
    <mergeCell ref="AO100:AR100"/>
    <mergeCell ref="AK112:AN112"/>
    <mergeCell ref="AO112:AR112"/>
    <mergeCell ref="AS112:AV112"/>
    <mergeCell ref="AW112:AZ112"/>
    <mergeCell ref="BA112:BD112"/>
    <mergeCell ref="AO101:AR101"/>
    <mergeCell ref="AS101:AV101"/>
    <mergeCell ref="AW101:AZ101"/>
    <mergeCell ref="BA101:BD101"/>
    <mergeCell ref="B112:C112"/>
    <mergeCell ref="D112:T112"/>
    <mergeCell ref="AG93:AJ93"/>
    <mergeCell ref="AK93:AN93"/>
    <mergeCell ref="AO93:AR93"/>
    <mergeCell ref="AS93:AV93"/>
    <mergeCell ref="AW93:AZ93"/>
    <mergeCell ref="BA93:BD93"/>
    <mergeCell ref="AK92:AN92"/>
    <mergeCell ref="AO92:AR92"/>
    <mergeCell ref="AS92:AV92"/>
    <mergeCell ref="AW92:AZ92"/>
    <mergeCell ref="BA92:BD92"/>
    <mergeCell ref="B93:C93"/>
    <mergeCell ref="D93:T93"/>
    <mergeCell ref="U93:X93"/>
    <mergeCell ref="Y93:AB93"/>
    <mergeCell ref="AC93:AF93"/>
    <mergeCell ref="AG98:AJ98"/>
    <mergeCell ref="AK98:AN98"/>
    <mergeCell ref="AO98:AR98"/>
    <mergeCell ref="AS98:AV98"/>
    <mergeCell ref="AW98:AZ98"/>
    <mergeCell ref="BA98:BD98"/>
    <mergeCell ref="AO94:AR94"/>
    <mergeCell ref="AS94:AV94"/>
    <mergeCell ref="AW94:AZ94"/>
    <mergeCell ref="BA94:BD94"/>
    <mergeCell ref="B97:BD97"/>
    <mergeCell ref="B98:C98"/>
    <mergeCell ref="D98:T98"/>
    <mergeCell ref="U98:X98"/>
    <mergeCell ref="Y98:AB98"/>
    <mergeCell ref="AC98:AF98"/>
    <mergeCell ref="AS89:AV89"/>
    <mergeCell ref="AW89:AZ89"/>
    <mergeCell ref="BA89:BD89"/>
    <mergeCell ref="B91:BD91"/>
    <mergeCell ref="B92:C92"/>
    <mergeCell ref="D92:T92"/>
    <mergeCell ref="U92:X92"/>
    <mergeCell ref="Y92:AB92"/>
    <mergeCell ref="AC92:AF92"/>
    <mergeCell ref="AG92:AJ92"/>
    <mergeCell ref="AW88:AZ88"/>
    <mergeCell ref="BA88:BD88"/>
    <mergeCell ref="B89:C89"/>
    <mergeCell ref="D89:T89"/>
    <mergeCell ref="U89:X89"/>
    <mergeCell ref="Y89:AB89"/>
    <mergeCell ref="AC89:AF89"/>
    <mergeCell ref="AG89:AJ89"/>
    <mergeCell ref="AK89:AN89"/>
    <mergeCell ref="AO89:AR89"/>
    <mergeCell ref="AC90:AF90"/>
    <mergeCell ref="AG90:AJ90"/>
    <mergeCell ref="AK90:AN90"/>
    <mergeCell ref="AO90:AR90"/>
    <mergeCell ref="AS90:AV90"/>
    <mergeCell ref="AW90:AZ90"/>
    <mergeCell ref="BA90:BD90"/>
    <mergeCell ref="B87:BD87"/>
    <mergeCell ref="B88:C88"/>
    <mergeCell ref="D88:T88"/>
    <mergeCell ref="U88:X88"/>
    <mergeCell ref="Y88:AB88"/>
    <mergeCell ref="AC88:AF88"/>
    <mergeCell ref="AG88:AJ88"/>
    <mergeCell ref="AK88:AN88"/>
    <mergeCell ref="AO88:AR88"/>
    <mergeCell ref="AS88:AV88"/>
    <mergeCell ref="AG86:AJ86"/>
    <mergeCell ref="AK86:AN86"/>
    <mergeCell ref="AO86:AR86"/>
    <mergeCell ref="AS86:AV86"/>
    <mergeCell ref="AW86:AZ86"/>
    <mergeCell ref="BA86:BD86"/>
    <mergeCell ref="AK85:AN85"/>
    <mergeCell ref="AO85:AR85"/>
    <mergeCell ref="AS85:AV85"/>
    <mergeCell ref="AW85:AZ85"/>
    <mergeCell ref="BA85:BD85"/>
    <mergeCell ref="B86:C86"/>
    <mergeCell ref="D86:T86"/>
    <mergeCell ref="U86:X86"/>
    <mergeCell ref="Y86:AB86"/>
    <mergeCell ref="AC86:AF86"/>
    <mergeCell ref="B85:C85"/>
    <mergeCell ref="D85:T85"/>
    <mergeCell ref="U85:X85"/>
    <mergeCell ref="Y85:AB85"/>
    <mergeCell ref="AC85:AF85"/>
    <mergeCell ref="AG85:AJ85"/>
    <mergeCell ref="AG84:AJ84"/>
    <mergeCell ref="AK84:AN84"/>
    <mergeCell ref="AO84:AR84"/>
    <mergeCell ref="AS84:AV84"/>
    <mergeCell ref="AW84:AZ84"/>
    <mergeCell ref="BA84:BD84"/>
    <mergeCell ref="AK83:AN83"/>
    <mergeCell ref="AO83:AR83"/>
    <mergeCell ref="AS83:AV83"/>
    <mergeCell ref="AW83:AZ83"/>
    <mergeCell ref="BA83:BD83"/>
    <mergeCell ref="B84:C84"/>
    <mergeCell ref="D84:T84"/>
    <mergeCell ref="U84:X84"/>
    <mergeCell ref="Y84:AB84"/>
    <mergeCell ref="AC84:AF84"/>
    <mergeCell ref="B83:C83"/>
    <mergeCell ref="D83:T83"/>
    <mergeCell ref="U83:X83"/>
    <mergeCell ref="Y83:AB83"/>
    <mergeCell ref="AC83:AF83"/>
    <mergeCell ref="AG83:AJ83"/>
    <mergeCell ref="B82:BD82"/>
    <mergeCell ref="AG81:AJ81"/>
    <mergeCell ref="AK81:AN81"/>
    <mergeCell ref="AO81:AR81"/>
    <mergeCell ref="AS81:AV81"/>
    <mergeCell ref="AW81:AZ81"/>
    <mergeCell ref="BA81:BD81"/>
    <mergeCell ref="AK80:AN80"/>
    <mergeCell ref="AO80:AR80"/>
    <mergeCell ref="AS80:AV80"/>
    <mergeCell ref="AW80:AZ80"/>
    <mergeCell ref="BA80:BD80"/>
    <mergeCell ref="B81:C81"/>
    <mergeCell ref="D81:T81"/>
    <mergeCell ref="U81:X81"/>
    <mergeCell ref="Y81:AB81"/>
    <mergeCell ref="AC81:AF81"/>
    <mergeCell ref="B80:C80"/>
    <mergeCell ref="D80:T80"/>
    <mergeCell ref="U80:X80"/>
    <mergeCell ref="Y80:AB80"/>
    <mergeCell ref="AC80:AF80"/>
    <mergeCell ref="AG80:AJ80"/>
    <mergeCell ref="AW76:AZ76"/>
    <mergeCell ref="BA76:BD76"/>
    <mergeCell ref="B77:BD77"/>
    <mergeCell ref="B79:BD79"/>
    <mergeCell ref="AS75:AV75"/>
    <mergeCell ref="AW75:AZ75"/>
    <mergeCell ref="BA75:BD75"/>
    <mergeCell ref="B76:C76"/>
    <mergeCell ref="D76:T76"/>
    <mergeCell ref="U76:X76"/>
    <mergeCell ref="Y76:AB76"/>
    <mergeCell ref="AC76:AF76"/>
    <mergeCell ref="AG76:AJ76"/>
    <mergeCell ref="AK76:AN76"/>
    <mergeCell ref="AW70:AZ70"/>
    <mergeCell ref="BA70:BD70"/>
    <mergeCell ref="B75:C75"/>
    <mergeCell ref="D75:T75"/>
    <mergeCell ref="U75:X75"/>
    <mergeCell ref="Y75:AB75"/>
    <mergeCell ref="AC75:AF75"/>
    <mergeCell ref="AG75:AJ75"/>
    <mergeCell ref="AK75:AN75"/>
    <mergeCell ref="AO75:AR75"/>
    <mergeCell ref="B74:BD74"/>
    <mergeCell ref="B78:BD78"/>
    <mergeCell ref="B71:BD71"/>
    <mergeCell ref="BA69:BD69"/>
    <mergeCell ref="B70:C70"/>
    <mergeCell ref="D70:T70"/>
    <mergeCell ref="U70:X70"/>
    <mergeCell ref="Y70:AB70"/>
    <mergeCell ref="AC70:AF70"/>
    <mergeCell ref="AG70:AJ70"/>
    <mergeCell ref="AK70:AN70"/>
    <mergeCell ref="AO70:AR70"/>
    <mergeCell ref="AS70:AV70"/>
    <mergeCell ref="AC69:AF69"/>
    <mergeCell ref="AG69:AJ69"/>
    <mergeCell ref="AK69:AN69"/>
    <mergeCell ref="AO69:AR69"/>
    <mergeCell ref="AS69:AV69"/>
    <mergeCell ref="AW69:AZ69"/>
    <mergeCell ref="AG65:AJ65"/>
    <mergeCell ref="AK65:AN65"/>
    <mergeCell ref="AO65:AR65"/>
    <mergeCell ref="AS65:AV65"/>
    <mergeCell ref="AW65:AZ65"/>
    <mergeCell ref="BA65:BD65"/>
    <mergeCell ref="AK68:AN68"/>
    <mergeCell ref="AO68:AR68"/>
    <mergeCell ref="AS68:AV68"/>
    <mergeCell ref="AW68:AZ68"/>
    <mergeCell ref="BA68:BD68"/>
    <mergeCell ref="B69:C69"/>
    <mergeCell ref="D69:T69"/>
    <mergeCell ref="U69:X69"/>
    <mergeCell ref="Y69:AB69"/>
    <mergeCell ref="B68:C68"/>
    <mergeCell ref="AG34:AJ34"/>
    <mergeCell ref="AK34:AN34"/>
    <mergeCell ref="AO34:AR34"/>
    <mergeCell ref="AS34:AV34"/>
    <mergeCell ref="AW34:AZ34"/>
    <mergeCell ref="BA34:BD34"/>
    <mergeCell ref="AO32:AR32"/>
    <mergeCell ref="AS32:AV32"/>
    <mergeCell ref="AW32:AZ32"/>
    <mergeCell ref="BA32:BD32"/>
    <mergeCell ref="B33:BD33"/>
    <mergeCell ref="B34:C34"/>
    <mergeCell ref="D34:T34"/>
    <mergeCell ref="U34:X34"/>
    <mergeCell ref="Y34:AB34"/>
    <mergeCell ref="AC34:AF34"/>
    <mergeCell ref="AS63:AV63"/>
    <mergeCell ref="AW63:AZ63"/>
    <mergeCell ref="BA63:BD63"/>
    <mergeCell ref="BA61:BD61"/>
    <mergeCell ref="B62:BD62"/>
    <mergeCell ref="B63:C63"/>
    <mergeCell ref="D63:T63"/>
    <mergeCell ref="U63:X63"/>
    <mergeCell ref="Y63:AB63"/>
    <mergeCell ref="AC63:AF63"/>
    <mergeCell ref="Y32:AB32"/>
    <mergeCell ref="AC32:AF32"/>
    <mergeCell ref="AG32:AJ32"/>
    <mergeCell ref="AK32:AN32"/>
    <mergeCell ref="B300:BE300"/>
    <mergeCell ref="A302:P302"/>
    <mergeCell ref="B30:C30"/>
    <mergeCell ref="D30:T30"/>
    <mergeCell ref="U30:X30"/>
    <mergeCell ref="Y30:AB30"/>
    <mergeCell ref="AC30:AF30"/>
    <mergeCell ref="AG30:AJ30"/>
    <mergeCell ref="AK30:AN30"/>
    <mergeCell ref="AO30:AR30"/>
    <mergeCell ref="AS285:AX285"/>
    <mergeCell ref="AY285:BD285"/>
    <mergeCell ref="B288:BD288"/>
    <mergeCell ref="A290:BD290"/>
    <mergeCell ref="A292:BD292"/>
    <mergeCell ref="B298:BE298"/>
    <mergeCell ref="B285:C285"/>
    <mergeCell ref="D285:T285"/>
    <mergeCell ref="U285:AA285"/>
    <mergeCell ref="AB285:AH285"/>
    <mergeCell ref="AI285:AM285"/>
    <mergeCell ref="AN285:AR285"/>
    <mergeCell ref="B35:BD35"/>
    <mergeCell ref="B65:C65"/>
    <mergeCell ref="D65:T65"/>
    <mergeCell ref="U65:X65"/>
    <mergeCell ref="Y65:AB65"/>
    <mergeCell ref="AC65:AF65"/>
    <mergeCell ref="AS283:AX283"/>
    <mergeCell ref="AY283:BD283"/>
    <mergeCell ref="B284:C284"/>
    <mergeCell ref="D284:T284"/>
    <mergeCell ref="U284:AA284"/>
    <mergeCell ref="AB284:AH284"/>
    <mergeCell ref="AI284:AM284"/>
    <mergeCell ref="AN284:AR284"/>
    <mergeCell ref="AS284:AX284"/>
    <mergeCell ref="AY284:BD284"/>
    <mergeCell ref="B283:C283"/>
    <mergeCell ref="D283:T283"/>
    <mergeCell ref="U283:AA283"/>
    <mergeCell ref="AB283:AH283"/>
    <mergeCell ref="AI283:AM283"/>
    <mergeCell ref="AN283:AR283"/>
    <mergeCell ref="B281:BD281"/>
    <mergeCell ref="B282:C282"/>
    <mergeCell ref="D282:T282"/>
    <mergeCell ref="U282:AA282"/>
    <mergeCell ref="AB282:AH282"/>
    <mergeCell ref="AI282:AM282"/>
    <mergeCell ref="AN282:AR282"/>
    <mergeCell ref="AS282:AX282"/>
    <mergeCell ref="AY282:BD282"/>
    <mergeCell ref="AS279:AX279"/>
    <mergeCell ref="AY279:BD279"/>
    <mergeCell ref="B280:C280"/>
    <mergeCell ref="D280:T280"/>
    <mergeCell ref="U280:AA280"/>
    <mergeCell ref="AB280:AH280"/>
    <mergeCell ref="AI280:AM280"/>
    <mergeCell ref="AN280:AR280"/>
    <mergeCell ref="AS280:AX280"/>
    <mergeCell ref="AY280:BD280"/>
    <mergeCell ref="B279:C279"/>
    <mergeCell ref="D279:T279"/>
    <mergeCell ref="U279:AA279"/>
    <mergeCell ref="AB279:AH279"/>
    <mergeCell ref="AI279:AM279"/>
    <mergeCell ref="AN279:AR279"/>
    <mergeCell ref="AY277:BD277"/>
    <mergeCell ref="B278:C278"/>
    <mergeCell ref="D278:T278"/>
    <mergeCell ref="U278:AA278"/>
    <mergeCell ref="AB278:AH278"/>
    <mergeCell ref="AI278:AM278"/>
    <mergeCell ref="AN278:AR278"/>
    <mergeCell ref="AS278:AX278"/>
    <mergeCell ref="AY278:BD278"/>
    <mergeCell ref="AS275:AX275"/>
    <mergeCell ref="AY275:BD275"/>
    <mergeCell ref="B276:BD276"/>
    <mergeCell ref="B277:C277"/>
    <mergeCell ref="D277:T277"/>
    <mergeCell ref="U277:AA277"/>
    <mergeCell ref="AB277:AH277"/>
    <mergeCell ref="AI277:AM277"/>
    <mergeCell ref="AN277:AR277"/>
    <mergeCell ref="AS277:AX277"/>
    <mergeCell ref="B275:C275"/>
    <mergeCell ref="D275:T275"/>
    <mergeCell ref="U275:AA275"/>
    <mergeCell ref="AB275:AH275"/>
    <mergeCell ref="AI275:AM275"/>
    <mergeCell ref="AN275:AR275"/>
    <mergeCell ref="B272:BD272"/>
    <mergeCell ref="B273:BD273"/>
    <mergeCell ref="B274:C274"/>
    <mergeCell ref="D274:T274"/>
    <mergeCell ref="U274:AA274"/>
    <mergeCell ref="AB274:AH274"/>
    <mergeCell ref="AI274:AM274"/>
    <mergeCell ref="AN274:AR274"/>
    <mergeCell ref="AS274:AX274"/>
    <mergeCell ref="AY274:BD274"/>
    <mergeCell ref="B270:BD270"/>
    <mergeCell ref="B271:C271"/>
    <mergeCell ref="D271:T271"/>
    <mergeCell ref="U271:AA271"/>
    <mergeCell ref="AB271:AH271"/>
    <mergeCell ref="AI271:AM271"/>
    <mergeCell ref="AN271:AR271"/>
    <mergeCell ref="AS271:AX271"/>
    <mergeCell ref="AY271:BD271"/>
    <mergeCell ref="AS268:AX268"/>
    <mergeCell ref="AY268:BD268"/>
    <mergeCell ref="B269:C269"/>
    <mergeCell ref="D269:T269"/>
    <mergeCell ref="U269:AA269"/>
    <mergeCell ref="AB269:AH269"/>
    <mergeCell ref="AI269:AM269"/>
    <mergeCell ref="AN269:AR269"/>
    <mergeCell ref="AS269:AX269"/>
    <mergeCell ref="AY269:BD269"/>
    <mergeCell ref="B268:C268"/>
    <mergeCell ref="D268:T268"/>
    <mergeCell ref="U268:AA268"/>
    <mergeCell ref="AB268:AH268"/>
    <mergeCell ref="AI268:AM268"/>
    <mergeCell ref="AN268:AR268"/>
    <mergeCell ref="AS266:AX266"/>
    <mergeCell ref="AY266:BD266"/>
    <mergeCell ref="B267:C267"/>
    <mergeCell ref="D267:T267"/>
    <mergeCell ref="U267:AA267"/>
    <mergeCell ref="AB267:AH267"/>
    <mergeCell ref="AI267:AM267"/>
    <mergeCell ref="AN267:AR267"/>
    <mergeCell ref="AS267:AX267"/>
    <mergeCell ref="AY267:BD267"/>
    <mergeCell ref="B266:C266"/>
    <mergeCell ref="D266:T266"/>
    <mergeCell ref="U266:AA266"/>
    <mergeCell ref="AB266:AH266"/>
    <mergeCell ref="AI266:AM266"/>
    <mergeCell ref="AN266:AR266"/>
    <mergeCell ref="AS264:AX264"/>
    <mergeCell ref="AY264:BD264"/>
    <mergeCell ref="B265:C265"/>
    <mergeCell ref="D265:T265"/>
    <mergeCell ref="U265:AA265"/>
    <mergeCell ref="AB265:AH265"/>
    <mergeCell ref="AI265:AM265"/>
    <mergeCell ref="AN265:AR265"/>
    <mergeCell ref="AS265:AX265"/>
    <mergeCell ref="AY265:BD265"/>
    <mergeCell ref="B264:C264"/>
    <mergeCell ref="D264:T264"/>
    <mergeCell ref="U264:AA264"/>
    <mergeCell ref="AB264:AH264"/>
    <mergeCell ref="AI264:AM264"/>
    <mergeCell ref="AN264:AR264"/>
    <mergeCell ref="B263:C263"/>
    <mergeCell ref="D263:T263"/>
    <mergeCell ref="U263:AA263"/>
    <mergeCell ref="AB263:AH263"/>
    <mergeCell ref="AI263:AM263"/>
    <mergeCell ref="AN263:AR263"/>
    <mergeCell ref="AS263:AX263"/>
    <mergeCell ref="AY263:BD263"/>
    <mergeCell ref="B202:C202"/>
    <mergeCell ref="AG195:AJ195"/>
    <mergeCell ref="AK195:AN195"/>
    <mergeCell ref="AO195:AR195"/>
    <mergeCell ref="AS195:AV195"/>
    <mergeCell ref="AW195:AZ195"/>
    <mergeCell ref="BA195:BD195"/>
    <mergeCell ref="AK189:AN189"/>
    <mergeCell ref="AO189:AR189"/>
    <mergeCell ref="AS189:AV189"/>
    <mergeCell ref="AW189:AZ189"/>
    <mergeCell ref="BA189:BD189"/>
    <mergeCell ref="B189:C189"/>
    <mergeCell ref="D189:T189"/>
    <mergeCell ref="U189:X189"/>
    <mergeCell ref="Y189:AB189"/>
    <mergeCell ref="AC189:AF189"/>
    <mergeCell ref="AG189:AJ189"/>
    <mergeCell ref="AG190:AJ190"/>
    <mergeCell ref="AK190:AN190"/>
    <mergeCell ref="AO190:AR190"/>
    <mergeCell ref="AS190:AV190"/>
    <mergeCell ref="AW190:AZ190"/>
    <mergeCell ref="BA190:BD190"/>
    <mergeCell ref="AG184:AJ184"/>
    <mergeCell ref="AG183:AJ183"/>
    <mergeCell ref="AK183:AN183"/>
    <mergeCell ref="AO183:AR183"/>
    <mergeCell ref="AS183:AV183"/>
    <mergeCell ref="AW183:AZ183"/>
    <mergeCell ref="BA183:BD183"/>
    <mergeCell ref="AK166:AN166"/>
    <mergeCell ref="AO166:AR166"/>
    <mergeCell ref="AS166:AV166"/>
    <mergeCell ref="AW166:AZ166"/>
    <mergeCell ref="BA166:BD166"/>
    <mergeCell ref="B166:C166"/>
    <mergeCell ref="D166:T166"/>
    <mergeCell ref="U166:X166"/>
    <mergeCell ref="Y166:AB166"/>
    <mergeCell ref="AC166:AF166"/>
    <mergeCell ref="AG166:AJ166"/>
    <mergeCell ref="AS167:AV167"/>
    <mergeCell ref="AW167:AZ167"/>
    <mergeCell ref="BA167:BD167"/>
    <mergeCell ref="B168:C168"/>
    <mergeCell ref="D168:T168"/>
    <mergeCell ref="U168:X168"/>
    <mergeCell ref="Y168:AB168"/>
    <mergeCell ref="AC168:AF168"/>
    <mergeCell ref="AG168:AJ168"/>
    <mergeCell ref="AK168:AN168"/>
    <mergeCell ref="AK169:AN169"/>
    <mergeCell ref="AO169:AR169"/>
    <mergeCell ref="AS169:AV169"/>
    <mergeCell ref="AW169:AZ169"/>
    <mergeCell ref="AG163:AJ163"/>
    <mergeCell ref="AK163:AN163"/>
    <mergeCell ref="AO163:AR163"/>
    <mergeCell ref="AS163:AV163"/>
    <mergeCell ref="AW163:AZ163"/>
    <mergeCell ref="BA163:BD163"/>
    <mergeCell ref="AO161:AR161"/>
    <mergeCell ref="AS161:AV161"/>
    <mergeCell ref="AW161:AZ161"/>
    <mergeCell ref="BA161:BD161"/>
    <mergeCell ref="B162:BD162"/>
    <mergeCell ref="B163:C163"/>
    <mergeCell ref="D163:T163"/>
    <mergeCell ref="U163:X163"/>
    <mergeCell ref="Y163:AB163"/>
    <mergeCell ref="AC163:AF163"/>
    <mergeCell ref="AS160:AV160"/>
    <mergeCell ref="AW160:AZ160"/>
    <mergeCell ref="BA160:BD160"/>
    <mergeCell ref="B161:C161"/>
    <mergeCell ref="D161:T161"/>
    <mergeCell ref="U161:X161"/>
    <mergeCell ref="Y161:AB161"/>
    <mergeCell ref="AC161:AF161"/>
    <mergeCell ref="AG161:AJ161"/>
    <mergeCell ref="AK161:AN161"/>
    <mergeCell ref="U160:X160"/>
    <mergeCell ref="Y160:AB160"/>
    <mergeCell ref="AC160:AF160"/>
    <mergeCell ref="AG160:AJ160"/>
    <mergeCell ref="AK160:AN160"/>
    <mergeCell ref="AO160:AR160"/>
    <mergeCell ref="B154:BD154"/>
    <mergeCell ref="B155:B156"/>
    <mergeCell ref="C156:BD156"/>
    <mergeCell ref="B159:C160"/>
    <mergeCell ref="D159:T160"/>
    <mergeCell ref="U159:AF159"/>
    <mergeCell ref="AG159:AR159"/>
    <mergeCell ref="AS159:BD159"/>
    <mergeCell ref="AG73:AJ73"/>
    <mergeCell ref="AK73:AN73"/>
    <mergeCell ref="AO73:AR73"/>
    <mergeCell ref="AS73:AV73"/>
    <mergeCell ref="AW73:AZ73"/>
    <mergeCell ref="BA73:BD73"/>
    <mergeCell ref="AK72:AN72"/>
    <mergeCell ref="AO72:AR72"/>
    <mergeCell ref="AS72:AV72"/>
    <mergeCell ref="AW72:AZ72"/>
    <mergeCell ref="BA72:BD72"/>
    <mergeCell ref="B73:C73"/>
    <mergeCell ref="D73:T73"/>
    <mergeCell ref="U73:X73"/>
    <mergeCell ref="Y73:AB73"/>
    <mergeCell ref="AC73:AF73"/>
    <mergeCell ref="B72:C72"/>
    <mergeCell ref="D72:T72"/>
    <mergeCell ref="U72:X72"/>
    <mergeCell ref="Y72:AB72"/>
    <mergeCell ref="AC72:AF72"/>
    <mergeCell ref="AG72:AJ72"/>
    <mergeCell ref="AO76:AR76"/>
    <mergeCell ref="AS76:AV76"/>
    <mergeCell ref="D68:T68"/>
    <mergeCell ref="U68:X68"/>
    <mergeCell ref="Y68:AB68"/>
    <mergeCell ref="AC68:AF68"/>
    <mergeCell ref="AG68:AJ68"/>
    <mergeCell ref="AG67:AJ67"/>
    <mergeCell ref="AK67:AN67"/>
    <mergeCell ref="AO67:AR67"/>
    <mergeCell ref="AS67:AV67"/>
    <mergeCell ref="AW67:AZ67"/>
    <mergeCell ref="BA67:BD67"/>
    <mergeCell ref="AO64:AR64"/>
    <mergeCell ref="AS64:AV64"/>
    <mergeCell ref="AW64:AZ64"/>
    <mergeCell ref="BA64:BD64"/>
    <mergeCell ref="B66:BD66"/>
    <mergeCell ref="B67:C67"/>
    <mergeCell ref="D67:T67"/>
    <mergeCell ref="U67:X67"/>
    <mergeCell ref="Y67:AB67"/>
    <mergeCell ref="AC67:AF67"/>
    <mergeCell ref="B64:C64"/>
    <mergeCell ref="D64:T64"/>
    <mergeCell ref="U64:X64"/>
    <mergeCell ref="Y64:AB64"/>
    <mergeCell ref="AC64:AF64"/>
    <mergeCell ref="AG64:AJ64"/>
    <mergeCell ref="AK64:AN64"/>
    <mergeCell ref="AG63:AJ63"/>
    <mergeCell ref="AK63:AN63"/>
    <mergeCell ref="AO63:AR63"/>
    <mergeCell ref="AC61:AF61"/>
    <mergeCell ref="AG61:AJ61"/>
    <mergeCell ref="AK61:AN61"/>
    <mergeCell ref="AO61:AR61"/>
    <mergeCell ref="AS61:AV61"/>
    <mergeCell ref="AW61:AZ61"/>
    <mergeCell ref="B56:BD56"/>
    <mergeCell ref="A58:BD58"/>
    <mergeCell ref="BA59:BD59"/>
    <mergeCell ref="B60:C61"/>
    <mergeCell ref="D60:T61"/>
    <mergeCell ref="U60:AF60"/>
    <mergeCell ref="AG60:AR60"/>
    <mergeCell ref="AS60:BD60"/>
    <mergeCell ref="U61:X61"/>
    <mergeCell ref="Y61:AB61"/>
    <mergeCell ref="B54:D54"/>
    <mergeCell ref="E54:U54"/>
    <mergeCell ref="V54:AG54"/>
    <mergeCell ref="AH54:AS54"/>
    <mergeCell ref="AT54:BD54"/>
    <mergeCell ref="B55:D55"/>
    <mergeCell ref="E55:U55"/>
    <mergeCell ref="V55:AG55"/>
    <mergeCell ref="AH55:AS55"/>
    <mergeCell ref="AT55:BD55"/>
    <mergeCell ref="B52:D52"/>
    <mergeCell ref="E52:U52"/>
    <mergeCell ref="V52:AG52"/>
    <mergeCell ref="AH52:AS52"/>
    <mergeCell ref="AT52:BD52"/>
    <mergeCell ref="B53:D53"/>
    <mergeCell ref="E53:U53"/>
    <mergeCell ref="V53:AG53"/>
    <mergeCell ref="AH53:AS53"/>
    <mergeCell ref="AT53:BD53"/>
    <mergeCell ref="B50:D50"/>
    <mergeCell ref="E50:U50"/>
    <mergeCell ref="V50:AG50"/>
    <mergeCell ref="AH50:AS50"/>
    <mergeCell ref="AT50:BD50"/>
    <mergeCell ref="B51:BD51"/>
    <mergeCell ref="B48:D48"/>
    <mergeCell ref="E48:U48"/>
    <mergeCell ref="V48:AG48"/>
    <mergeCell ref="AH48:AS48"/>
    <mergeCell ref="AT48:BD48"/>
    <mergeCell ref="B49:D49"/>
    <mergeCell ref="E49:U49"/>
    <mergeCell ref="V49:AG49"/>
    <mergeCell ref="AH49:AS49"/>
    <mergeCell ref="AT49:BD49"/>
    <mergeCell ref="B46:D46"/>
    <mergeCell ref="E46:U46"/>
    <mergeCell ref="V46:AG46"/>
    <mergeCell ref="AH46:AS46"/>
    <mergeCell ref="AT46:BD46"/>
    <mergeCell ref="B47:D47"/>
    <mergeCell ref="E47:U47"/>
    <mergeCell ref="V47:AG47"/>
    <mergeCell ref="AH47:AS47"/>
    <mergeCell ref="AT47:BD47"/>
    <mergeCell ref="B44:BD44"/>
    <mergeCell ref="B45:D45"/>
    <mergeCell ref="E45:U45"/>
    <mergeCell ref="V45:AG45"/>
    <mergeCell ref="AH45:AS45"/>
    <mergeCell ref="AT45:BD45"/>
    <mergeCell ref="B42:D42"/>
    <mergeCell ref="E42:U42"/>
    <mergeCell ref="V42:AG42"/>
    <mergeCell ref="AH42:AS42"/>
    <mergeCell ref="AT42:BD42"/>
    <mergeCell ref="B43:D43"/>
    <mergeCell ref="E43:U43"/>
    <mergeCell ref="V43:AG43"/>
    <mergeCell ref="AH43:AS43"/>
    <mergeCell ref="AT43:BD43"/>
    <mergeCell ref="B40:D40"/>
    <mergeCell ref="E40:U40"/>
    <mergeCell ref="V40:AG40"/>
    <mergeCell ref="AH40:AS40"/>
    <mergeCell ref="AT40:BD40"/>
    <mergeCell ref="B41:D41"/>
    <mergeCell ref="E41:U41"/>
    <mergeCell ref="V41:AG41"/>
    <mergeCell ref="AH41:AS41"/>
    <mergeCell ref="AT41:BD41"/>
    <mergeCell ref="B29:BD29"/>
    <mergeCell ref="B36:BD36"/>
    <mergeCell ref="A37:BD37"/>
    <mergeCell ref="AY38:BD38"/>
    <mergeCell ref="B39:D39"/>
    <mergeCell ref="E39:U39"/>
    <mergeCell ref="V39:AG39"/>
    <mergeCell ref="AH39:AS39"/>
    <mergeCell ref="AT39:BD39"/>
    <mergeCell ref="AS30:AV30"/>
    <mergeCell ref="AG28:AJ28"/>
    <mergeCell ref="AK28:AN28"/>
    <mergeCell ref="AO28:AR28"/>
    <mergeCell ref="AS28:AV28"/>
    <mergeCell ref="AW28:AZ28"/>
    <mergeCell ref="BA28:BD28"/>
    <mergeCell ref="AK27:AN27"/>
    <mergeCell ref="AO27:AR27"/>
    <mergeCell ref="AS27:AV27"/>
    <mergeCell ref="AW27:AZ27"/>
    <mergeCell ref="BA27:BD27"/>
    <mergeCell ref="B28:C28"/>
    <mergeCell ref="D28:T28"/>
    <mergeCell ref="U28:X28"/>
    <mergeCell ref="Y28:AB28"/>
    <mergeCell ref="AC28:AF28"/>
    <mergeCell ref="AW30:AZ30"/>
    <mergeCell ref="BA30:BD30"/>
    <mergeCell ref="B31:BD31"/>
    <mergeCell ref="B32:C32"/>
    <mergeCell ref="D32:T32"/>
    <mergeCell ref="U32:X32"/>
    <mergeCell ref="AS25:AV25"/>
    <mergeCell ref="AW25:AZ25"/>
    <mergeCell ref="BA25:BD25"/>
    <mergeCell ref="B26:BD26"/>
    <mergeCell ref="B27:C27"/>
    <mergeCell ref="D27:T27"/>
    <mergeCell ref="U27:X27"/>
    <mergeCell ref="Y27:AB27"/>
    <mergeCell ref="AC27:AF27"/>
    <mergeCell ref="AG27:AJ27"/>
    <mergeCell ref="AW24:AZ24"/>
    <mergeCell ref="BA24:BD24"/>
    <mergeCell ref="B25:C25"/>
    <mergeCell ref="D25:T25"/>
    <mergeCell ref="U25:X25"/>
    <mergeCell ref="Y25:AB25"/>
    <mergeCell ref="AC25:AF25"/>
    <mergeCell ref="AG25:AJ25"/>
    <mergeCell ref="AK25:AN25"/>
    <mergeCell ref="AO25:AR25"/>
    <mergeCell ref="Y24:AB24"/>
    <mergeCell ref="AC24:AF24"/>
    <mergeCell ref="AG24:AJ24"/>
    <mergeCell ref="AK24:AN24"/>
    <mergeCell ref="AO24:AR24"/>
    <mergeCell ref="AS24:AV24"/>
    <mergeCell ref="W2:AS4"/>
    <mergeCell ref="A9:AS9"/>
    <mergeCell ref="A10:AS10"/>
    <mergeCell ref="J11:T11"/>
    <mergeCell ref="B12:J12"/>
    <mergeCell ref="K12:AS12"/>
    <mergeCell ref="A19:BD19"/>
    <mergeCell ref="A20:AS20"/>
    <mergeCell ref="A21:BD21"/>
    <mergeCell ref="BA22:BD22"/>
    <mergeCell ref="B23:C24"/>
    <mergeCell ref="D23:T24"/>
    <mergeCell ref="U23:AF23"/>
    <mergeCell ref="AG23:AR23"/>
    <mergeCell ref="AS23:BD23"/>
    <mergeCell ref="U24:X24"/>
    <mergeCell ref="B16:J16"/>
    <mergeCell ref="L16:Z16"/>
    <mergeCell ref="AB16:BA16"/>
    <mergeCell ref="A17:J17"/>
    <mergeCell ref="K17:AA17"/>
    <mergeCell ref="AB17:BA17"/>
    <mergeCell ref="A13:J13"/>
    <mergeCell ref="K13:AO13"/>
    <mergeCell ref="B14:J14"/>
    <mergeCell ref="K14:AS14"/>
    <mergeCell ref="A15:J15"/>
    <mergeCell ref="K15:AO15"/>
  </mergeCell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L222"/>
  <sheetViews>
    <sheetView view="pageBreakPreview" topLeftCell="A28" zoomScale="60" zoomScaleNormal="100" workbookViewId="0">
      <selection activeCell="B51" sqref="B51"/>
    </sheetView>
  </sheetViews>
  <sheetFormatPr defaultRowHeight="12.75" x14ac:dyDescent="0.2"/>
  <cols>
    <col min="1" max="1" width="3.28515625" style="1" customWidth="1"/>
    <col min="2" max="55" width="2.85546875" style="1" customWidth="1"/>
    <col min="56" max="56" width="3.28515625" style="1" customWidth="1"/>
    <col min="57" max="58" width="2.85546875" style="1" customWidth="1"/>
    <col min="59" max="60" width="0" style="1" hidden="1" customWidth="1"/>
    <col min="61" max="256" width="9.140625" style="1"/>
    <col min="257" max="257" width="3.28515625" style="1" customWidth="1"/>
    <col min="258" max="311" width="2.85546875" style="1" customWidth="1"/>
    <col min="312" max="312" width="3.28515625" style="1" customWidth="1"/>
    <col min="313" max="314" width="2.85546875" style="1" customWidth="1"/>
    <col min="315" max="316" width="0" style="1" hidden="1" customWidth="1"/>
    <col min="317" max="512" width="9.140625" style="1"/>
    <col min="513" max="513" width="3.28515625" style="1" customWidth="1"/>
    <col min="514" max="567" width="2.85546875" style="1" customWidth="1"/>
    <col min="568" max="568" width="3.28515625" style="1" customWidth="1"/>
    <col min="569" max="570" width="2.85546875" style="1" customWidth="1"/>
    <col min="571" max="572" width="0" style="1" hidden="1" customWidth="1"/>
    <col min="573" max="768" width="9.140625" style="1"/>
    <col min="769" max="769" width="3.28515625" style="1" customWidth="1"/>
    <col min="770" max="823" width="2.85546875" style="1" customWidth="1"/>
    <col min="824" max="824" width="3.28515625" style="1" customWidth="1"/>
    <col min="825" max="826" width="2.85546875" style="1" customWidth="1"/>
    <col min="827" max="828" width="0" style="1" hidden="1" customWidth="1"/>
    <col min="829" max="1024" width="9.140625" style="1"/>
    <col min="1025" max="1025" width="3.28515625" style="1" customWidth="1"/>
    <col min="1026" max="1079" width="2.85546875" style="1" customWidth="1"/>
    <col min="1080" max="1080" width="3.28515625" style="1" customWidth="1"/>
    <col min="1081" max="1082" width="2.85546875" style="1" customWidth="1"/>
    <col min="1083" max="1084" width="0" style="1" hidden="1" customWidth="1"/>
    <col min="1085" max="1280" width="9.140625" style="1"/>
    <col min="1281" max="1281" width="3.28515625" style="1" customWidth="1"/>
    <col min="1282" max="1335" width="2.85546875" style="1" customWidth="1"/>
    <col min="1336" max="1336" width="3.28515625" style="1" customWidth="1"/>
    <col min="1337" max="1338" width="2.85546875" style="1" customWidth="1"/>
    <col min="1339" max="1340" width="0" style="1" hidden="1" customWidth="1"/>
    <col min="1341" max="1536" width="9.140625" style="1"/>
    <col min="1537" max="1537" width="3.28515625" style="1" customWidth="1"/>
    <col min="1538" max="1591" width="2.85546875" style="1" customWidth="1"/>
    <col min="1592" max="1592" width="3.28515625" style="1" customWidth="1"/>
    <col min="1593" max="1594" width="2.85546875" style="1" customWidth="1"/>
    <col min="1595" max="1596" width="0" style="1" hidden="1" customWidth="1"/>
    <col min="1597" max="1792" width="9.140625" style="1"/>
    <col min="1793" max="1793" width="3.28515625" style="1" customWidth="1"/>
    <col min="1794" max="1847" width="2.85546875" style="1" customWidth="1"/>
    <col min="1848" max="1848" width="3.28515625" style="1" customWidth="1"/>
    <col min="1849" max="1850" width="2.85546875" style="1" customWidth="1"/>
    <col min="1851" max="1852" width="0" style="1" hidden="1" customWidth="1"/>
    <col min="1853" max="2048" width="9.140625" style="1"/>
    <col min="2049" max="2049" width="3.28515625" style="1" customWidth="1"/>
    <col min="2050" max="2103" width="2.85546875" style="1" customWidth="1"/>
    <col min="2104" max="2104" width="3.28515625" style="1" customWidth="1"/>
    <col min="2105" max="2106" width="2.85546875" style="1" customWidth="1"/>
    <col min="2107" max="2108" width="0" style="1" hidden="1" customWidth="1"/>
    <col min="2109" max="2304" width="9.140625" style="1"/>
    <col min="2305" max="2305" width="3.28515625" style="1" customWidth="1"/>
    <col min="2306" max="2359" width="2.85546875" style="1" customWidth="1"/>
    <col min="2360" max="2360" width="3.28515625" style="1" customWidth="1"/>
    <col min="2361" max="2362" width="2.85546875" style="1" customWidth="1"/>
    <col min="2363" max="2364" width="0" style="1" hidden="1" customWidth="1"/>
    <col min="2365" max="2560" width="9.140625" style="1"/>
    <col min="2561" max="2561" width="3.28515625" style="1" customWidth="1"/>
    <col min="2562" max="2615" width="2.85546875" style="1" customWidth="1"/>
    <col min="2616" max="2616" width="3.28515625" style="1" customWidth="1"/>
    <col min="2617" max="2618" width="2.85546875" style="1" customWidth="1"/>
    <col min="2619" max="2620" width="0" style="1" hidden="1" customWidth="1"/>
    <col min="2621" max="2816" width="9.140625" style="1"/>
    <col min="2817" max="2817" width="3.28515625" style="1" customWidth="1"/>
    <col min="2818" max="2871" width="2.85546875" style="1" customWidth="1"/>
    <col min="2872" max="2872" width="3.28515625" style="1" customWidth="1"/>
    <col min="2873" max="2874" width="2.85546875" style="1" customWidth="1"/>
    <col min="2875" max="2876" width="0" style="1" hidden="1" customWidth="1"/>
    <col min="2877" max="3072" width="9.140625" style="1"/>
    <col min="3073" max="3073" width="3.28515625" style="1" customWidth="1"/>
    <col min="3074" max="3127" width="2.85546875" style="1" customWidth="1"/>
    <col min="3128" max="3128" width="3.28515625" style="1" customWidth="1"/>
    <col min="3129" max="3130" width="2.85546875" style="1" customWidth="1"/>
    <col min="3131" max="3132" width="0" style="1" hidden="1" customWidth="1"/>
    <col min="3133" max="3328" width="9.140625" style="1"/>
    <col min="3329" max="3329" width="3.28515625" style="1" customWidth="1"/>
    <col min="3330" max="3383" width="2.85546875" style="1" customWidth="1"/>
    <col min="3384" max="3384" width="3.28515625" style="1" customWidth="1"/>
    <col min="3385" max="3386" width="2.85546875" style="1" customWidth="1"/>
    <col min="3387" max="3388" width="0" style="1" hidden="1" customWidth="1"/>
    <col min="3389" max="3584" width="9.140625" style="1"/>
    <col min="3585" max="3585" width="3.28515625" style="1" customWidth="1"/>
    <col min="3586" max="3639" width="2.85546875" style="1" customWidth="1"/>
    <col min="3640" max="3640" width="3.28515625" style="1" customWidth="1"/>
    <col min="3641" max="3642" width="2.85546875" style="1" customWidth="1"/>
    <col min="3643" max="3644" width="0" style="1" hidden="1" customWidth="1"/>
    <col min="3645" max="3840" width="9.140625" style="1"/>
    <col min="3841" max="3841" width="3.28515625" style="1" customWidth="1"/>
    <col min="3842" max="3895" width="2.85546875" style="1" customWidth="1"/>
    <col min="3896" max="3896" width="3.28515625" style="1" customWidth="1"/>
    <col min="3897" max="3898" width="2.85546875" style="1" customWidth="1"/>
    <col min="3899" max="3900" width="0" style="1" hidden="1" customWidth="1"/>
    <col min="3901" max="4096" width="9.140625" style="1"/>
    <col min="4097" max="4097" width="3.28515625" style="1" customWidth="1"/>
    <col min="4098" max="4151" width="2.85546875" style="1" customWidth="1"/>
    <col min="4152" max="4152" width="3.28515625" style="1" customWidth="1"/>
    <col min="4153" max="4154" width="2.85546875" style="1" customWidth="1"/>
    <col min="4155" max="4156" width="0" style="1" hidden="1" customWidth="1"/>
    <col min="4157" max="4352" width="9.140625" style="1"/>
    <col min="4353" max="4353" width="3.28515625" style="1" customWidth="1"/>
    <col min="4354" max="4407" width="2.85546875" style="1" customWidth="1"/>
    <col min="4408" max="4408" width="3.28515625" style="1" customWidth="1"/>
    <col min="4409" max="4410" width="2.85546875" style="1" customWidth="1"/>
    <col min="4411" max="4412" width="0" style="1" hidden="1" customWidth="1"/>
    <col min="4413" max="4608" width="9.140625" style="1"/>
    <col min="4609" max="4609" width="3.28515625" style="1" customWidth="1"/>
    <col min="4610" max="4663" width="2.85546875" style="1" customWidth="1"/>
    <col min="4664" max="4664" width="3.28515625" style="1" customWidth="1"/>
    <col min="4665" max="4666" width="2.85546875" style="1" customWidth="1"/>
    <col min="4667" max="4668" width="0" style="1" hidden="1" customWidth="1"/>
    <col min="4669" max="4864" width="9.140625" style="1"/>
    <col min="4865" max="4865" width="3.28515625" style="1" customWidth="1"/>
    <col min="4866" max="4919" width="2.85546875" style="1" customWidth="1"/>
    <col min="4920" max="4920" width="3.28515625" style="1" customWidth="1"/>
    <col min="4921" max="4922" width="2.85546875" style="1" customWidth="1"/>
    <col min="4923" max="4924" width="0" style="1" hidden="1" customWidth="1"/>
    <col min="4925" max="5120" width="9.140625" style="1"/>
    <col min="5121" max="5121" width="3.28515625" style="1" customWidth="1"/>
    <col min="5122" max="5175" width="2.85546875" style="1" customWidth="1"/>
    <col min="5176" max="5176" width="3.28515625" style="1" customWidth="1"/>
    <col min="5177" max="5178" width="2.85546875" style="1" customWidth="1"/>
    <col min="5179" max="5180" width="0" style="1" hidden="1" customWidth="1"/>
    <col min="5181" max="5376" width="9.140625" style="1"/>
    <col min="5377" max="5377" width="3.28515625" style="1" customWidth="1"/>
    <col min="5378" max="5431" width="2.85546875" style="1" customWidth="1"/>
    <col min="5432" max="5432" width="3.28515625" style="1" customWidth="1"/>
    <col min="5433" max="5434" width="2.85546875" style="1" customWidth="1"/>
    <col min="5435" max="5436" width="0" style="1" hidden="1" customWidth="1"/>
    <col min="5437" max="5632" width="9.140625" style="1"/>
    <col min="5633" max="5633" width="3.28515625" style="1" customWidth="1"/>
    <col min="5634" max="5687" width="2.85546875" style="1" customWidth="1"/>
    <col min="5688" max="5688" width="3.28515625" style="1" customWidth="1"/>
    <col min="5689" max="5690" width="2.85546875" style="1" customWidth="1"/>
    <col min="5691" max="5692" width="0" style="1" hidden="1" customWidth="1"/>
    <col min="5693" max="5888" width="9.140625" style="1"/>
    <col min="5889" max="5889" width="3.28515625" style="1" customWidth="1"/>
    <col min="5890" max="5943" width="2.85546875" style="1" customWidth="1"/>
    <col min="5944" max="5944" width="3.28515625" style="1" customWidth="1"/>
    <col min="5945" max="5946" width="2.85546875" style="1" customWidth="1"/>
    <col min="5947" max="5948" width="0" style="1" hidden="1" customWidth="1"/>
    <col min="5949" max="6144" width="9.140625" style="1"/>
    <col min="6145" max="6145" width="3.28515625" style="1" customWidth="1"/>
    <col min="6146" max="6199" width="2.85546875" style="1" customWidth="1"/>
    <col min="6200" max="6200" width="3.28515625" style="1" customWidth="1"/>
    <col min="6201" max="6202" width="2.85546875" style="1" customWidth="1"/>
    <col min="6203" max="6204" width="0" style="1" hidden="1" customWidth="1"/>
    <col min="6205" max="6400" width="9.140625" style="1"/>
    <col min="6401" max="6401" width="3.28515625" style="1" customWidth="1"/>
    <col min="6402" max="6455" width="2.85546875" style="1" customWidth="1"/>
    <col min="6456" max="6456" width="3.28515625" style="1" customWidth="1"/>
    <col min="6457" max="6458" width="2.85546875" style="1" customWidth="1"/>
    <col min="6459" max="6460" width="0" style="1" hidden="1" customWidth="1"/>
    <col min="6461" max="6656" width="9.140625" style="1"/>
    <col min="6657" max="6657" width="3.28515625" style="1" customWidth="1"/>
    <col min="6658" max="6711" width="2.85546875" style="1" customWidth="1"/>
    <col min="6712" max="6712" width="3.28515625" style="1" customWidth="1"/>
    <col min="6713" max="6714" width="2.85546875" style="1" customWidth="1"/>
    <col min="6715" max="6716" width="0" style="1" hidden="1" customWidth="1"/>
    <col min="6717" max="6912" width="9.140625" style="1"/>
    <col min="6913" max="6913" width="3.28515625" style="1" customWidth="1"/>
    <col min="6914" max="6967" width="2.85546875" style="1" customWidth="1"/>
    <col min="6968" max="6968" width="3.28515625" style="1" customWidth="1"/>
    <col min="6969" max="6970" width="2.85546875" style="1" customWidth="1"/>
    <col min="6971" max="6972" width="0" style="1" hidden="1" customWidth="1"/>
    <col min="6973" max="7168" width="9.140625" style="1"/>
    <col min="7169" max="7169" width="3.28515625" style="1" customWidth="1"/>
    <col min="7170" max="7223" width="2.85546875" style="1" customWidth="1"/>
    <col min="7224" max="7224" width="3.28515625" style="1" customWidth="1"/>
    <col min="7225" max="7226" width="2.85546875" style="1" customWidth="1"/>
    <col min="7227" max="7228" width="0" style="1" hidden="1" customWidth="1"/>
    <col min="7229" max="7424" width="9.140625" style="1"/>
    <col min="7425" max="7425" width="3.28515625" style="1" customWidth="1"/>
    <col min="7426" max="7479" width="2.85546875" style="1" customWidth="1"/>
    <col min="7480" max="7480" width="3.28515625" style="1" customWidth="1"/>
    <col min="7481" max="7482" width="2.85546875" style="1" customWidth="1"/>
    <col min="7483" max="7484" width="0" style="1" hidden="1" customWidth="1"/>
    <col min="7485" max="7680" width="9.140625" style="1"/>
    <col min="7681" max="7681" width="3.28515625" style="1" customWidth="1"/>
    <col min="7682" max="7735" width="2.85546875" style="1" customWidth="1"/>
    <col min="7736" max="7736" width="3.28515625" style="1" customWidth="1"/>
    <col min="7737" max="7738" width="2.85546875" style="1" customWidth="1"/>
    <col min="7739" max="7740" width="0" style="1" hidden="1" customWidth="1"/>
    <col min="7741" max="7936" width="9.140625" style="1"/>
    <col min="7937" max="7937" width="3.28515625" style="1" customWidth="1"/>
    <col min="7938" max="7991" width="2.85546875" style="1" customWidth="1"/>
    <col min="7992" max="7992" width="3.28515625" style="1" customWidth="1"/>
    <col min="7993" max="7994" width="2.85546875" style="1" customWidth="1"/>
    <col min="7995" max="7996" width="0" style="1" hidden="1" customWidth="1"/>
    <col min="7997" max="8192" width="9.140625" style="1"/>
    <col min="8193" max="8193" width="3.28515625" style="1" customWidth="1"/>
    <col min="8194" max="8247" width="2.85546875" style="1" customWidth="1"/>
    <col min="8248" max="8248" width="3.28515625" style="1" customWidth="1"/>
    <col min="8249" max="8250" width="2.85546875" style="1" customWidth="1"/>
    <col min="8251" max="8252" width="0" style="1" hidden="1" customWidth="1"/>
    <col min="8253" max="8448" width="9.140625" style="1"/>
    <col min="8449" max="8449" width="3.28515625" style="1" customWidth="1"/>
    <col min="8450" max="8503" width="2.85546875" style="1" customWidth="1"/>
    <col min="8504" max="8504" width="3.28515625" style="1" customWidth="1"/>
    <col min="8505" max="8506" width="2.85546875" style="1" customWidth="1"/>
    <col min="8507" max="8508" width="0" style="1" hidden="1" customWidth="1"/>
    <col min="8509" max="8704" width="9.140625" style="1"/>
    <col min="8705" max="8705" width="3.28515625" style="1" customWidth="1"/>
    <col min="8706" max="8759" width="2.85546875" style="1" customWidth="1"/>
    <col min="8760" max="8760" width="3.28515625" style="1" customWidth="1"/>
    <col min="8761" max="8762" width="2.85546875" style="1" customWidth="1"/>
    <col min="8763" max="8764" width="0" style="1" hidden="1" customWidth="1"/>
    <col min="8765" max="8960" width="9.140625" style="1"/>
    <col min="8961" max="8961" width="3.28515625" style="1" customWidth="1"/>
    <col min="8962" max="9015" width="2.85546875" style="1" customWidth="1"/>
    <col min="9016" max="9016" width="3.28515625" style="1" customWidth="1"/>
    <col min="9017" max="9018" width="2.85546875" style="1" customWidth="1"/>
    <col min="9019" max="9020" width="0" style="1" hidden="1" customWidth="1"/>
    <col min="9021" max="9216" width="9.140625" style="1"/>
    <col min="9217" max="9217" width="3.28515625" style="1" customWidth="1"/>
    <col min="9218" max="9271" width="2.85546875" style="1" customWidth="1"/>
    <col min="9272" max="9272" width="3.28515625" style="1" customWidth="1"/>
    <col min="9273" max="9274" width="2.85546875" style="1" customWidth="1"/>
    <col min="9275" max="9276" width="0" style="1" hidden="1" customWidth="1"/>
    <col min="9277" max="9472" width="9.140625" style="1"/>
    <col min="9473" max="9473" width="3.28515625" style="1" customWidth="1"/>
    <col min="9474" max="9527" width="2.85546875" style="1" customWidth="1"/>
    <col min="9528" max="9528" width="3.28515625" style="1" customWidth="1"/>
    <col min="9529" max="9530" width="2.85546875" style="1" customWidth="1"/>
    <col min="9531" max="9532" width="0" style="1" hidden="1" customWidth="1"/>
    <col min="9533" max="9728" width="9.140625" style="1"/>
    <col min="9729" max="9729" width="3.28515625" style="1" customWidth="1"/>
    <col min="9730" max="9783" width="2.85546875" style="1" customWidth="1"/>
    <col min="9784" max="9784" width="3.28515625" style="1" customWidth="1"/>
    <col min="9785" max="9786" width="2.85546875" style="1" customWidth="1"/>
    <col min="9787" max="9788" width="0" style="1" hidden="1" customWidth="1"/>
    <col min="9789" max="9984" width="9.140625" style="1"/>
    <col min="9985" max="9985" width="3.28515625" style="1" customWidth="1"/>
    <col min="9986" max="10039" width="2.85546875" style="1" customWidth="1"/>
    <col min="10040" max="10040" width="3.28515625" style="1" customWidth="1"/>
    <col min="10041" max="10042" width="2.85546875" style="1" customWidth="1"/>
    <col min="10043" max="10044" width="0" style="1" hidden="1" customWidth="1"/>
    <col min="10045" max="10240" width="9.140625" style="1"/>
    <col min="10241" max="10241" width="3.28515625" style="1" customWidth="1"/>
    <col min="10242" max="10295" width="2.85546875" style="1" customWidth="1"/>
    <col min="10296" max="10296" width="3.28515625" style="1" customWidth="1"/>
    <col min="10297" max="10298" width="2.85546875" style="1" customWidth="1"/>
    <col min="10299" max="10300" width="0" style="1" hidden="1" customWidth="1"/>
    <col min="10301" max="10496" width="9.140625" style="1"/>
    <col min="10497" max="10497" width="3.28515625" style="1" customWidth="1"/>
    <col min="10498" max="10551" width="2.85546875" style="1" customWidth="1"/>
    <col min="10552" max="10552" width="3.28515625" style="1" customWidth="1"/>
    <col min="10553" max="10554" width="2.85546875" style="1" customWidth="1"/>
    <col min="10555" max="10556" width="0" style="1" hidden="1" customWidth="1"/>
    <col min="10557" max="10752" width="9.140625" style="1"/>
    <col min="10753" max="10753" width="3.28515625" style="1" customWidth="1"/>
    <col min="10754" max="10807" width="2.85546875" style="1" customWidth="1"/>
    <col min="10808" max="10808" width="3.28515625" style="1" customWidth="1"/>
    <col min="10809" max="10810" width="2.85546875" style="1" customWidth="1"/>
    <col min="10811" max="10812" width="0" style="1" hidden="1" customWidth="1"/>
    <col min="10813" max="11008" width="9.140625" style="1"/>
    <col min="11009" max="11009" width="3.28515625" style="1" customWidth="1"/>
    <col min="11010" max="11063" width="2.85546875" style="1" customWidth="1"/>
    <col min="11064" max="11064" width="3.28515625" style="1" customWidth="1"/>
    <col min="11065" max="11066" width="2.85546875" style="1" customWidth="1"/>
    <col min="11067" max="11068" width="0" style="1" hidden="1" customWidth="1"/>
    <col min="11069" max="11264" width="9.140625" style="1"/>
    <col min="11265" max="11265" width="3.28515625" style="1" customWidth="1"/>
    <col min="11266" max="11319" width="2.85546875" style="1" customWidth="1"/>
    <col min="11320" max="11320" width="3.28515625" style="1" customWidth="1"/>
    <col min="11321" max="11322" width="2.85546875" style="1" customWidth="1"/>
    <col min="11323" max="11324" width="0" style="1" hidden="1" customWidth="1"/>
    <col min="11325" max="11520" width="9.140625" style="1"/>
    <col min="11521" max="11521" width="3.28515625" style="1" customWidth="1"/>
    <col min="11522" max="11575" width="2.85546875" style="1" customWidth="1"/>
    <col min="11576" max="11576" width="3.28515625" style="1" customWidth="1"/>
    <col min="11577" max="11578" width="2.85546875" style="1" customWidth="1"/>
    <col min="11579" max="11580" width="0" style="1" hidden="1" customWidth="1"/>
    <col min="11581" max="11776" width="9.140625" style="1"/>
    <col min="11777" max="11777" width="3.28515625" style="1" customWidth="1"/>
    <col min="11778" max="11831" width="2.85546875" style="1" customWidth="1"/>
    <col min="11832" max="11832" width="3.28515625" style="1" customWidth="1"/>
    <col min="11833" max="11834" width="2.85546875" style="1" customWidth="1"/>
    <col min="11835" max="11836" width="0" style="1" hidden="1" customWidth="1"/>
    <col min="11837" max="12032" width="9.140625" style="1"/>
    <col min="12033" max="12033" width="3.28515625" style="1" customWidth="1"/>
    <col min="12034" max="12087" width="2.85546875" style="1" customWidth="1"/>
    <col min="12088" max="12088" width="3.28515625" style="1" customWidth="1"/>
    <col min="12089" max="12090" width="2.85546875" style="1" customWidth="1"/>
    <col min="12091" max="12092" width="0" style="1" hidden="1" customWidth="1"/>
    <col min="12093" max="12288" width="9.140625" style="1"/>
    <col min="12289" max="12289" width="3.28515625" style="1" customWidth="1"/>
    <col min="12290" max="12343" width="2.85546875" style="1" customWidth="1"/>
    <col min="12344" max="12344" width="3.28515625" style="1" customWidth="1"/>
    <col min="12345" max="12346" width="2.85546875" style="1" customWidth="1"/>
    <col min="12347" max="12348" width="0" style="1" hidden="1" customWidth="1"/>
    <col min="12349" max="12544" width="9.140625" style="1"/>
    <col min="12545" max="12545" width="3.28515625" style="1" customWidth="1"/>
    <col min="12546" max="12599" width="2.85546875" style="1" customWidth="1"/>
    <col min="12600" max="12600" width="3.28515625" style="1" customWidth="1"/>
    <col min="12601" max="12602" width="2.85546875" style="1" customWidth="1"/>
    <col min="12603" max="12604" width="0" style="1" hidden="1" customWidth="1"/>
    <col min="12605" max="12800" width="9.140625" style="1"/>
    <col min="12801" max="12801" width="3.28515625" style="1" customWidth="1"/>
    <col min="12802" max="12855" width="2.85546875" style="1" customWidth="1"/>
    <col min="12856" max="12856" width="3.28515625" style="1" customWidth="1"/>
    <col min="12857" max="12858" width="2.85546875" style="1" customWidth="1"/>
    <col min="12859" max="12860" width="0" style="1" hidden="1" customWidth="1"/>
    <col min="12861" max="13056" width="9.140625" style="1"/>
    <col min="13057" max="13057" width="3.28515625" style="1" customWidth="1"/>
    <col min="13058" max="13111" width="2.85546875" style="1" customWidth="1"/>
    <col min="13112" max="13112" width="3.28515625" style="1" customWidth="1"/>
    <col min="13113" max="13114" width="2.85546875" style="1" customWidth="1"/>
    <col min="13115" max="13116" width="0" style="1" hidden="1" customWidth="1"/>
    <col min="13117" max="13312" width="9.140625" style="1"/>
    <col min="13313" max="13313" width="3.28515625" style="1" customWidth="1"/>
    <col min="13314" max="13367" width="2.85546875" style="1" customWidth="1"/>
    <col min="13368" max="13368" width="3.28515625" style="1" customWidth="1"/>
    <col min="13369" max="13370" width="2.85546875" style="1" customWidth="1"/>
    <col min="13371" max="13372" width="0" style="1" hidden="1" customWidth="1"/>
    <col min="13373" max="13568" width="9.140625" style="1"/>
    <col min="13569" max="13569" width="3.28515625" style="1" customWidth="1"/>
    <col min="13570" max="13623" width="2.85546875" style="1" customWidth="1"/>
    <col min="13624" max="13624" width="3.28515625" style="1" customWidth="1"/>
    <col min="13625" max="13626" width="2.85546875" style="1" customWidth="1"/>
    <col min="13627" max="13628" width="0" style="1" hidden="1" customWidth="1"/>
    <col min="13629" max="13824" width="9.140625" style="1"/>
    <col min="13825" max="13825" width="3.28515625" style="1" customWidth="1"/>
    <col min="13826" max="13879" width="2.85546875" style="1" customWidth="1"/>
    <col min="13880" max="13880" width="3.28515625" style="1" customWidth="1"/>
    <col min="13881" max="13882" width="2.85546875" style="1" customWidth="1"/>
    <col min="13883" max="13884" width="0" style="1" hidden="1" customWidth="1"/>
    <col min="13885" max="14080" width="9.140625" style="1"/>
    <col min="14081" max="14081" width="3.28515625" style="1" customWidth="1"/>
    <col min="14082" max="14135" width="2.85546875" style="1" customWidth="1"/>
    <col min="14136" max="14136" width="3.28515625" style="1" customWidth="1"/>
    <col min="14137" max="14138" width="2.85546875" style="1" customWidth="1"/>
    <col min="14139" max="14140" width="0" style="1" hidden="1" customWidth="1"/>
    <col min="14141" max="14336" width="9.140625" style="1"/>
    <col min="14337" max="14337" width="3.28515625" style="1" customWidth="1"/>
    <col min="14338" max="14391" width="2.85546875" style="1" customWidth="1"/>
    <col min="14392" max="14392" width="3.28515625" style="1" customWidth="1"/>
    <col min="14393" max="14394" width="2.85546875" style="1" customWidth="1"/>
    <col min="14395" max="14396" width="0" style="1" hidden="1" customWidth="1"/>
    <col min="14397" max="14592" width="9.140625" style="1"/>
    <col min="14593" max="14593" width="3.28515625" style="1" customWidth="1"/>
    <col min="14594" max="14647" width="2.85546875" style="1" customWidth="1"/>
    <col min="14648" max="14648" width="3.28515625" style="1" customWidth="1"/>
    <col min="14649" max="14650" width="2.85546875" style="1" customWidth="1"/>
    <col min="14651" max="14652" width="0" style="1" hidden="1" customWidth="1"/>
    <col min="14653" max="14848" width="9.140625" style="1"/>
    <col min="14849" max="14849" width="3.28515625" style="1" customWidth="1"/>
    <col min="14850" max="14903" width="2.85546875" style="1" customWidth="1"/>
    <col min="14904" max="14904" width="3.28515625" style="1" customWidth="1"/>
    <col min="14905" max="14906" width="2.85546875" style="1" customWidth="1"/>
    <col min="14907" max="14908" width="0" style="1" hidden="1" customWidth="1"/>
    <col min="14909" max="15104" width="9.140625" style="1"/>
    <col min="15105" max="15105" width="3.28515625" style="1" customWidth="1"/>
    <col min="15106" max="15159" width="2.85546875" style="1" customWidth="1"/>
    <col min="15160" max="15160" width="3.28515625" style="1" customWidth="1"/>
    <col min="15161" max="15162" width="2.85546875" style="1" customWidth="1"/>
    <col min="15163" max="15164" width="0" style="1" hidden="1" customWidth="1"/>
    <col min="15165" max="15360" width="9.140625" style="1"/>
    <col min="15361" max="15361" width="3.28515625" style="1" customWidth="1"/>
    <col min="15362" max="15415" width="2.85546875" style="1" customWidth="1"/>
    <col min="15416" max="15416" width="3.28515625" style="1" customWidth="1"/>
    <col min="15417" max="15418" width="2.85546875" style="1" customWidth="1"/>
    <col min="15419" max="15420" width="0" style="1" hidden="1" customWidth="1"/>
    <col min="15421" max="15616" width="9.140625" style="1"/>
    <col min="15617" max="15617" width="3.28515625" style="1" customWidth="1"/>
    <col min="15618" max="15671" width="2.85546875" style="1" customWidth="1"/>
    <col min="15672" max="15672" width="3.28515625" style="1" customWidth="1"/>
    <col min="15673" max="15674" width="2.85546875" style="1" customWidth="1"/>
    <col min="15675" max="15676" width="0" style="1" hidden="1" customWidth="1"/>
    <col min="15677" max="15872" width="9.140625" style="1"/>
    <col min="15873" max="15873" width="3.28515625" style="1" customWidth="1"/>
    <col min="15874" max="15927" width="2.85546875" style="1" customWidth="1"/>
    <col min="15928" max="15928" width="3.28515625" style="1" customWidth="1"/>
    <col min="15929" max="15930" width="2.85546875" style="1" customWidth="1"/>
    <col min="15931" max="15932" width="0" style="1" hidden="1" customWidth="1"/>
    <col min="15933" max="16128" width="9.140625" style="1"/>
    <col min="16129" max="16129" width="3.28515625" style="1" customWidth="1"/>
    <col min="16130" max="16183" width="2.85546875" style="1" customWidth="1"/>
    <col min="16184" max="16184" width="3.28515625" style="1" customWidth="1"/>
    <col min="16185" max="16186" width="2.85546875" style="1" customWidth="1"/>
    <col min="16187" max="16188" width="0" style="1" hidden="1" customWidth="1"/>
    <col min="16189" max="16384" width="9.140625" style="1"/>
  </cols>
  <sheetData>
    <row r="2" spans="1:62" x14ac:dyDescent="0.2">
      <c r="W2" s="67"/>
      <c r="X2" s="67"/>
      <c r="Y2" s="67"/>
      <c r="Z2" s="67"/>
      <c r="AA2" s="67"/>
      <c r="AB2" s="67"/>
      <c r="AC2" s="67"/>
      <c r="AD2" s="67"/>
      <c r="AE2" s="67"/>
      <c r="AF2" s="67"/>
      <c r="AG2" s="67"/>
      <c r="AH2" s="67"/>
      <c r="AI2" s="67"/>
      <c r="AJ2" s="67"/>
      <c r="AK2" s="67"/>
      <c r="AL2" s="67"/>
      <c r="AM2" s="67"/>
      <c r="AN2" s="67"/>
      <c r="AO2" s="67"/>
      <c r="AP2" s="67"/>
      <c r="AQ2" s="67"/>
      <c r="AR2" s="67"/>
      <c r="AS2" s="67"/>
      <c r="AT2" s="1" t="s">
        <v>0</v>
      </c>
    </row>
    <row r="3" spans="1:62" x14ac:dyDescent="0.2">
      <c r="W3" s="67"/>
      <c r="X3" s="67"/>
      <c r="Y3" s="67"/>
      <c r="Z3" s="67"/>
      <c r="AA3" s="67"/>
      <c r="AB3" s="67"/>
      <c r="AC3" s="67"/>
      <c r="AD3" s="67"/>
      <c r="AE3" s="67"/>
      <c r="AF3" s="67"/>
      <c r="AG3" s="67"/>
      <c r="AH3" s="67"/>
      <c r="AI3" s="67"/>
      <c r="AJ3" s="67"/>
      <c r="AK3" s="67"/>
      <c r="AL3" s="67"/>
      <c r="AM3" s="67"/>
      <c r="AN3" s="67"/>
      <c r="AO3" s="67"/>
      <c r="AP3" s="67"/>
      <c r="AQ3" s="67"/>
      <c r="AR3" s="67"/>
      <c r="AS3" s="67"/>
      <c r="AT3" s="1" t="s">
        <v>1</v>
      </c>
      <c r="AY3" s="1" t="s">
        <v>2</v>
      </c>
    </row>
    <row r="4" spans="1:62" x14ac:dyDescent="0.2">
      <c r="W4" s="67"/>
      <c r="X4" s="67"/>
      <c r="Y4" s="67"/>
      <c r="Z4" s="67"/>
      <c r="AA4" s="67"/>
      <c r="AB4" s="67"/>
      <c r="AC4" s="67"/>
      <c r="AD4" s="67"/>
      <c r="AE4" s="67"/>
      <c r="AF4" s="67"/>
      <c r="AG4" s="67"/>
      <c r="AH4" s="67"/>
      <c r="AI4" s="67"/>
      <c r="AJ4" s="67"/>
      <c r="AK4" s="67"/>
      <c r="AL4" s="67"/>
      <c r="AM4" s="67"/>
      <c r="AN4" s="67"/>
      <c r="AO4" s="67"/>
      <c r="AP4" s="67"/>
      <c r="AQ4" s="67"/>
      <c r="AR4" s="67"/>
      <c r="AS4" s="67"/>
      <c r="AT4" s="1" t="s">
        <v>3</v>
      </c>
    </row>
    <row r="5" spans="1:62" x14ac:dyDescent="0.2">
      <c r="AT5" s="1" t="s">
        <v>4</v>
      </c>
    </row>
    <row r="9" spans="1:62" ht="15.75" x14ac:dyDescent="0.2">
      <c r="A9" s="74" t="s">
        <v>360</v>
      </c>
      <c r="B9" s="74"/>
      <c r="C9" s="74"/>
      <c r="D9" s="74"/>
      <c r="E9" s="74"/>
      <c r="F9" s="74"/>
      <c r="G9" s="74"/>
      <c r="H9" s="74"/>
      <c r="I9" s="74"/>
      <c r="J9" s="74"/>
      <c r="K9" s="74"/>
      <c r="L9" s="74"/>
      <c r="M9" s="74"/>
      <c r="N9" s="74"/>
      <c r="O9" s="74"/>
      <c r="P9" s="74"/>
      <c r="Q9" s="74"/>
      <c r="R9" s="74"/>
      <c r="S9" s="74"/>
      <c r="T9" s="74"/>
      <c r="U9" s="74"/>
      <c r="V9" s="74"/>
      <c r="W9" s="74"/>
      <c r="X9" s="74"/>
      <c r="Y9" s="74"/>
      <c r="Z9" s="74"/>
      <c r="AA9" s="74"/>
      <c r="AB9" s="74"/>
      <c r="AC9" s="74"/>
      <c r="AD9" s="74"/>
      <c r="AE9" s="74"/>
      <c r="AF9" s="74"/>
      <c r="AG9" s="74"/>
      <c r="AH9" s="74"/>
      <c r="AI9" s="74"/>
      <c r="AJ9" s="74"/>
      <c r="AK9" s="74"/>
      <c r="AL9" s="74"/>
      <c r="AM9" s="74"/>
      <c r="AN9" s="74"/>
      <c r="AO9" s="74"/>
      <c r="AP9" s="74"/>
      <c r="AQ9" s="74"/>
      <c r="AR9" s="74"/>
      <c r="AS9" s="74"/>
    </row>
    <row r="10" spans="1:62" ht="15.75" x14ac:dyDescent="0.2">
      <c r="A10" s="74" t="s">
        <v>108</v>
      </c>
      <c r="B10" s="74"/>
      <c r="C10" s="74"/>
      <c r="D10" s="74"/>
      <c r="E10" s="74"/>
      <c r="F10" s="74"/>
      <c r="G10" s="74"/>
      <c r="H10" s="74"/>
      <c r="I10" s="74"/>
      <c r="J10" s="74"/>
      <c r="K10" s="74"/>
      <c r="L10" s="74"/>
      <c r="M10" s="74"/>
      <c r="N10" s="74"/>
      <c r="O10" s="74"/>
      <c r="P10" s="74"/>
      <c r="Q10" s="74"/>
      <c r="R10" s="74"/>
      <c r="S10" s="74"/>
      <c r="T10" s="74"/>
      <c r="U10" s="74"/>
      <c r="V10" s="74"/>
      <c r="W10" s="74"/>
      <c r="X10" s="74"/>
      <c r="Y10" s="74"/>
      <c r="Z10" s="74"/>
      <c r="AA10" s="74"/>
      <c r="AB10" s="74"/>
      <c r="AC10" s="74"/>
      <c r="AD10" s="74"/>
      <c r="AE10" s="74"/>
      <c r="AF10" s="74"/>
      <c r="AG10" s="74"/>
      <c r="AH10" s="74"/>
      <c r="AI10" s="74"/>
      <c r="AJ10" s="74"/>
      <c r="AK10" s="74"/>
      <c r="AL10" s="74"/>
      <c r="AM10" s="74"/>
      <c r="AN10" s="74"/>
      <c r="AO10" s="74"/>
      <c r="AP10" s="74"/>
      <c r="AQ10" s="74"/>
      <c r="AR10" s="74"/>
      <c r="AS10" s="74"/>
    </row>
    <row r="11" spans="1:62" ht="15.75" x14ac:dyDescent="0.2">
      <c r="A11" s="2"/>
      <c r="B11" s="2"/>
      <c r="C11" s="2"/>
      <c r="D11" s="2"/>
      <c r="E11" s="2"/>
      <c r="F11" s="2"/>
      <c r="G11" s="2"/>
      <c r="H11" s="2"/>
      <c r="I11" s="2"/>
      <c r="J11" s="75"/>
      <c r="K11" s="75"/>
      <c r="L11" s="75"/>
      <c r="M11" s="75"/>
      <c r="N11" s="75"/>
      <c r="O11" s="75"/>
      <c r="P11" s="75"/>
      <c r="Q11" s="75"/>
      <c r="R11" s="75"/>
      <c r="S11" s="75"/>
      <c r="T11" s="75"/>
      <c r="U11" s="2"/>
      <c r="V11" s="2"/>
      <c r="W11" s="2"/>
      <c r="X11" s="2"/>
      <c r="Y11" s="2"/>
      <c r="Z11" s="2"/>
      <c r="AA11" s="2"/>
      <c r="AB11" s="2"/>
      <c r="AC11" s="2"/>
      <c r="AD11" s="2"/>
      <c r="AE11" s="2"/>
      <c r="AF11" s="2"/>
      <c r="AG11" s="2"/>
      <c r="AH11" s="2"/>
      <c r="AI11" s="2"/>
      <c r="AJ11" s="2"/>
      <c r="AK11" s="2"/>
      <c r="AL11" s="2"/>
      <c r="AM11" s="2"/>
      <c r="AN11" s="2"/>
      <c r="AO11" s="2"/>
      <c r="AP11" s="2"/>
      <c r="AQ11" s="2"/>
      <c r="AR11" s="2"/>
      <c r="AS11" s="2"/>
    </row>
    <row r="12" spans="1:62" s="5" customFormat="1" ht="25.5" customHeight="1" x14ac:dyDescent="0.25">
      <c r="A12" s="3" t="s">
        <v>5</v>
      </c>
      <c r="B12" s="76" t="s">
        <v>109</v>
      </c>
      <c r="C12" s="69"/>
      <c r="D12" s="69"/>
      <c r="E12" s="69"/>
      <c r="F12" s="69"/>
      <c r="G12" s="69"/>
      <c r="H12" s="69"/>
      <c r="I12" s="69"/>
      <c r="J12" s="69"/>
      <c r="K12" s="70" t="s">
        <v>110</v>
      </c>
      <c r="L12" s="70"/>
      <c r="M12" s="70"/>
      <c r="N12" s="70"/>
      <c r="O12" s="70"/>
      <c r="P12" s="70"/>
      <c r="Q12" s="70"/>
      <c r="R12" s="70"/>
      <c r="S12" s="70"/>
      <c r="T12" s="70"/>
      <c r="U12" s="70"/>
      <c r="V12" s="70"/>
      <c r="W12" s="70"/>
      <c r="X12" s="70"/>
      <c r="Y12" s="70"/>
      <c r="Z12" s="70"/>
      <c r="AA12" s="70"/>
      <c r="AB12" s="70"/>
      <c r="AC12" s="70"/>
      <c r="AD12" s="70"/>
      <c r="AE12" s="70"/>
      <c r="AF12" s="70"/>
      <c r="AG12" s="70"/>
      <c r="AH12" s="70"/>
      <c r="AI12" s="70"/>
      <c r="AJ12" s="70"/>
      <c r="AK12" s="70"/>
      <c r="AL12" s="70"/>
      <c r="AM12" s="70"/>
      <c r="AN12" s="70"/>
      <c r="AO12" s="70"/>
      <c r="AP12" s="70"/>
      <c r="AQ12" s="70"/>
      <c r="AR12" s="70"/>
      <c r="AS12" s="70"/>
      <c r="AT12" s="4"/>
      <c r="AU12" s="4"/>
      <c r="AV12" s="4"/>
      <c r="AW12" s="4"/>
      <c r="AX12" s="4"/>
      <c r="AY12" s="4"/>
      <c r="AZ12" s="4"/>
      <c r="BA12" s="4"/>
      <c r="BB12" s="4"/>
      <c r="BC12" s="4"/>
      <c r="BD12" s="4"/>
      <c r="BE12" s="4"/>
      <c r="BF12" s="4"/>
      <c r="BG12" s="4"/>
      <c r="BH12" s="4"/>
      <c r="BI12" s="4"/>
      <c r="BJ12" s="4"/>
    </row>
    <row r="13" spans="1:62" s="6" customFormat="1" x14ac:dyDescent="0.2">
      <c r="A13" s="68" t="s">
        <v>6</v>
      </c>
      <c r="B13" s="68"/>
      <c r="C13" s="68"/>
      <c r="D13" s="68"/>
      <c r="E13" s="68"/>
      <c r="F13" s="68"/>
      <c r="G13" s="68"/>
      <c r="H13" s="68"/>
      <c r="I13" s="68"/>
      <c r="J13" s="68"/>
      <c r="K13" s="72" t="s">
        <v>7</v>
      </c>
      <c r="L13" s="72"/>
      <c r="M13" s="72"/>
      <c r="N13" s="72"/>
      <c r="O13" s="72"/>
      <c r="P13" s="72"/>
      <c r="Q13" s="72"/>
      <c r="R13" s="72"/>
      <c r="S13" s="72"/>
      <c r="T13" s="72"/>
      <c r="U13" s="72"/>
      <c r="V13" s="72"/>
      <c r="W13" s="72"/>
      <c r="X13" s="72"/>
      <c r="Y13" s="72"/>
      <c r="Z13" s="72"/>
      <c r="AA13" s="72"/>
      <c r="AB13" s="72"/>
      <c r="AC13" s="72"/>
      <c r="AD13" s="72"/>
      <c r="AE13" s="72"/>
      <c r="AF13" s="72"/>
      <c r="AG13" s="72"/>
      <c r="AH13" s="72"/>
      <c r="AI13" s="72"/>
      <c r="AJ13" s="72"/>
      <c r="AK13" s="72"/>
      <c r="AL13" s="72"/>
      <c r="AM13" s="72"/>
      <c r="AN13" s="72"/>
      <c r="AO13" s="72"/>
      <c r="AT13" s="7"/>
      <c r="AU13" s="7"/>
      <c r="AV13" s="7"/>
      <c r="AW13" s="7"/>
      <c r="AX13" s="7"/>
      <c r="AY13" s="7"/>
      <c r="AZ13" s="7"/>
      <c r="BA13" s="7"/>
      <c r="BB13" s="7"/>
      <c r="BC13" s="7"/>
      <c r="BD13" s="7"/>
      <c r="BE13" s="7"/>
      <c r="BF13" s="7"/>
      <c r="BG13" s="7"/>
      <c r="BH13" s="7"/>
      <c r="BI13" s="7"/>
      <c r="BJ13" s="7"/>
    </row>
    <row r="14" spans="1:62" s="5" customFormat="1" ht="27.75" customHeight="1" x14ac:dyDescent="0.25">
      <c r="A14" s="3" t="s">
        <v>8</v>
      </c>
      <c r="B14" s="69" t="s">
        <v>111</v>
      </c>
      <c r="C14" s="69"/>
      <c r="D14" s="69"/>
      <c r="E14" s="69"/>
      <c r="F14" s="69"/>
      <c r="G14" s="69"/>
      <c r="H14" s="69"/>
      <c r="I14" s="69"/>
      <c r="J14" s="69"/>
      <c r="K14" s="70" t="str">
        <f>K12</f>
        <v>Управлiння освiти, молодi та спорту Лиманської мiської ради</v>
      </c>
      <c r="L14" s="71"/>
      <c r="M14" s="71"/>
      <c r="N14" s="71"/>
      <c r="O14" s="71"/>
      <c r="P14" s="71"/>
      <c r="Q14" s="71"/>
      <c r="R14" s="71"/>
      <c r="S14" s="71"/>
      <c r="T14" s="71"/>
      <c r="U14" s="71"/>
      <c r="V14" s="71"/>
      <c r="W14" s="71"/>
      <c r="X14" s="71"/>
      <c r="Y14" s="71"/>
      <c r="Z14" s="71"/>
      <c r="AA14" s="71"/>
      <c r="AB14" s="71"/>
      <c r="AC14" s="71"/>
      <c r="AD14" s="71"/>
      <c r="AE14" s="71"/>
      <c r="AF14" s="71"/>
      <c r="AG14" s="71"/>
      <c r="AH14" s="71"/>
      <c r="AI14" s="71"/>
      <c r="AJ14" s="71"/>
      <c r="AK14" s="71"/>
      <c r="AL14" s="71"/>
      <c r="AM14" s="71"/>
      <c r="AN14" s="71"/>
      <c r="AO14" s="71"/>
      <c r="AP14" s="71"/>
      <c r="AQ14" s="71"/>
      <c r="AR14" s="71"/>
      <c r="AS14" s="71"/>
      <c r="AT14" s="4"/>
      <c r="AU14" s="4"/>
      <c r="AV14" s="4"/>
      <c r="AW14" s="4"/>
      <c r="AX14" s="4"/>
      <c r="AY14" s="4"/>
      <c r="AZ14" s="4"/>
      <c r="BA14" s="4"/>
      <c r="BB14" s="4"/>
      <c r="BC14" s="4"/>
      <c r="BD14" s="4"/>
      <c r="BE14" s="4"/>
      <c r="BF14" s="4"/>
      <c r="BG14" s="4"/>
      <c r="BH14" s="4"/>
      <c r="BI14" s="4"/>
      <c r="BJ14" s="4"/>
    </row>
    <row r="15" spans="1:62" s="6" customFormat="1" x14ac:dyDescent="0.2">
      <c r="A15" s="68" t="s">
        <v>6</v>
      </c>
      <c r="B15" s="68"/>
      <c r="C15" s="68"/>
      <c r="D15" s="68"/>
      <c r="E15" s="68"/>
      <c r="F15" s="68"/>
      <c r="G15" s="68"/>
      <c r="H15" s="68"/>
      <c r="I15" s="68"/>
      <c r="J15" s="68"/>
      <c r="K15" s="72" t="s">
        <v>9</v>
      </c>
      <c r="L15" s="72"/>
      <c r="M15" s="72"/>
      <c r="N15" s="72"/>
      <c r="O15" s="72"/>
      <c r="P15" s="72"/>
      <c r="Q15" s="72"/>
      <c r="R15" s="72"/>
      <c r="S15" s="72"/>
      <c r="T15" s="72"/>
      <c r="U15" s="72"/>
      <c r="V15" s="72"/>
      <c r="W15" s="72"/>
      <c r="X15" s="72"/>
      <c r="Y15" s="72"/>
      <c r="Z15" s="72"/>
      <c r="AA15" s="72"/>
      <c r="AB15" s="72"/>
      <c r="AC15" s="72"/>
      <c r="AD15" s="72"/>
      <c r="AE15" s="72"/>
      <c r="AF15" s="72"/>
      <c r="AG15" s="72"/>
      <c r="AH15" s="72"/>
      <c r="AI15" s="72"/>
      <c r="AJ15" s="72"/>
      <c r="AK15" s="72"/>
      <c r="AL15" s="72"/>
      <c r="AM15" s="72"/>
      <c r="AN15" s="72"/>
      <c r="AO15" s="72"/>
    </row>
    <row r="16" spans="1:62" s="5" customFormat="1" ht="30.75" customHeight="1" x14ac:dyDescent="0.25">
      <c r="A16" s="3" t="s">
        <v>10</v>
      </c>
      <c r="B16" s="69" t="s">
        <v>586</v>
      </c>
      <c r="C16" s="69"/>
      <c r="D16" s="69"/>
      <c r="E16" s="69"/>
      <c r="F16" s="69"/>
      <c r="G16" s="69"/>
      <c r="H16" s="69"/>
      <c r="I16" s="69"/>
      <c r="J16" s="69"/>
      <c r="K16" s="8"/>
      <c r="L16" s="69" t="s">
        <v>588</v>
      </c>
      <c r="M16" s="73"/>
      <c r="N16" s="73"/>
      <c r="O16" s="73"/>
      <c r="P16" s="73"/>
      <c r="Q16" s="73"/>
      <c r="R16" s="73"/>
      <c r="S16" s="73"/>
      <c r="T16" s="73"/>
      <c r="U16" s="73"/>
      <c r="V16" s="73"/>
      <c r="W16" s="73"/>
      <c r="X16" s="73"/>
      <c r="Y16" s="73"/>
      <c r="Z16" s="73"/>
      <c r="AA16" s="8"/>
      <c r="AB16" s="69" t="s">
        <v>587</v>
      </c>
      <c r="AC16" s="69"/>
      <c r="AD16" s="69"/>
      <c r="AE16" s="69"/>
      <c r="AF16" s="69"/>
      <c r="AG16" s="69"/>
      <c r="AH16" s="69"/>
      <c r="AI16" s="69"/>
      <c r="AJ16" s="69"/>
      <c r="AK16" s="69"/>
      <c r="AL16" s="69"/>
      <c r="AM16" s="69"/>
      <c r="AN16" s="69"/>
      <c r="AO16" s="69"/>
      <c r="AP16" s="69"/>
      <c r="AQ16" s="69"/>
      <c r="AR16" s="69"/>
      <c r="AS16" s="69"/>
      <c r="AT16" s="69"/>
      <c r="AU16" s="69"/>
      <c r="AV16" s="69"/>
      <c r="AW16" s="69"/>
      <c r="AX16" s="69"/>
      <c r="AY16" s="69"/>
      <c r="AZ16" s="69"/>
      <c r="BA16" s="69"/>
      <c r="BB16" s="4"/>
      <c r="BC16" s="4"/>
      <c r="BD16" s="4"/>
      <c r="BE16" s="4"/>
      <c r="BF16" s="4"/>
      <c r="BG16" s="4"/>
      <c r="BH16" s="4"/>
      <c r="BI16" s="4"/>
      <c r="BJ16" s="4"/>
    </row>
    <row r="17" spans="1:64" s="6" customFormat="1" x14ac:dyDescent="0.2">
      <c r="A17" s="68" t="s">
        <v>6</v>
      </c>
      <c r="B17" s="68"/>
      <c r="C17" s="68"/>
      <c r="D17" s="68"/>
      <c r="E17" s="68"/>
      <c r="F17" s="68"/>
      <c r="G17" s="68"/>
      <c r="H17" s="68"/>
      <c r="I17" s="68"/>
      <c r="J17" s="68"/>
      <c r="K17" s="68" t="s">
        <v>12</v>
      </c>
      <c r="L17" s="68"/>
      <c r="M17" s="68"/>
      <c r="N17" s="68"/>
      <c r="O17" s="68"/>
      <c r="P17" s="68"/>
      <c r="Q17" s="68"/>
      <c r="R17" s="68"/>
      <c r="S17" s="68"/>
      <c r="T17" s="68"/>
      <c r="U17" s="68"/>
      <c r="V17" s="68"/>
      <c r="W17" s="68"/>
      <c r="X17" s="68"/>
      <c r="Y17" s="68"/>
      <c r="Z17" s="68"/>
      <c r="AA17" s="68"/>
      <c r="AB17" s="68" t="s">
        <v>13</v>
      </c>
      <c r="AC17" s="68"/>
      <c r="AD17" s="68"/>
      <c r="AE17" s="68"/>
      <c r="AF17" s="68"/>
      <c r="AG17" s="68"/>
      <c r="AH17" s="68"/>
      <c r="AI17" s="68"/>
      <c r="AJ17" s="68"/>
      <c r="AK17" s="68"/>
      <c r="AL17" s="68"/>
      <c r="AM17" s="68"/>
      <c r="AN17" s="68"/>
      <c r="AO17" s="68"/>
      <c r="AP17" s="68"/>
      <c r="AQ17" s="68"/>
      <c r="AR17" s="68"/>
      <c r="AS17" s="68"/>
      <c r="AT17" s="68"/>
      <c r="AU17" s="68"/>
      <c r="AV17" s="68"/>
      <c r="AW17" s="68"/>
      <c r="AX17" s="68"/>
      <c r="AY17" s="68"/>
      <c r="AZ17" s="68"/>
      <c r="BA17" s="68"/>
    </row>
    <row r="18" spans="1:64" s="9" customFormat="1" x14ac:dyDescent="0.2"/>
    <row r="19" spans="1:64" s="10" customFormat="1" ht="36" customHeight="1" x14ac:dyDescent="0.3">
      <c r="A19" s="77" t="s">
        <v>589</v>
      </c>
      <c r="B19" s="77"/>
      <c r="C19" s="77"/>
      <c r="D19" s="77"/>
      <c r="E19" s="77"/>
      <c r="F19" s="77"/>
      <c r="G19" s="77"/>
      <c r="H19" s="77"/>
      <c r="I19" s="77"/>
      <c r="J19" s="77"/>
      <c r="K19" s="77"/>
      <c r="L19" s="77"/>
      <c r="M19" s="77"/>
      <c r="N19" s="77"/>
      <c r="O19" s="77"/>
      <c r="P19" s="77"/>
      <c r="Q19" s="77"/>
      <c r="R19" s="77"/>
      <c r="S19" s="77"/>
      <c r="T19" s="77"/>
      <c r="U19" s="77"/>
      <c r="V19" s="77"/>
      <c r="W19" s="77"/>
      <c r="X19" s="77"/>
      <c r="Y19" s="77"/>
      <c r="Z19" s="77"/>
      <c r="AA19" s="77"/>
      <c r="AB19" s="77"/>
      <c r="AC19" s="77"/>
      <c r="AD19" s="77"/>
      <c r="AE19" s="77"/>
      <c r="AF19" s="77"/>
      <c r="AG19" s="77"/>
      <c r="AH19" s="77"/>
      <c r="AI19" s="77"/>
      <c r="AJ19" s="77"/>
      <c r="AK19" s="77"/>
      <c r="AL19" s="77"/>
      <c r="AM19" s="77"/>
      <c r="AN19" s="77"/>
      <c r="AO19" s="77"/>
      <c r="AP19" s="77"/>
      <c r="AQ19" s="77"/>
      <c r="AR19" s="77"/>
      <c r="AS19" s="77"/>
      <c r="AT19" s="77"/>
      <c r="AU19" s="77"/>
      <c r="AV19" s="77"/>
      <c r="AW19" s="77"/>
      <c r="AX19" s="77"/>
      <c r="AY19" s="77"/>
      <c r="AZ19" s="77"/>
      <c r="BA19" s="77"/>
      <c r="BB19" s="77"/>
      <c r="BC19" s="77"/>
      <c r="BD19" s="77"/>
    </row>
    <row r="20" spans="1:64" s="10" customFormat="1" ht="20.25" customHeight="1" x14ac:dyDescent="0.3">
      <c r="A20" s="77" t="s">
        <v>14</v>
      </c>
      <c r="B20" s="77"/>
      <c r="C20" s="77"/>
      <c r="D20" s="77"/>
      <c r="E20" s="77"/>
      <c r="F20" s="77"/>
      <c r="G20" s="77"/>
      <c r="H20" s="77"/>
      <c r="I20" s="77"/>
      <c r="J20" s="77"/>
      <c r="K20" s="77"/>
      <c r="L20" s="77"/>
      <c r="M20" s="77"/>
      <c r="N20" s="77"/>
      <c r="O20" s="77"/>
      <c r="P20" s="77"/>
      <c r="Q20" s="77"/>
      <c r="R20" s="77"/>
      <c r="S20" s="77"/>
      <c r="T20" s="77"/>
      <c r="U20" s="77"/>
      <c r="V20" s="77"/>
      <c r="W20" s="77"/>
      <c r="X20" s="77"/>
      <c r="Y20" s="77"/>
      <c r="Z20" s="77"/>
      <c r="AA20" s="77"/>
      <c r="AB20" s="77"/>
      <c r="AC20" s="77"/>
      <c r="AD20" s="77"/>
      <c r="AE20" s="77"/>
      <c r="AF20" s="77"/>
      <c r="AG20" s="77"/>
      <c r="AH20" s="77"/>
      <c r="AI20" s="77"/>
      <c r="AJ20" s="77"/>
      <c r="AK20" s="77"/>
      <c r="AL20" s="77"/>
      <c r="AM20" s="77"/>
      <c r="AN20" s="77"/>
      <c r="AO20" s="77"/>
      <c r="AP20" s="77"/>
      <c r="AQ20" s="77"/>
      <c r="AR20" s="77"/>
      <c r="AS20" s="77"/>
    </row>
    <row r="21" spans="1:64" s="10" customFormat="1" ht="40.5" customHeight="1" x14ac:dyDescent="0.3">
      <c r="A21" s="77" t="s">
        <v>15</v>
      </c>
      <c r="B21" s="77"/>
      <c r="C21" s="77"/>
      <c r="D21" s="77"/>
      <c r="E21" s="77"/>
      <c r="F21" s="77"/>
      <c r="G21" s="77"/>
      <c r="H21" s="77"/>
      <c r="I21" s="77"/>
      <c r="J21" s="77"/>
      <c r="K21" s="77"/>
      <c r="L21" s="77"/>
      <c r="M21" s="77"/>
      <c r="N21" s="77"/>
      <c r="O21" s="77"/>
      <c r="P21" s="77"/>
      <c r="Q21" s="77"/>
      <c r="R21" s="77"/>
      <c r="S21" s="77"/>
      <c r="T21" s="77"/>
      <c r="U21" s="77"/>
      <c r="V21" s="77"/>
      <c r="W21" s="77"/>
      <c r="X21" s="77"/>
      <c r="Y21" s="77"/>
      <c r="Z21" s="77"/>
      <c r="AA21" s="77"/>
      <c r="AB21" s="77"/>
      <c r="AC21" s="77"/>
      <c r="AD21" s="77"/>
      <c r="AE21" s="77"/>
      <c r="AF21" s="77"/>
      <c r="AG21" s="77"/>
      <c r="AH21" s="77"/>
      <c r="AI21" s="77"/>
      <c r="AJ21" s="77"/>
      <c r="AK21" s="77"/>
      <c r="AL21" s="77"/>
      <c r="AM21" s="77"/>
      <c r="AN21" s="77"/>
      <c r="AO21" s="77"/>
      <c r="AP21" s="77"/>
      <c r="AQ21" s="77"/>
      <c r="AR21" s="77"/>
      <c r="AS21" s="77"/>
      <c r="AT21" s="78"/>
      <c r="AU21" s="78"/>
      <c r="AV21" s="78"/>
      <c r="AW21" s="78"/>
      <c r="AX21" s="78"/>
      <c r="AY21" s="78"/>
      <c r="AZ21" s="78"/>
      <c r="BA21" s="78"/>
      <c r="BB21" s="78"/>
      <c r="BC21" s="78"/>
      <c r="BD21" s="78"/>
    </row>
    <row r="22" spans="1:64" ht="15" x14ac:dyDescent="0.2">
      <c r="A22" s="11"/>
      <c r="B22" s="11"/>
      <c r="C22" s="11"/>
      <c r="D22" s="11"/>
      <c r="E22" s="11"/>
      <c r="F22" s="11"/>
      <c r="G22" s="11"/>
      <c r="H22" s="11"/>
      <c r="I22" s="11"/>
      <c r="J22" s="11"/>
      <c r="K22" s="11"/>
      <c r="L22" s="11"/>
      <c r="M22" s="11"/>
      <c r="N22" s="11"/>
      <c r="O22" s="11"/>
      <c r="P22" s="11"/>
      <c r="Q22" s="11"/>
      <c r="R22" s="11"/>
      <c r="S22" s="11"/>
      <c r="T22" s="11"/>
      <c r="U22" s="11"/>
      <c r="V22" s="11"/>
      <c r="W22" s="11"/>
      <c r="X22" s="11"/>
      <c r="Y22" s="11"/>
      <c r="Z22" s="11"/>
      <c r="AA22" s="11"/>
      <c r="AB22" s="11"/>
      <c r="AC22" s="11"/>
      <c r="AD22" s="11"/>
      <c r="AE22" s="11"/>
      <c r="AF22" s="11"/>
      <c r="AG22" s="11"/>
      <c r="AH22" s="11"/>
      <c r="AI22" s="11"/>
      <c r="AJ22" s="11"/>
      <c r="AK22" s="11"/>
      <c r="AL22" s="11"/>
      <c r="AM22" s="11"/>
      <c r="AN22" s="11"/>
      <c r="AO22" s="11"/>
      <c r="AP22" s="11"/>
      <c r="AQ22" s="11"/>
      <c r="AR22" s="11"/>
      <c r="AS22" s="11"/>
      <c r="BA22" s="79" t="s">
        <v>16</v>
      </c>
      <c r="BB22" s="79"/>
      <c r="BC22" s="79"/>
      <c r="BD22" s="79"/>
    </row>
    <row r="23" spans="1:64" ht="29.25" customHeight="1" x14ac:dyDescent="0.2">
      <c r="A23" s="11"/>
      <c r="B23" s="80" t="s">
        <v>17</v>
      </c>
      <c r="C23" s="81"/>
      <c r="D23" s="80" t="s">
        <v>18</v>
      </c>
      <c r="E23" s="84"/>
      <c r="F23" s="84"/>
      <c r="G23" s="84"/>
      <c r="H23" s="84"/>
      <c r="I23" s="84"/>
      <c r="J23" s="84"/>
      <c r="K23" s="84"/>
      <c r="L23" s="84"/>
      <c r="M23" s="84"/>
      <c r="N23" s="84"/>
      <c r="O23" s="84"/>
      <c r="P23" s="84"/>
      <c r="Q23" s="84"/>
      <c r="R23" s="84"/>
      <c r="S23" s="84"/>
      <c r="T23" s="81"/>
      <c r="U23" s="86" t="s">
        <v>19</v>
      </c>
      <c r="V23" s="87"/>
      <c r="W23" s="87"/>
      <c r="X23" s="87"/>
      <c r="Y23" s="87"/>
      <c r="Z23" s="87"/>
      <c r="AA23" s="87"/>
      <c r="AB23" s="87"/>
      <c r="AC23" s="87"/>
      <c r="AD23" s="87"/>
      <c r="AE23" s="87"/>
      <c r="AF23" s="88"/>
      <c r="AG23" s="86" t="s">
        <v>20</v>
      </c>
      <c r="AH23" s="87"/>
      <c r="AI23" s="87"/>
      <c r="AJ23" s="87"/>
      <c r="AK23" s="87"/>
      <c r="AL23" s="87"/>
      <c r="AM23" s="87"/>
      <c r="AN23" s="87"/>
      <c r="AO23" s="87"/>
      <c r="AP23" s="87"/>
      <c r="AQ23" s="87"/>
      <c r="AR23" s="88"/>
      <c r="AS23" s="65" t="s">
        <v>21</v>
      </c>
      <c r="AT23" s="65"/>
      <c r="AU23" s="65"/>
      <c r="AV23" s="65"/>
      <c r="AW23" s="65"/>
      <c r="AX23" s="65"/>
      <c r="AY23" s="65"/>
      <c r="AZ23" s="65"/>
      <c r="BA23" s="65"/>
      <c r="BB23" s="65"/>
      <c r="BC23" s="65"/>
      <c r="BD23" s="65"/>
    </row>
    <row r="24" spans="1:64" ht="41.25" customHeight="1" x14ac:dyDescent="0.2">
      <c r="A24" s="11"/>
      <c r="B24" s="82"/>
      <c r="C24" s="83"/>
      <c r="D24" s="82"/>
      <c r="E24" s="85"/>
      <c r="F24" s="85"/>
      <c r="G24" s="85"/>
      <c r="H24" s="85"/>
      <c r="I24" s="85"/>
      <c r="J24" s="85"/>
      <c r="K24" s="85"/>
      <c r="L24" s="85"/>
      <c r="M24" s="85"/>
      <c r="N24" s="85"/>
      <c r="O24" s="85"/>
      <c r="P24" s="85"/>
      <c r="Q24" s="85"/>
      <c r="R24" s="85"/>
      <c r="S24" s="85"/>
      <c r="T24" s="83"/>
      <c r="U24" s="86" t="s">
        <v>22</v>
      </c>
      <c r="V24" s="87"/>
      <c r="W24" s="87"/>
      <c r="X24" s="88"/>
      <c r="Y24" s="86" t="s">
        <v>23</v>
      </c>
      <c r="Z24" s="87"/>
      <c r="AA24" s="87"/>
      <c r="AB24" s="88"/>
      <c r="AC24" s="86" t="s">
        <v>24</v>
      </c>
      <c r="AD24" s="87"/>
      <c r="AE24" s="87"/>
      <c r="AF24" s="88"/>
      <c r="AG24" s="86" t="s">
        <v>22</v>
      </c>
      <c r="AH24" s="87"/>
      <c r="AI24" s="87"/>
      <c r="AJ24" s="88"/>
      <c r="AK24" s="86" t="s">
        <v>23</v>
      </c>
      <c r="AL24" s="87"/>
      <c r="AM24" s="87"/>
      <c r="AN24" s="88"/>
      <c r="AO24" s="86" t="s">
        <v>24</v>
      </c>
      <c r="AP24" s="87"/>
      <c r="AQ24" s="87"/>
      <c r="AR24" s="88"/>
      <c r="AS24" s="65" t="s">
        <v>22</v>
      </c>
      <c r="AT24" s="65"/>
      <c r="AU24" s="65"/>
      <c r="AV24" s="65"/>
      <c r="AW24" s="65" t="s">
        <v>23</v>
      </c>
      <c r="AX24" s="65"/>
      <c r="AY24" s="65"/>
      <c r="AZ24" s="65"/>
      <c r="BA24" s="65" t="s">
        <v>24</v>
      </c>
      <c r="BB24" s="65"/>
      <c r="BC24" s="65"/>
      <c r="BD24" s="65"/>
    </row>
    <row r="25" spans="1:64" ht="15.75" x14ac:dyDescent="0.2">
      <c r="A25" s="11"/>
      <c r="B25" s="65">
        <v>1</v>
      </c>
      <c r="C25" s="66"/>
      <c r="D25" s="65" t="s">
        <v>25</v>
      </c>
      <c r="E25" s="66"/>
      <c r="F25" s="66"/>
      <c r="G25" s="66"/>
      <c r="H25" s="66"/>
      <c r="I25" s="66"/>
      <c r="J25" s="66"/>
      <c r="K25" s="66"/>
      <c r="L25" s="66"/>
      <c r="M25" s="66"/>
      <c r="N25" s="66"/>
      <c r="O25" s="66"/>
      <c r="P25" s="66"/>
      <c r="Q25" s="66"/>
      <c r="R25" s="66"/>
      <c r="S25" s="66"/>
      <c r="T25" s="66"/>
      <c r="U25" s="92">
        <v>4033.5</v>
      </c>
      <c r="V25" s="92"/>
      <c r="W25" s="92"/>
      <c r="X25" s="92"/>
      <c r="Y25" s="92">
        <v>0</v>
      </c>
      <c r="Z25" s="92"/>
      <c r="AA25" s="92"/>
      <c r="AB25" s="92"/>
      <c r="AC25" s="92">
        <f>U25+Y25</f>
        <v>4033.5</v>
      </c>
      <c r="AD25" s="92"/>
      <c r="AE25" s="92"/>
      <c r="AF25" s="92"/>
      <c r="AG25" s="92">
        <v>1741.1</v>
      </c>
      <c r="AH25" s="92"/>
      <c r="AI25" s="92"/>
      <c r="AJ25" s="92"/>
      <c r="AK25" s="92">
        <v>0</v>
      </c>
      <c r="AL25" s="92"/>
      <c r="AM25" s="92"/>
      <c r="AN25" s="92"/>
      <c r="AO25" s="92">
        <f>AG25+AK25</f>
        <v>1741.1</v>
      </c>
      <c r="AP25" s="92"/>
      <c r="AQ25" s="92"/>
      <c r="AR25" s="92"/>
      <c r="AS25" s="92">
        <f>AG25-U25</f>
        <v>-2292.4</v>
      </c>
      <c r="AT25" s="92"/>
      <c r="AU25" s="92"/>
      <c r="AV25" s="92"/>
      <c r="AW25" s="92">
        <f>AK25-Y25</f>
        <v>0</v>
      </c>
      <c r="AX25" s="92"/>
      <c r="AY25" s="92"/>
      <c r="AZ25" s="92"/>
      <c r="BA25" s="92">
        <f>AO25-AC25</f>
        <v>-2292.4</v>
      </c>
      <c r="BB25" s="92"/>
      <c r="BC25" s="92"/>
      <c r="BD25" s="92"/>
    </row>
    <row r="26" spans="1:64" ht="31.5" customHeight="1" x14ac:dyDescent="0.2">
      <c r="A26" s="11"/>
      <c r="B26" s="86" t="s">
        <v>590</v>
      </c>
      <c r="C26" s="87"/>
      <c r="D26" s="87"/>
      <c r="E26" s="87"/>
      <c r="F26" s="87"/>
      <c r="G26" s="87"/>
      <c r="H26" s="87"/>
      <c r="I26" s="87"/>
      <c r="J26" s="87"/>
      <c r="K26" s="87"/>
      <c r="L26" s="87"/>
      <c r="M26" s="87"/>
      <c r="N26" s="87"/>
      <c r="O26" s="87"/>
      <c r="P26" s="87"/>
      <c r="Q26" s="87"/>
      <c r="R26" s="87"/>
      <c r="S26" s="87"/>
      <c r="T26" s="87"/>
      <c r="U26" s="87"/>
      <c r="V26" s="87"/>
      <c r="W26" s="87"/>
      <c r="X26" s="87"/>
      <c r="Y26" s="87"/>
      <c r="Z26" s="87"/>
      <c r="AA26" s="87"/>
      <c r="AB26" s="87"/>
      <c r="AC26" s="87"/>
      <c r="AD26" s="87"/>
      <c r="AE26" s="87"/>
      <c r="AF26" s="87"/>
      <c r="AG26" s="87"/>
      <c r="AH26" s="87"/>
      <c r="AI26" s="87"/>
      <c r="AJ26" s="87"/>
      <c r="AK26" s="87"/>
      <c r="AL26" s="87"/>
      <c r="AM26" s="87"/>
      <c r="AN26" s="87"/>
      <c r="AO26" s="87"/>
      <c r="AP26" s="87"/>
      <c r="AQ26" s="87"/>
      <c r="AR26" s="87"/>
      <c r="AS26" s="87"/>
      <c r="AT26" s="87"/>
      <c r="AU26" s="87"/>
      <c r="AV26" s="87"/>
      <c r="AW26" s="87"/>
      <c r="AX26" s="87"/>
      <c r="AY26" s="87"/>
      <c r="AZ26" s="87"/>
      <c r="BA26" s="87"/>
      <c r="BB26" s="87"/>
      <c r="BC26" s="87"/>
      <c r="BD26" s="88"/>
      <c r="BE26" s="15"/>
      <c r="BF26" s="15"/>
      <c r="BG26" s="15"/>
      <c r="BH26" s="15"/>
      <c r="BI26" s="15"/>
      <c r="BJ26" s="15"/>
      <c r="BK26" s="15"/>
      <c r="BL26" s="15"/>
    </row>
    <row r="27" spans="1:64" ht="15.75" x14ac:dyDescent="0.2">
      <c r="A27" s="11"/>
      <c r="B27" s="93"/>
      <c r="C27" s="93"/>
      <c r="D27" s="95" t="s">
        <v>26</v>
      </c>
      <c r="E27" s="95"/>
      <c r="F27" s="95"/>
      <c r="G27" s="95"/>
      <c r="H27" s="95"/>
      <c r="I27" s="95"/>
      <c r="J27" s="95"/>
      <c r="K27" s="95"/>
      <c r="L27" s="95"/>
      <c r="M27" s="95"/>
      <c r="N27" s="95"/>
      <c r="O27" s="95"/>
      <c r="P27" s="95"/>
      <c r="Q27" s="95"/>
      <c r="R27" s="95"/>
      <c r="S27" s="95"/>
      <c r="T27" s="95"/>
      <c r="U27" s="96"/>
      <c r="V27" s="96"/>
      <c r="W27" s="96"/>
      <c r="X27" s="96"/>
      <c r="Y27" s="97"/>
      <c r="Z27" s="97"/>
      <c r="AA27" s="97"/>
      <c r="AB27" s="97"/>
      <c r="AC27" s="97"/>
      <c r="AD27" s="97"/>
      <c r="AE27" s="97"/>
      <c r="AF27" s="97"/>
      <c r="AG27" s="89"/>
      <c r="AH27" s="90"/>
      <c r="AI27" s="90"/>
      <c r="AJ27" s="91"/>
      <c r="AK27" s="97"/>
      <c r="AL27" s="97"/>
      <c r="AM27" s="97"/>
      <c r="AN27" s="97"/>
      <c r="AO27" s="97"/>
      <c r="AP27" s="97"/>
      <c r="AQ27" s="97"/>
      <c r="AR27" s="97"/>
      <c r="AS27" s="97"/>
      <c r="AT27" s="97"/>
      <c r="AU27" s="97"/>
      <c r="AV27" s="97"/>
      <c r="AW27" s="97"/>
      <c r="AX27" s="97"/>
      <c r="AY27" s="97"/>
      <c r="AZ27" s="97"/>
      <c r="BA27" s="97"/>
      <c r="BB27" s="97"/>
      <c r="BC27" s="97"/>
      <c r="BD27" s="97"/>
    </row>
    <row r="28" spans="1:64" ht="60" customHeight="1" x14ac:dyDescent="0.2">
      <c r="A28" s="11"/>
      <c r="B28" s="93" t="s">
        <v>27</v>
      </c>
      <c r="C28" s="93"/>
      <c r="D28" s="94" t="s">
        <v>591</v>
      </c>
      <c r="E28" s="94"/>
      <c r="F28" s="94"/>
      <c r="G28" s="94"/>
      <c r="H28" s="94"/>
      <c r="I28" s="94"/>
      <c r="J28" s="94"/>
      <c r="K28" s="94"/>
      <c r="L28" s="94"/>
      <c r="M28" s="94"/>
      <c r="N28" s="94"/>
      <c r="O28" s="94"/>
      <c r="P28" s="94"/>
      <c r="Q28" s="94"/>
      <c r="R28" s="94"/>
      <c r="S28" s="94"/>
      <c r="T28" s="94"/>
      <c r="U28" s="92">
        <f>U25</f>
        <v>4033.5</v>
      </c>
      <c r="V28" s="92"/>
      <c r="W28" s="92"/>
      <c r="X28" s="92"/>
      <c r="Y28" s="92">
        <f t="shared" ref="Y28" si="0">Y25</f>
        <v>0</v>
      </c>
      <c r="Z28" s="92"/>
      <c r="AA28" s="92"/>
      <c r="AB28" s="92"/>
      <c r="AC28" s="92">
        <f t="shared" ref="AC28" si="1">AC25</f>
        <v>4033.5</v>
      </c>
      <c r="AD28" s="92"/>
      <c r="AE28" s="92"/>
      <c r="AF28" s="92"/>
      <c r="AG28" s="92">
        <f t="shared" ref="AG28" si="2">AG25</f>
        <v>1741.1</v>
      </c>
      <c r="AH28" s="92"/>
      <c r="AI28" s="92"/>
      <c r="AJ28" s="92"/>
      <c r="AK28" s="92">
        <f t="shared" ref="AK28" si="3">AK25</f>
        <v>0</v>
      </c>
      <c r="AL28" s="92"/>
      <c r="AM28" s="92"/>
      <c r="AN28" s="92"/>
      <c r="AO28" s="92">
        <f t="shared" ref="AO28" si="4">AO25</f>
        <v>1741.1</v>
      </c>
      <c r="AP28" s="92"/>
      <c r="AQ28" s="92"/>
      <c r="AR28" s="92"/>
      <c r="AS28" s="92">
        <f t="shared" ref="AS28" si="5">AS25</f>
        <v>-2292.4</v>
      </c>
      <c r="AT28" s="92"/>
      <c r="AU28" s="92"/>
      <c r="AV28" s="92"/>
      <c r="AW28" s="92">
        <f t="shared" ref="AW28" si="6">AW25</f>
        <v>0</v>
      </c>
      <c r="AX28" s="92"/>
      <c r="AY28" s="92"/>
      <c r="AZ28" s="92"/>
      <c r="BA28" s="92">
        <f t="shared" ref="BA28" si="7">BA25</f>
        <v>-2292.4</v>
      </c>
      <c r="BB28" s="92"/>
      <c r="BC28" s="92"/>
      <c r="BD28" s="92"/>
    </row>
    <row r="29" spans="1:64" ht="30.75" customHeight="1" x14ac:dyDescent="0.2">
      <c r="A29" s="11"/>
      <c r="B29" s="86" t="s">
        <v>590</v>
      </c>
      <c r="C29" s="87"/>
      <c r="D29" s="87"/>
      <c r="E29" s="87"/>
      <c r="F29" s="87"/>
      <c r="G29" s="87"/>
      <c r="H29" s="87"/>
      <c r="I29" s="87"/>
      <c r="J29" s="87"/>
      <c r="K29" s="87"/>
      <c r="L29" s="87"/>
      <c r="M29" s="87"/>
      <c r="N29" s="87"/>
      <c r="O29" s="87"/>
      <c r="P29" s="87"/>
      <c r="Q29" s="87"/>
      <c r="R29" s="87"/>
      <c r="S29" s="87"/>
      <c r="T29" s="87"/>
      <c r="U29" s="87"/>
      <c r="V29" s="87"/>
      <c r="W29" s="87"/>
      <c r="X29" s="87"/>
      <c r="Y29" s="87"/>
      <c r="Z29" s="87"/>
      <c r="AA29" s="87"/>
      <c r="AB29" s="87"/>
      <c r="AC29" s="87"/>
      <c r="AD29" s="87"/>
      <c r="AE29" s="87"/>
      <c r="AF29" s="87"/>
      <c r="AG29" s="87"/>
      <c r="AH29" s="87"/>
      <c r="AI29" s="87"/>
      <c r="AJ29" s="87"/>
      <c r="AK29" s="87"/>
      <c r="AL29" s="87"/>
      <c r="AM29" s="87"/>
      <c r="AN29" s="87"/>
      <c r="AO29" s="87"/>
      <c r="AP29" s="87"/>
      <c r="AQ29" s="87"/>
      <c r="AR29" s="87"/>
      <c r="AS29" s="87"/>
      <c r="AT29" s="87"/>
      <c r="AU29" s="87"/>
      <c r="AV29" s="87"/>
      <c r="AW29" s="87"/>
      <c r="AX29" s="87"/>
      <c r="AY29" s="87"/>
      <c r="AZ29" s="87"/>
      <c r="BA29" s="87"/>
      <c r="BB29" s="87"/>
      <c r="BC29" s="87"/>
      <c r="BD29" s="88"/>
      <c r="BE29" s="15"/>
      <c r="BF29" s="15"/>
      <c r="BG29" s="15"/>
      <c r="BH29" s="15"/>
      <c r="BI29" s="15"/>
      <c r="BJ29" s="15"/>
      <c r="BK29" s="15"/>
      <c r="BL29" s="15"/>
    </row>
    <row r="30" spans="1:64" s="13" customFormat="1" ht="15.75" x14ac:dyDescent="0.25">
      <c r="A30" s="53"/>
      <c r="B30" s="98"/>
      <c r="C30" s="99"/>
      <c r="D30" s="99"/>
      <c r="E30" s="99"/>
      <c r="F30" s="99"/>
      <c r="G30" s="99"/>
      <c r="H30" s="99"/>
      <c r="I30" s="99"/>
      <c r="J30" s="99"/>
      <c r="K30" s="99"/>
      <c r="L30" s="99"/>
      <c r="M30" s="99"/>
      <c r="N30" s="99"/>
      <c r="O30" s="99"/>
      <c r="P30" s="99"/>
      <c r="Q30" s="99"/>
      <c r="R30" s="99"/>
      <c r="S30" s="99"/>
      <c r="T30" s="99"/>
      <c r="U30" s="99"/>
      <c r="V30" s="99"/>
      <c r="W30" s="99"/>
      <c r="X30" s="99"/>
      <c r="Y30" s="99"/>
      <c r="Z30" s="99"/>
      <c r="AA30" s="99"/>
      <c r="AB30" s="99"/>
      <c r="AC30" s="99"/>
      <c r="AD30" s="99"/>
      <c r="AE30" s="99"/>
      <c r="AF30" s="99"/>
      <c r="AG30" s="99"/>
      <c r="AH30" s="99"/>
      <c r="AI30" s="99"/>
      <c r="AJ30" s="99"/>
      <c r="AK30" s="99"/>
      <c r="AL30" s="99"/>
      <c r="AM30" s="99"/>
      <c r="AN30" s="99"/>
      <c r="AO30" s="99"/>
      <c r="AP30" s="99"/>
      <c r="AQ30" s="99"/>
      <c r="AR30" s="99"/>
      <c r="AS30" s="99"/>
      <c r="AT30" s="99"/>
      <c r="AU30" s="99"/>
      <c r="AV30" s="99"/>
      <c r="AW30" s="99"/>
      <c r="AX30" s="99"/>
      <c r="AY30" s="99"/>
      <c r="AZ30" s="99"/>
      <c r="BA30" s="99"/>
      <c r="BB30" s="99"/>
      <c r="BC30" s="99"/>
      <c r="BD30" s="99"/>
    </row>
    <row r="31" spans="1:64" s="13" customFormat="1" ht="36" customHeight="1" x14ac:dyDescent="0.25">
      <c r="A31" s="100" t="s">
        <v>28</v>
      </c>
      <c r="B31" s="101"/>
      <c r="C31" s="101"/>
      <c r="D31" s="101"/>
      <c r="E31" s="101"/>
      <c r="F31" s="101"/>
      <c r="G31" s="101"/>
      <c r="H31" s="101"/>
      <c r="I31" s="101"/>
      <c r="J31" s="101"/>
      <c r="K31" s="101"/>
      <c r="L31" s="101"/>
      <c r="M31" s="101"/>
      <c r="N31" s="101"/>
      <c r="O31" s="101"/>
      <c r="P31" s="101"/>
      <c r="Q31" s="101"/>
      <c r="R31" s="101"/>
      <c r="S31" s="101"/>
      <c r="T31" s="101"/>
      <c r="U31" s="101"/>
      <c r="V31" s="101"/>
      <c r="W31" s="101"/>
      <c r="X31" s="101"/>
      <c r="Y31" s="101"/>
      <c r="Z31" s="101"/>
      <c r="AA31" s="101"/>
      <c r="AB31" s="101"/>
      <c r="AC31" s="101"/>
      <c r="AD31" s="101"/>
      <c r="AE31" s="101"/>
      <c r="AF31" s="101"/>
      <c r="AG31" s="101"/>
      <c r="AH31" s="101"/>
      <c r="AI31" s="101"/>
      <c r="AJ31" s="101"/>
      <c r="AK31" s="101"/>
      <c r="AL31" s="101"/>
      <c r="AM31" s="101"/>
      <c r="AN31" s="101"/>
      <c r="AO31" s="101"/>
      <c r="AP31" s="101"/>
      <c r="AQ31" s="101"/>
      <c r="AR31" s="101"/>
      <c r="AS31" s="101"/>
      <c r="AT31" s="101"/>
      <c r="AU31" s="101"/>
      <c r="AV31" s="101"/>
      <c r="AW31" s="101"/>
      <c r="AX31" s="101"/>
      <c r="AY31" s="101"/>
      <c r="AZ31" s="101"/>
      <c r="BA31" s="101"/>
      <c r="BB31" s="101"/>
      <c r="BC31" s="101"/>
      <c r="BD31" s="101"/>
    </row>
    <row r="32" spans="1:64" s="13" customFormat="1" ht="15.75" x14ac:dyDescent="0.25">
      <c r="A32" s="53"/>
      <c r="B32" s="53"/>
      <c r="C32" s="53"/>
      <c r="D32" s="53"/>
      <c r="E32" s="53"/>
      <c r="F32" s="53"/>
      <c r="G32" s="53"/>
      <c r="H32" s="53"/>
      <c r="I32" s="53"/>
      <c r="J32" s="53"/>
      <c r="K32" s="53"/>
      <c r="L32" s="53"/>
      <c r="M32" s="53"/>
      <c r="N32" s="53"/>
      <c r="O32" s="53"/>
      <c r="P32" s="53"/>
      <c r="Q32" s="53"/>
      <c r="R32" s="53"/>
      <c r="S32" s="53"/>
      <c r="T32" s="53"/>
      <c r="U32" s="53"/>
      <c r="V32" s="53"/>
      <c r="W32" s="53"/>
      <c r="X32" s="53"/>
      <c r="Y32" s="53"/>
      <c r="Z32" s="53"/>
      <c r="AA32" s="53"/>
      <c r="AB32" s="53"/>
      <c r="AC32" s="53"/>
      <c r="AD32" s="53"/>
      <c r="AE32" s="53"/>
      <c r="AF32" s="53"/>
      <c r="AG32" s="53"/>
      <c r="AH32" s="53"/>
      <c r="AI32" s="53"/>
      <c r="AJ32" s="53"/>
      <c r="AK32" s="53"/>
      <c r="AL32" s="53"/>
      <c r="AM32" s="53"/>
      <c r="AN32" s="53"/>
      <c r="AO32" s="53"/>
      <c r="AP32" s="53"/>
      <c r="AQ32" s="53"/>
      <c r="AR32" s="53"/>
      <c r="AS32" s="53"/>
      <c r="AY32" s="102" t="s">
        <v>29</v>
      </c>
      <c r="AZ32" s="102"/>
      <c r="BA32" s="102"/>
      <c r="BB32" s="102"/>
      <c r="BC32" s="102"/>
      <c r="BD32" s="102"/>
    </row>
    <row r="33" spans="1:64" s="13" customFormat="1" ht="15.75" x14ac:dyDescent="0.25">
      <c r="A33" s="53"/>
      <c r="B33" s="169" t="s">
        <v>17</v>
      </c>
      <c r="C33" s="167"/>
      <c r="D33" s="168"/>
      <c r="E33" s="169" t="s">
        <v>30</v>
      </c>
      <c r="F33" s="167"/>
      <c r="G33" s="167"/>
      <c r="H33" s="167"/>
      <c r="I33" s="167"/>
      <c r="J33" s="167"/>
      <c r="K33" s="167"/>
      <c r="L33" s="167"/>
      <c r="M33" s="167"/>
      <c r="N33" s="167"/>
      <c r="O33" s="167"/>
      <c r="P33" s="167"/>
      <c r="Q33" s="167"/>
      <c r="R33" s="167"/>
      <c r="S33" s="167"/>
      <c r="T33" s="167"/>
      <c r="U33" s="168"/>
      <c r="V33" s="169" t="s">
        <v>19</v>
      </c>
      <c r="W33" s="167"/>
      <c r="X33" s="167"/>
      <c r="Y33" s="167"/>
      <c r="Z33" s="167"/>
      <c r="AA33" s="167"/>
      <c r="AB33" s="167"/>
      <c r="AC33" s="167"/>
      <c r="AD33" s="167"/>
      <c r="AE33" s="167"/>
      <c r="AF33" s="167"/>
      <c r="AG33" s="168"/>
      <c r="AH33" s="169" t="s">
        <v>20</v>
      </c>
      <c r="AI33" s="167"/>
      <c r="AJ33" s="167"/>
      <c r="AK33" s="167"/>
      <c r="AL33" s="167"/>
      <c r="AM33" s="167"/>
      <c r="AN33" s="167"/>
      <c r="AO33" s="167"/>
      <c r="AP33" s="167"/>
      <c r="AQ33" s="167"/>
      <c r="AR33" s="167"/>
      <c r="AS33" s="168"/>
      <c r="AT33" s="170" t="s">
        <v>21</v>
      </c>
      <c r="AU33" s="170"/>
      <c r="AV33" s="170"/>
      <c r="AW33" s="170"/>
      <c r="AX33" s="170"/>
      <c r="AY33" s="170"/>
      <c r="AZ33" s="170"/>
      <c r="BA33" s="170"/>
      <c r="BB33" s="170"/>
      <c r="BC33" s="170"/>
      <c r="BD33" s="170"/>
    </row>
    <row r="34" spans="1:64" s="13" customFormat="1" ht="15.75" x14ac:dyDescent="0.25">
      <c r="A34" s="53"/>
      <c r="B34" s="169" t="s">
        <v>5</v>
      </c>
      <c r="C34" s="167"/>
      <c r="D34" s="168"/>
      <c r="E34" s="175" t="s">
        <v>31</v>
      </c>
      <c r="F34" s="176"/>
      <c r="G34" s="176"/>
      <c r="H34" s="176"/>
      <c r="I34" s="176"/>
      <c r="J34" s="176"/>
      <c r="K34" s="176"/>
      <c r="L34" s="176"/>
      <c r="M34" s="176"/>
      <c r="N34" s="176"/>
      <c r="O34" s="176"/>
      <c r="P34" s="176"/>
      <c r="Q34" s="176"/>
      <c r="R34" s="176"/>
      <c r="S34" s="176"/>
      <c r="T34" s="176"/>
      <c r="U34" s="177"/>
      <c r="V34" s="169" t="s">
        <v>32</v>
      </c>
      <c r="W34" s="167"/>
      <c r="X34" s="167"/>
      <c r="Y34" s="167"/>
      <c r="Z34" s="167"/>
      <c r="AA34" s="167"/>
      <c r="AB34" s="167"/>
      <c r="AC34" s="167"/>
      <c r="AD34" s="167"/>
      <c r="AE34" s="167"/>
      <c r="AF34" s="167"/>
      <c r="AG34" s="168"/>
      <c r="AH34" s="135">
        <v>0.4</v>
      </c>
      <c r="AI34" s="164"/>
      <c r="AJ34" s="164"/>
      <c r="AK34" s="164"/>
      <c r="AL34" s="164"/>
      <c r="AM34" s="164"/>
      <c r="AN34" s="164"/>
      <c r="AO34" s="164"/>
      <c r="AP34" s="164"/>
      <c r="AQ34" s="164"/>
      <c r="AR34" s="164"/>
      <c r="AS34" s="165"/>
      <c r="AT34" s="170" t="s">
        <v>32</v>
      </c>
      <c r="AU34" s="170"/>
      <c r="AV34" s="170"/>
      <c r="AW34" s="170"/>
      <c r="AX34" s="170"/>
      <c r="AY34" s="170"/>
      <c r="AZ34" s="170"/>
      <c r="BA34" s="170"/>
      <c r="BB34" s="170"/>
      <c r="BC34" s="170"/>
      <c r="BD34" s="170"/>
    </row>
    <row r="35" spans="1:64" s="13" customFormat="1" ht="15.75" x14ac:dyDescent="0.25">
      <c r="A35" s="53"/>
      <c r="B35" s="169"/>
      <c r="C35" s="167"/>
      <c r="D35" s="168"/>
      <c r="E35" s="175" t="s">
        <v>26</v>
      </c>
      <c r="F35" s="176"/>
      <c r="G35" s="176"/>
      <c r="H35" s="176"/>
      <c r="I35" s="176"/>
      <c r="J35" s="176"/>
      <c r="K35" s="176"/>
      <c r="L35" s="176"/>
      <c r="M35" s="176"/>
      <c r="N35" s="176"/>
      <c r="O35" s="176"/>
      <c r="P35" s="176"/>
      <c r="Q35" s="176"/>
      <c r="R35" s="176"/>
      <c r="S35" s="176"/>
      <c r="T35" s="176"/>
      <c r="U35" s="177"/>
      <c r="V35" s="169"/>
      <c r="W35" s="167"/>
      <c r="X35" s="167"/>
      <c r="Y35" s="167"/>
      <c r="Z35" s="167"/>
      <c r="AA35" s="167"/>
      <c r="AB35" s="167"/>
      <c r="AC35" s="167"/>
      <c r="AD35" s="167"/>
      <c r="AE35" s="167"/>
      <c r="AF35" s="167"/>
      <c r="AG35" s="168"/>
      <c r="AH35" s="169"/>
      <c r="AI35" s="167"/>
      <c r="AJ35" s="167"/>
      <c r="AK35" s="167"/>
      <c r="AL35" s="167"/>
      <c r="AM35" s="167"/>
      <c r="AN35" s="167"/>
      <c r="AO35" s="167"/>
      <c r="AP35" s="167"/>
      <c r="AQ35" s="167"/>
      <c r="AR35" s="167"/>
      <c r="AS35" s="168"/>
      <c r="AT35" s="170"/>
      <c r="AU35" s="170"/>
      <c r="AV35" s="170"/>
      <c r="AW35" s="170"/>
      <c r="AX35" s="170"/>
      <c r="AY35" s="170"/>
      <c r="AZ35" s="170"/>
      <c r="BA35" s="170"/>
      <c r="BB35" s="170"/>
      <c r="BC35" s="170"/>
      <c r="BD35" s="170"/>
    </row>
    <row r="36" spans="1:64" ht="15.75" x14ac:dyDescent="0.2">
      <c r="A36" s="11"/>
      <c r="B36" s="169" t="s">
        <v>27</v>
      </c>
      <c r="C36" s="167"/>
      <c r="D36" s="168"/>
      <c r="E36" s="175" t="s">
        <v>33</v>
      </c>
      <c r="F36" s="176"/>
      <c r="G36" s="176"/>
      <c r="H36" s="176"/>
      <c r="I36" s="176"/>
      <c r="J36" s="176"/>
      <c r="K36" s="176"/>
      <c r="L36" s="176"/>
      <c r="M36" s="176"/>
      <c r="N36" s="176"/>
      <c r="O36" s="176"/>
      <c r="P36" s="176"/>
      <c r="Q36" s="176"/>
      <c r="R36" s="176"/>
      <c r="S36" s="176"/>
      <c r="T36" s="176"/>
      <c r="U36" s="177"/>
      <c r="V36" s="169" t="s">
        <v>32</v>
      </c>
      <c r="W36" s="167"/>
      <c r="X36" s="167"/>
      <c r="Y36" s="167"/>
      <c r="Z36" s="167"/>
      <c r="AA36" s="167"/>
      <c r="AB36" s="167"/>
      <c r="AC36" s="167"/>
      <c r="AD36" s="167"/>
      <c r="AE36" s="167"/>
      <c r="AF36" s="167"/>
      <c r="AG36" s="168"/>
      <c r="AH36" s="135">
        <v>0.4</v>
      </c>
      <c r="AI36" s="164"/>
      <c r="AJ36" s="164"/>
      <c r="AK36" s="164"/>
      <c r="AL36" s="164"/>
      <c r="AM36" s="164"/>
      <c r="AN36" s="164"/>
      <c r="AO36" s="164"/>
      <c r="AP36" s="164"/>
      <c r="AQ36" s="164"/>
      <c r="AR36" s="164"/>
      <c r="AS36" s="165"/>
      <c r="AT36" s="170" t="s">
        <v>32</v>
      </c>
      <c r="AU36" s="178"/>
      <c r="AV36" s="178"/>
      <c r="AW36" s="178"/>
      <c r="AX36" s="178"/>
      <c r="AY36" s="178"/>
      <c r="AZ36" s="178"/>
      <c r="BA36" s="178"/>
      <c r="BB36" s="178"/>
      <c r="BC36" s="178"/>
      <c r="BD36" s="178"/>
    </row>
    <row r="37" spans="1:64" ht="15.75" x14ac:dyDescent="0.2">
      <c r="A37" s="11"/>
      <c r="B37" s="169" t="s">
        <v>34</v>
      </c>
      <c r="C37" s="167"/>
      <c r="D37" s="168"/>
      <c r="E37" s="171" t="s">
        <v>35</v>
      </c>
      <c r="F37" s="172"/>
      <c r="G37" s="172"/>
      <c r="H37" s="172"/>
      <c r="I37" s="172"/>
      <c r="J37" s="172"/>
      <c r="K37" s="172"/>
      <c r="L37" s="172"/>
      <c r="M37" s="172"/>
      <c r="N37" s="172"/>
      <c r="O37" s="172"/>
      <c r="P37" s="172"/>
      <c r="Q37" s="172"/>
      <c r="R37" s="172"/>
      <c r="S37" s="172"/>
      <c r="T37" s="172"/>
      <c r="U37" s="173"/>
      <c r="V37" s="169" t="s">
        <v>32</v>
      </c>
      <c r="W37" s="167"/>
      <c r="X37" s="167"/>
      <c r="Y37" s="167"/>
      <c r="Z37" s="167"/>
      <c r="AA37" s="167"/>
      <c r="AB37" s="167"/>
      <c r="AC37" s="167"/>
      <c r="AD37" s="167"/>
      <c r="AE37" s="167"/>
      <c r="AF37" s="167"/>
      <c r="AG37" s="168"/>
      <c r="AH37" s="169">
        <v>0</v>
      </c>
      <c r="AI37" s="167"/>
      <c r="AJ37" s="167"/>
      <c r="AK37" s="167"/>
      <c r="AL37" s="167"/>
      <c r="AM37" s="167"/>
      <c r="AN37" s="167"/>
      <c r="AO37" s="167"/>
      <c r="AP37" s="167"/>
      <c r="AQ37" s="167"/>
      <c r="AR37" s="167"/>
      <c r="AS37" s="168"/>
      <c r="AT37" s="170" t="s">
        <v>32</v>
      </c>
      <c r="AU37" s="174"/>
      <c r="AV37" s="174"/>
      <c r="AW37" s="174"/>
      <c r="AX37" s="174"/>
      <c r="AY37" s="174"/>
      <c r="AZ37" s="174"/>
      <c r="BA37" s="174"/>
      <c r="BB37" s="174"/>
      <c r="BC37" s="174"/>
      <c r="BD37" s="174"/>
    </row>
    <row r="38" spans="1:64" ht="45.75" customHeight="1" x14ac:dyDescent="0.2">
      <c r="A38" s="11"/>
      <c r="B38" s="169" t="s">
        <v>655</v>
      </c>
      <c r="C38" s="167"/>
      <c r="D38" s="167"/>
      <c r="E38" s="167"/>
      <c r="F38" s="167"/>
      <c r="G38" s="167"/>
      <c r="H38" s="167"/>
      <c r="I38" s="167"/>
      <c r="J38" s="167"/>
      <c r="K38" s="167"/>
      <c r="L38" s="167"/>
      <c r="M38" s="167"/>
      <c r="N38" s="167"/>
      <c r="O38" s="167"/>
      <c r="P38" s="167"/>
      <c r="Q38" s="167"/>
      <c r="R38" s="167"/>
      <c r="S38" s="167"/>
      <c r="T38" s="167"/>
      <c r="U38" s="167"/>
      <c r="V38" s="167"/>
      <c r="W38" s="167"/>
      <c r="X38" s="167"/>
      <c r="Y38" s="167"/>
      <c r="Z38" s="167"/>
      <c r="AA38" s="167"/>
      <c r="AB38" s="167"/>
      <c r="AC38" s="167"/>
      <c r="AD38" s="167"/>
      <c r="AE38" s="167"/>
      <c r="AF38" s="167"/>
      <c r="AG38" s="167"/>
      <c r="AH38" s="167"/>
      <c r="AI38" s="167"/>
      <c r="AJ38" s="167"/>
      <c r="AK38" s="167"/>
      <c r="AL38" s="167"/>
      <c r="AM38" s="167"/>
      <c r="AN38" s="167"/>
      <c r="AO38" s="167"/>
      <c r="AP38" s="167"/>
      <c r="AQ38" s="167"/>
      <c r="AR38" s="167"/>
      <c r="AS38" s="167"/>
      <c r="AT38" s="167"/>
      <c r="AU38" s="167"/>
      <c r="AV38" s="167"/>
      <c r="AW38" s="167"/>
      <c r="AX38" s="167"/>
      <c r="AY38" s="167"/>
      <c r="AZ38" s="167"/>
      <c r="BA38" s="167"/>
      <c r="BB38" s="167"/>
      <c r="BC38" s="167"/>
      <c r="BD38" s="168"/>
      <c r="BE38" s="15"/>
      <c r="BF38" s="15"/>
      <c r="BG38" s="15"/>
      <c r="BH38" s="15"/>
      <c r="BI38" s="15"/>
      <c r="BJ38" s="15"/>
      <c r="BK38" s="15"/>
      <c r="BL38" s="15"/>
    </row>
    <row r="39" spans="1:64" ht="15.75" x14ac:dyDescent="0.2">
      <c r="A39" s="11"/>
      <c r="B39" s="169" t="s">
        <v>37</v>
      </c>
      <c r="C39" s="167"/>
      <c r="D39" s="168"/>
      <c r="E39" s="171" t="s">
        <v>38</v>
      </c>
      <c r="F39" s="172"/>
      <c r="G39" s="172"/>
      <c r="H39" s="172"/>
      <c r="I39" s="172"/>
      <c r="J39" s="172"/>
      <c r="K39" s="172"/>
      <c r="L39" s="172"/>
      <c r="M39" s="172"/>
      <c r="N39" s="172"/>
      <c r="O39" s="172"/>
      <c r="P39" s="172"/>
      <c r="Q39" s="172"/>
      <c r="R39" s="172"/>
      <c r="S39" s="172"/>
      <c r="T39" s="172"/>
      <c r="U39" s="173"/>
      <c r="V39" s="169">
        <v>0</v>
      </c>
      <c r="W39" s="167"/>
      <c r="X39" s="167"/>
      <c r="Y39" s="167"/>
      <c r="Z39" s="167"/>
      <c r="AA39" s="167"/>
      <c r="AB39" s="167"/>
      <c r="AC39" s="167"/>
      <c r="AD39" s="167"/>
      <c r="AE39" s="167"/>
      <c r="AF39" s="167"/>
      <c r="AG39" s="168"/>
      <c r="AH39" s="169">
        <v>0</v>
      </c>
      <c r="AI39" s="167"/>
      <c r="AJ39" s="167"/>
      <c r="AK39" s="167"/>
      <c r="AL39" s="167"/>
      <c r="AM39" s="167"/>
      <c r="AN39" s="167"/>
      <c r="AO39" s="167"/>
      <c r="AP39" s="167"/>
      <c r="AQ39" s="167"/>
      <c r="AR39" s="167"/>
      <c r="AS39" s="168"/>
      <c r="AT39" s="170">
        <f>AH39-V39</f>
        <v>0</v>
      </c>
      <c r="AU39" s="174"/>
      <c r="AV39" s="174"/>
      <c r="AW39" s="174"/>
      <c r="AX39" s="174"/>
      <c r="AY39" s="174"/>
      <c r="AZ39" s="174"/>
      <c r="BA39" s="174"/>
      <c r="BB39" s="174"/>
      <c r="BC39" s="174"/>
      <c r="BD39" s="174"/>
      <c r="BE39" s="15"/>
      <c r="BF39" s="15"/>
      <c r="BG39" s="15"/>
      <c r="BH39" s="15"/>
      <c r="BI39" s="15"/>
      <c r="BJ39" s="15"/>
      <c r="BK39" s="15"/>
      <c r="BL39" s="15"/>
    </row>
    <row r="40" spans="1:64" ht="15.75" x14ac:dyDescent="0.2">
      <c r="A40" s="11"/>
      <c r="B40" s="169"/>
      <c r="C40" s="167"/>
      <c r="D40" s="168"/>
      <c r="E40" s="175" t="s">
        <v>39</v>
      </c>
      <c r="F40" s="176"/>
      <c r="G40" s="176"/>
      <c r="H40" s="176"/>
      <c r="I40" s="176"/>
      <c r="J40" s="176"/>
      <c r="K40" s="176"/>
      <c r="L40" s="176"/>
      <c r="M40" s="176"/>
      <c r="N40" s="176"/>
      <c r="O40" s="176"/>
      <c r="P40" s="176"/>
      <c r="Q40" s="176"/>
      <c r="R40" s="176"/>
      <c r="S40" s="176"/>
      <c r="T40" s="176"/>
      <c r="U40" s="177"/>
      <c r="V40" s="169"/>
      <c r="W40" s="167"/>
      <c r="X40" s="167"/>
      <c r="Y40" s="167"/>
      <c r="Z40" s="167"/>
      <c r="AA40" s="167"/>
      <c r="AB40" s="167"/>
      <c r="AC40" s="167"/>
      <c r="AD40" s="167"/>
      <c r="AE40" s="167"/>
      <c r="AF40" s="167"/>
      <c r="AG40" s="168"/>
      <c r="AH40" s="169"/>
      <c r="AI40" s="167"/>
      <c r="AJ40" s="167"/>
      <c r="AK40" s="167"/>
      <c r="AL40" s="167"/>
      <c r="AM40" s="167"/>
      <c r="AN40" s="167"/>
      <c r="AO40" s="167"/>
      <c r="AP40" s="167"/>
      <c r="AQ40" s="167"/>
      <c r="AR40" s="167"/>
      <c r="AS40" s="168"/>
      <c r="AT40" s="170"/>
      <c r="AU40" s="170"/>
      <c r="AV40" s="170"/>
      <c r="AW40" s="170"/>
      <c r="AX40" s="170"/>
      <c r="AY40" s="170"/>
      <c r="AZ40" s="170"/>
      <c r="BA40" s="170"/>
      <c r="BB40" s="170"/>
      <c r="BC40" s="170"/>
      <c r="BD40" s="170"/>
      <c r="BE40" s="15"/>
      <c r="BF40" s="15"/>
      <c r="BG40" s="15"/>
      <c r="BH40" s="15"/>
      <c r="BI40" s="15"/>
      <c r="BJ40" s="15"/>
      <c r="BK40" s="15"/>
      <c r="BL40" s="15"/>
    </row>
    <row r="41" spans="1:64" ht="15.75" x14ac:dyDescent="0.2">
      <c r="A41" s="11"/>
      <c r="B41" s="169" t="s">
        <v>40</v>
      </c>
      <c r="C41" s="167"/>
      <c r="D41" s="168"/>
      <c r="E41" s="175" t="s">
        <v>41</v>
      </c>
      <c r="F41" s="176"/>
      <c r="G41" s="176"/>
      <c r="H41" s="176"/>
      <c r="I41" s="176"/>
      <c r="J41" s="176"/>
      <c r="K41" s="176"/>
      <c r="L41" s="176"/>
      <c r="M41" s="176"/>
      <c r="N41" s="176"/>
      <c r="O41" s="176"/>
      <c r="P41" s="176"/>
      <c r="Q41" s="176"/>
      <c r="R41" s="176"/>
      <c r="S41" s="176"/>
      <c r="T41" s="176"/>
      <c r="U41" s="177"/>
      <c r="V41" s="169">
        <v>0</v>
      </c>
      <c r="W41" s="167"/>
      <c r="X41" s="167"/>
      <c r="Y41" s="167"/>
      <c r="Z41" s="167"/>
      <c r="AA41" s="167"/>
      <c r="AB41" s="167"/>
      <c r="AC41" s="167"/>
      <c r="AD41" s="167"/>
      <c r="AE41" s="167"/>
      <c r="AF41" s="167"/>
      <c r="AG41" s="168"/>
      <c r="AH41" s="169">
        <v>0</v>
      </c>
      <c r="AI41" s="167"/>
      <c r="AJ41" s="167"/>
      <c r="AK41" s="167"/>
      <c r="AL41" s="167"/>
      <c r="AM41" s="167"/>
      <c r="AN41" s="167"/>
      <c r="AO41" s="167"/>
      <c r="AP41" s="167"/>
      <c r="AQ41" s="167"/>
      <c r="AR41" s="167"/>
      <c r="AS41" s="168"/>
      <c r="AT41" s="170">
        <f>AH41-V41</f>
        <v>0</v>
      </c>
      <c r="AU41" s="174"/>
      <c r="AV41" s="174"/>
      <c r="AW41" s="174"/>
      <c r="AX41" s="174"/>
      <c r="AY41" s="174"/>
      <c r="AZ41" s="174"/>
      <c r="BA41" s="174"/>
      <c r="BB41" s="174"/>
      <c r="BC41" s="174"/>
      <c r="BD41" s="174"/>
      <c r="BE41" s="15"/>
      <c r="BF41" s="15"/>
      <c r="BG41" s="15"/>
      <c r="BH41" s="15"/>
      <c r="BI41" s="15"/>
      <c r="BJ41" s="15"/>
      <c r="BK41" s="15"/>
      <c r="BL41" s="15"/>
    </row>
    <row r="42" spans="1:64" ht="15.75" x14ac:dyDescent="0.2">
      <c r="A42" s="11"/>
      <c r="B42" s="169" t="s">
        <v>42</v>
      </c>
      <c r="C42" s="167"/>
      <c r="D42" s="168"/>
      <c r="E42" s="175" t="s">
        <v>43</v>
      </c>
      <c r="F42" s="176"/>
      <c r="G42" s="176"/>
      <c r="H42" s="176"/>
      <c r="I42" s="176"/>
      <c r="J42" s="176"/>
      <c r="K42" s="176"/>
      <c r="L42" s="176"/>
      <c r="M42" s="176"/>
      <c r="N42" s="176"/>
      <c r="O42" s="176"/>
      <c r="P42" s="176"/>
      <c r="Q42" s="176"/>
      <c r="R42" s="176"/>
      <c r="S42" s="176"/>
      <c r="T42" s="176"/>
      <c r="U42" s="177"/>
      <c r="V42" s="169">
        <v>0</v>
      </c>
      <c r="W42" s="167"/>
      <c r="X42" s="167"/>
      <c r="Y42" s="167"/>
      <c r="Z42" s="167"/>
      <c r="AA42" s="167"/>
      <c r="AB42" s="167"/>
      <c r="AC42" s="167"/>
      <c r="AD42" s="167"/>
      <c r="AE42" s="167"/>
      <c r="AF42" s="167"/>
      <c r="AG42" s="168"/>
      <c r="AH42" s="169">
        <v>0</v>
      </c>
      <c r="AI42" s="167"/>
      <c r="AJ42" s="167"/>
      <c r="AK42" s="167"/>
      <c r="AL42" s="167"/>
      <c r="AM42" s="167"/>
      <c r="AN42" s="167"/>
      <c r="AO42" s="167"/>
      <c r="AP42" s="167"/>
      <c r="AQ42" s="167"/>
      <c r="AR42" s="167"/>
      <c r="AS42" s="168"/>
      <c r="AT42" s="170">
        <f t="shared" ref="AT42:AT44" si="8">AH42-V42</f>
        <v>0</v>
      </c>
      <c r="AU42" s="174"/>
      <c r="AV42" s="174"/>
      <c r="AW42" s="174"/>
      <c r="AX42" s="174"/>
      <c r="AY42" s="174"/>
      <c r="AZ42" s="174"/>
      <c r="BA42" s="174"/>
      <c r="BB42" s="174"/>
      <c r="BC42" s="174"/>
      <c r="BD42" s="174"/>
      <c r="BE42" s="15"/>
      <c r="BF42" s="15"/>
      <c r="BG42" s="15"/>
      <c r="BH42" s="15"/>
      <c r="BI42" s="15"/>
      <c r="BJ42" s="15"/>
      <c r="BK42" s="15"/>
      <c r="BL42" s="15"/>
    </row>
    <row r="43" spans="1:64" ht="15.75" x14ac:dyDescent="0.2">
      <c r="A43" s="11"/>
      <c r="B43" s="169" t="s">
        <v>44</v>
      </c>
      <c r="C43" s="167"/>
      <c r="D43" s="168"/>
      <c r="E43" s="175" t="s">
        <v>45</v>
      </c>
      <c r="F43" s="176"/>
      <c r="G43" s="176"/>
      <c r="H43" s="176"/>
      <c r="I43" s="176"/>
      <c r="J43" s="176"/>
      <c r="K43" s="176"/>
      <c r="L43" s="176"/>
      <c r="M43" s="176"/>
      <c r="N43" s="176"/>
      <c r="O43" s="176"/>
      <c r="P43" s="176"/>
      <c r="Q43" s="176"/>
      <c r="R43" s="176"/>
      <c r="S43" s="176"/>
      <c r="T43" s="176"/>
      <c r="U43" s="177"/>
      <c r="V43" s="169">
        <v>0</v>
      </c>
      <c r="W43" s="167"/>
      <c r="X43" s="167"/>
      <c r="Y43" s="167"/>
      <c r="Z43" s="167"/>
      <c r="AA43" s="167"/>
      <c r="AB43" s="167"/>
      <c r="AC43" s="167"/>
      <c r="AD43" s="167"/>
      <c r="AE43" s="167"/>
      <c r="AF43" s="167"/>
      <c r="AG43" s="168"/>
      <c r="AH43" s="169">
        <v>0</v>
      </c>
      <c r="AI43" s="167"/>
      <c r="AJ43" s="167"/>
      <c r="AK43" s="167"/>
      <c r="AL43" s="167"/>
      <c r="AM43" s="167"/>
      <c r="AN43" s="167"/>
      <c r="AO43" s="167"/>
      <c r="AP43" s="167"/>
      <c r="AQ43" s="167"/>
      <c r="AR43" s="167"/>
      <c r="AS43" s="168"/>
      <c r="AT43" s="170">
        <f t="shared" si="8"/>
        <v>0</v>
      </c>
      <c r="AU43" s="174"/>
      <c r="AV43" s="174"/>
      <c r="AW43" s="174"/>
      <c r="AX43" s="174"/>
      <c r="AY43" s="174"/>
      <c r="AZ43" s="174"/>
      <c r="BA43" s="174"/>
      <c r="BB43" s="174"/>
      <c r="BC43" s="174"/>
      <c r="BD43" s="174"/>
      <c r="BE43" s="15"/>
      <c r="BF43" s="15"/>
      <c r="BG43" s="15"/>
      <c r="BH43" s="15"/>
      <c r="BI43" s="15"/>
      <c r="BJ43" s="15"/>
      <c r="BK43" s="15"/>
      <c r="BL43" s="15"/>
    </row>
    <row r="44" spans="1:64" ht="15.75" x14ac:dyDescent="0.2">
      <c r="A44" s="11"/>
      <c r="B44" s="169" t="s">
        <v>46</v>
      </c>
      <c r="C44" s="167"/>
      <c r="D44" s="168"/>
      <c r="E44" s="171" t="s">
        <v>47</v>
      </c>
      <c r="F44" s="172"/>
      <c r="G44" s="172"/>
      <c r="H44" s="172"/>
      <c r="I44" s="172"/>
      <c r="J44" s="172"/>
      <c r="K44" s="172"/>
      <c r="L44" s="172"/>
      <c r="M44" s="172"/>
      <c r="N44" s="172"/>
      <c r="O44" s="172"/>
      <c r="P44" s="172"/>
      <c r="Q44" s="172"/>
      <c r="R44" s="172"/>
      <c r="S44" s="172"/>
      <c r="T44" s="172"/>
      <c r="U44" s="173"/>
      <c r="V44" s="169">
        <v>0</v>
      </c>
      <c r="W44" s="167"/>
      <c r="X44" s="167"/>
      <c r="Y44" s="167"/>
      <c r="Z44" s="167"/>
      <c r="AA44" s="167"/>
      <c r="AB44" s="167"/>
      <c r="AC44" s="167"/>
      <c r="AD44" s="167"/>
      <c r="AE44" s="167"/>
      <c r="AF44" s="167"/>
      <c r="AG44" s="168"/>
      <c r="AH44" s="169">
        <v>0</v>
      </c>
      <c r="AI44" s="167"/>
      <c r="AJ44" s="167"/>
      <c r="AK44" s="167"/>
      <c r="AL44" s="167"/>
      <c r="AM44" s="167"/>
      <c r="AN44" s="167"/>
      <c r="AO44" s="167"/>
      <c r="AP44" s="167"/>
      <c r="AQ44" s="167"/>
      <c r="AR44" s="167"/>
      <c r="AS44" s="168"/>
      <c r="AT44" s="170">
        <f t="shared" si="8"/>
        <v>0</v>
      </c>
      <c r="AU44" s="174"/>
      <c r="AV44" s="174"/>
      <c r="AW44" s="174"/>
      <c r="AX44" s="174"/>
      <c r="AY44" s="174"/>
      <c r="AZ44" s="174"/>
      <c r="BA44" s="174"/>
      <c r="BB44" s="174"/>
      <c r="BC44" s="174"/>
      <c r="BD44" s="174"/>
      <c r="BE44" s="15"/>
      <c r="BF44" s="15"/>
      <c r="BG44" s="15"/>
      <c r="BH44" s="15"/>
      <c r="BI44" s="15"/>
      <c r="BJ44" s="15"/>
      <c r="BK44" s="15"/>
      <c r="BL44" s="15"/>
    </row>
    <row r="45" spans="1:64" ht="15.75" x14ac:dyDescent="0.2">
      <c r="A45" s="11"/>
      <c r="B45" s="170" t="s">
        <v>116</v>
      </c>
      <c r="C45" s="170"/>
      <c r="D45" s="170"/>
      <c r="E45" s="170"/>
      <c r="F45" s="170"/>
      <c r="G45" s="170"/>
      <c r="H45" s="170"/>
      <c r="I45" s="170"/>
      <c r="J45" s="170"/>
      <c r="K45" s="170"/>
      <c r="L45" s="170"/>
      <c r="M45" s="170"/>
      <c r="N45" s="170"/>
      <c r="O45" s="170"/>
      <c r="P45" s="170"/>
      <c r="Q45" s="170"/>
      <c r="R45" s="170"/>
      <c r="S45" s="170"/>
      <c r="T45" s="170"/>
      <c r="U45" s="170"/>
      <c r="V45" s="170"/>
      <c r="W45" s="170"/>
      <c r="X45" s="170"/>
      <c r="Y45" s="170"/>
      <c r="Z45" s="170"/>
      <c r="AA45" s="170"/>
      <c r="AB45" s="170"/>
      <c r="AC45" s="170"/>
      <c r="AD45" s="170"/>
      <c r="AE45" s="170"/>
      <c r="AF45" s="170"/>
      <c r="AG45" s="170"/>
      <c r="AH45" s="170"/>
      <c r="AI45" s="170"/>
      <c r="AJ45" s="170"/>
      <c r="AK45" s="170"/>
      <c r="AL45" s="170"/>
      <c r="AM45" s="170"/>
      <c r="AN45" s="170"/>
      <c r="AO45" s="170"/>
      <c r="AP45" s="170"/>
      <c r="AQ45" s="170"/>
      <c r="AR45" s="170"/>
      <c r="AS45" s="170"/>
      <c r="AT45" s="170"/>
      <c r="AU45" s="170"/>
      <c r="AV45" s="170"/>
      <c r="AW45" s="170"/>
      <c r="AX45" s="170"/>
      <c r="AY45" s="170"/>
      <c r="AZ45" s="170"/>
      <c r="BA45" s="170"/>
      <c r="BB45" s="170"/>
      <c r="BC45" s="170"/>
      <c r="BD45" s="170"/>
      <c r="BE45" s="16"/>
      <c r="BF45" s="16"/>
      <c r="BG45" s="16"/>
      <c r="BH45" s="16"/>
      <c r="BI45" s="16"/>
      <c r="BJ45" s="16"/>
      <c r="BK45" s="16"/>
      <c r="BL45" s="16"/>
    </row>
    <row r="46" spans="1:64" ht="15.75" x14ac:dyDescent="0.2">
      <c r="A46" s="11"/>
      <c r="B46" s="169">
        <v>3</v>
      </c>
      <c r="C46" s="167"/>
      <c r="D46" s="168"/>
      <c r="E46" s="175" t="s">
        <v>48</v>
      </c>
      <c r="F46" s="176"/>
      <c r="G46" s="176"/>
      <c r="H46" s="176"/>
      <c r="I46" s="176"/>
      <c r="J46" s="176"/>
      <c r="K46" s="176"/>
      <c r="L46" s="176"/>
      <c r="M46" s="176"/>
      <c r="N46" s="176"/>
      <c r="O46" s="176"/>
      <c r="P46" s="176"/>
      <c r="Q46" s="176"/>
      <c r="R46" s="176"/>
      <c r="S46" s="176"/>
      <c r="T46" s="176"/>
      <c r="U46" s="177"/>
      <c r="V46" s="169" t="s">
        <v>32</v>
      </c>
      <c r="W46" s="167"/>
      <c r="X46" s="167"/>
      <c r="Y46" s="167"/>
      <c r="Z46" s="167"/>
      <c r="AA46" s="167"/>
      <c r="AB46" s="167"/>
      <c r="AC46" s="167"/>
      <c r="AD46" s="167"/>
      <c r="AE46" s="167"/>
      <c r="AF46" s="167"/>
      <c r="AG46" s="168"/>
      <c r="AH46" s="169">
        <v>0.4</v>
      </c>
      <c r="AI46" s="167"/>
      <c r="AJ46" s="167"/>
      <c r="AK46" s="167"/>
      <c r="AL46" s="167"/>
      <c r="AM46" s="167"/>
      <c r="AN46" s="167"/>
      <c r="AO46" s="167"/>
      <c r="AP46" s="167"/>
      <c r="AQ46" s="167"/>
      <c r="AR46" s="167"/>
      <c r="AS46" s="168"/>
      <c r="AT46" s="170" t="s">
        <v>32</v>
      </c>
      <c r="AU46" s="170"/>
      <c r="AV46" s="170"/>
      <c r="AW46" s="170"/>
      <c r="AX46" s="170"/>
      <c r="AY46" s="170"/>
      <c r="AZ46" s="170"/>
      <c r="BA46" s="170"/>
      <c r="BB46" s="170"/>
      <c r="BC46" s="170"/>
      <c r="BD46" s="170"/>
      <c r="BE46" s="15"/>
      <c r="BF46" s="15"/>
      <c r="BG46" s="15"/>
      <c r="BH46" s="15"/>
      <c r="BI46" s="15"/>
      <c r="BJ46" s="15"/>
      <c r="BK46" s="15"/>
      <c r="BL46" s="15"/>
    </row>
    <row r="47" spans="1:64" ht="15.75" x14ac:dyDescent="0.2">
      <c r="A47" s="11"/>
      <c r="B47" s="169"/>
      <c r="C47" s="167"/>
      <c r="D47" s="168"/>
      <c r="E47" s="175" t="s">
        <v>26</v>
      </c>
      <c r="F47" s="176"/>
      <c r="G47" s="176"/>
      <c r="H47" s="176"/>
      <c r="I47" s="176"/>
      <c r="J47" s="176"/>
      <c r="K47" s="176"/>
      <c r="L47" s="176"/>
      <c r="M47" s="176"/>
      <c r="N47" s="176"/>
      <c r="O47" s="176"/>
      <c r="P47" s="176"/>
      <c r="Q47" s="176"/>
      <c r="R47" s="176"/>
      <c r="S47" s="176"/>
      <c r="T47" s="176"/>
      <c r="U47" s="177"/>
      <c r="V47" s="169"/>
      <c r="W47" s="167"/>
      <c r="X47" s="167"/>
      <c r="Y47" s="167"/>
      <c r="Z47" s="167"/>
      <c r="AA47" s="167"/>
      <c r="AB47" s="167"/>
      <c r="AC47" s="167"/>
      <c r="AD47" s="167"/>
      <c r="AE47" s="167"/>
      <c r="AF47" s="167"/>
      <c r="AG47" s="168"/>
      <c r="AH47" s="169"/>
      <c r="AI47" s="167"/>
      <c r="AJ47" s="167"/>
      <c r="AK47" s="167"/>
      <c r="AL47" s="167"/>
      <c r="AM47" s="167"/>
      <c r="AN47" s="167"/>
      <c r="AO47" s="167"/>
      <c r="AP47" s="167"/>
      <c r="AQ47" s="167"/>
      <c r="AR47" s="167"/>
      <c r="AS47" s="168"/>
      <c r="AT47" s="170"/>
      <c r="AU47" s="170"/>
      <c r="AV47" s="170"/>
      <c r="AW47" s="170"/>
      <c r="AX47" s="170"/>
      <c r="AY47" s="170"/>
      <c r="AZ47" s="170"/>
      <c r="BA47" s="170"/>
      <c r="BB47" s="170"/>
      <c r="BC47" s="170"/>
      <c r="BD47" s="170"/>
      <c r="BE47" s="15"/>
      <c r="BF47" s="15"/>
      <c r="BG47" s="15"/>
      <c r="BH47" s="15"/>
      <c r="BI47" s="15"/>
      <c r="BJ47" s="15"/>
      <c r="BK47" s="15"/>
      <c r="BL47" s="15"/>
    </row>
    <row r="48" spans="1:64" ht="15.75" x14ac:dyDescent="0.2">
      <c r="A48" s="11"/>
      <c r="B48" s="169" t="s">
        <v>49</v>
      </c>
      <c r="C48" s="167"/>
      <c r="D48" s="168"/>
      <c r="E48" s="175" t="s">
        <v>33</v>
      </c>
      <c r="F48" s="176"/>
      <c r="G48" s="176"/>
      <c r="H48" s="176"/>
      <c r="I48" s="176"/>
      <c r="J48" s="176"/>
      <c r="K48" s="176"/>
      <c r="L48" s="176"/>
      <c r="M48" s="176"/>
      <c r="N48" s="176"/>
      <c r="O48" s="176"/>
      <c r="P48" s="176"/>
      <c r="Q48" s="176"/>
      <c r="R48" s="176"/>
      <c r="S48" s="176"/>
      <c r="T48" s="176"/>
      <c r="U48" s="177"/>
      <c r="V48" s="169" t="s">
        <v>32</v>
      </c>
      <c r="W48" s="167"/>
      <c r="X48" s="167"/>
      <c r="Y48" s="167"/>
      <c r="Z48" s="167"/>
      <c r="AA48" s="167"/>
      <c r="AB48" s="167"/>
      <c r="AC48" s="167"/>
      <c r="AD48" s="167"/>
      <c r="AE48" s="167"/>
      <c r="AF48" s="167"/>
      <c r="AG48" s="168"/>
      <c r="AH48" s="169">
        <v>0.4</v>
      </c>
      <c r="AI48" s="167"/>
      <c r="AJ48" s="167"/>
      <c r="AK48" s="167"/>
      <c r="AL48" s="167"/>
      <c r="AM48" s="167"/>
      <c r="AN48" s="167"/>
      <c r="AO48" s="167"/>
      <c r="AP48" s="167"/>
      <c r="AQ48" s="167"/>
      <c r="AR48" s="167"/>
      <c r="AS48" s="168"/>
      <c r="AT48" s="170" t="s">
        <v>32</v>
      </c>
      <c r="AU48" s="178"/>
      <c r="AV48" s="178"/>
      <c r="AW48" s="178"/>
      <c r="AX48" s="178"/>
      <c r="AY48" s="178"/>
      <c r="AZ48" s="178"/>
      <c r="BA48" s="178"/>
      <c r="BB48" s="178"/>
      <c r="BC48" s="178"/>
      <c r="BD48" s="178"/>
      <c r="BE48" s="15"/>
      <c r="BF48" s="15"/>
      <c r="BG48" s="15"/>
      <c r="BH48" s="15"/>
      <c r="BI48" s="15"/>
      <c r="BJ48" s="15"/>
      <c r="BK48" s="15"/>
      <c r="BL48" s="15"/>
    </row>
    <row r="49" spans="1:64" ht="15.75" x14ac:dyDescent="0.2">
      <c r="A49" s="11"/>
      <c r="B49" s="169" t="s">
        <v>50</v>
      </c>
      <c r="C49" s="167"/>
      <c r="D49" s="168"/>
      <c r="E49" s="175" t="s">
        <v>35</v>
      </c>
      <c r="F49" s="176"/>
      <c r="G49" s="176"/>
      <c r="H49" s="176"/>
      <c r="I49" s="176"/>
      <c r="J49" s="176"/>
      <c r="K49" s="176"/>
      <c r="L49" s="176"/>
      <c r="M49" s="176"/>
      <c r="N49" s="176"/>
      <c r="O49" s="176"/>
      <c r="P49" s="176"/>
      <c r="Q49" s="176"/>
      <c r="R49" s="176"/>
      <c r="S49" s="176"/>
      <c r="T49" s="176"/>
      <c r="U49" s="177"/>
      <c r="V49" s="169" t="s">
        <v>32</v>
      </c>
      <c r="W49" s="167"/>
      <c r="X49" s="167"/>
      <c r="Y49" s="167"/>
      <c r="Z49" s="167"/>
      <c r="AA49" s="167"/>
      <c r="AB49" s="167"/>
      <c r="AC49" s="167"/>
      <c r="AD49" s="167"/>
      <c r="AE49" s="167"/>
      <c r="AF49" s="167"/>
      <c r="AG49" s="168"/>
      <c r="AH49" s="169">
        <v>0</v>
      </c>
      <c r="AI49" s="167"/>
      <c r="AJ49" s="167"/>
      <c r="AK49" s="167"/>
      <c r="AL49" s="167"/>
      <c r="AM49" s="167"/>
      <c r="AN49" s="167"/>
      <c r="AO49" s="167"/>
      <c r="AP49" s="167"/>
      <c r="AQ49" s="167"/>
      <c r="AR49" s="167"/>
      <c r="AS49" s="168"/>
      <c r="AT49" s="170" t="s">
        <v>32</v>
      </c>
      <c r="AU49" s="174"/>
      <c r="AV49" s="174"/>
      <c r="AW49" s="174"/>
      <c r="AX49" s="174"/>
      <c r="AY49" s="174"/>
      <c r="AZ49" s="174"/>
      <c r="BA49" s="174"/>
      <c r="BB49" s="174"/>
      <c r="BC49" s="174"/>
      <c r="BD49" s="174"/>
      <c r="BE49" s="15"/>
      <c r="BF49" s="15"/>
      <c r="BG49" s="15"/>
      <c r="BH49" s="15"/>
      <c r="BI49" s="15"/>
      <c r="BJ49" s="15"/>
      <c r="BK49" s="15"/>
      <c r="BL49" s="15"/>
    </row>
    <row r="50" spans="1:64" ht="33" customHeight="1" x14ac:dyDescent="0.2">
      <c r="A50" s="17"/>
      <c r="B50" s="170" t="s">
        <v>656</v>
      </c>
      <c r="C50" s="170"/>
      <c r="D50" s="170"/>
      <c r="E50" s="170"/>
      <c r="F50" s="170"/>
      <c r="G50" s="170"/>
      <c r="H50" s="170"/>
      <c r="I50" s="170"/>
      <c r="J50" s="170"/>
      <c r="K50" s="170"/>
      <c r="L50" s="170"/>
      <c r="M50" s="170"/>
      <c r="N50" s="170"/>
      <c r="O50" s="170"/>
      <c r="P50" s="170"/>
      <c r="Q50" s="170"/>
      <c r="R50" s="170"/>
      <c r="S50" s="170"/>
      <c r="T50" s="170"/>
      <c r="U50" s="170"/>
      <c r="V50" s="170"/>
      <c r="W50" s="170"/>
      <c r="X50" s="170"/>
      <c r="Y50" s="170"/>
      <c r="Z50" s="170"/>
      <c r="AA50" s="170"/>
      <c r="AB50" s="170"/>
      <c r="AC50" s="170"/>
      <c r="AD50" s="170"/>
      <c r="AE50" s="170"/>
      <c r="AF50" s="170"/>
      <c r="AG50" s="170"/>
      <c r="AH50" s="170"/>
      <c r="AI50" s="170"/>
      <c r="AJ50" s="170"/>
      <c r="AK50" s="170"/>
      <c r="AL50" s="170"/>
      <c r="AM50" s="170"/>
      <c r="AN50" s="170"/>
      <c r="AO50" s="170"/>
      <c r="AP50" s="170"/>
      <c r="AQ50" s="170"/>
      <c r="AR50" s="170"/>
      <c r="AS50" s="170"/>
      <c r="AT50" s="170"/>
      <c r="AU50" s="170"/>
      <c r="AV50" s="170"/>
      <c r="AW50" s="170"/>
      <c r="AX50" s="170"/>
      <c r="AY50" s="170"/>
      <c r="AZ50" s="170"/>
      <c r="BA50" s="170"/>
      <c r="BB50" s="170"/>
      <c r="BC50" s="170"/>
      <c r="BD50" s="170"/>
      <c r="BE50" s="18"/>
      <c r="BF50" s="18"/>
      <c r="BG50" s="18"/>
      <c r="BH50" s="18"/>
      <c r="BI50" s="18"/>
    </row>
    <row r="51" spans="1:64" ht="15.75" x14ac:dyDescent="0.2">
      <c r="A51" s="17"/>
      <c r="B51" s="19"/>
      <c r="C51" s="19"/>
      <c r="D51" s="19"/>
      <c r="E51" s="19"/>
      <c r="F51" s="19"/>
      <c r="G51" s="19"/>
      <c r="H51" s="19"/>
      <c r="I51" s="19"/>
      <c r="J51" s="19"/>
      <c r="K51" s="19"/>
      <c r="L51" s="19"/>
      <c r="M51" s="19"/>
      <c r="N51" s="19"/>
      <c r="O51" s="19"/>
      <c r="P51" s="19"/>
      <c r="Q51" s="19"/>
      <c r="R51" s="19"/>
      <c r="S51" s="19"/>
      <c r="T51" s="19"/>
      <c r="U51" s="19"/>
      <c r="V51" s="19"/>
      <c r="W51" s="19"/>
      <c r="X51" s="19"/>
      <c r="Y51" s="19"/>
      <c r="Z51" s="19"/>
      <c r="AA51" s="19"/>
      <c r="AB51" s="19"/>
      <c r="AC51" s="19"/>
      <c r="AD51" s="19"/>
      <c r="AE51" s="19"/>
      <c r="AF51" s="19"/>
      <c r="AG51" s="19"/>
      <c r="AH51" s="19"/>
      <c r="AI51" s="19"/>
      <c r="AJ51" s="19"/>
      <c r="AK51" s="19"/>
      <c r="AL51" s="19"/>
      <c r="AM51" s="19"/>
      <c r="AN51" s="19"/>
      <c r="AO51" s="19"/>
      <c r="AP51" s="19"/>
      <c r="AQ51" s="19"/>
      <c r="AR51" s="19"/>
      <c r="AS51" s="19"/>
      <c r="AT51" s="19"/>
      <c r="AU51" s="19"/>
      <c r="AV51" s="19"/>
      <c r="AW51" s="19"/>
      <c r="AX51" s="19"/>
      <c r="AY51" s="19"/>
      <c r="AZ51" s="19"/>
      <c r="BA51" s="19"/>
      <c r="BB51" s="19"/>
      <c r="BC51" s="19"/>
      <c r="BD51" s="19"/>
      <c r="BE51" s="18"/>
      <c r="BF51" s="18"/>
      <c r="BG51" s="18"/>
      <c r="BH51" s="18"/>
      <c r="BI51" s="18"/>
    </row>
    <row r="52" spans="1:64" s="13" customFormat="1" ht="15.75" x14ac:dyDescent="0.25">
      <c r="A52" s="100" t="s">
        <v>52</v>
      </c>
      <c r="B52" s="101"/>
      <c r="C52" s="101"/>
      <c r="D52" s="101"/>
      <c r="E52" s="101"/>
      <c r="F52" s="101"/>
      <c r="G52" s="101"/>
      <c r="H52" s="101"/>
      <c r="I52" s="101"/>
      <c r="J52" s="101"/>
      <c r="K52" s="101"/>
      <c r="L52" s="101"/>
      <c r="M52" s="101"/>
      <c r="N52" s="101"/>
      <c r="O52" s="101"/>
      <c r="P52" s="101"/>
      <c r="Q52" s="101"/>
      <c r="R52" s="101"/>
      <c r="S52" s="101"/>
      <c r="T52" s="101"/>
      <c r="U52" s="101"/>
      <c r="V52" s="101"/>
      <c r="W52" s="101"/>
      <c r="X52" s="101"/>
      <c r="Y52" s="101"/>
      <c r="Z52" s="101"/>
      <c r="AA52" s="101"/>
      <c r="AB52" s="101"/>
      <c r="AC52" s="101"/>
      <c r="AD52" s="101"/>
      <c r="AE52" s="101"/>
      <c r="AF52" s="101"/>
      <c r="AG52" s="101"/>
      <c r="AH52" s="101"/>
      <c r="AI52" s="101"/>
      <c r="AJ52" s="101"/>
      <c r="AK52" s="101"/>
      <c r="AL52" s="101"/>
      <c r="AM52" s="101"/>
      <c r="AN52" s="101"/>
      <c r="AO52" s="101"/>
      <c r="AP52" s="101"/>
      <c r="AQ52" s="101"/>
      <c r="AR52" s="101"/>
      <c r="AS52" s="101"/>
      <c r="AT52" s="101"/>
      <c r="AU52" s="101"/>
      <c r="AV52" s="101"/>
      <c r="AW52" s="101"/>
      <c r="AX52" s="101"/>
      <c r="AY52" s="101"/>
      <c r="AZ52" s="101"/>
      <c r="BA52" s="101"/>
      <c r="BB52" s="101"/>
      <c r="BC52" s="101"/>
      <c r="BD52" s="101"/>
      <c r="BE52" s="55"/>
      <c r="BF52" s="55"/>
      <c r="BG52" s="55"/>
      <c r="BH52" s="55"/>
      <c r="BI52" s="55"/>
    </row>
    <row r="53" spans="1:64" s="13" customFormat="1" ht="15.75" x14ac:dyDescent="0.25">
      <c r="A53" s="53"/>
      <c r="B53" s="55"/>
      <c r="C53" s="55"/>
      <c r="D53" s="55"/>
      <c r="E53" s="55"/>
      <c r="F53" s="55"/>
      <c r="G53" s="55"/>
      <c r="H53" s="55"/>
      <c r="I53" s="55"/>
      <c r="J53" s="55"/>
      <c r="K53" s="55"/>
      <c r="L53" s="55"/>
      <c r="M53" s="55"/>
      <c r="N53" s="55"/>
      <c r="O53" s="55"/>
      <c r="P53" s="55"/>
      <c r="Q53" s="55"/>
      <c r="R53" s="55"/>
      <c r="S53" s="55"/>
      <c r="T53" s="55"/>
      <c r="U53" s="55"/>
      <c r="V53" s="55"/>
      <c r="W53" s="55"/>
      <c r="X53" s="55"/>
      <c r="Y53" s="55"/>
      <c r="Z53" s="55"/>
      <c r="AA53" s="55"/>
      <c r="AB53" s="55"/>
      <c r="AC53" s="55"/>
      <c r="AD53" s="55"/>
      <c r="AE53" s="55"/>
      <c r="AF53" s="55"/>
      <c r="AG53" s="55"/>
      <c r="AH53" s="55"/>
      <c r="AI53" s="55"/>
      <c r="AJ53" s="55"/>
      <c r="AK53" s="55"/>
      <c r="AL53" s="55"/>
      <c r="AM53" s="55"/>
      <c r="AN53" s="55"/>
      <c r="AO53" s="55"/>
      <c r="AP53" s="55"/>
      <c r="AQ53" s="55"/>
      <c r="AR53" s="55"/>
      <c r="AS53" s="55"/>
      <c r="AT53" s="55"/>
      <c r="AU53" s="55"/>
      <c r="AV53" s="55"/>
      <c r="AW53" s="55"/>
      <c r="AX53" s="55"/>
      <c r="AY53" s="55"/>
      <c r="AZ53" s="55"/>
      <c r="BA53" s="102" t="s">
        <v>29</v>
      </c>
      <c r="BB53" s="102"/>
      <c r="BC53" s="102"/>
      <c r="BD53" s="102"/>
      <c r="BE53" s="55"/>
      <c r="BF53" s="55"/>
      <c r="BG53" s="55"/>
      <c r="BH53" s="55"/>
      <c r="BI53" s="55"/>
    </row>
    <row r="54" spans="1:64" s="13" customFormat="1" ht="39.75" customHeight="1" x14ac:dyDescent="0.25">
      <c r="B54" s="80" t="s">
        <v>53</v>
      </c>
      <c r="C54" s="81"/>
      <c r="D54" s="80" t="s">
        <v>18</v>
      </c>
      <c r="E54" s="84"/>
      <c r="F54" s="84"/>
      <c r="G54" s="84"/>
      <c r="H54" s="84"/>
      <c r="I54" s="84"/>
      <c r="J54" s="84"/>
      <c r="K54" s="84"/>
      <c r="L54" s="84"/>
      <c r="M54" s="84"/>
      <c r="N54" s="84"/>
      <c r="O54" s="84"/>
      <c r="P54" s="84"/>
      <c r="Q54" s="84"/>
      <c r="R54" s="84"/>
      <c r="S54" s="84"/>
      <c r="T54" s="81"/>
      <c r="U54" s="86" t="s">
        <v>54</v>
      </c>
      <c r="V54" s="87"/>
      <c r="W54" s="87"/>
      <c r="X54" s="87"/>
      <c r="Y54" s="87"/>
      <c r="Z54" s="87"/>
      <c r="AA54" s="87"/>
      <c r="AB54" s="87"/>
      <c r="AC54" s="87"/>
      <c r="AD54" s="87"/>
      <c r="AE54" s="87"/>
      <c r="AF54" s="88"/>
      <c r="AG54" s="86" t="s">
        <v>20</v>
      </c>
      <c r="AH54" s="87"/>
      <c r="AI54" s="87"/>
      <c r="AJ54" s="87"/>
      <c r="AK54" s="87"/>
      <c r="AL54" s="87"/>
      <c r="AM54" s="87"/>
      <c r="AN54" s="87"/>
      <c r="AO54" s="87"/>
      <c r="AP54" s="87"/>
      <c r="AQ54" s="87"/>
      <c r="AR54" s="88"/>
      <c r="AS54" s="65" t="s">
        <v>21</v>
      </c>
      <c r="AT54" s="65"/>
      <c r="AU54" s="65"/>
      <c r="AV54" s="65"/>
      <c r="AW54" s="65"/>
      <c r="AX54" s="65"/>
      <c r="AY54" s="65"/>
      <c r="AZ54" s="65"/>
      <c r="BA54" s="65"/>
      <c r="BB54" s="65"/>
      <c r="BC54" s="65"/>
      <c r="BD54" s="65"/>
    </row>
    <row r="55" spans="1:64" s="13" customFormat="1" ht="41.25" customHeight="1" x14ac:dyDescent="0.25">
      <c r="B55" s="82"/>
      <c r="C55" s="83"/>
      <c r="D55" s="82"/>
      <c r="E55" s="85"/>
      <c r="F55" s="85"/>
      <c r="G55" s="85"/>
      <c r="H55" s="85"/>
      <c r="I55" s="85"/>
      <c r="J55" s="85"/>
      <c r="K55" s="85"/>
      <c r="L55" s="85"/>
      <c r="M55" s="85"/>
      <c r="N55" s="85"/>
      <c r="O55" s="85"/>
      <c r="P55" s="85"/>
      <c r="Q55" s="85"/>
      <c r="R55" s="85"/>
      <c r="S55" s="85"/>
      <c r="T55" s="83"/>
      <c r="U55" s="86" t="s">
        <v>22</v>
      </c>
      <c r="V55" s="87"/>
      <c r="W55" s="87"/>
      <c r="X55" s="88"/>
      <c r="Y55" s="86" t="s">
        <v>23</v>
      </c>
      <c r="Z55" s="87"/>
      <c r="AA55" s="87"/>
      <c r="AB55" s="88"/>
      <c r="AC55" s="86" t="s">
        <v>24</v>
      </c>
      <c r="AD55" s="87"/>
      <c r="AE55" s="87"/>
      <c r="AF55" s="88"/>
      <c r="AG55" s="86" t="s">
        <v>22</v>
      </c>
      <c r="AH55" s="87"/>
      <c r="AI55" s="87"/>
      <c r="AJ55" s="88"/>
      <c r="AK55" s="86" t="s">
        <v>23</v>
      </c>
      <c r="AL55" s="87"/>
      <c r="AM55" s="87"/>
      <c r="AN55" s="88"/>
      <c r="AO55" s="86" t="s">
        <v>24</v>
      </c>
      <c r="AP55" s="87"/>
      <c r="AQ55" s="87"/>
      <c r="AR55" s="88"/>
      <c r="AS55" s="65" t="s">
        <v>22</v>
      </c>
      <c r="AT55" s="65"/>
      <c r="AU55" s="65"/>
      <c r="AV55" s="65"/>
      <c r="AW55" s="65" t="s">
        <v>23</v>
      </c>
      <c r="AX55" s="65"/>
      <c r="AY55" s="65"/>
      <c r="AZ55" s="65"/>
      <c r="BA55" s="65" t="s">
        <v>24</v>
      </c>
      <c r="BB55" s="65"/>
      <c r="BC55" s="65"/>
      <c r="BD55" s="65"/>
    </row>
    <row r="56" spans="1:64" s="13" customFormat="1" ht="15.75" x14ac:dyDescent="0.25">
      <c r="B56" s="86" t="s">
        <v>592</v>
      </c>
      <c r="C56" s="87"/>
      <c r="D56" s="87"/>
      <c r="E56" s="87"/>
      <c r="F56" s="87"/>
      <c r="G56" s="87"/>
      <c r="H56" s="87"/>
      <c r="I56" s="87"/>
      <c r="J56" s="87"/>
      <c r="K56" s="87"/>
      <c r="L56" s="87"/>
      <c r="M56" s="87"/>
      <c r="N56" s="87"/>
      <c r="O56" s="87"/>
      <c r="P56" s="87"/>
      <c r="Q56" s="87"/>
      <c r="R56" s="87"/>
      <c r="S56" s="87"/>
      <c r="T56" s="87"/>
      <c r="U56" s="87"/>
      <c r="V56" s="87"/>
      <c r="W56" s="87"/>
      <c r="X56" s="87"/>
      <c r="Y56" s="87"/>
      <c r="Z56" s="87"/>
      <c r="AA56" s="87"/>
      <c r="AB56" s="87"/>
      <c r="AC56" s="87"/>
      <c r="AD56" s="87"/>
      <c r="AE56" s="87"/>
      <c r="AF56" s="87"/>
      <c r="AG56" s="87"/>
      <c r="AH56" s="87"/>
      <c r="AI56" s="87"/>
      <c r="AJ56" s="87"/>
      <c r="AK56" s="87"/>
      <c r="AL56" s="87"/>
      <c r="AM56" s="87"/>
      <c r="AN56" s="87"/>
      <c r="AO56" s="87"/>
      <c r="AP56" s="87"/>
      <c r="AQ56" s="87"/>
      <c r="AR56" s="87"/>
      <c r="AS56" s="87"/>
      <c r="AT56" s="87"/>
      <c r="AU56" s="87"/>
      <c r="AV56" s="87"/>
      <c r="AW56" s="87"/>
      <c r="AX56" s="87"/>
      <c r="AY56" s="87"/>
      <c r="AZ56" s="87"/>
      <c r="BA56" s="87"/>
      <c r="BB56" s="87"/>
      <c r="BC56" s="87"/>
      <c r="BD56" s="88"/>
    </row>
    <row r="57" spans="1:64" s="13" customFormat="1" ht="15.75" x14ac:dyDescent="0.25">
      <c r="B57" s="103" t="s">
        <v>5</v>
      </c>
      <c r="C57" s="105"/>
      <c r="D57" s="106" t="s">
        <v>55</v>
      </c>
      <c r="E57" s="107"/>
      <c r="F57" s="107"/>
      <c r="G57" s="107"/>
      <c r="H57" s="107"/>
      <c r="I57" s="107"/>
      <c r="J57" s="107"/>
      <c r="K57" s="107"/>
      <c r="L57" s="107"/>
      <c r="M57" s="107"/>
      <c r="N57" s="107"/>
      <c r="O57" s="107"/>
      <c r="P57" s="107"/>
      <c r="Q57" s="107"/>
      <c r="R57" s="107"/>
      <c r="S57" s="107"/>
      <c r="T57" s="108"/>
      <c r="U57" s="118"/>
      <c r="V57" s="119"/>
      <c r="W57" s="119"/>
      <c r="X57" s="120"/>
      <c r="Y57" s="118"/>
      <c r="Z57" s="119"/>
      <c r="AA57" s="119"/>
      <c r="AB57" s="120"/>
      <c r="AC57" s="118"/>
      <c r="AD57" s="119"/>
      <c r="AE57" s="119"/>
      <c r="AF57" s="120"/>
      <c r="AG57" s="118"/>
      <c r="AH57" s="119"/>
      <c r="AI57" s="119"/>
      <c r="AJ57" s="120"/>
      <c r="AK57" s="118"/>
      <c r="AL57" s="119"/>
      <c r="AM57" s="119"/>
      <c r="AN57" s="120"/>
      <c r="AO57" s="118"/>
      <c r="AP57" s="119"/>
      <c r="AQ57" s="119"/>
      <c r="AR57" s="120"/>
      <c r="AS57" s="96"/>
      <c r="AT57" s="96"/>
      <c r="AU57" s="96"/>
      <c r="AV57" s="96"/>
      <c r="AW57" s="96"/>
      <c r="AX57" s="96"/>
      <c r="AY57" s="96"/>
      <c r="AZ57" s="96"/>
      <c r="BA57" s="96"/>
      <c r="BB57" s="96"/>
      <c r="BC57" s="96"/>
      <c r="BD57" s="96"/>
    </row>
    <row r="58" spans="1:64" s="13" customFormat="1" ht="15.75" x14ac:dyDescent="0.25">
      <c r="B58" s="103"/>
      <c r="C58" s="105"/>
      <c r="D58" s="122" t="s">
        <v>121</v>
      </c>
      <c r="E58" s="123"/>
      <c r="F58" s="123"/>
      <c r="G58" s="123"/>
      <c r="H58" s="123"/>
      <c r="I58" s="123"/>
      <c r="J58" s="123"/>
      <c r="K58" s="123"/>
      <c r="L58" s="123"/>
      <c r="M58" s="123"/>
      <c r="N58" s="123"/>
      <c r="O58" s="123"/>
      <c r="P58" s="123"/>
      <c r="Q58" s="123"/>
      <c r="R58" s="123"/>
      <c r="S58" s="123"/>
      <c r="T58" s="124"/>
      <c r="U58" s="125">
        <v>4033.5</v>
      </c>
      <c r="V58" s="126"/>
      <c r="W58" s="126"/>
      <c r="X58" s="127"/>
      <c r="Y58" s="125">
        <v>0</v>
      </c>
      <c r="Z58" s="126"/>
      <c r="AA58" s="126"/>
      <c r="AB58" s="127"/>
      <c r="AC58" s="125">
        <f t="shared" ref="AC58:AC59" si="9">U58+Y58</f>
        <v>4033.5</v>
      </c>
      <c r="AD58" s="126"/>
      <c r="AE58" s="126"/>
      <c r="AF58" s="127"/>
      <c r="AG58" s="125">
        <v>1741.1</v>
      </c>
      <c r="AH58" s="126"/>
      <c r="AI58" s="126"/>
      <c r="AJ58" s="127"/>
      <c r="AK58" s="125">
        <v>0</v>
      </c>
      <c r="AL58" s="126"/>
      <c r="AM58" s="126"/>
      <c r="AN58" s="127"/>
      <c r="AO58" s="125">
        <f t="shared" ref="AO58:AO59" si="10">AG58+AK58</f>
        <v>1741.1</v>
      </c>
      <c r="AP58" s="126"/>
      <c r="AQ58" s="126"/>
      <c r="AR58" s="127"/>
      <c r="AS58" s="125">
        <f t="shared" ref="AS58:AS59" si="11">AG58-U58</f>
        <v>-2292.4</v>
      </c>
      <c r="AT58" s="126"/>
      <c r="AU58" s="126"/>
      <c r="AV58" s="127"/>
      <c r="AW58" s="125">
        <f t="shared" ref="AW58:AW59" si="12">AK58-Y58</f>
        <v>0</v>
      </c>
      <c r="AX58" s="126"/>
      <c r="AY58" s="126"/>
      <c r="AZ58" s="127"/>
      <c r="BA58" s="125">
        <f t="shared" ref="BA58:BA59" si="13">AO58-AC58</f>
        <v>-2292.4</v>
      </c>
      <c r="BB58" s="126"/>
      <c r="BC58" s="126"/>
      <c r="BD58" s="127"/>
    </row>
    <row r="59" spans="1:64" s="13" customFormat="1" ht="36" customHeight="1" x14ac:dyDescent="0.25">
      <c r="B59" s="103"/>
      <c r="C59" s="105"/>
      <c r="D59" s="122" t="s">
        <v>249</v>
      </c>
      <c r="E59" s="123"/>
      <c r="F59" s="123"/>
      <c r="G59" s="123"/>
      <c r="H59" s="123"/>
      <c r="I59" s="123"/>
      <c r="J59" s="123"/>
      <c r="K59" s="123"/>
      <c r="L59" s="123"/>
      <c r="M59" s="123"/>
      <c r="N59" s="123"/>
      <c r="O59" s="123"/>
      <c r="P59" s="123"/>
      <c r="Q59" s="123"/>
      <c r="R59" s="123"/>
      <c r="S59" s="123"/>
      <c r="T59" s="124"/>
      <c r="U59" s="118">
        <v>25</v>
      </c>
      <c r="V59" s="119"/>
      <c r="W59" s="119"/>
      <c r="X59" s="120"/>
      <c r="Y59" s="118">
        <v>0</v>
      </c>
      <c r="Z59" s="119"/>
      <c r="AA59" s="119"/>
      <c r="AB59" s="120"/>
      <c r="AC59" s="118">
        <f t="shared" si="9"/>
        <v>25</v>
      </c>
      <c r="AD59" s="119"/>
      <c r="AE59" s="119"/>
      <c r="AF59" s="120"/>
      <c r="AG59" s="118">
        <v>21.25</v>
      </c>
      <c r="AH59" s="119"/>
      <c r="AI59" s="119"/>
      <c r="AJ59" s="120"/>
      <c r="AK59" s="118">
        <v>0</v>
      </c>
      <c r="AL59" s="119"/>
      <c r="AM59" s="119"/>
      <c r="AN59" s="120"/>
      <c r="AO59" s="118">
        <f t="shared" si="10"/>
        <v>21.25</v>
      </c>
      <c r="AP59" s="119"/>
      <c r="AQ59" s="119"/>
      <c r="AR59" s="120"/>
      <c r="AS59" s="118">
        <f t="shared" si="11"/>
        <v>-3.75</v>
      </c>
      <c r="AT59" s="119"/>
      <c r="AU59" s="119"/>
      <c r="AV59" s="120"/>
      <c r="AW59" s="118">
        <f t="shared" si="12"/>
        <v>0</v>
      </c>
      <c r="AX59" s="119"/>
      <c r="AY59" s="119"/>
      <c r="AZ59" s="120"/>
      <c r="BA59" s="118">
        <f t="shared" si="13"/>
        <v>-3.75</v>
      </c>
      <c r="BB59" s="119"/>
      <c r="BC59" s="119"/>
      <c r="BD59" s="120"/>
    </row>
    <row r="60" spans="1:64" s="13" customFormat="1" ht="35.25" customHeight="1" x14ac:dyDescent="0.25">
      <c r="B60" s="103"/>
      <c r="C60" s="105"/>
      <c r="D60" s="122" t="s">
        <v>593</v>
      </c>
      <c r="E60" s="123"/>
      <c r="F60" s="123"/>
      <c r="G60" s="123"/>
      <c r="H60" s="123"/>
      <c r="I60" s="123"/>
      <c r="J60" s="123"/>
      <c r="K60" s="123"/>
      <c r="L60" s="123"/>
      <c r="M60" s="123"/>
      <c r="N60" s="123"/>
      <c r="O60" s="123"/>
      <c r="P60" s="123"/>
      <c r="Q60" s="123"/>
      <c r="R60" s="123"/>
      <c r="S60" s="123"/>
      <c r="T60" s="124"/>
      <c r="U60" s="118">
        <v>7.5</v>
      </c>
      <c r="V60" s="119"/>
      <c r="W60" s="119"/>
      <c r="X60" s="120"/>
      <c r="Y60" s="118">
        <v>0</v>
      </c>
      <c r="Z60" s="119"/>
      <c r="AA60" s="119"/>
      <c r="AB60" s="120"/>
      <c r="AC60" s="118">
        <f t="shared" ref="AC60:AC66" si="14">U60+Y60</f>
        <v>7.5</v>
      </c>
      <c r="AD60" s="119"/>
      <c r="AE60" s="119"/>
      <c r="AF60" s="120"/>
      <c r="AG60" s="118">
        <v>6.25</v>
      </c>
      <c r="AH60" s="119"/>
      <c r="AI60" s="119"/>
      <c r="AJ60" s="120"/>
      <c r="AK60" s="118">
        <v>0</v>
      </c>
      <c r="AL60" s="119"/>
      <c r="AM60" s="119"/>
      <c r="AN60" s="120"/>
      <c r="AO60" s="118">
        <f t="shared" ref="AO60:AO66" si="15">AG60+AK60</f>
        <v>6.25</v>
      </c>
      <c r="AP60" s="119"/>
      <c r="AQ60" s="119"/>
      <c r="AR60" s="120"/>
      <c r="AS60" s="118">
        <f t="shared" ref="AS60:AS66" si="16">AG60-U60</f>
        <v>-1.25</v>
      </c>
      <c r="AT60" s="119"/>
      <c r="AU60" s="119"/>
      <c r="AV60" s="120"/>
      <c r="AW60" s="118">
        <f t="shared" ref="AW60:AW66" si="17">AK60-Y60</f>
        <v>0</v>
      </c>
      <c r="AX60" s="119"/>
      <c r="AY60" s="119"/>
      <c r="AZ60" s="120"/>
      <c r="BA60" s="118">
        <f t="shared" ref="BA60:BA66" si="18">AO60-AC60</f>
        <v>-1.25</v>
      </c>
      <c r="BB60" s="119"/>
      <c r="BC60" s="119"/>
      <c r="BD60" s="120"/>
    </row>
    <row r="61" spans="1:64" s="13" customFormat="1" ht="15.75" x14ac:dyDescent="0.25">
      <c r="B61" s="103"/>
      <c r="C61" s="105"/>
      <c r="D61" s="122" t="s">
        <v>594</v>
      </c>
      <c r="E61" s="123"/>
      <c r="F61" s="123"/>
      <c r="G61" s="123"/>
      <c r="H61" s="123"/>
      <c r="I61" s="123"/>
      <c r="J61" s="123"/>
      <c r="K61" s="123"/>
      <c r="L61" s="123"/>
      <c r="M61" s="123"/>
      <c r="N61" s="123"/>
      <c r="O61" s="123"/>
      <c r="P61" s="123"/>
      <c r="Q61" s="123"/>
      <c r="R61" s="123"/>
      <c r="S61" s="123"/>
      <c r="T61" s="124"/>
      <c r="U61" s="118">
        <v>15</v>
      </c>
      <c r="V61" s="119"/>
      <c r="W61" s="119"/>
      <c r="X61" s="120"/>
      <c r="Y61" s="118">
        <v>0</v>
      </c>
      <c r="Z61" s="119"/>
      <c r="AA61" s="119"/>
      <c r="AB61" s="120"/>
      <c r="AC61" s="118">
        <f t="shared" si="14"/>
        <v>15</v>
      </c>
      <c r="AD61" s="119"/>
      <c r="AE61" s="119"/>
      <c r="AF61" s="120"/>
      <c r="AG61" s="118">
        <v>12.75</v>
      </c>
      <c r="AH61" s="119"/>
      <c r="AI61" s="119"/>
      <c r="AJ61" s="120"/>
      <c r="AK61" s="118">
        <v>0</v>
      </c>
      <c r="AL61" s="119"/>
      <c r="AM61" s="119"/>
      <c r="AN61" s="120"/>
      <c r="AO61" s="118">
        <f t="shared" si="15"/>
        <v>12.75</v>
      </c>
      <c r="AP61" s="119"/>
      <c r="AQ61" s="119"/>
      <c r="AR61" s="120"/>
      <c r="AS61" s="118">
        <f t="shared" si="16"/>
        <v>-2.25</v>
      </c>
      <c r="AT61" s="119"/>
      <c r="AU61" s="119"/>
      <c r="AV61" s="120"/>
      <c r="AW61" s="118">
        <f t="shared" si="17"/>
        <v>0</v>
      </c>
      <c r="AX61" s="119"/>
      <c r="AY61" s="119"/>
      <c r="AZ61" s="120"/>
      <c r="BA61" s="118">
        <f t="shared" si="18"/>
        <v>-2.25</v>
      </c>
      <c r="BB61" s="119"/>
      <c r="BC61" s="119"/>
      <c r="BD61" s="120"/>
    </row>
    <row r="62" spans="1:64" s="13" customFormat="1" ht="15.75" x14ac:dyDescent="0.25">
      <c r="B62" s="103"/>
      <c r="C62" s="105"/>
      <c r="D62" s="122" t="s">
        <v>595</v>
      </c>
      <c r="E62" s="123"/>
      <c r="F62" s="123"/>
      <c r="G62" s="123"/>
      <c r="H62" s="123"/>
      <c r="I62" s="123"/>
      <c r="J62" s="123"/>
      <c r="K62" s="123"/>
      <c r="L62" s="123"/>
      <c r="M62" s="123"/>
      <c r="N62" s="123"/>
      <c r="O62" s="123"/>
      <c r="P62" s="123"/>
      <c r="Q62" s="123"/>
      <c r="R62" s="123"/>
      <c r="S62" s="123"/>
      <c r="T62" s="124"/>
      <c r="U62" s="118">
        <v>1</v>
      </c>
      <c r="V62" s="119"/>
      <c r="W62" s="119"/>
      <c r="X62" s="120"/>
      <c r="Y62" s="118">
        <v>0</v>
      </c>
      <c r="Z62" s="119"/>
      <c r="AA62" s="119"/>
      <c r="AB62" s="120"/>
      <c r="AC62" s="118">
        <f t="shared" si="14"/>
        <v>1</v>
      </c>
      <c r="AD62" s="119"/>
      <c r="AE62" s="119"/>
      <c r="AF62" s="120"/>
      <c r="AG62" s="118">
        <v>1</v>
      </c>
      <c r="AH62" s="119"/>
      <c r="AI62" s="119"/>
      <c r="AJ62" s="120"/>
      <c r="AK62" s="118">
        <v>0</v>
      </c>
      <c r="AL62" s="119"/>
      <c r="AM62" s="119"/>
      <c r="AN62" s="120"/>
      <c r="AO62" s="118">
        <f t="shared" si="15"/>
        <v>1</v>
      </c>
      <c r="AP62" s="119"/>
      <c r="AQ62" s="119"/>
      <c r="AR62" s="120"/>
      <c r="AS62" s="118">
        <f t="shared" si="16"/>
        <v>0</v>
      </c>
      <c r="AT62" s="119"/>
      <c r="AU62" s="119"/>
      <c r="AV62" s="120"/>
      <c r="AW62" s="118">
        <f t="shared" si="17"/>
        <v>0</v>
      </c>
      <c r="AX62" s="119"/>
      <c r="AY62" s="119"/>
      <c r="AZ62" s="120"/>
      <c r="BA62" s="118">
        <f t="shared" si="18"/>
        <v>0</v>
      </c>
      <c r="BB62" s="119"/>
      <c r="BC62" s="119"/>
      <c r="BD62" s="120"/>
    </row>
    <row r="63" spans="1:64" s="13" customFormat="1" ht="15.75" x14ac:dyDescent="0.25">
      <c r="B63" s="103"/>
      <c r="C63" s="105"/>
      <c r="D63" s="122" t="s">
        <v>596</v>
      </c>
      <c r="E63" s="123"/>
      <c r="F63" s="123"/>
      <c r="G63" s="123"/>
      <c r="H63" s="123"/>
      <c r="I63" s="123"/>
      <c r="J63" s="123"/>
      <c r="K63" s="123"/>
      <c r="L63" s="123"/>
      <c r="M63" s="123"/>
      <c r="N63" s="123"/>
      <c r="O63" s="123"/>
      <c r="P63" s="123"/>
      <c r="Q63" s="123"/>
      <c r="R63" s="123"/>
      <c r="S63" s="123"/>
      <c r="T63" s="124"/>
      <c r="U63" s="118">
        <v>1.5</v>
      </c>
      <c r="V63" s="119"/>
      <c r="W63" s="119"/>
      <c r="X63" s="120"/>
      <c r="Y63" s="118">
        <v>0</v>
      </c>
      <c r="Z63" s="119"/>
      <c r="AA63" s="119"/>
      <c r="AB63" s="120"/>
      <c r="AC63" s="118">
        <f t="shared" si="14"/>
        <v>1.5</v>
      </c>
      <c r="AD63" s="119"/>
      <c r="AE63" s="119"/>
      <c r="AF63" s="120"/>
      <c r="AG63" s="118">
        <v>1.25</v>
      </c>
      <c r="AH63" s="119"/>
      <c r="AI63" s="119"/>
      <c r="AJ63" s="120"/>
      <c r="AK63" s="118">
        <v>0</v>
      </c>
      <c r="AL63" s="119"/>
      <c r="AM63" s="119"/>
      <c r="AN63" s="120"/>
      <c r="AO63" s="118">
        <f t="shared" si="15"/>
        <v>1.25</v>
      </c>
      <c r="AP63" s="119"/>
      <c r="AQ63" s="119"/>
      <c r="AR63" s="120"/>
      <c r="AS63" s="118">
        <f t="shared" si="16"/>
        <v>-0.25</v>
      </c>
      <c r="AT63" s="119"/>
      <c r="AU63" s="119"/>
      <c r="AV63" s="120"/>
      <c r="AW63" s="118">
        <f t="shared" si="17"/>
        <v>0</v>
      </c>
      <c r="AX63" s="119"/>
      <c r="AY63" s="119"/>
      <c r="AZ63" s="120"/>
      <c r="BA63" s="118">
        <f t="shared" si="18"/>
        <v>-0.25</v>
      </c>
      <c r="BB63" s="119"/>
      <c r="BC63" s="119"/>
      <c r="BD63" s="120"/>
    </row>
    <row r="64" spans="1:64" s="13" customFormat="1" ht="42.75" customHeight="1" x14ac:dyDescent="0.25">
      <c r="B64" s="103"/>
      <c r="C64" s="105"/>
      <c r="D64" s="122" t="s">
        <v>597</v>
      </c>
      <c r="E64" s="123"/>
      <c r="F64" s="123"/>
      <c r="G64" s="123"/>
      <c r="H64" s="123"/>
      <c r="I64" s="123"/>
      <c r="J64" s="123"/>
      <c r="K64" s="123"/>
      <c r="L64" s="123"/>
      <c r="M64" s="123"/>
      <c r="N64" s="123"/>
      <c r="O64" s="123"/>
      <c r="P64" s="123"/>
      <c r="Q64" s="123"/>
      <c r="R64" s="123"/>
      <c r="S64" s="123"/>
      <c r="T64" s="124"/>
      <c r="U64" s="118">
        <v>1</v>
      </c>
      <c r="V64" s="119"/>
      <c r="W64" s="119"/>
      <c r="X64" s="120"/>
      <c r="Y64" s="118">
        <v>0</v>
      </c>
      <c r="Z64" s="119"/>
      <c r="AA64" s="119"/>
      <c r="AB64" s="120"/>
      <c r="AC64" s="118">
        <f t="shared" si="14"/>
        <v>1</v>
      </c>
      <c r="AD64" s="119"/>
      <c r="AE64" s="119"/>
      <c r="AF64" s="120"/>
      <c r="AG64" s="118">
        <v>1</v>
      </c>
      <c r="AH64" s="119"/>
      <c r="AI64" s="119"/>
      <c r="AJ64" s="120"/>
      <c r="AK64" s="118">
        <v>0</v>
      </c>
      <c r="AL64" s="119"/>
      <c r="AM64" s="119"/>
      <c r="AN64" s="120"/>
      <c r="AO64" s="118">
        <f t="shared" si="15"/>
        <v>1</v>
      </c>
      <c r="AP64" s="119"/>
      <c r="AQ64" s="119"/>
      <c r="AR64" s="120"/>
      <c r="AS64" s="118">
        <f t="shared" si="16"/>
        <v>0</v>
      </c>
      <c r="AT64" s="119"/>
      <c r="AU64" s="119"/>
      <c r="AV64" s="120"/>
      <c r="AW64" s="118">
        <f t="shared" si="17"/>
        <v>0</v>
      </c>
      <c r="AX64" s="119"/>
      <c r="AY64" s="119"/>
      <c r="AZ64" s="120"/>
      <c r="BA64" s="118">
        <f t="shared" si="18"/>
        <v>0</v>
      </c>
      <c r="BB64" s="119"/>
      <c r="BC64" s="119"/>
      <c r="BD64" s="120"/>
    </row>
    <row r="65" spans="2:56" s="13" customFormat="1" ht="36" customHeight="1" x14ac:dyDescent="0.25">
      <c r="B65" s="103"/>
      <c r="C65" s="105"/>
      <c r="D65" s="122" t="s">
        <v>598</v>
      </c>
      <c r="E65" s="123"/>
      <c r="F65" s="123"/>
      <c r="G65" s="123"/>
      <c r="H65" s="123"/>
      <c r="I65" s="123"/>
      <c r="J65" s="123"/>
      <c r="K65" s="123"/>
      <c r="L65" s="123"/>
      <c r="M65" s="123"/>
      <c r="N65" s="123"/>
      <c r="O65" s="123"/>
      <c r="P65" s="123"/>
      <c r="Q65" s="123"/>
      <c r="R65" s="123"/>
      <c r="S65" s="123"/>
      <c r="T65" s="124"/>
      <c r="U65" s="118">
        <v>23.5</v>
      </c>
      <c r="V65" s="119"/>
      <c r="W65" s="119"/>
      <c r="X65" s="120"/>
      <c r="Y65" s="118">
        <v>0</v>
      </c>
      <c r="Z65" s="119"/>
      <c r="AA65" s="119"/>
      <c r="AB65" s="120"/>
      <c r="AC65" s="118">
        <f t="shared" si="14"/>
        <v>23.5</v>
      </c>
      <c r="AD65" s="119"/>
      <c r="AE65" s="119"/>
      <c r="AF65" s="120"/>
      <c r="AG65" s="118">
        <v>19.25</v>
      </c>
      <c r="AH65" s="119"/>
      <c r="AI65" s="119"/>
      <c r="AJ65" s="120"/>
      <c r="AK65" s="118">
        <v>0</v>
      </c>
      <c r="AL65" s="119"/>
      <c r="AM65" s="119"/>
      <c r="AN65" s="120"/>
      <c r="AO65" s="118">
        <f t="shared" si="15"/>
        <v>19.25</v>
      </c>
      <c r="AP65" s="119"/>
      <c r="AQ65" s="119"/>
      <c r="AR65" s="120"/>
      <c r="AS65" s="118">
        <f t="shared" si="16"/>
        <v>-4.25</v>
      </c>
      <c r="AT65" s="119"/>
      <c r="AU65" s="119"/>
      <c r="AV65" s="120"/>
      <c r="AW65" s="118">
        <f t="shared" si="17"/>
        <v>0</v>
      </c>
      <c r="AX65" s="119"/>
      <c r="AY65" s="119"/>
      <c r="AZ65" s="120"/>
      <c r="BA65" s="118">
        <f t="shared" si="18"/>
        <v>-4.25</v>
      </c>
      <c r="BB65" s="119"/>
      <c r="BC65" s="119"/>
      <c r="BD65" s="120"/>
    </row>
    <row r="66" spans="2:56" s="13" customFormat="1" ht="33.75" customHeight="1" x14ac:dyDescent="0.25">
      <c r="B66" s="103"/>
      <c r="C66" s="105"/>
      <c r="D66" s="122" t="s">
        <v>599</v>
      </c>
      <c r="E66" s="123"/>
      <c r="F66" s="123"/>
      <c r="G66" s="123"/>
      <c r="H66" s="123"/>
      <c r="I66" s="123"/>
      <c r="J66" s="123"/>
      <c r="K66" s="123"/>
      <c r="L66" s="123"/>
      <c r="M66" s="123"/>
      <c r="N66" s="123"/>
      <c r="O66" s="123"/>
      <c r="P66" s="123"/>
      <c r="Q66" s="123"/>
      <c r="R66" s="123"/>
      <c r="S66" s="123"/>
      <c r="T66" s="124"/>
      <c r="U66" s="118">
        <v>2.5</v>
      </c>
      <c r="V66" s="119"/>
      <c r="W66" s="119"/>
      <c r="X66" s="120"/>
      <c r="Y66" s="118">
        <v>0</v>
      </c>
      <c r="Z66" s="119"/>
      <c r="AA66" s="119"/>
      <c r="AB66" s="120"/>
      <c r="AC66" s="118">
        <f t="shared" si="14"/>
        <v>2.5</v>
      </c>
      <c r="AD66" s="119"/>
      <c r="AE66" s="119"/>
      <c r="AF66" s="120"/>
      <c r="AG66" s="118">
        <v>2</v>
      </c>
      <c r="AH66" s="119"/>
      <c r="AI66" s="119"/>
      <c r="AJ66" s="120"/>
      <c r="AK66" s="118">
        <v>0</v>
      </c>
      <c r="AL66" s="119"/>
      <c r="AM66" s="119"/>
      <c r="AN66" s="120"/>
      <c r="AO66" s="118">
        <f t="shared" si="15"/>
        <v>2</v>
      </c>
      <c r="AP66" s="119"/>
      <c r="AQ66" s="119"/>
      <c r="AR66" s="120"/>
      <c r="AS66" s="118">
        <f t="shared" si="16"/>
        <v>-0.5</v>
      </c>
      <c r="AT66" s="119"/>
      <c r="AU66" s="119"/>
      <c r="AV66" s="120"/>
      <c r="AW66" s="118">
        <f t="shared" si="17"/>
        <v>0</v>
      </c>
      <c r="AX66" s="119"/>
      <c r="AY66" s="119"/>
      <c r="AZ66" s="120"/>
      <c r="BA66" s="118">
        <f t="shared" si="18"/>
        <v>-0.5</v>
      </c>
      <c r="BB66" s="119"/>
      <c r="BC66" s="119"/>
      <c r="BD66" s="120"/>
    </row>
    <row r="67" spans="2:56" s="13" customFormat="1" ht="36.75" customHeight="1" x14ac:dyDescent="0.25">
      <c r="B67" s="86" t="s">
        <v>600</v>
      </c>
      <c r="C67" s="87"/>
      <c r="D67" s="87"/>
      <c r="E67" s="87"/>
      <c r="F67" s="87"/>
      <c r="G67" s="87"/>
      <c r="H67" s="87"/>
      <c r="I67" s="87"/>
      <c r="J67" s="87"/>
      <c r="K67" s="87"/>
      <c r="L67" s="87"/>
      <c r="M67" s="87"/>
      <c r="N67" s="87"/>
      <c r="O67" s="87"/>
      <c r="P67" s="87"/>
      <c r="Q67" s="87"/>
      <c r="R67" s="87"/>
      <c r="S67" s="87"/>
      <c r="T67" s="87"/>
      <c r="U67" s="87"/>
      <c r="V67" s="87"/>
      <c r="W67" s="87"/>
      <c r="X67" s="87"/>
      <c r="Y67" s="87"/>
      <c r="Z67" s="87"/>
      <c r="AA67" s="87"/>
      <c r="AB67" s="87"/>
      <c r="AC67" s="87"/>
      <c r="AD67" s="87"/>
      <c r="AE67" s="87"/>
      <c r="AF67" s="87"/>
      <c r="AG67" s="87"/>
      <c r="AH67" s="87"/>
      <c r="AI67" s="87"/>
      <c r="AJ67" s="87"/>
      <c r="AK67" s="87"/>
      <c r="AL67" s="87"/>
      <c r="AM67" s="87"/>
      <c r="AN67" s="87"/>
      <c r="AO67" s="87"/>
      <c r="AP67" s="87"/>
      <c r="AQ67" s="87"/>
      <c r="AR67" s="87"/>
      <c r="AS67" s="87"/>
      <c r="AT67" s="87"/>
      <c r="AU67" s="87"/>
      <c r="AV67" s="87"/>
      <c r="AW67" s="87"/>
      <c r="AX67" s="87"/>
      <c r="AY67" s="87"/>
      <c r="AZ67" s="87"/>
      <c r="BA67" s="87"/>
      <c r="BB67" s="87"/>
      <c r="BC67" s="87"/>
      <c r="BD67" s="88"/>
    </row>
    <row r="68" spans="2:56" s="13" customFormat="1" ht="15.75" x14ac:dyDescent="0.25">
      <c r="B68" s="103" t="s">
        <v>37</v>
      </c>
      <c r="C68" s="105"/>
      <c r="D68" s="128" t="s">
        <v>56</v>
      </c>
      <c r="E68" s="129"/>
      <c r="F68" s="129"/>
      <c r="G68" s="129"/>
      <c r="H68" s="129"/>
      <c r="I68" s="129"/>
      <c r="J68" s="129"/>
      <c r="K68" s="129"/>
      <c r="L68" s="129"/>
      <c r="M68" s="129"/>
      <c r="N68" s="129"/>
      <c r="O68" s="129"/>
      <c r="P68" s="129"/>
      <c r="Q68" s="129"/>
      <c r="R68" s="129"/>
      <c r="S68" s="129"/>
      <c r="T68" s="130"/>
      <c r="U68" s="118"/>
      <c r="V68" s="119"/>
      <c r="W68" s="119"/>
      <c r="X68" s="120"/>
      <c r="Y68" s="118"/>
      <c r="Z68" s="119"/>
      <c r="AA68" s="119"/>
      <c r="AB68" s="120"/>
      <c r="AC68" s="118"/>
      <c r="AD68" s="119"/>
      <c r="AE68" s="119"/>
      <c r="AF68" s="120"/>
      <c r="AG68" s="118"/>
      <c r="AH68" s="119"/>
      <c r="AI68" s="119"/>
      <c r="AJ68" s="120"/>
      <c r="AK68" s="118"/>
      <c r="AL68" s="119"/>
      <c r="AM68" s="119"/>
      <c r="AN68" s="120"/>
      <c r="AO68" s="118"/>
      <c r="AP68" s="119"/>
      <c r="AQ68" s="119"/>
      <c r="AR68" s="120"/>
      <c r="AS68" s="96"/>
      <c r="AT68" s="96"/>
      <c r="AU68" s="96"/>
      <c r="AV68" s="96"/>
      <c r="AW68" s="96"/>
      <c r="AX68" s="96"/>
      <c r="AY68" s="96"/>
      <c r="AZ68" s="96"/>
      <c r="BA68" s="96"/>
      <c r="BB68" s="96"/>
      <c r="BC68" s="96"/>
      <c r="BD68" s="96"/>
    </row>
    <row r="69" spans="2:56" s="13" customFormat="1" ht="37.5" customHeight="1" x14ac:dyDescent="0.25">
      <c r="B69" s="103"/>
      <c r="C69" s="105"/>
      <c r="D69" s="122" t="s">
        <v>601</v>
      </c>
      <c r="E69" s="123"/>
      <c r="F69" s="123"/>
      <c r="G69" s="123"/>
      <c r="H69" s="123"/>
      <c r="I69" s="123"/>
      <c r="J69" s="123"/>
      <c r="K69" s="123"/>
      <c r="L69" s="123"/>
      <c r="M69" s="123"/>
      <c r="N69" s="123"/>
      <c r="O69" s="123"/>
      <c r="P69" s="123"/>
      <c r="Q69" s="123"/>
      <c r="R69" s="123"/>
      <c r="S69" s="123"/>
      <c r="T69" s="124"/>
      <c r="U69" s="125">
        <v>993</v>
      </c>
      <c r="V69" s="126"/>
      <c r="W69" s="126"/>
      <c r="X69" s="127"/>
      <c r="Y69" s="125">
        <v>0</v>
      </c>
      <c r="Z69" s="126"/>
      <c r="AA69" s="126"/>
      <c r="AB69" s="127"/>
      <c r="AC69" s="125">
        <f>U69+Y69</f>
        <v>993</v>
      </c>
      <c r="AD69" s="126"/>
      <c r="AE69" s="126"/>
      <c r="AF69" s="127"/>
      <c r="AG69" s="125">
        <v>710</v>
      </c>
      <c r="AH69" s="126"/>
      <c r="AI69" s="126"/>
      <c r="AJ69" s="127"/>
      <c r="AK69" s="125">
        <v>0</v>
      </c>
      <c r="AL69" s="126"/>
      <c r="AM69" s="126"/>
      <c r="AN69" s="127"/>
      <c r="AO69" s="125">
        <f>AG69+AK69</f>
        <v>710</v>
      </c>
      <c r="AP69" s="126"/>
      <c r="AQ69" s="126"/>
      <c r="AR69" s="127"/>
      <c r="AS69" s="92">
        <f>AG69-U69</f>
        <v>-283</v>
      </c>
      <c r="AT69" s="92"/>
      <c r="AU69" s="92"/>
      <c r="AV69" s="92"/>
      <c r="AW69" s="92">
        <f>AK69-Y69</f>
        <v>0</v>
      </c>
      <c r="AX69" s="92"/>
      <c r="AY69" s="92"/>
      <c r="AZ69" s="92"/>
      <c r="BA69" s="92">
        <f>AO69-AC69</f>
        <v>-283</v>
      </c>
      <c r="BB69" s="92"/>
      <c r="BC69" s="92"/>
      <c r="BD69" s="92"/>
    </row>
    <row r="70" spans="2:56" s="13" customFormat="1" ht="15.75" x14ac:dyDescent="0.25">
      <c r="B70" s="103"/>
      <c r="C70" s="105"/>
      <c r="D70" s="122" t="s">
        <v>602</v>
      </c>
      <c r="E70" s="123"/>
      <c r="F70" s="123"/>
      <c r="G70" s="123"/>
      <c r="H70" s="123"/>
      <c r="I70" s="123"/>
      <c r="J70" s="123"/>
      <c r="K70" s="123"/>
      <c r="L70" s="123"/>
      <c r="M70" s="123"/>
      <c r="N70" s="123"/>
      <c r="O70" s="123"/>
      <c r="P70" s="123"/>
      <c r="Q70" s="123"/>
      <c r="R70" s="123"/>
      <c r="S70" s="123"/>
      <c r="T70" s="124"/>
      <c r="U70" s="125">
        <v>554</v>
      </c>
      <c r="V70" s="126"/>
      <c r="W70" s="126"/>
      <c r="X70" s="127"/>
      <c r="Y70" s="125">
        <v>0</v>
      </c>
      <c r="Z70" s="126"/>
      <c r="AA70" s="126"/>
      <c r="AB70" s="127"/>
      <c r="AC70" s="125">
        <f t="shared" ref="AC70" si="19">U70+Y70</f>
        <v>554</v>
      </c>
      <c r="AD70" s="126"/>
      <c r="AE70" s="126"/>
      <c r="AF70" s="127"/>
      <c r="AG70" s="125">
        <v>401</v>
      </c>
      <c r="AH70" s="126"/>
      <c r="AI70" s="126"/>
      <c r="AJ70" s="127"/>
      <c r="AK70" s="125">
        <v>0</v>
      </c>
      <c r="AL70" s="126"/>
      <c r="AM70" s="126"/>
      <c r="AN70" s="127"/>
      <c r="AO70" s="125">
        <f t="shared" ref="AO70" si="20">AG70+AK70</f>
        <v>401</v>
      </c>
      <c r="AP70" s="126"/>
      <c r="AQ70" s="126"/>
      <c r="AR70" s="127"/>
      <c r="AS70" s="92">
        <f t="shared" ref="AS70" si="21">AG70-U70</f>
        <v>-153</v>
      </c>
      <c r="AT70" s="92"/>
      <c r="AU70" s="92"/>
      <c r="AV70" s="92"/>
      <c r="AW70" s="92">
        <f t="shared" ref="AW70" si="22">AK70-Y70</f>
        <v>0</v>
      </c>
      <c r="AX70" s="92"/>
      <c r="AY70" s="92"/>
      <c r="AZ70" s="92"/>
      <c r="BA70" s="92">
        <f t="shared" ref="BA70" si="23">AO70-AC70</f>
        <v>-153</v>
      </c>
      <c r="BB70" s="92"/>
      <c r="BC70" s="92"/>
      <c r="BD70" s="92"/>
    </row>
    <row r="71" spans="2:56" s="13" customFormat="1" ht="15.75" x14ac:dyDescent="0.25">
      <c r="B71" s="103"/>
      <c r="C71" s="105"/>
      <c r="D71" s="122" t="s">
        <v>603</v>
      </c>
      <c r="E71" s="123"/>
      <c r="F71" s="123"/>
      <c r="G71" s="123"/>
      <c r="H71" s="123"/>
      <c r="I71" s="123"/>
      <c r="J71" s="123"/>
      <c r="K71" s="123"/>
      <c r="L71" s="123"/>
      <c r="M71" s="123"/>
      <c r="N71" s="123"/>
      <c r="O71" s="123"/>
      <c r="P71" s="123"/>
      <c r="Q71" s="123"/>
      <c r="R71" s="123"/>
      <c r="S71" s="123"/>
      <c r="T71" s="124"/>
      <c r="U71" s="125">
        <v>201</v>
      </c>
      <c r="V71" s="126"/>
      <c r="W71" s="126"/>
      <c r="X71" s="127"/>
      <c r="Y71" s="125">
        <v>0</v>
      </c>
      <c r="Z71" s="126"/>
      <c r="AA71" s="126"/>
      <c r="AB71" s="127"/>
      <c r="AC71" s="125">
        <f t="shared" ref="AC71:AC84" si="24">U71+Y71</f>
        <v>201</v>
      </c>
      <c r="AD71" s="126"/>
      <c r="AE71" s="126"/>
      <c r="AF71" s="127"/>
      <c r="AG71" s="125">
        <v>138</v>
      </c>
      <c r="AH71" s="126"/>
      <c r="AI71" s="126"/>
      <c r="AJ71" s="127"/>
      <c r="AK71" s="125">
        <v>0</v>
      </c>
      <c r="AL71" s="126"/>
      <c r="AM71" s="126"/>
      <c r="AN71" s="127"/>
      <c r="AO71" s="125">
        <f t="shared" ref="AO71:AO84" si="25">AG71+AK71</f>
        <v>138</v>
      </c>
      <c r="AP71" s="126"/>
      <c r="AQ71" s="126"/>
      <c r="AR71" s="127"/>
      <c r="AS71" s="92">
        <f t="shared" ref="AS71:AS84" si="26">AG71-U71</f>
        <v>-63</v>
      </c>
      <c r="AT71" s="92"/>
      <c r="AU71" s="92"/>
      <c r="AV71" s="92"/>
      <c r="AW71" s="92">
        <f t="shared" ref="AW71:AW84" si="27">AK71-Y71</f>
        <v>0</v>
      </c>
      <c r="AX71" s="92"/>
      <c r="AY71" s="92"/>
      <c r="AZ71" s="92"/>
      <c r="BA71" s="92">
        <f t="shared" ref="BA71:BA84" si="28">AO71-AC71</f>
        <v>-63</v>
      </c>
      <c r="BB71" s="92"/>
      <c r="BC71" s="92"/>
      <c r="BD71" s="92"/>
    </row>
    <row r="72" spans="2:56" s="13" customFormat="1" ht="15.75" x14ac:dyDescent="0.25">
      <c r="B72" s="103"/>
      <c r="C72" s="105"/>
      <c r="D72" s="122" t="s">
        <v>604</v>
      </c>
      <c r="E72" s="123"/>
      <c r="F72" s="123"/>
      <c r="G72" s="123"/>
      <c r="H72" s="123"/>
      <c r="I72" s="123"/>
      <c r="J72" s="123"/>
      <c r="K72" s="123"/>
      <c r="L72" s="123"/>
      <c r="M72" s="123"/>
      <c r="N72" s="123"/>
      <c r="O72" s="123"/>
      <c r="P72" s="123"/>
      <c r="Q72" s="123"/>
      <c r="R72" s="123"/>
      <c r="S72" s="123"/>
      <c r="T72" s="124"/>
      <c r="U72" s="125">
        <v>102</v>
      </c>
      <c r="V72" s="126"/>
      <c r="W72" s="126"/>
      <c r="X72" s="127"/>
      <c r="Y72" s="125">
        <v>0</v>
      </c>
      <c r="Z72" s="126"/>
      <c r="AA72" s="126"/>
      <c r="AB72" s="127"/>
      <c r="AC72" s="125">
        <f t="shared" si="24"/>
        <v>102</v>
      </c>
      <c r="AD72" s="126"/>
      <c r="AE72" s="126"/>
      <c r="AF72" s="127"/>
      <c r="AG72" s="125">
        <v>72</v>
      </c>
      <c r="AH72" s="126"/>
      <c r="AI72" s="126"/>
      <c r="AJ72" s="127"/>
      <c r="AK72" s="125">
        <v>0</v>
      </c>
      <c r="AL72" s="126"/>
      <c r="AM72" s="126"/>
      <c r="AN72" s="127"/>
      <c r="AO72" s="125">
        <f t="shared" si="25"/>
        <v>72</v>
      </c>
      <c r="AP72" s="126"/>
      <c r="AQ72" s="126"/>
      <c r="AR72" s="127"/>
      <c r="AS72" s="92">
        <f t="shared" si="26"/>
        <v>-30</v>
      </c>
      <c r="AT72" s="92"/>
      <c r="AU72" s="92"/>
      <c r="AV72" s="92"/>
      <c r="AW72" s="92">
        <f t="shared" si="27"/>
        <v>0</v>
      </c>
      <c r="AX72" s="92"/>
      <c r="AY72" s="92"/>
      <c r="AZ72" s="92"/>
      <c r="BA72" s="92">
        <f t="shared" si="28"/>
        <v>-30</v>
      </c>
      <c r="BB72" s="92"/>
      <c r="BC72" s="92"/>
      <c r="BD72" s="92"/>
    </row>
    <row r="73" spans="2:56" s="13" customFormat="1" ht="15.75" x14ac:dyDescent="0.25">
      <c r="B73" s="103"/>
      <c r="C73" s="105"/>
      <c r="D73" s="122" t="s">
        <v>605</v>
      </c>
      <c r="E73" s="123"/>
      <c r="F73" s="123"/>
      <c r="G73" s="123"/>
      <c r="H73" s="123"/>
      <c r="I73" s="123"/>
      <c r="J73" s="123"/>
      <c r="K73" s="123"/>
      <c r="L73" s="123"/>
      <c r="M73" s="123"/>
      <c r="N73" s="123"/>
      <c r="O73" s="123"/>
      <c r="P73" s="123"/>
      <c r="Q73" s="123"/>
      <c r="R73" s="123"/>
      <c r="S73" s="123"/>
      <c r="T73" s="124"/>
      <c r="U73" s="125">
        <v>0</v>
      </c>
      <c r="V73" s="126"/>
      <c r="W73" s="126"/>
      <c r="X73" s="127"/>
      <c r="Y73" s="125">
        <v>0</v>
      </c>
      <c r="Z73" s="126"/>
      <c r="AA73" s="126"/>
      <c r="AB73" s="127"/>
      <c r="AC73" s="125">
        <f t="shared" si="24"/>
        <v>0</v>
      </c>
      <c r="AD73" s="126"/>
      <c r="AE73" s="126"/>
      <c r="AF73" s="127"/>
      <c r="AG73" s="125">
        <v>0</v>
      </c>
      <c r="AH73" s="126"/>
      <c r="AI73" s="126"/>
      <c r="AJ73" s="127"/>
      <c r="AK73" s="125">
        <v>0</v>
      </c>
      <c r="AL73" s="126"/>
      <c r="AM73" s="126"/>
      <c r="AN73" s="127"/>
      <c r="AO73" s="125">
        <f t="shared" si="25"/>
        <v>0</v>
      </c>
      <c r="AP73" s="126"/>
      <c r="AQ73" s="126"/>
      <c r="AR73" s="127"/>
      <c r="AS73" s="92">
        <f t="shared" si="26"/>
        <v>0</v>
      </c>
      <c r="AT73" s="92"/>
      <c r="AU73" s="92"/>
      <c r="AV73" s="92"/>
      <c r="AW73" s="92">
        <f t="shared" si="27"/>
        <v>0</v>
      </c>
      <c r="AX73" s="92"/>
      <c r="AY73" s="92"/>
      <c r="AZ73" s="92"/>
      <c r="BA73" s="92">
        <f t="shared" si="28"/>
        <v>0</v>
      </c>
      <c r="BB73" s="92"/>
      <c r="BC73" s="92"/>
      <c r="BD73" s="92"/>
    </row>
    <row r="74" spans="2:56" s="13" customFormat="1" ht="15.75" x14ac:dyDescent="0.25">
      <c r="B74" s="103"/>
      <c r="C74" s="105"/>
      <c r="D74" s="122" t="s">
        <v>606</v>
      </c>
      <c r="E74" s="123"/>
      <c r="F74" s="123"/>
      <c r="G74" s="123"/>
      <c r="H74" s="123"/>
      <c r="I74" s="123"/>
      <c r="J74" s="123"/>
      <c r="K74" s="123"/>
      <c r="L74" s="123"/>
      <c r="M74" s="123"/>
      <c r="N74" s="123"/>
      <c r="O74" s="123"/>
      <c r="P74" s="123"/>
      <c r="Q74" s="123"/>
      <c r="R74" s="123"/>
      <c r="S74" s="123"/>
      <c r="T74" s="124"/>
      <c r="U74" s="125">
        <v>100</v>
      </c>
      <c r="V74" s="126"/>
      <c r="W74" s="126"/>
      <c r="X74" s="127"/>
      <c r="Y74" s="125">
        <v>0</v>
      </c>
      <c r="Z74" s="126"/>
      <c r="AA74" s="126"/>
      <c r="AB74" s="127"/>
      <c r="AC74" s="125">
        <f t="shared" si="24"/>
        <v>100</v>
      </c>
      <c r="AD74" s="126"/>
      <c r="AE74" s="126"/>
      <c r="AF74" s="127"/>
      <c r="AG74" s="125">
        <v>75</v>
      </c>
      <c r="AH74" s="126"/>
      <c r="AI74" s="126"/>
      <c r="AJ74" s="127"/>
      <c r="AK74" s="125">
        <v>0</v>
      </c>
      <c r="AL74" s="126"/>
      <c r="AM74" s="126"/>
      <c r="AN74" s="127"/>
      <c r="AO74" s="125">
        <f t="shared" si="25"/>
        <v>75</v>
      </c>
      <c r="AP74" s="126"/>
      <c r="AQ74" s="126"/>
      <c r="AR74" s="127"/>
      <c r="AS74" s="92">
        <f t="shared" si="26"/>
        <v>-25</v>
      </c>
      <c r="AT74" s="92"/>
      <c r="AU74" s="92"/>
      <c r="AV74" s="92"/>
      <c r="AW74" s="92">
        <f t="shared" si="27"/>
        <v>0</v>
      </c>
      <c r="AX74" s="92"/>
      <c r="AY74" s="92"/>
      <c r="AZ74" s="92"/>
      <c r="BA74" s="92">
        <f t="shared" si="28"/>
        <v>-25</v>
      </c>
      <c r="BB74" s="92"/>
      <c r="BC74" s="92"/>
      <c r="BD74" s="92"/>
    </row>
    <row r="75" spans="2:56" s="13" customFormat="1" ht="15.75" x14ac:dyDescent="0.25">
      <c r="B75" s="103"/>
      <c r="C75" s="105"/>
      <c r="D75" s="122" t="s">
        <v>607</v>
      </c>
      <c r="E75" s="123"/>
      <c r="F75" s="123"/>
      <c r="G75" s="123"/>
      <c r="H75" s="123"/>
      <c r="I75" s="123"/>
      <c r="J75" s="123"/>
      <c r="K75" s="123"/>
      <c r="L75" s="123"/>
      <c r="M75" s="123"/>
      <c r="N75" s="123"/>
      <c r="O75" s="123"/>
      <c r="P75" s="123"/>
      <c r="Q75" s="123"/>
      <c r="R75" s="123"/>
      <c r="S75" s="123"/>
      <c r="T75" s="124"/>
      <c r="U75" s="125">
        <v>36</v>
      </c>
      <c r="V75" s="126"/>
      <c r="W75" s="126"/>
      <c r="X75" s="127"/>
      <c r="Y75" s="125">
        <v>0</v>
      </c>
      <c r="Z75" s="126"/>
      <c r="AA75" s="126"/>
      <c r="AB75" s="127"/>
      <c r="AC75" s="125">
        <f t="shared" si="24"/>
        <v>36</v>
      </c>
      <c r="AD75" s="126"/>
      <c r="AE75" s="126"/>
      <c r="AF75" s="127"/>
      <c r="AG75" s="125">
        <v>24</v>
      </c>
      <c r="AH75" s="126"/>
      <c r="AI75" s="126"/>
      <c r="AJ75" s="127"/>
      <c r="AK75" s="125">
        <v>0</v>
      </c>
      <c r="AL75" s="126"/>
      <c r="AM75" s="126"/>
      <c r="AN75" s="127"/>
      <c r="AO75" s="125">
        <f t="shared" si="25"/>
        <v>24</v>
      </c>
      <c r="AP75" s="126"/>
      <c r="AQ75" s="126"/>
      <c r="AR75" s="127"/>
      <c r="AS75" s="92">
        <f t="shared" si="26"/>
        <v>-12</v>
      </c>
      <c r="AT75" s="92"/>
      <c r="AU75" s="92"/>
      <c r="AV75" s="92"/>
      <c r="AW75" s="92">
        <f t="shared" si="27"/>
        <v>0</v>
      </c>
      <c r="AX75" s="92"/>
      <c r="AY75" s="92"/>
      <c r="AZ75" s="92"/>
      <c r="BA75" s="92">
        <f t="shared" si="28"/>
        <v>-12</v>
      </c>
      <c r="BB75" s="92"/>
      <c r="BC75" s="92"/>
      <c r="BD75" s="92"/>
    </row>
    <row r="76" spans="2:56" s="13" customFormat="1" ht="15.75" x14ac:dyDescent="0.25">
      <c r="B76" s="103"/>
      <c r="C76" s="105"/>
      <c r="D76" s="122" t="s">
        <v>608</v>
      </c>
      <c r="E76" s="123"/>
      <c r="F76" s="123"/>
      <c r="G76" s="123"/>
      <c r="H76" s="123"/>
      <c r="I76" s="123"/>
      <c r="J76" s="123"/>
      <c r="K76" s="123"/>
      <c r="L76" s="123"/>
      <c r="M76" s="123"/>
      <c r="N76" s="123"/>
      <c r="O76" s="123"/>
      <c r="P76" s="123"/>
      <c r="Q76" s="123"/>
      <c r="R76" s="123"/>
      <c r="S76" s="123"/>
      <c r="T76" s="124"/>
      <c r="U76" s="125">
        <v>70</v>
      </c>
      <c r="V76" s="126"/>
      <c r="W76" s="126"/>
      <c r="X76" s="127"/>
      <c r="Y76" s="125">
        <v>0</v>
      </c>
      <c r="Z76" s="126"/>
      <c r="AA76" s="126"/>
      <c r="AB76" s="127"/>
      <c r="AC76" s="125">
        <f t="shared" si="24"/>
        <v>70</v>
      </c>
      <c r="AD76" s="126"/>
      <c r="AE76" s="126"/>
      <c r="AF76" s="127"/>
      <c r="AG76" s="125">
        <v>50</v>
      </c>
      <c r="AH76" s="126"/>
      <c r="AI76" s="126"/>
      <c r="AJ76" s="127"/>
      <c r="AK76" s="125">
        <v>0</v>
      </c>
      <c r="AL76" s="126"/>
      <c r="AM76" s="126"/>
      <c r="AN76" s="127"/>
      <c r="AO76" s="125">
        <f t="shared" si="25"/>
        <v>50</v>
      </c>
      <c r="AP76" s="126"/>
      <c r="AQ76" s="126"/>
      <c r="AR76" s="127"/>
      <c r="AS76" s="92">
        <f t="shared" si="26"/>
        <v>-20</v>
      </c>
      <c r="AT76" s="92"/>
      <c r="AU76" s="92"/>
      <c r="AV76" s="92"/>
      <c r="AW76" s="92">
        <f t="shared" si="27"/>
        <v>0</v>
      </c>
      <c r="AX76" s="92"/>
      <c r="AY76" s="92"/>
      <c r="AZ76" s="92"/>
      <c r="BA76" s="92">
        <f t="shared" si="28"/>
        <v>-20</v>
      </c>
      <c r="BB76" s="92"/>
      <c r="BC76" s="92"/>
      <c r="BD76" s="92"/>
    </row>
    <row r="77" spans="2:56" s="13" customFormat="1" ht="15.75" x14ac:dyDescent="0.25">
      <c r="B77" s="103"/>
      <c r="C77" s="105"/>
      <c r="D77" s="122" t="s">
        <v>609</v>
      </c>
      <c r="E77" s="123"/>
      <c r="F77" s="123"/>
      <c r="G77" s="123"/>
      <c r="H77" s="123"/>
      <c r="I77" s="123"/>
      <c r="J77" s="123"/>
      <c r="K77" s="123"/>
      <c r="L77" s="123"/>
      <c r="M77" s="123"/>
      <c r="N77" s="123"/>
      <c r="O77" s="123"/>
      <c r="P77" s="123"/>
      <c r="Q77" s="123"/>
      <c r="R77" s="123"/>
      <c r="S77" s="123"/>
      <c r="T77" s="124"/>
      <c r="U77" s="125">
        <v>39</v>
      </c>
      <c r="V77" s="126"/>
      <c r="W77" s="126"/>
      <c r="X77" s="127"/>
      <c r="Y77" s="125">
        <v>0</v>
      </c>
      <c r="Z77" s="126"/>
      <c r="AA77" s="126"/>
      <c r="AB77" s="127"/>
      <c r="AC77" s="125">
        <f t="shared" si="24"/>
        <v>39</v>
      </c>
      <c r="AD77" s="126"/>
      <c r="AE77" s="126"/>
      <c r="AF77" s="127"/>
      <c r="AG77" s="125">
        <v>29</v>
      </c>
      <c r="AH77" s="126"/>
      <c r="AI77" s="126"/>
      <c r="AJ77" s="127"/>
      <c r="AK77" s="125">
        <v>0</v>
      </c>
      <c r="AL77" s="126"/>
      <c r="AM77" s="126"/>
      <c r="AN77" s="127"/>
      <c r="AO77" s="125">
        <f t="shared" si="25"/>
        <v>29</v>
      </c>
      <c r="AP77" s="126"/>
      <c r="AQ77" s="126"/>
      <c r="AR77" s="127"/>
      <c r="AS77" s="92">
        <f t="shared" si="26"/>
        <v>-10</v>
      </c>
      <c r="AT77" s="92"/>
      <c r="AU77" s="92"/>
      <c r="AV77" s="92"/>
      <c r="AW77" s="92">
        <f t="shared" si="27"/>
        <v>0</v>
      </c>
      <c r="AX77" s="92"/>
      <c r="AY77" s="92"/>
      <c r="AZ77" s="92"/>
      <c r="BA77" s="92">
        <f t="shared" si="28"/>
        <v>-10</v>
      </c>
      <c r="BB77" s="92"/>
      <c r="BC77" s="92"/>
      <c r="BD77" s="92"/>
    </row>
    <row r="78" spans="2:56" s="13" customFormat="1" ht="15.75" x14ac:dyDescent="0.25">
      <c r="B78" s="103"/>
      <c r="C78" s="105"/>
      <c r="D78" s="122" t="s">
        <v>610</v>
      </c>
      <c r="E78" s="123"/>
      <c r="F78" s="123"/>
      <c r="G78" s="123"/>
      <c r="H78" s="123"/>
      <c r="I78" s="123"/>
      <c r="J78" s="123"/>
      <c r="K78" s="123"/>
      <c r="L78" s="123"/>
      <c r="M78" s="123"/>
      <c r="N78" s="123"/>
      <c r="O78" s="123"/>
      <c r="P78" s="123"/>
      <c r="Q78" s="123"/>
      <c r="R78" s="123"/>
      <c r="S78" s="123"/>
      <c r="T78" s="124"/>
      <c r="U78" s="125">
        <v>15</v>
      </c>
      <c r="V78" s="126"/>
      <c r="W78" s="126"/>
      <c r="X78" s="127"/>
      <c r="Y78" s="125">
        <v>0</v>
      </c>
      <c r="Z78" s="126"/>
      <c r="AA78" s="126"/>
      <c r="AB78" s="127"/>
      <c r="AC78" s="125">
        <f t="shared" si="24"/>
        <v>15</v>
      </c>
      <c r="AD78" s="126"/>
      <c r="AE78" s="126"/>
      <c r="AF78" s="127"/>
      <c r="AG78" s="125">
        <v>10</v>
      </c>
      <c r="AH78" s="126"/>
      <c r="AI78" s="126"/>
      <c r="AJ78" s="127"/>
      <c r="AK78" s="125">
        <v>0</v>
      </c>
      <c r="AL78" s="126"/>
      <c r="AM78" s="126"/>
      <c r="AN78" s="127"/>
      <c r="AO78" s="125">
        <f t="shared" si="25"/>
        <v>10</v>
      </c>
      <c r="AP78" s="126"/>
      <c r="AQ78" s="126"/>
      <c r="AR78" s="127"/>
      <c r="AS78" s="92">
        <f t="shared" si="26"/>
        <v>-5</v>
      </c>
      <c r="AT78" s="92"/>
      <c r="AU78" s="92"/>
      <c r="AV78" s="92"/>
      <c r="AW78" s="92">
        <f t="shared" si="27"/>
        <v>0</v>
      </c>
      <c r="AX78" s="92"/>
      <c r="AY78" s="92"/>
      <c r="AZ78" s="92"/>
      <c r="BA78" s="92">
        <f t="shared" si="28"/>
        <v>-5</v>
      </c>
      <c r="BB78" s="92"/>
      <c r="BC78" s="92"/>
      <c r="BD78" s="92"/>
    </row>
    <row r="79" spans="2:56" s="13" customFormat="1" ht="15.75" x14ac:dyDescent="0.25">
      <c r="B79" s="103"/>
      <c r="C79" s="105"/>
      <c r="D79" s="122" t="s">
        <v>611</v>
      </c>
      <c r="E79" s="123"/>
      <c r="F79" s="123"/>
      <c r="G79" s="123"/>
      <c r="H79" s="123"/>
      <c r="I79" s="123"/>
      <c r="J79" s="123"/>
      <c r="K79" s="123"/>
      <c r="L79" s="123"/>
      <c r="M79" s="123"/>
      <c r="N79" s="123"/>
      <c r="O79" s="123"/>
      <c r="P79" s="123"/>
      <c r="Q79" s="123"/>
      <c r="R79" s="123"/>
      <c r="S79" s="123"/>
      <c r="T79" s="124"/>
      <c r="U79" s="125">
        <v>7</v>
      </c>
      <c r="V79" s="126"/>
      <c r="W79" s="126"/>
      <c r="X79" s="127"/>
      <c r="Y79" s="125">
        <v>0</v>
      </c>
      <c r="Z79" s="126"/>
      <c r="AA79" s="126"/>
      <c r="AB79" s="127"/>
      <c r="AC79" s="125">
        <f t="shared" si="24"/>
        <v>7</v>
      </c>
      <c r="AD79" s="126"/>
      <c r="AE79" s="126"/>
      <c r="AF79" s="127"/>
      <c r="AG79" s="125">
        <v>5</v>
      </c>
      <c r="AH79" s="126"/>
      <c r="AI79" s="126"/>
      <c r="AJ79" s="127"/>
      <c r="AK79" s="125">
        <v>0</v>
      </c>
      <c r="AL79" s="126"/>
      <c r="AM79" s="126"/>
      <c r="AN79" s="127"/>
      <c r="AO79" s="125">
        <f t="shared" si="25"/>
        <v>5</v>
      </c>
      <c r="AP79" s="126"/>
      <c r="AQ79" s="126"/>
      <c r="AR79" s="127"/>
      <c r="AS79" s="92">
        <f t="shared" si="26"/>
        <v>-2</v>
      </c>
      <c r="AT79" s="92"/>
      <c r="AU79" s="92"/>
      <c r="AV79" s="92"/>
      <c r="AW79" s="92">
        <f t="shared" si="27"/>
        <v>0</v>
      </c>
      <c r="AX79" s="92"/>
      <c r="AY79" s="92"/>
      <c r="AZ79" s="92"/>
      <c r="BA79" s="92">
        <f t="shared" si="28"/>
        <v>-2</v>
      </c>
      <c r="BB79" s="92"/>
      <c r="BC79" s="92"/>
      <c r="BD79" s="92"/>
    </row>
    <row r="80" spans="2:56" s="13" customFormat="1" ht="15.75" x14ac:dyDescent="0.25">
      <c r="B80" s="103"/>
      <c r="C80" s="105"/>
      <c r="D80" s="122" t="s">
        <v>612</v>
      </c>
      <c r="E80" s="123"/>
      <c r="F80" s="123"/>
      <c r="G80" s="123"/>
      <c r="H80" s="123"/>
      <c r="I80" s="123"/>
      <c r="J80" s="123"/>
      <c r="K80" s="123"/>
      <c r="L80" s="123"/>
      <c r="M80" s="123"/>
      <c r="N80" s="123"/>
      <c r="O80" s="123"/>
      <c r="P80" s="123"/>
      <c r="Q80" s="123"/>
      <c r="R80" s="123"/>
      <c r="S80" s="123"/>
      <c r="T80" s="124"/>
      <c r="U80" s="125">
        <v>7</v>
      </c>
      <c r="V80" s="126"/>
      <c r="W80" s="126"/>
      <c r="X80" s="127"/>
      <c r="Y80" s="125">
        <v>0</v>
      </c>
      <c r="Z80" s="126"/>
      <c r="AA80" s="126"/>
      <c r="AB80" s="127"/>
      <c r="AC80" s="125">
        <f t="shared" si="24"/>
        <v>7</v>
      </c>
      <c r="AD80" s="126"/>
      <c r="AE80" s="126"/>
      <c r="AF80" s="127"/>
      <c r="AG80" s="125">
        <v>5</v>
      </c>
      <c r="AH80" s="126"/>
      <c r="AI80" s="126"/>
      <c r="AJ80" s="127"/>
      <c r="AK80" s="125">
        <v>0</v>
      </c>
      <c r="AL80" s="126"/>
      <c r="AM80" s="126"/>
      <c r="AN80" s="127"/>
      <c r="AO80" s="125">
        <f t="shared" si="25"/>
        <v>5</v>
      </c>
      <c r="AP80" s="126"/>
      <c r="AQ80" s="126"/>
      <c r="AR80" s="127"/>
      <c r="AS80" s="92">
        <f t="shared" si="26"/>
        <v>-2</v>
      </c>
      <c r="AT80" s="92"/>
      <c r="AU80" s="92"/>
      <c r="AV80" s="92"/>
      <c r="AW80" s="92">
        <f t="shared" si="27"/>
        <v>0</v>
      </c>
      <c r="AX80" s="92"/>
      <c r="AY80" s="92"/>
      <c r="AZ80" s="92"/>
      <c r="BA80" s="92">
        <f t="shared" si="28"/>
        <v>-2</v>
      </c>
      <c r="BB80" s="92"/>
      <c r="BC80" s="92"/>
      <c r="BD80" s="92"/>
    </row>
    <row r="81" spans="2:56" s="13" customFormat="1" ht="15.75" x14ac:dyDescent="0.25">
      <c r="B81" s="103"/>
      <c r="C81" s="105"/>
      <c r="D81" s="122" t="s">
        <v>613</v>
      </c>
      <c r="E81" s="123"/>
      <c r="F81" s="123"/>
      <c r="G81" s="123"/>
      <c r="H81" s="123"/>
      <c r="I81" s="123"/>
      <c r="J81" s="123"/>
      <c r="K81" s="123"/>
      <c r="L81" s="123"/>
      <c r="M81" s="123"/>
      <c r="N81" s="123"/>
      <c r="O81" s="123"/>
      <c r="P81" s="123"/>
      <c r="Q81" s="123"/>
      <c r="R81" s="123"/>
      <c r="S81" s="123"/>
      <c r="T81" s="124"/>
      <c r="U81" s="125">
        <v>0</v>
      </c>
      <c r="V81" s="126"/>
      <c r="W81" s="126"/>
      <c r="X81" s="127"/>
      <c r="Y81" s="125">
        <v>0</v>
      </c>
      <c r="Z81" s="126"/>
      <c r="AA81" s="126"/>
      <c r="AB81" s="127"/>
      <c r="AC81" s="125">
        <f t="shared" si="24"/>
        <v>0</v>
      </c>
      <c r="AD81" s="126"/>
      <c r="AE81" s="126"/>
      <c r="AF81" s="127"/>
      <c r="AG81" s="125">
        <v>0</v>
      </c>
      <c r="AH81" s="126"/>
      <c r="AI81" s="126"/>
      <c r="AJ81" s="127"/>
      <c r="AK81" s="125">
        <v>0</v>
      </c>
      <c r="AL81" s="126"/>
      <c r="AM81" s="126"/>
      <c r="AN81" s="127"/>
      <c r="AO81" s="125">
        <f t="shared" si="25"/>
        <v>0</v>
      </c>
      <c r="AP81" s="126"/>
      <c r="AQ81" s="126"/>
      <c r="AR81" s="127"/>
      <c r="AS81" s="92">
        <f t="shared" si="26"/>
        <v>0</v>
      </c>
      <c r="AT81" s="92"/>
      <c r="AU81" s="92"/>
      <c r="AV81" s="92"/>
      <c r="AW81" s="92">
        <f t="shared" si="27"/>
        <v>0</v>
      </c>
      <c r="AX81" s="92"/>
      <c r="AY81" s="92"/>
      <c r="AZ81" s="92"/>
      <c r="BA81" s="92">
        <f t="shared" si="28"/>
        <v>0</v>
      </c>
      <c r="BB81" s="92"/>
      <c r="BC81" s="92"/>
      <c r="BD81" s="92"/>
    </row>
    <row r="82" spans="2:56" s="13" customFormat="1" ht="15.75" x14ac:dyDescent="0.25">
      <c r="B82" s="103"/>
      <c r="C82" s="105"/>
      <c r="D82" s="122" t="s">
        <v>614</v>
      </c>
      <c r="E82" s="123"/>
      <c r="F82" s="123"/>
      <c r="G82" s="123"/>
      <c r="H82" s="123"/>
      <c r="I82" s="123"/>
      <c r="J82" s="123"/>
      <c r="K82" s="123"/>
      <c r="L82" s="123"/>
      <c r="M82" s="123"/>
      <c r="N82" s="123"/>
      <c r="O82" s="123"/>
      <c r="P82" s="123"/>
      <c r="Q82" s="123"/>
      <c r="R82" s="123"/>
      <c r="S82" s="123"/>
      <c r="T82" s="124"/>
      <c r="U82" s="125">
        <v>2</v>
      </c>
      <c r="V82" s="126"/>
      <c r="W82" s="126"/>
      <c r="X82" s="127"/>
      <c r="Y82" s="125">
        <v>0</v>
      </c>
      <c r="Z82" s="126"/>
      <c r="AA82" s="126"/>
      <c r="AB82" s="127"/>
      <c r="AC82" s="125">
        <f t="shared" si="24"/>
        <v>2</v>
      </c>
      <c r="AD82" s="126"/>
      <c r="AE82" s="126"/>
      <c r="AF82" s="127"/>
      <c r="AG82" s="125">
        <v>1</v>
      </c>
      <c r="AH82" s="126"/>
      <c r="AI82" s="126"/>
      <c r="AJ82" s="127"/>
      <c r="AK82" s="125">
        <v>0</v>
      </c>
      <c r="AL82" s="126"/>
      <c r="AM82" s="126"/>
      <c r="AN82" s="127"/>
      <c r="AO82" s="125">
        <f t="shared" si="25"/>
        <v>1</v>
      </c>
      <c r="AP82" s="126"/>
      <c r="AQ82" s="126"/>
      <c r="AR82" s="127"/>
      <c r="AS82" s="92">
        <f t="shared" si="26"/>
        <v>-1</v>
      </c>
      <c r="AT82" s="92"/>
      <c r="AU82" s="92"/>
      <c r="AV82" s="92"/>
      <c r="AW82" s="92">
        <f t="shared" si="27"/>
        <v>0</v>
      </c>
      <c r="AX82" s="92"/>
      <c r="AY82" s="92"/>
      <c r="AZ82" s="92"/>
      <c r="BA82" s="92">
        <f t="shared" si="28"/>
        <v>-1</v>
      </c>
      <c r="BB82" s="92"/>
      <c r="BC82" s="92"/>
      <c r="BD82" s="92"/>
    </row>
    <row r="83" spans="2:56" s="13" customFormat="1" ht="15.75" x14ac:dyDescent="0.25">
      <c r="B83" s="103"/>
      <c r="C83" s="105"/>
      <c r="D83" s="122" t="s">
        <v>615</v>
      </c>
      <c r="E83" s="123"/>
      <c r="F83" s="123"/>
      <c r="G83" s="123"/>
      <c r="H83" s="123"/>
      <c r="I83" s="123"/>
      <c r="J83" s="123"/>
      <c r="K83" s="123"/>
      <c r="L83" s="123"/>
      <c r="M83" s="123"/>
      <c r="N83" s="123"/>
      <c r="O83" s="123"/>
      <c r="P83" s="123"/>
      <c r="Q83" s="123"/>
      <c r="R83" s="123"/>
      <c r="S83" s="123"/>
      <c r="T83" s="124"/>
      <c r="U83" s="125">
        <v>21</v>
      </c>
      <c r="V83" s="126"/>
      <c r="W83" s="126"/>
      <c r="X83" s="127"/>
      <c r="Y83" s="125">
        <v>0</v>
      </c>
      <c r="Z83" s="126"/>
      <c r="AA83" s="126"/>
      <c r="AB83" s="127"/>
      <c r="AC83" s="125">
        <f t="shared" si="24"/>
        <v>21</v>
      </c>
      <c r="AD83" s="126"/>
      <c r="AE83" s="126"/>
      <c r="AF83" s="127"/>
      <c r="AG83" s="125">
        <v>19</v>
      </c>
      <c r="AH83" s="126"/>
      <c r="AI83" s="126"/>
      <c r="AJ83" s="127"/>
      <c r="AK83" s="125">
        <v>0</v>
      </c>
      <c r="AL83" s="126"/>
      <c r="AM83" s="126"/>
      <c r="AN83" s="127"/>
      <c r="AO83" s="125">
        <f t="shared" si="25"/>
        <v>19</v>
      </c>
      <c r="AP83" s="126"/>
      <c r="AQ83" s="126"/>
      <c r="AR83" s="127"/>
      <c r="AS83" s="92">
        <f t="shared" si="26"/>
        <v>-2</v>
      </c>
      <c r="AT83" s="92"/>
      <c r="AU83" s="92"/>
      <c r="AV83" s="92"/>
      <c r="AW83" s="92">
        <f t="shared" si="27"/>
        <v>0</v>
      </c>
      <c r="AX83" s="92"/>
      <c r="AY83" s="92"/>
      <c r="AZ83" s="92"/>
      <c r="BA83" s="92">
        <f t="shared" si="28"/>
        <v>-2</v>
      </c>
      <c r="BB83" s="92"/>
      <c r="BC83" s="92"/>
      <c r="BD83" s="92"/>
    </row>
    <row r="84" spans="2:56" s="13" customFormat="1" ht="36" customHeight="1" x14ac:dyDescent="0.25">
      <c r="B84" s="103"/>
      <c r="C84" s="105"/>
      <c r="D84" s="122" t="s">
        <v>616</v>
      </c>
      <c r="E84" s="123"/>
      <c r="F84" s="123"/>
      <c r="G84" s="123"/>
      <c r="H84" s="123"/>
      <c r="I84" s="123"/>
      <c r="J84" s="123"/>
      <c r="K84" s="123"/>
      <c r="L84" s="123"/>
      <c r="M84" s="123"/>
      <c r="N84" s="123"/>
      <c r="O84" s="123"/>
      <c r="P84" s="123"/>
      <c r="Q84" s="123"/>
      <c r="R84" s="123"/>
      <c r="S84" s="123"/>
      <c r="T84" s="124"/>
      <c r="U84" s="125">
        <v>414</v>
      </c>
      <c r="V84" s="126"/>
      <c r="W84" s="126"/>
      <c r="X84" s="127"/>
      <c r="Y84" s="125">
        <v>0</v>
      </c>
      <c r="Z84" s="126"/>
      <c r="AA84" s="126"/>
      <c r="AB84" s="127"/>
      <c r="AC84" s="125">
        <f t="shared" si="24"/>
        <v>414</v>
      </c>
      <c r="AD84" s="126"/>
      <c r="AE84" s="126"/>
      <c r="AF84" s="127"/>
      <c r="AG84" s="125">
        <v>829</v>
      </c>
      <c r="AH84" s="126"/>
      <c r="AI84" s="126"/>
      <c r="AJ84" s="127"/>
      <c r="AK84" s="125">
        <v>0</v>
      </c>
      <c r="AL84" s="126"/>
      <c r="AM84" s="126"/>
      <c r="AN84" s="127"/>
      <c r="AO84" s="125">
        <f t="shared" si="25"/>
        <v>829</v>
      </c>
      <c r="AP84" s="126"/>
      <c r="AQ84" s="126"/>
      <c r="AR84" s="127"/>
      <c r="AS84" s="92">
        <f t="shared" si="26"/>
        <v>415</v>
      </c>
      <c r="AT84" s="92"/>
      <c r="AU84" s="92"/>
      <c r="AV84" s="92"/>
      <c r="AW84" s="92">
        <f t="shared" si="27"/>
        <v>0</v>
      </c>
      <c r="AX84" s="92"/>
      <c r="AY84" s="92"/>
      <c r="AZ84" s="92"/>
      <c r="BA84" s="92">
        <f t="shared" si="28"/>
        <v>415</v>
      </c>
      <c r="BB84" s="92"/>
      <c r="BC84" s="92"/>
      <c r="BD84" s="92"/>
    </row>
    <row r="85" spans="2:56" s="13" customFormat="1" ht="33.75" customHeight="1" x14ac:dyDescent="0.25">
      <c r="B85" s="86" t="s">
        <v>600</v>
      </c>
      <c r="C85" s="87"/>
      <c r="D85" s="87"/>
      <c r="E85" s="87"/>
      <c r="F85" s="87"/>
      <c r="G85" s="87"/>
      <c r="H85" s="87"/>
      <c r="I85" s="87"/>
      <c r="J85" s="87"/>
      <c r="K85" s="87"/>
      <c r="L85" s="87"/>
      <c r="M85" s="87"/>
      <c r="N85" s="87"/>
      <c r="O85" s="87"/>
      <c r="P85" s="87"/>
      <c r="Q85" s="87"/>
      <c r="R85" s="87"/>
      <c r="S85" s="87"/>
      <c r="T85" s="87"/>
      <c r="U85" s="87"/>
      <c r="V85" s="87"/>
      <c r="W85" s="87"/>
      <c r="X85" s="87"/>
      <c r="Y85" s="87"/>
      <c r="Z85" s="87"/>
      <c r="AA85" s="87"/>
      <c r="AB85" s="87"/>
      <c r="AC85" s="87"/>
      <c r="AD85" s="87"/>
      <c r="AE85" s="87"/>
      <c r="AF85" s="87"/>
      <c r="AG85" s="87"/>
      <c r="AH85" s="87"/>
      <c r="AI85" s="87"/>
      <c r="AJ85" s="87"/>
      <c r="AK85" s="87"/>
      <c r="AL85" s="87"/>
      <c r="AM85" s="87"/>
      <c r="AN85" s="87"/>
      <c r="AO85" s="87"/>
      <c r="AP85" s="87"/>
      <c r="AQ85" s="87"/>
      <c r="AR85" s="87"/>
      <c r="AS85" s="87"/>
      <c r="AT85" s="87"/>
      <c r="AU85" s="87"/>
      <c r="AV85" s="87"/>
      <c r="AW85" s="87"/>
      <c r="AX85" s="87"/>
      <c r="AY85" s="87"/>
      <c r="AZ85" s="87"/>
      <c r="BA85" s="87"/>
      <c r="BB85" s="87"/>
      <c r="BC85" s="87"/>
      <c r="BD85" s="88"/>
    </row>
    <row r="86" spans="2:56" s="13" customFormat="1" ht="15.75" x14ac:dyDescent="0.25">
      <c r="B86" s="103" t="s">
        <v>57</v>
      </c>
      <c r="C86" s="105"/>
      <c r="D86" s="106" t="s">
        <v>58</v>
      </c>
      <c r="E86" s="107"/>
      <c r="F86" s="107"/>
      <c r="G86" s="107"/>
      <c r="H86" s="107"/>
      <c r="I86" s="107"/>
      <c r="J86" s="107"/>
      <c r="K86" s="107"/>
      <c r="L86" s="107"/>
      <c r="M86" s="107"/>
      <c r="N86" s="107"/>
      <c r="O86" s="107"/>
      <c r="P86" s="107"/>
      <c r="Q86" s="107"/>
      <c r="R86" s="107"/>
      <c r="S86" s="107"/>
      <c r="T86" s="108"/>
      <c r="U86" s="118"/>
      <c r="V86" s="119"/>
      <c r="W86" s="119"/>
      <c r="X86" s="120"/>
      <c r="Y86" s="118"/>
      <c r="Z86" s="119"/>
      <c r="AA86" s="119"/>
      <c r="AB86" s="120"/>
      <c r="AC86" s="118"/>
      <c r="AD86" s="119"/>
      <c r="AE86" s="119"/>
      <c r="AF86" s="120"/>
      <c r="AG86" s="118"/>
      <c r="AH86" s="119"/>
      <c r="AI86" s="119"/>
      <c r="AJ86" s="120"/>
      <c r="AK86" s="118"/>
      <c r="AL86" s="119"/>
      <c r="AM86" s="119"/>
      <c r="AN86" s="120"/>
      <c r="AO86" s="118"/>
      <c r="AP86" s="119"/>
      <c r="AQ86" s="119"/>
      <c r="AR86" s="120"/>
      <c r="AS86" s="96"/>
      <c r="AT86" s="96"/>
      <c r="AU86" s="96"/>
      <c r="AV86" s="96"/>
      <c r="AW86" s="96"/>
      <c r="AX86" s="96"/>
      <c r="AY86" s="96"/>
      <c r="AZ86" s="96"/>
      <c r="BA86" s="96"/>
      <c r="BB86" s="96"/>
      <c r="BC86" s="96"/>
      <c r="BD86" s="96"/>
    </row>
    <row r="87" spans="2:56" s="13" customFormat="1" ht="22.5" customHeight="1" x14ac:dyDescent="0.25">
      <c r="B87" s="103"/>
      <c r="C87" s="105"/>
      <c r="D87" s="122" t="s">
        <v>617</v>
      </c>
      <c r="E87" s="123"/>
      <c r="F87" s="123"/>
      <c r="G87" s="123"/>
      <c r="H87" s="123"/>
      <c r="I87" s="123"/>
      <c r="J87" s="123"/>
      <c r="K87" s="123"/>
      <c r="L87" s="123"/>
      <c r="M87" s="123"/>
      <c r="N87" s="123"/>
      <c r="O87" s="123"/>
      <c r="P87" s="123"/>
      <c r="Q87" s="123"/>
      <c r="R87" s="123"/>
      <c r="S87" s="123"/>
      <c r="T87" s="124"/>
      <c r="U87" s="125">
        <v>4.0999999999999996</v>
      </c>
      <c r="V87" s="126"/>
      <c r="W87" s="126"/>
      <c r="X87" s="127"/>
      <c r="Y87" s="125">
        <v>0</v>
      </c>
      <c r="Z87" s="126"/>
      <c r="AA87" s="126"/>
      <c r="AB87" s="127"/>
      <c r="AC87" s="125">
        <f t="shared" ref="AC87" si="29">U87+Y87</f>
        <v>4.0999999999999996</v>
      </c>
      <c r="AD87" s="126"/>
      <c r="AE87" s="126"/>
      <c r="AF87" s="127"/>
      <c r="AG87" s="125">
        <v>2.5</v>
      </c>
      <c r="AH87" s="126"/>
      <c r="AI87" s="126"/>
      <c r="AJ87" s="127"/>
      <c r="AK87" s="125">
        <v>0</v>
      </c>
      <c r="AL87" s="126"/>
      <c r="AM87" s="126"/>
      <c r="AN87" s="127"/>
      <c r="AO87" s="125">
        <f t="shared" ref="AO87" si="30">AG87+AK87</f>
        <v>2.5</v>
      </c>
      <c r="AP87" s="126"/>
      <c r="AQ87" s="126"/>
      <c r="AR87" s="127"/>
      <c r="AS87" s="92">
        <f t="shared" ref="AS87" si="31">AG87-U87</f>
        <v>-1.5999999999999996</v>
      </c>
      <c r="AT87" s="92"/>
      <c r="AU87" s="92"/>
      <c r="AV87" s="92"/>
      <c r="AW87" s="92">
        <f t="shared" ref="AW87" si="32">AK87-Y87</f>
        <v>0</v>
      </c>
      <c r="AX87" s="92"/>
      <c r="AY87" s="92"/>
      <c r="AZ87" s="92"/>
      <c r="BA87" s="92">
        <f t="shared" ref="BA87" si="33">AO87-AC87</f>
        <v>-1.5999999999999996</v>
      </c>
      <c r="BB87" s="92"/>
      <c r="BC87" s="92"/>
      <c r="BD87" s="92"/>
    </row>
    <row r="88" spans="2:56" s="13" customFormat="1" ht="23.25" customHeight="1" x14ac:dyDescent="0.25">
      <c r="B88" s="103"/>
      <c r="C88" s="105"/>
      <c r="D88" s="122" t="s">
        <v>618</v>
      </c>
      <c r="E88" s="123"/>
      <c r="F88" s="123"/>
      <c r="G88" s="123"/>
      <c r="H88" s="123"/>
      <c r="I88" s="123"/>
      <c r="J88" s="123"/>
      <c r="K88" s="123"/>
      <c r="L88" s="123"/>
      <c r="M88" s="123"/>
      <c r="N88" s="123"/>
      <c r="O88" s="123"/>
      <c r="P88" s="123"/>
      <c r="Q88" s="123"/>
      <c r="R88" s="123"/>
      <c r="S88" s="123"/>
      <c r="T88" s="124"/>
      <c r="U88" s="125">
        <v>0.6</v>
      </c>
      <c r="V88" s="126"/>
      <c r="W88" s="126"/>
      <c r="X88" s="127"/>
      <c r="Y88" s="125">
        <v>0</v>
      </c>
      <c r="Z88" s="126"/>
      <c r="AA88" s="126"/>
      <c r="AB88" s="127"/>
      <c r="AC88" s="125">
        <f t="shared" ref="AC88:AC93" si="34">U88+Y88</f>
        <v>0.6</v>
      </c>
      <c r="AD88" s="126"/>
      <c r="AE88" s="126"/>
      <c r="AF88" s="127"/>
      <c r="AG88" s="125">
        <v>0</v>
      </c>
      <c r="AH88" s="126"/>
      <c r="AI88" s="126"/>
      <c r="AJ88" s="127"/>
      <c r="AK88" s="125">
        <v>1</v>
      </c>
      <c r="AL88" s="126"/>
      <c r="AM88" s="126"/>
      <c r="AN88" s="127"/>
      <c r="AO88" s="125">
        <v>0</v>
      </c>
      <c r="AP88" s="126"/>
      <c r="AQ88" s="126"/>
      <c r="AR88" s="127"/>
      <c r="AS88" s="92">
        <f t="shared" ref="AS88:AS93" si="35">AG88-U88</f>
        <v>-0.6</v>
      </c>
      <c r="AT88" s="92"/>
      <c r="AU88" s="92"/>
      <c r="AV88" s="92"/>
      <c r="AW88" s="92">
        <f t="shared" ref="AW88:AW93" si="36">AK88-Y88</f>
        <v>1</v>
      </c>
      <c r="AX88" s="92"/>
      <c r="AY88" s="92"/>
      <c r="AZ88" s="92"/>
      <c r="BA88" s="92">
        <f t="shared" ref="BA88:BA93" si="37">AO88-AC88</f>
        <v>-0.6</v>
      </c>
      <c r="BB88" s="92"/>
      <c r="BC88" s="92"/>
      <c r="BD88" s="92"/>
    </row>
    <row r="89" spans="2:56" s="13" customFormat="1" ht="33" customHeight="1" x14ac:dyDescent="0.25">
      <c r="B89" s="103"/>
      <c r="C89" s="105"/>
      <c r="D89" s="122" t="s">
        <v>619</v>
      </c>
      <c r="E89" s="123"/>
      <c r="F89" s="123"/>
      <c r="G89" s="123"/>
      <c r="H89" s="123"/>
      <c r="I89" s="123"/>
      <c r="J89" s="123"/>
      <c r="K89" s="123"/>
      <c r="L89" s="123"/>
      <c r="M89" s="123"/>
      <c r="N89" s="123"/>
      <c r="O89" s="123"/>
      <c r="P89" s="123"/>
      <c r="Q89" s="123"/>
      <c r="R89" s="123"/>
      <c r="S89" s="123"/>
      <c r="T89" s="124"/>
      <c r="U89" s="125">
        <v>2250.3000000000002</v>
      </c>
      <c r="V89" s="126"/>
      <c r="W89" s="126"/>
      <c r="X89" s="127"/>
      <c r="Y89" s="125">
        <v>0</v>
      </c>
      <c r="Z89" s="126"/>
      <c r="AA89" s="126"/>
      <c r="AB89" s="127"/>
      <c r="AC89" s="125">
        <f t="shared" si="34"/>
        <v>2250.3000000000002</v>
      </c>
      <c r="AD89" s="126"/>
      <c r="AE89" s="126"/>
      <c r="AF89" s="127"/>
      <c r="AG89" s="125">
        <v>983.3</v>
      </c>
      <c r="AH89" s="126"/>
      <c r="AI89" s="126"/>
      <c r="AJ89" s="127"/>
      <c r="AK89" s="125">
        <v>2</v>
      </c>
      <c r="AL89" s="126"/>
      <c r="AM89" s="126"/>
      <c r="AN89" s="127"/>
      <c r="AO89" s="125">
        <v>0</v>
      </c>
      <c r="AP89" s="126"/>
      <c r="AQ89" s="126"/>
      <c r="AR89" s="127"/>
      <c r="AS89" s="92">
        <f t="shared" si="35"/>
        <v>-1267.0000000000002</v>
      </c>
      <c r="AT89" s="92"/>
      <c r="AU89" s="92"/>
      <c r="AV89" s="92"/>
      <c r="AW89" s="92">
        <f t="shared" si="36"/>
        <v>2</v>
      </c>
      <c r="AX89" s="92"/>
      <c r="AY89" s="92"/>
      <c r="AZ89" s="92"/>
      <c r="BA89" s="92">
        <f t="shared" si="37"/>
        <v>-2250.3000000000002</v>
      </c>
      <c r="BB89" s="92"/>
      <c r="BC89" s="92"/>
      <c r="BD89" s="92"/>
    </row>
    <row r="90" spans="2:56" s="13" customFormat="1" ht="15.75" x14ac:dyDescent="0.25">
      <c r="B90" s="103"/>
      <c r="C90" s="105"/>
      <c r="D90" s="122" t="s">
        <v>620</v>
      </c>
      <c r="E90" s="123"/>
      <c r="F90" s="123"/>
      <c r="G90" s="123"/>
      <c r="H90" s="123"/>
      <c r="I90" s="123"/>
      <c r="J90" s="123"/>
      <c r="K90" s="123"/>
      <c r="L90" s="123"/>
      <c r="M90" s="123"/>
      <c r="N90" s="123"/>
      <c r="O90" s="123"/>
      <c r="P90" s="123"/>
      <c r="Q90" s="123"/>
      <c r="R90" s="123"/>
      <c r="S90" s="123"/>
      <c r="T90" s="124"/>
      <c r="U90" s="125">
        <v>816.5</v>
      </c>
      <c r="V90" s="126"/>
      <c r="W90" s="126"/>
      <c r="X90" s="127"/>
      <c r="Y90" s="125">
        <v>0</v>
      </c>
      <c r="Z90" s="126"/>
      <c r="AA90" s="126"/>
      <c r="AB90" s="127"/>
      <c r="AC90" s="125">
        <f t="shared" si="34"/>
        <v>816.5</v>
      </c>
      <c r="AD90" s="126"/>
      <c r="AE90" s="126"/>
      <c r="AF90" s="127"/>
      <c r="AG90" s="125">
        <v>338.4</v>
      </c>
      <c r="AH90" s="126"/>
      <c r="AI90" s="126"/>
      <c r="AJ90" s="127"/>
      <c r="AK90" s="125">
        <v>3</v>
      </c>
      <c r="AL90" s="126"/>
      <c r="AM90" s="126"/>
      <c r="AN90" s="127"/>
      <c r="AO90" s="125">
        <v>0</v>
      </c>
      <c r="AP90" s="126"/>
      <c r="AQ90" s="126"/>
      <c r="AR90" s="127"/>
      <c r="AS90" s="92">
        <f t="shared" si="35"/>
        <v>-478.1</v>
      </c>
      <c r="AT90" s="92"/>
      <c r="AU90" s="92"/>
      <c r="AV90" s="92"/>
      <c r="AW90" s="92">
        <f t="shared" si="36"/>
        <v>3</v>
      </c>
      <c r="AX90" s="92"/>
      <c r="AY90" s="92"/>
      <c r="AZ90" s="92"/>
      <c r="BA90" s="92">
        <f t="shared" si="37"/>
        <v>-816.5</v>
      </c>
      <c r="BB90" s="92"/>
      <c r="BC90" s="92"/>
      <c r="BD90" s="92"/>
    </row>
    <row r="91" spans="2:56" s="13" customFormat="1" ht="33" customHeight="1" x14ac:dyDescent="0.25">
      <c r="B91" s="103"/>
      <c r="C91" s="105"/>
      <c r="D91" s="122" t="s">
        <v>621</v>
      </c>
      <c r="E91" s="123"/>
      <c r="F91" s="123"/>
      <c r="G91" s="123"/>
      <c r="H91" s="123"/>
      <c r="I91" s="123"/>
      <c r="J91" s="123"/>
      <c r="K91" s="123"/>
      <c r="L91" s="123"/>
      <c r="M91" s="123"/>
      <c r="N91" s="123"/>
      <c r="O91" s="123"/>
      <c r="P91" s="123"/>
      <c r="Q91" s="123"/>
      <c r="R91" s="123"/>
      <c r="S91" s="123"/>
      <c r="T91" s="124"/>
      <c r="U91" s="125">
        <v>414.3</v>
      </c>
      <c r="V91" s="126"/>
      <c r="W91" s="126"/>
      <c r="X91" s="127"/>
      <c r="Y91" s="125">
        <v>0</v>
      </c>
      <c r="Z91" s="126"/>
      <c r="AA91" s="126"/>
      <c r="AB91" s="127"/>
      <c r="AC91" s="125">
        <f t="shared" si="34"/>
        <v>414.3</v>
      </c>
      <c r="AD91" s="126"/>
      <c r="AE91" s="126"/>
      <c r="AF91" s="127"/>
      <c r="AG91" s="125">
        <v>176.6</v>
      </c>
      <c r="AH91" s="126"/>
      <c r="AI91" s="126"/>
      <c r="AJ91" s="127"/>
      <c r="AK91" s="125">
        <v>4</v>
      </c>
      <c r="AL91" s="126"/>
      <c r="AM91" s="126"/>
      <c r="AN91" s="127"/>
      <c r="AO91" s="125">
        <v>0</v>
      </c>
      <c r="AP91" s="126"/>
      <c r="AQ91" s="126"/>
      <c r="AR91" s="127"/>
      <c r="AS91" s="92">
        <f t="shared" si="35"/>
        <v>-237.70000000000002</v>
      </c>
      <c r="AT91" s="92"/>
      <c r="AU91" s="92"/>
      <c r="AV91" s="92"/>
      <c r="AW91" s="92">
        <f t="shared" si="36"/>
        <v>4</v>
      </c>
      <c r="AX91" s="92"/>
      <c r="AY91" s="92"/>
      <c r="AZ91" s="92"/>
      <c r="BA91" s="92">
        <f t="shared" si="37"/>
        <v>-414.3</v>
      </c>
      <c r="BB91" s="92"/>
      <c r="BC91" s="92"/>
      <c r="BD91" s="92"/>
    </row>
    <row r="92" spans="2:56" s="13" customFormat="1" ht="33" customHeight="1" x14ac:dyDescent="0.25">
      <c r="B92" s="103"/>
      <c r="C92" s="105"/>
      <c r="D92" s="122" t="s">
        <v>622</v>
      </c>
      <c r="E92" s="123"/>
      <c r="F92" s="123"/>
      <c r="G92" s="123"/>
      <c r="H92" s="123"/>
      <c r="I92" s="123"/>
      <c r="J92" s="123"/>
      <c r="K92" s="123"/>
      <c r="L92" s="123"/>
      <c r="M92" s="123"/>
      <c r="N92" s="123"/>
      <c r="O92" s="123"/>
      <c r="P92" s="123"/>
      <c r="Q92" s="123"/>
      <c r="R92" s="123"/>
      <c r="S92" s="123"/>
      <c r="T92" s="124"/>
      <c r="U92" s="125">
        <v>406.2</v>
      </c>
      <c r="V92" s="126"/>
      <c r="W92" s="126"/>
      <c r="X92" s="127"/>
      <c r="Y92" s="125">
        <v>0</v>
      </c>
      <c r="Z92" s="126"/>
      <c r="AA92" s="126"/>
      <c r="AB92" s="127"/>
      <c r="AC92" s="125">
        <f t="shared" si="34"/>
        <v>406.2</v>
      </c>
      <c r="AD92" s="126"/>
      <c r="AE92" s="126"/>
      <c r="AF92" s="127"/>
      <c r="AG92" s="125">
        <v>183.9</v>
      </c>
      <c r="AH92" s="126"/>
      <c r="AI92" s="126"/>
      <c r="AJ92" s="127"/>
      <c r="AK92" s="125">
        <v>5</v>
      </c>
      <c r="AL92" s="126"/>
      <c r="AM92" s="126"/>
      <c r="AN92" s="127"/>
      <c r="AO92" s="125">
        <v>0</v>
      </c>
      <c r="AP92" s="126"/>
      <c r="AQ92" s="126"/>
      <c r="AR92" s="127"/>
      <c r="AS92" s="92">
        <f t="shared" si="35"/>
        <v>-222.29999999999998</v>
      </c>
      <c r="AT92" s="92"/>
      <c r="AU92" s="92"/>
      <c r="AV92" s="92"/>
      <c r="AW92" s="92">
        <f t="shared" si="36"/>
        <v>5</v>
      </c>
      <c r="AX92" s="92"/>
      <c r="AY92" s="92"/>
      <c r="AZ92" s="92"/>
      <c r="BA92" s="92">
        <f t="shared" si="37"/>
        <v>-406.2</v>
      </c>
      <c r="BB92" s="92"/>
      <c r="BC92" s="92"/>
      <c r="BD92" s="92"/>
    </row>
    <row r="93" spans="2:56" s="13" customFormat="1" ht="15.75" x14ac:dyDescent="0.25">
      <c r="B93" s="103"/>
      <c r="C93" s="105"/>
      <c r="D93" s="122" t="s">
        <v>623</v>
      </c>
      <c r="E93" s="123"/>
      <c r="F93" s="123"/>
      <c r="G93" s="123"/>
      <c r="H93" s="123"/>
      <c r="I93" s="123"/>
      <c r="J93" s="123"/>
      <c r="K93" s="123"/>
      <c r="L93" s="123"/>
      <c r="M93" s="123"/>
      <c r="N93" s="123"/>
      <c r="O93" s="123"/>
      <c r="P93" s="123"/>
      <c r="Q93" s="123"/>
      <c r="R93" s="123"/>
      <c r="S93" s="123"/>
      <c r="T93" s="124"/>
      <c r="U93" s="125">
        <v>146.19999999999999</v>
      </c>
      <c r="V93" s="126"/>
      <c r="W93" s="126"/>
      <c r="X93" s="127"/>
      <c r="Y93" s="125">
        <v>0</v>
      </c>
      <c r="Z93" s="126"/>
      <c r="AA93" s="126"/>
      <c r="AB93" s="127"/>
      <c r="AC93" s="125">
        <f t="shared" si="34"/>
        <v>146.19999999999999</v>
      </c>
      <c r="AD93" s="126"/>
      <c r="AE93" s="126"/>
      <c r="AF93" s="127"/>
      <c r="AG93" s="125">
        <v>58.9</v>
      </c>
      <c r="AH93" s="126"/>
      <c r="AI93" s="126"/>
      <c r="AJ93" s="127"/>
      <c r="AK93" s="125">
        <v>6</v>
      </c>
      <c r="AL93" s="126"/>
      <c r="AM93" s="126"/>
      <c r="AN93" s="127"/>
      <c r="AO93" s="125">
        <v>0</v>
      </c>
      <c r="AP93" s="126"/>
      <c r="AQ93" s="126"/>
      <c r="AR93" s="127"/>
      <c r="AS93" s="92">
        <f t="shared" si="35"/>
        <v>-87.299999999999983</v>
      </c>
      <c r="AT93" s="92"/>
      <c r="AU93" s="92"/>
      <c r="AV93" s="92"/>
      <c r="AW93" s="92">
        <f t="shared" si="36"/>
        <v>6</v>
      </c>
      <c r="AX93" s="92"/>
      <c r="AY93" s="92"/>
      <c r="AZ93" s="92"/>
      <c r="BA93" s="92">
        <f t="shared" si="37"/>
        <v>-146.19999999999999</v>
      </c>
      <c r="BB93" s="92"/>
      <c r="BC93" s="92"/>
      <c r="BD93" s="92"/>
    </row>
    <row r="94" spans="2:56" s="13" customFormat="1" ht="42" customHeight="1" x14ac:dyDescent="0.25">
      <c r="B94" s="86" t="s">
        <v>624</v>
      </c>
      <c r="C94" s="87"/>
      <c r="D94" s="87"/>
      <c r="E94" s="87"/>
      <c r="F94" s="87"/>
      <c r="G94" s="87"/>
      <c r="H94" s="87"/>
      <c r="I94" s="87"/>
      <c r="J94" s="87"/>
      <c r="K94" s="87"/>
      <c r="L94" s="87"/>
      <c r="M94" s="87"/>
      <c r="N94" s="87"/>
      <c r="O94" s="87"/>
      <c r="P94" s="87"/>
      <c r="Q94" s="87"/>
      <c r="R94" s="87"/>
      <c r="S94" s="87"/>
      <c r="T94" s="87"/>
      <c r="U94" s="87"/>
      <c r="V94" s="87"/>
      <c r="W94" s="87"/>
      <c r="X94" s="87"/>
      <c r="Y94" s="87"/>
      <c r="Z94" s="87"/>
      <c r="AA94" s="87"/>
      <c r="AB94" s="87"/>
      <c r="AC94" s="87"/>
      <c r="AD94" s="87"/>
      <c r="AE94" s="87"/>
      <c r="AF94" s="87"/>
      <c r="AG94" s="87"/>
      <c r="AH94" s="87"/>
      <c r="AI94" s="87"/>
      <c r="AJ94" s="87"/>
      <c r="AK94" s="87"/>
      <c r="AL94" s="87"/>
      <c r="AM94" s="87"/>
      <c r="AN94" s="87"/>
      <c r="AO94" s="87"/>
      <c r="AP94" s="87"/>
      <c r="AQ94" s="87"/>
      <c r="AR94" s="87"/>
      <c r="AS94" s="87"/>
      <c r="AT94" s="87"/>
      <c r="AU94" s="87"/>
      <c r="AV94" s="87"/>
      <c r="AW94" s="87"/>
      <c r="AX94" s="87"/>
      <c r="AY94" s="87"/>
      <c r="AZ94" s="87"/>
      <c r="BA94" s="87"/>
      <c r="BB94" s="87"/>
      <c r="BC94" s="87"/>
      <c r="BD94" s="88"/>
    </row>
    <row r="95" spans="2:56" s="13" customFormat="1" ht="15.75" x14ac:dyDescent="0.25">
      <c r="B95" s="103" t="s">
        <v>59</v>
      </c>
      <c r="C95" s="105"/>
      <c r="D95" s="106" t="s">
        <v>60</v>
      </c>
      <c r="E95" s="107"/>
      <c r="F95" s="107"/>
      <c r="G95" s="107"/>
      <c r="H95" s="107"/>
      <c r="I95" s="107"/>
      <c r="J95" s="107"/>
      <c r="K95" s="107"/>
      <c r="L95" s="107"/>
      <c r="M95" s="107"/>
      <c r="N95" s="107"/>
      <c r="O95" s="107"/>
      <c r="P95" s="107"/>
      <c r="Q95" s="107"/>
      <c r="R95" s="107"/>
      <c r="S95" s="107"/>
      <c r="T95" s="108"/>
      <c r="U95" s="118"/>
      <c r="V95" s="119"/>
      <c r="W95" s="119"/>
      <c r="X95" s="120"/>
      <c r="Y95" s="118"/>
      <c r="Z95" s="119"/>
      <c r="AA95" s="119"/>
      <c r="AB95" s="120"/>
      <c r="AC95" s="118"/>
      <c r="AD95" s="119"/>
      <c r="AE95" s="119"/>
      <c r="AF95" s="120"/>
      <c r="AG95" s="118"/>
      <c r="AH95" s="119"/>
      <c r="AI95" s="119"/>
      <c r="AJ95" s="120"/>
      <c r="AK95" s="118"/>
      <c r="AL95" s="119"/>
      <c r="AM95" s="119"/>
      <c r="AN95" s="120"/>
      <c r="AO95" s="118"/>
      <c r="AP95" s="119"/>
      <c r="AQ95" s="119"/>
      <c r="AR95" s="120"/>
      <c r="AS95" s="96"/>
      <c r="AT95" s="96"/>
      <c r="AU95" s="96"/>
      <c r="AV95" s="96"/>
      <c r="AW95" s="96"/>
      <c r="AX95" s="96"/>
      <c r="AY95" s="96"/>
      <c r="AZ95" s="96"/>
      <c r="BA95" s="96"/>
      <c r="BB95" s="96"/>
      <c r="BC95" s="96"/>
      <c r="BD95" s="96"/>
    </row>
    <row r="96" spans="2:56" s="13" customFormat="1" ht="52.5" customHeight="1" x14ac:dyDescent="0.25">
      <c r="B96" s="103"/>
      <c r="C96" s="105"/>
      <c r="D96" s="122" t="s">
        <v>625</v>
      </c>
      <c r="E96" s="123"/>
      <c r="F96" s="123"/>
      <c r="G96" s="123"/>
      <c r="H96" s="123"/>
      <c r="I96" s="123"/>
      <c r="J96" s="123"/>
      <c r="K96" s="123"/>
      <c r="L96" s="123"/>
      <c r="M96" s="123"/>
      <c r="N96" s="123"/>
      <c r="O96" s="123"/>
      <c r="P96" s="123"/>
      <c r="Q96" s="123"/>
      <c r="R96" s="123"/>
      <c r="S96" s="123"/>
      <c r="T96" s="124"/>
      <c r="U96" s="125">
        <v>21.3</v>
      </c>
      <c r="V96" s="126"/>
      <c r="W96" s="126"/>
      <c r="X96" s="127"/>
      <c r="Y96" s="125">
        <v>0</v>
      </c>
      <c r="Z96" s="126"/>
      <c r="AA96" s="126"/>
      <c r="AB96" s="127"/>
      <c r="AC96" s="125">
        <f t="shared" ref="AC96:AC102" si="38">U96+Y96</f>
        <v>21.3</v>
      </c>
      <c r="AD96" s="126"/>
      <c r="AE96" s="126"/>
      <c r="AF96" s="127"/>
      <c r="AG96" s="125">
        <v>14.8</v>
      </c>
      <c r="AH96" s="126"/>
      <c r="AI96" s="126"/>
      <c r="AJ96" s="127"/>
      <c r="AK96" s="125">
        <v>0</v>
      </c>
      <c r="AL96" s="126"/>
      <c r="AM96" s="126"/>
      <c r="AN96" s="127"/>
      <c r="AO96" s="125">
        <f t="shared" ref="AO96:AO102" si="39">AG96+AK96</f>
        <v>14.8</v>
      </c>
      <c r="AP96" s="126"/>
      <c r="AQ96" s="126"/>
      <c r="AR96" s="127"/>
      <c r="AS96" s="92">
        <f t="shared" ref="AS96:AS102" si="40">AG96-U96</f>
        <v>-6.5</v>
      </c>
      <c r="AT96" s="92"/>
      <c r="AU96" s="92"/>
      <c r="AV96" s="92"/>
      <c r="AW96" s="92">
        <f t="shared" ref="AW96:AW102" si="41">AK96-Y96</f>
        <v>0</v>
      </c>
      <c r="AX96" s="92"/>
      <c r="AY96" s="92"/>
      <c r="AZ96" s="92"/>
      <c r="BA96" s="92">
        <f t="shared" ref="BA96:BA102" si="42">AO96-AC96</f>
        <v>-6.5</v>
      </c>
      <c r="BB96" s="92"/>
      <c r="BC96" s="92"/>
      <c r="BD96" s="92"/>
    </row>
    <row r="97" spans="2:56" s="13" customFormat="1" ht="36.75" customHeight="1" x14ac:dyDescent="0.25">
      <c r="B97" s="103"/>
      <c r="C97" s="105"/>
      <c r="D97" s="122" t="s">
        <v>626</v>
      </c>
      <c r="E97" s="123"/>
      <c r="F97" s="123"/>
      <c r="G97" s="123"/>
      <c r="H97" s="123"/>
      <c r="I97" s="123"/>
      <c r="J97" s="123"/>
      <c r="K97" s="123"/>
      <c r="L97" s="123"/>
      <c r="M97" s="123"/>
      <c r="N97" s="123"/>
      <c r="O97" s="123"/>
      <c r="P97" s="123"/>
      <c r="Q97" s="123"/>
      <c r="R97" s="123"/>
      <c r="S97" s="123"/>
      <c r="T97" s="124"/>
      <c r="U97" s="125">
        <v>5.2</v>
      </c>
      <c r="V97" s="126"/>
      <c r="W97" s="126"/>
      <c r="X97" s="127"/>
      <c r="Y97" s="125">
        <v>0</v>
      </c>
      <c r="Z97" s="126"/>
      <c r="AA97" s="126"/>
      <c r="AB97" s="127"/>
      <c r="AC97" s="125">
        <f t="shared" si="38"/>
        <v>5.2</v>
      </c>
      <c r="AD97" s="126"/>
      <c r="AE97" s="126"/>
      <c r="AF97" s="127"/>
      <c r="AG97" s="125">
        <v>14</v>
      </c>
      <c r="AH97" s="126"/>
      <c r="AI97" s="126"/>
      <c r="AJ97" s="127"/>
      <c r="AK97" s="125">
        <v>0</v>
      </c>
      <c r="AL97" s="126"/>
      <c r="AM97" s="126"/>
      <c r="AN97" s="127"/>
      <c r="AO97" s="125">
        <f t="shared" si="39"/>
        <v>14</v>
      </c>
      <c r="AP97" s="126"/>
      <c r="AQ97" s="126"/>
      <c r="AR97" s="127"/>
      <c r="AS97" s="92">
        <f t="shared" si="40"/>
        <v>8.8000000000000007</v>
      </c>
      <c r="AT97" s="92"/>
      <c r="AU97" s="92"/>
      <c r="AV97" s="92"/>
      <c r="AW97" s="92">
        <f t="shared" si="41"/>
        <v>0</v>
      </c>
      <c r="AX97" s="92"/>
      <c r="AY97" s="92"/>
      <c r="AZ97" s="92"/>
      <c r="BA97" s="92">
        <f t="shared" si="42"/>
        <v>8.8000000000000007</v>
      </c>
      <c r="BB97" s="92"/>
      <c r="BC97" s="92"/>
      <c r="BD97" s="92"/>
    </row>
    <row r="98" spans="2:56" s="13" customFormat="1" ht="34.5" customHeight="1" x14ac:dyDescent="0.25">
      <c r="B98" s="103"/>
      <c r="C98" s="105"/>
      <c r="D98" s="122" t="s">
        <v>627</v>
      </c>
      <c r="E98" s="123"/>
      <c r="F98" s="123"/>
      <c r="G98" s="123"/>
      <c r="H98" s="123"/>
      <c r="I98" s="123"/>
      <c r="J98" s="123"/>
      <c r="K98" s="123"/>
      <c r="L98" s="123"/>
      <c r="M98" s="123"/>
      <c r="N98" s="123"/>
      <c r="O98" s="123"/>
      <c r="P98" s="123"/>
      <c r="Q98" s="123"/>
      <c r="R98" s="123"/>
      <c r="S98" s="123"/>
      <c r="T98" s="124"/>
      <c r="U98" s="125">
        <v>1</v>
      </c>
      <c r="V98" s="126"/>
      <c r="W98" s="126"/>
      <c r="X98" s="127"/>
      <c r="Y98" s="125">
        <v>0</v>
      </c>
      <c r="Z98" s="126"/>
      <c r="AA98" s="126"/>
      <c r="AB98" s="127"/>
      <c r="AC98" s="125">
        <f t="shared" si="38"/>
        <v>1</v>
      </c>
      <c r="AD98" s="126"/>
      <c r="AE98" s="126"/>
      <c r="AF98" s="127"/>
      <c r="AG98" s="125">
        <v>0</v>
      </c>
      <c r="AH98" s="126"/>
      <c r="AI98" s="126"/>
      <c r="AJ98" s="127"/>
      <c r="AK98" s="125">
        <v>0</v>
      </c>
      <c r="AL98" s="126"/>
      <c r="AM98" s="126"/>
      <c r="AN98" s="127"/>
      <c r="AO98" s="125">
        <f t="shared" si="39"/>
        <v>0</v>
      </c>
      <c r="AP98" s="126"/>
      <c r="AQ98" s="126"/>
      <c r="AR98" s="127"/>
      <c r="AS98" s="92">
        <f t="shared" si="40"/>
        <v>-1</v>
      </c>
      <c r="AT98" s="92"/>
      <c r="AU98" s="92"/>
      <c r="AV98" s="92"/>
      <c r="AW98" s="92">
        <f t="shared" si="41"/>
        <v>0</v>
      </c>
      <c r="AX98" s="92"/>
      <c r="AY98" s="92"/>
      <c r="AZ98" s="92"/>
      <c r="BA98" s="92">
        <f t="shared" si="42"/>
        <v>-1</v>
      </c>
      <c r="BB98" s="92"/>
      <c r="BC98" s="92"/>
      <c r="BD98" s="92"/>
    </row>
    <row r="99" spans="2:56" s="13" customFormat="1" ht="31.5" customHeight="1" x14ac:dyDescent="0.25">
      <c r="B99" s="103"/>
      <c r="C99" s="105"/>
      <c r="D99" s="122" t="s">
        <v>628</v>
      </c>
      <c r="E99" s="123"/>
      <c r="F99" s="123"/>
      <c r="G99" s="123"/>
      <c r="H99" s="123"/>
      <c r="I99" s="123"/>
      <c r="J99" s="123"/>
      <c r="K99" s="123"/>
      <c r="L99" s="123"/>
      <c r="M99" s="123"/>
      <c r="N99" s="123"/>
      <c r="O99" s="123"/>
      <c r="P99" s="123"/>
      <c r="Q99" s="123"/>
      <c r="R99" s="123"/>
      <c r="S99" s="123"/>
      <c r="T99" s="124"/>
      <c r="U99" s="125">
        <v>0</v>
      </c>
      <c r="V99" s="126"/>
      <c r="W99" s="126"/>
      <c r="X99" s="127"/>
      <c r="Y99" s="125">
        <v>0</v>
      </c>
      <c r="Z99" s="126"/>
      <c r="AA99" s="126"/>
      <c r="AB99" s="127"/>
      <c r="AC99" s="125">
        <f t="shared" si="38"/>
        <v>0</v>
      </c>
      <c r="AD99" s="126"/>
      <c r="AE99" s="126"/>
      <c r="AF99" s="127"/>
      <c r="AG99" s="125">
        <v>20</v>
      </c>
      <c r="AH99" s="126"/>
      <c r="AI99" s="126"/>
      <c r="AJ99" s="127"/>
      <c r="AK99" s="125">
        <v>0</v>
      </c>
      <c r="AL99" s="126"/>
      <c r="AM99" s="126"/>
      <c r="AN99" s="127"/>
      <c r="AO99" s="125">
        <f t="shared" si="39"/>
        <v>20</v>
      </c>
      <c r="AP99" s="126"/>
      <c r="AQ99" s="126"/>
      <c r="AR99" s="127"/>
      <c r="AS99" s="92">
        <f t="shared" si="40"/>
        <v>20</v>
      </c>
      <c r="AT99" s="92"/>
      <c r="AU99" s="92"/>
      <c r="AV99" s="92"/>
      <c r="AW99" s="92">
        <f t="shared" si="41"/>
        <v>0</v>
      </c>
      <c r="AX99" s="92"/>
      <c r="AY99" s="92"/>
      <c r="AZ99" s="92"/>
      <c r="BA99" s="92">
        <f t="shared" si="42"/>
        <v>20</v>
      </c>
      <c r="BB99" s="92"/>
      <c r="BC99" s="92"/>
      <c r="BD99" s="92"/>
    </row>
    <row r="100" spans="2:56" s="13" customFormat="1" ht="32.25" customHeight="1" x14ac:dyDescent="0.25">
      <c r="B100" s="103"/>
      <c r="C100" s="105"/>
      <c r="D100" s="122" t="s">
        <v>629</v>
      </c>
      <c r="E100" s="123"/>
      <c r="F100" s="123"/>
      <c r="G100" s="123"/>
      <c r="H100" s="123"/>
      <c r="I100" s="123"/>
      <c r="J100" s="123"/>
      <c r="K100" s="123"/>
      <c r="L100" s="123"/>
      <c r="M100" s="123"/>
      <c r="N100" s="123"/>
      <c r="O100" s="123"/>
      <c r="P100" s="123"/>
      <c r="Q100" s="123"/>
      <c r="R100" s="123"/>
      <c r="S100" s="123"/>
      <c r="T100" s="124"/>
      <c r="U100" s="125">
        <v>1</v>
      </c>
      <c r="V100" s="126"/>
      <c r="W100" s="126"/>
      <c r="X100" s="127"/>
      <c r="Y100" s="125">
        <v>0</v>
      </c>
      <c r="Z100" s="126"/>
      <c r="AA100" s="126"/>
      <c r="AB100" s="127"/>
      <c r="AC100" s="125">
        <f t="shared" si="38"/>
        <v>1</v>
      </c>
      <c r="AD100" s="126"/>
      <c r="AE100" s="126"/>
      <c r="AF100" s="127"/>
      <c r="AG100" s="125">
        <v>4</v>
      </c>
      <c r="AH100" s="126"/>
      <c r="AI100" s="126"/>
      <c r="AJ100" s="127"/>
      <c r="AK100" s="125">
        <v>0</v>
      </c>
      <c r="AL100" s="126"/>
      <c r="AM100" s="126"/>
      <c r="AN100" s="127"/>
      <c r="AO100" s="125">
        <f t="shared" si="39"/>
        <v>4</v>
      </c>
      <c r="AP100" s="126"/>
      <c r="AQ100" s="126"/>
      <c r="AR100" s="127"/>
      <c r="AS100" s="92">
        <f t="shared" si="40"/>
        <v>3</v>
      </c>
      <c r="AT100" s="92"/>
      <c r="AU100" s="92"/>
      <c r="AV100" s="92"/>
      <c r="AW100" s="92">
        <f t="shared" si="41"/>
        <v>0</v>
      </c>
      <c r="AX100" s="92"/>
      <c r="AY100" s="92"/>
      <c r="AZ100" s="92"/>
      <c r="BA100" s="92">
        <f t="shared" si="42"/>
        <v>3</v>
      </c>
      <c r="BB100" s="92"/>
      <c r="BC100" s="92"/>
      <c r="BD100" s="92"/>
    </row>
    <row r="101" spans="2:56" s="13" customFormat="1" ht="33" customHeight="1" x14ac:dyDescent="0.25">
      <c r="B101" s="103"/>
      <c r="C101" s="105"/>
      <c r="D101" s="122" t="s">
        <v>630</v>
      </c>
      <c r="E101" s="123"/>
      <c r="F101" s="123"/>
      <c r="G101" s="123"/>
      <c r="H101" s="123"/>
      <c r="I101" s="123"/>
      <c r="J101" s="123"/>
      <c r="K101" s="123"/>
      <c r="L101" s="123"/>
      <c r="M101" s="123"/>
      <c r="N101" s="123"/>
      <c r="O101" s="123"/>
      <c r="P101" s="123"/>
      <c r="Q101" s="123"/>
      <c r="R101" s="123"/>
      <c r="S101" s="123"/>
      <c r="T101" s="124"/>
      <c r="U101" s="125">
        <v>38.4</v>
      </c>
      <c r="V101" s="126"/>
      <c r="W101" s="126"/>
      <c r="X101" s="127"/>
      <c r="Y101" s="125">
        <v>0</v>
      </c>
      <c r="Z101" s="126"/>
      <c r="AA101" s="126"/>
      <c r="AB101" s="127"/>
      <c r="AC101" s="125">
        <f t="shared" si="38"/>
        <v>38.4</v>
      </c>
      <c r="AD101" s="126"/>
      <c r="AE101" s="126"/>
      <c r="AF101" s="127"/>
      <c r="AG101" s="125">
        <v>42</v>
      </c>
      <c r="AH101" s="126"/>
      <c r="AI101" s="126"/>
      <c r="AJ101" s="127"/>
      <c r="AK101" s="125">
        <v>0</v>
      </c>
      <c r="AL101" s="126"/>
      <c r="AM101" s="126"/>
      <c r="AN101" s="127"/>
      <c r="AO101" s="125">
        <f t="shared" si="39"/>
        <v>42</v>
      </c>
      <c r="AP101" s="126"/>
      <c r="AQ101" s="126"/>
      <c r="AR101" s="127"/>
      <c r="AS101" s="92">
        <f t="shared" si="40"/>
        <v>3.6000000000000014</v>
      </c>
      <c r="AT101" s="92"/>
      <c r="AU101" s="92"/>
      <c r="AV101" s="92"/>
      <c r="AW101" s="92">
        <f t="shared" si="41"/>
        <v>0</v>
      </c>
      <c r="AX101" s="92"/>
      <c r="AY101" s="92"/>
      <c r="AZ101" s="92"/>
      <c r="BA101" s="92">
        <f t="shared" si="42"/>
        <v>3.6000000000000014</v>
      </c>
      <c r="BB101" s="92"/>
      <c r="BC101" s="92"/>
      <c r="BD101" s="92"/>
    </row>
    <row r="102" spans="2:56" s="13" customFormat="1" ht="31.5" customHeight="1" x14ac:dyDescent="0.25">
      <c r="B102" s="103"/>
      <c r="C102" s="105"/>
      <c r="D102" s="122" t="s">
        <v>631</v>
      </c>
      <c r="E102" s="123"/>
      <c r="F102" s="123"/>
      <c r="G102" s="123"/>
      <c r="H102" s="123"/>
      <c r="I102" s="123"/>
      <c r="J102" s="123"/>
      <c r="K102" s="123"/>
      <c r="L102" s="123"/>
      <c r="M102" s="123"/>
      <c r="N102" s="123"/>
      <c r="O102" s="123"/>
      <c r="P102" s="123"/>
      <c r="Q102" s="123"/>
      <c r="R102" s="123"/>
      <c r="S102" s="123"/>
      <c r="T102" s="124"/>
      <c r="U102" s="125">
        <v>3.9</v>
      </c>
      <c r="V102" s="126"/>
      <c r="W102" s="126"/>
      <c r="X102" s="127"/>
      <c r="Y102" s="125">
        <v>0</v>
      </c>
      <c r="Z102" s="126"/>
      <c r="AA102" s="126"/>
      <c r="AB102" s="127"/>
      <c r="AC102" s="125">
        <f t="shared" si="38"/>
        <v>3.9</v>
      </c>
      <c r="AD102" s="126"/>
      <c r="AE102" s="126"/>
      <c r="AF102" s="127"/>
      <c r="AG102" s="125">
        <v>26</v>
      </c>
      <c r="AH102" s="126"/>
      <c r="AI102" s="126"/>
      <c r="AJ102" s="127"/>
      <c r="AK102" s="125">
        <v>0</v>
      </c>
      <c r="AL102" s="126"/>
      <c r="AM102" s="126"/>
      <c r="AN102" s="127"/>
      <c r="AO102" s="125">
        <f t="shared" si="39"/>
        <v>26</v>
      </c>
      <c r="AP102" s="126"/>
      <c r="AQ102" s="126"/>
      <c r="AR102" s="127"/>
      <c r="AS102" s="92">
        <f t="shared" si="40"/>
        <v>22.1</v>
      </c>
      <c r="AT102" s="92"/>
      <c r="AU102" s="92"/>
      <c r="AV102" s="92"/>
      <c r="AW102" s="92">
        <f t="shared" si="41"/>
        <v>0</v>
      </c>
      <c r="AX102" s="92"/>
      <c r="AY102" s="92"/>
      <c r="AZ102" s="92"/>
      <c r="BA102" s="92">
        <f t="shared" si="42"/>
        <v>22.1</v>
      </c>
      <c r="BB102" s="92"/>
      <c r="BC102" s="92"/>
      <c r="BD102" s="92"/>
    </row>
    <row r="103" spans="2:56" s="13" customFormat="1" ht="33.75" customHeight="1" x14ac:dyDescent="0.25">
      <c r="B103" s="103"/>
      <c r="C103" s="105"/>
      <c r="D103" s="122" t="s">
        <v>632</v>
      </c>
      <c r="E103" s="123"/>
      <c r="F103" s="123"/>
      <c r="G103" s="123"/>
      <c r="H103" s="123"/>
      <c r="I103" s="123"/>
      <c r="J103" s="123"/>
      <c r="K103" s="123"/>
      <c r="L103" s="123"/>
      <c r="M103" s="123"/>
      <c r="N103" s="123"/>
      <c r="O103" s="123"/>
      <c r="P103" s="123"/>
      <c r="Q103" s="123"/>
      <c r="R103" s="123"/>
      <c r="S103" s="123"/>
      <c r="T103" s="124"/>
      <c r="U103" s="125">
        <v>9</v>
      </c>
      <c r="V103" s="126"/>
      <c r="W103" s="126"/>
      <c r="X103" s="127"/>
      <c r="Y103" s="125">
        <v>0</v>
      </c>
      <c r="Z103" s="126"/>
      <c r="AA103" s="126"/>
      <c r="AB103" s="127"/>
      <c r="AC103" s="125">
        <f t="shared" ref="AC103:AC109" si="43">U103+Y103</f>
        <v>9</v>
      </c>
      <c r="AD103" s="126"/>
      <c r="AE103" s="126"/>
      <c r="AF103" s="127"/>
      <c r="AG103" s="125">
        <v>16</v>
      </c>
      <c r="AH103" s="126"/>
      <c r="AI103" s="126"/>
      <c r="AJ103" s="127"/>
      <c r="AK103" s="125">
        <v>0</v>
      </c>
      <c r="AL103" s="126"/>
      <c r="AM103" s="126"/>
      <c r="AN103" s="127"/>
      <c r="AO103" s="125">
        <f t="shared" ref="AO103:AO109" si="44">AG103+AK103</f>
        <v>16</v>
      </c>
      <c r="AP103" s="126"/>
      <c r="AQ103" s="126"/>
      <c r="AR103" s="127"/>
      <c r="AS103" s="92">
        <f t="shared" ref="AS103:AS109" si="45">AG103-U103</f>
        <v>7</v>
      </c>
      <c r="AT103" s="92"/>
      <c r="AU103" s="92"/>
      <c r="AV103" s="92"/>
      <c r="AW103" s="92">
        <f t="shared" ref="AW103:AW109" si="46">AK103-Y103</f>
        <v>0</v>
      </c>
      <c r="AX103" s="92"/>
      <c r="AY103" s="92"/>
      <c r="AZ103" s="92"/>
      <c r="BA103" s="92">
        <f t="shared" ref="BA103:BA109" si="47">AO103-AC103</f>
        <v>7</v>
      </c>
      <c r="BB103" s="92"/>
      <c r="BC103" s="92"/>
      <c r="BD103" s="92"/>
    </row>
    <row r="104" spans="2:56" s="13" customFormat="1" ht="38.25" customHeight="1" x14ac:dyDescent="0.25">
      <c r="B104" s="103"/>
      <c r="C104" s="105"/>
      <c r="D104" s="122" t="s">
        <v>633</v>
      </c>
      <c r="E104" s="123"/>
      <c r="F104" s="123"/>
      <c r="G104" s="123"/>
      <c r="H104" s="123"/>
      <c r="I104" s="123"/>
      <c r="J104" s="123"/>
      <c r="K104" s="123"/>
      <c r="L104" s="123"/>
      <c r="M104" s="123"/>
      <c r="N104" s="123"/>
      <c r="O104" s="123"/>
      <c r="P104" s="123"/>
      <c r="Q104" s="123"/>
      <c r="R104" s="123"/>
      <c r="S104" s="123"/>
      <c r="T104" s="124"/>
      <c r="U104" s="125">
        <v>100</v>
      </c>
      <c r="V104" s="126"/>
      <c r="W104" s="126"/>
      <c r="X104" s="127"/>
      <c r="Y104" s="125">
        <v>0</v>
      </c>
      <c r="Z104" s="126"/>
      <c r="AA104" s="126"/>
      <c r="AB104" s="127"/>
      <c r="AC104" s="125">
        <f t="shared" si="43"/>
        <v>100</v>
      </c>
      <c r="AD104" s="126"/>
      <c r="AE104" s="126"/>
      <c r="AF104" s="127"/>
      <c r="AG104" s="125">
        <v>53.4</v>
      </c>
      <c r="AH104" s="126"/>
      <c r="AI104" s="126"/>
      <c r="AJ104" s="127"/>
      <c r="AK104" s="125">
        <v>0</v>
      </c>
      <c r="AL104" s="126"/>
      <c r="AM104" s="126"/>
      <c r="AN104" s="127"/>
      <c r="AO104" s="125">
        <f t="shared" si="44"/>
        <v>53.4</v>
      </c>
      <c r="AP104" s="126"/>
      <c r="AQ104" s="126"/>
      <c r="AR104" s="127"/>
      <c r="AS104" s="92">
        <f t="shared" si="45"/>
        <v>-46.6</v>
      </c>
      <c r="AT104" s="92"/>
      <c r="AU104" s="92"/>
      <c r="AV104" s="92"/>
      <c r="AW104" s="92">
        <f t="shared" si="46"/>
        <v>0</v>
      </c>
      <c r="AX104" s="92"/>
      <c r="AY104" s="92"/>
      <c r="AZ104" s="92"/>
      <c r="BA104" s="92">
        <f t="shared" si="47"/>
        <v>-46.6</v>
      </c>
      <c r="BB104" s="92"/>
      <c r="BC104" s="92"/>
      <c r="BD104" s="92"/>
    </row>
    <row r="105" spans="2:56" s="13" customFormat="1" ht="36" customHeight="1" x14ac:dyDescent="0.25">
      <c r="B105" s="103"/>
      <c r="C105" s="105"/>
      <c r="D105" s="122" t="s">
        <v>634</v>
      </c>
      <c r="E105" s="123"/>
      <c r="F105" s="123"/>
      <c r="G105" s="123"/>
      <c r="H105" s="123"/>
      <c r="I105" s="123"/>
      <c r="J105" s="123"/>
      <c r="K105" s="123"/>
      <c r="L105" s="123"/>
      <c r="M105" s="123"/>
      <c r="N105" s="123"/>
      <c r="O105" s="123"/>
      <c r="P105" s="123"/>
      <c r="Q105" s="123"/>
      <c r="R105" s="123"/>
      <c r="S105" s="123"/>
      <c r="T105" s="124"/>
      <c r="U105" s="125">
        <v>100</v>
      </c>
      <c r="V105" s="126"/>
      <c r="W105" s="126"/>
      <c r="X105" s="127"/>
      <c r="Y105" s="125">
        <v>0</v>
      </c>
      <c r="Z105" s="126"/>
      <c r="AA105" s="126"/>
      <c r="AB105" s="127"/>
      <c r="AC105" s="125">
        <f t="shared" si="43"/>
        <v>100</v>
      </c>
      <c r="AD105" s="126"/>
      <c r="AE105" s="126"/>
      <c r="AF105" s="127"/>
      <c r="AG105" s="125">
        <v>50.7</v>
      </c>
      <c r="AH105" s="126"/>
      <c r="AI105" s="126"/>
      <c r="AJ105" s="127"/>
      <c r="AK105" s="125">
        <v>0</v>
      </c>
      <c r="AL105" s="126"/>
      <c r="AM105" s="126"/>
      <c r="AN105" s="127"/>
      <c r="AO105" s="125">
        <f t="shared" si="44"/>
        <v>50.7</v>
      </c>
      <c r="AP105" s="126"/>
      <c r="AQ105" s="126"/>
      <c r="AR105" s="127"/>
      <c r="AS105" s="92">
        <f t="shared" si="45"/>
        <v>-49.3</v>
      </c>
      <c r="AT105" s="92"/>
      <c r="AU105" s="92"/>
      <c r="AV105" s="92"/>
      <c r="AW105" s="92">
        <f t="shared" si="46"/>
        <v>0</v>
      </c>
      <c r="AX105" s="92"/>
      <c r="AY105" s="92"/>
      <c r="AZ105" s="92"/>
      <c r="BA105" s="92">
        <f t="shared" si="47"/>
        <v>-49.3</v>
      </c>
      <c r="BB105" s="92"/>
      <c r="BC105" s="92"/>
      <c r="BD105" s="92"/>
    </row>
    <row r="106" spans="2:56" s="13" customFormat="1" ht="33.75" customHeight="1" x14ac:dyDescent="0.25">
      <c r="B106" s="103"/>
      <c r="C106" s="105"/>
      <c r="D106" s="122" t="s">
        <v>635</v>
      </c>
      <c r="E106" s="123"/>
      <c r="F106" s="123"/>
      <c r="G106" s="123"/>
      <c r="H106" s="123"/>
      <c r="I106" s="123"/>
      <c r="J106" s="123"/>
      <c r="K106" s="123"/>
      <c r="L106" s="123"/>
      <c r="M106" s="123"/>
      <c r="N106" s="123"/>
      <c r="O106" s="123"/>
      <c r="P106" s="123"/>
      <c r="Q106" s="123"/>
      <c r="R106" s="123"/>
      <c r="S106" s="123"/>
      <c r="T106" s="124"/>
      <c r="U106" s="125">
        <v>100</v>
      </c>
      <c r="V106" s="126"/>
      <c r="W106" s="126"/>
      <c r="X106" s="127"/>
      <c r="Y106" s="125">
        <v>0</v>
      </c>
      <c r="Z106" s="126"/>
      <c r="AA106" s="126"/>
      <c r="AB106" s="127"/>
      <c r="AC106" s="125">
        <f t="shared" si="43"/>
        <v>100</v>
      </c>
      <c r="AD106" s="126"/>
      <c r="AE106" s="126"/>
      <c r="AF106" s="127"/>
      <c r="AG106" s="125">
        <v>52.1</v>
      </c>
      <c r="AH106" s="126"/>
      <c r="AI106" s="126"/>
      <c r="AJ106" s="127"/>
      <c r="AK106" s="125">
        <v>0</v>
      </c>
      <c r="AL106" s="126"/>
      <c r="AM106" s="126"/>
      <c r="AN106" s="127"/>
      <c r="AO106" s="125">
        <f t="shared" si="44"/>
        <v>52.1</v>
      </c>
      <c r="AP106" s="126"/>
      <c r="AQ106" s="126"/>
      <c r="AR106" s="127"/>
      <c r="AS106" s="92">
        <f t="shared" si="45"/>
        <v>-47.9</v>
      </c>
      <c r="AT106" s="92"/>
      <c r="AU106" s="92"/>
      <c r="AV106" s="92"/>
      <c r="AW106" s="92">
        <f t="shared" si="46"/>
        <v>0</v>
      </c>
      <c r="AX106" s="92"/>
      <c r="AY106" s="92"/>
      <c r="AZ106" s="92"/>
      <c r="BA106" s="92">
        <f t="shared" si="47"/>
        <v>-47.9</v>
      </c>
      <c r="BB106" s="92"/>
      <c r="BC106" s="92"/>
      <c r="BD106" s="92"/>
    </row>
    <row r="107" spans="2:56" s="13" customFormat="1" ht="32.25" customHeight="1" x14ac:dyDescent="0.25">
      <c r="B107" s="103"/>
      <c r="C107" s="105"/>
      <c r="D107" s="122" t="s">
        <v>636</v>
      </c>
      <c r="E107" s="123"/>
      <c r="F107" s="123"/>
      <c r="G107" s="123"/>
      <c r="H107" s="123"/>
      <c r="I107" s="123"/>
      <c r="J107" s="123"/>
      <c r="K107" s="123"/>
      <c r="L107" s="123"/>
      <c r="M107" s="123"/>
      <c r="N107" s="123"/>
      <c r="O107" s="123"/>
      <c r="P107" s="123"/>
      <c r="Q107" s="123"/>
      <c r="R107" s="123"/>
      <c r="S107" s="123"/>
      <c r="T107" s="124"/>
      <c r="U107" s="125">
        <v>100</v>
      </c>
      <c r="V107" s="126"/>
      <c r="W107" s="126"/>
      <c r="X107" s="127"/>
      <c r="Y107" s="125">
        <v>0</v>
      </c>
      <c r="Z107" s="126"/>
      <c r="AA107" s="126"/>
      <c r="AB107" s="127"/>
      <c r="AC107" s="125">
        <f t="shared" si="43"/>
        <v>100</v>
      </c>
      <c r="AD107" s="126"/>
      <c r="AE107" s="126"/>
      <c r="AF107" s="127"/>
      <c r="AG107" s="125">
        <v>55.4</v>
      </c>
      <c r="AH107" s="126"/>
      <c r="AI107" s="126"/>
      <c r="AJ107" s="127"/>
      <c r="AK107" s="125">
        <v>0</v>
      </c>
      <c r="AL107" s="126"/>
      <c r="AM107" s="126"/>
      <c r="AN107" s="127"/>
      <c r="AO107" s="125">
        <f t="shared" si="44"/>
        <v>55.4</v>
      </c>
      <c r="AP107" s="126"/>
      <c r="AQ107" s="126"/>
      <c r="AR107" s="127"/>
      <c r="AS107" s="92">
        <f t="shared" si="45"/>
        <v>-44.6</v>
      </c>
      <c r="AT107" s="92"/>
      <c r="AU107" s="92"/>
      <c r="AV107" s="92"/>
      <c r="AW107" s="92">
        <f t="shared" si="46"/>
        <v>0</v>
      </c>
      <c r="AX107" s="92"/>
      <c r="AY107" s="92"/>
      <c r="AZ107" s="92"/>
      <c r="BA107" s="92">
        <f t="shared" si="47"/>
        <v>-44.6</v>
      </c>
      <c r="BB107" s="92"/>
      <c r="BC107" s="92"/>
      <c r="BD107" s="92"/>
    </row>
    <row r="108" spans="2:56" s="13" customFormat="1" ht="33" customHeight="1" x14ac:dyDescent="0.25">
      <c r="B108" s="103"/>
      <c r="C108" s="105"/>
      <c r="D108" s="122" t="s">
        <v>637</v>
      </c>
      <c r="E108" s="123"/>
      <c r="F108" s="123"/>
      <c r="G108" s="123"/>
      <c r="H108" s="123"/>
      <c r="I108" s="123"/>
      <c r="J108" s="123"/>
      <c r="K108" s="123"/>
      <c r="L108" s="123"/>
      <c r="M108" s="123"/>
      <c r="N108" s="123"/>
      <c r="O108" s="123"/>
      <c r="P108" s="123"/>
      <c r="Q108" s="123"/>
      <c r="R108" s="123"/>
      <c r="S108" s="123"/>
      <c r="T108" s="124"/>
      <c r="U108" s="125">
        <v>100</v>
      </c>
      <c r="V108" s="126"/>
      <c r="W108" s="126"/>
      <c r="X108" s="127"/>
      <c r="Y108" s="125">
        <v>0</v>
      </c>
      <c r="Z108" s="126"/>
      <c r="AA108" s="126"/>
      <c r="AB108" s="127"/>
      <c r="AC108" s="125">
        <f t="shared" ref="AC108" si="48">U108+Y108</f>
        <v>100</v>
      </c>
      <c r="AD108" s="126"/>
      <c r="AE108" s="126"/>
      <c r="AF108" s="127"/>
      <c r="AG108" s="125">
        <v>49.2</v>
      </c>
      <c r="AH108" s="126"/>
      <c r="AI108" s="126"/>
      <c r="AJ108" s="127"/>
      <c r="AK108" s="125">
        <v>0</v>
      </c>
      <c r="AL108" s="126"/>
      <c r="AM108" s="126"/>
      <c r="AN108" s="127"/>
      <c r="AO108" s="125">
        <f t="shared" ref="AO108" si="49">AG108+AK108</f>
        <v>49.2</v>
      </c>
      <c r="AP108" s="126"/>
      <c r="AQ108" s="126"/>
      <c r="AR108" s="127"/>
      <c r="AS108" s="92">
        <f t="shared" ref="AS108" si="50">AG108-U108</f>
        <v>-50.8</v>
      </c>
      <c r="AT108" s="92"/>
      <c r="AU108" s="92"/>
      <c r="AV108" s="92"/>
      <c r="AW108" s="92">
        <f t="shared" ref="AW108" si="51">AK108-Y108</f>
        <v>0</v>
      </c>
      <c r="AX108" s="92"/>
      <c r="AY108" s="92"/>
      <c r="AZ108" s="92"/>
      <c r="BA108" s="92">
        <f t="shared" ref="BA108" si="52">AO108-AC108</f>
        <v>-50.8</v>
      </c>
      <c r="BB108" s="92"/>
      <c r="BC108" s="92"/>
      <c r="BD108" s="92"/>
    </row>
    <row r="109" spans="2:56" s="13" customFormat="1" ht="46.5" customHeight="1" x14ac:dyDescent="0.25">
      <c r="B109" s="103"/>
      <c r="C109" s="105"/>
      <c r="D109" s="122" t="s">
        <v>638</v>
      </c>
      <c r="E109" s="123"/>
      <c r="F109" s="123"/>
      <c r="G109" s="123"/>
      <c r="H109" s="123"/>
      <c r="I109" s="123"/>
      <c r="J109" s="123"/>
      <c r="K109" s="123"/>
      <c r="L109" s="123"/>
      <c r="M109" s="123"/>
      <c r="N109" s="123"/>
      <c r="O109" s="123"/>
      <c r="P109" s="123"/>
      <c r="Q109" s="123"/>
      <c r="R109" s="123"/>
      <c r="S109" s="123"/>
      <c r="T109" s="124"/>
      <c r="U109" s="125">
        <v>100</v>
      </c>
      <c r="V109" s="126"/>
      <c r="W109" s="126"/>
      <c r="X109" s="127"/>
      <c r="Y109" s="125">
        <v>0</v>
      </c>
      <c r="Z109" s="126"/>
      <c r="AA109" s="126"/>
      <c r="AB109" s="127"/>
      <c r="AC109" s="125">
        <f t="shared" si="43"/>
        <v>100</v>
      </c>
      <c r="AD109" s="126"/>
      <c r="AE109" s="126"/>
      <c r="AF109" s="127"/>
      <c r="AG109" s="125">
        <v>0</v>
      </c>
      <c r="AH109" s="126"/>
      <c r="AI109" s="126"/>
      <c r="AJ109" s="127"/>
      <c r="AK109" s="125">
        <v>0</v>
      </c>
      <c r="AL109" s="126"/>
      <c r="AM109" s="126"/>
      <c r="AN109" s="127"/>
      <c r="AO109" s="125">
        <f t="shared" si="44"/>
        <v>0</v>
      </c>
      <c r="AP109" s="126"/>
      <c r="AQ109" s="126"/>
      <c r="AR109" s="127"/>
      <c r="AS109" s="92">
        <f t="shared" si="45"/>
        <v>-100</v>
      </c>
      <c r="AT109" s="92"/>
      <c r="AU109" s="92"/>
      <c r="AV109" s="92"/>
      <c r="AW109" s="92">
        <f t="shared" si="46"/>
        <v>0</v>
      </c>
      <c r="AX109" s="92"/>
      <c r="AY109" s="92"/>
      <c r="AZ109" s="92"/>
      <c r="BA109" s="92">
        <f t="shared" si="47"/>
        <v>-100</v>
      </c>
      <c r="BB109" s="92"/>
      <c r="BC109" s="92"/>
      <c r="BD109" s="92"/>
    </row>
    <row r="110" spans="2:56" s="13" customFormat="1" ht="16.5" customHeight="1" x14ac:dyDescent="0.25">
      <c r="B110" s="86" t="s">
        <v>600</v>
      </c>
      <c r="C110" s="87"/>
      <c r="D110" s="87"/>
      <c r="E110" s="87"/>
      <c r="F110" s="87"/>
      <c r="G110" s="87"/>
      <c r="H110" s="87"/>
      <c r="I110" s="87"/>
      <c r="J110" s="87"/>
      <c r="K110" s="87"/>
      <c r="L110" s="87"/>
      <c r="M110" s="87"/>
      <c r="N110" s="87"/>
      <c r="O110" s="87"/>
      <c r="P110" s="87"/>
      <c r="Q110" s="87"/>
      <c r="R110" s="87"/>
      <c r="S110" s="87"/>
      <c r="T110" s="87"/>
      <c r="U110" s="87"/>
      <c r="V110" s="87"/>
      <c r="W110" s="87"/>
      <c r="X110" s="87"/>
      <c r="Y110" s="87"/>
      <c r="Z110" s="87"/>
      <c r="AA110" s="87"/>
      <c r="AB110" s="87"/>
      <c r="AC110" s="87"/>
      <c r="AD110" s="87"/>
      <c r="AE110" s="87"/>
      <c r="AF110" s="87"/>
      <c r="AG110" s="87"/>
      <c r="AH110" s="87"/>
      <c r="AI110" s="87"/>
      <c r="AJ110" s="87"/>
      <c r="AK110" s="87"/>
      <c r="AL110" s="87"/>
      <c r="AM110" s="87"/>
      <c r="AN110" s="87"/>
      <c r="AO110" s="87"/>
      <c r="AP110" s="87"/>
      <c r="AQ110" s="87"/>
      <c r="AR110" s="87"/>
      <c r="AS110" s="87"/>
      <c r="AT110" s="87"/>
      <c r="AU110" s="87"/>
      <c r="AV110" s="87"/>
      <c r="AW110" s="87"/>
      <c r="AX110" s="87"/>
      <c r="AY110" s="87"/>
      <c r="AZ110" s="87"/>
      <c r="BA110" s="87"/>
      <c r="BB110" s="87"/>
      <c r="BC110" s="87"/>
      <c r="BD110" s="88"/>
    </row>
    <row r="111" spans="2:56" s="13" customFormat="1" ht="37.5" customHeight="1" x14ac:dyDescent="0.25">
      <c r="B111" s="86" t="s">
        <v>137</v>
      </c>
      <c r="C111" s="87"/>
      <c r="D111" s="87"/>
      <c r="E111" s="87"/>
      <c r="F111" s="87"/>
      <c r="G111" s="87"/>
      <c r="H111" s="87"/>
      <c r="I111" s="87"/>
      <c r="J111" s="87"/>
      <c r="K111" s="87"/>
      <c r="L111" s="87"/>
      <c r="M111" s="87"/>
      <c r="N111" s="87"/>
      <c r="O111" s="87"/>
      <c r="P111" s="87"/>
      <c r="Q111" s="87"/>
      <c r="R111" s="87"/>
      <c r="S111" s="87"/>
      <c r="T111" s="87"/>
      <c r="U111" s="87"/>
      <c r="V111" s="87"/>
      <c r="W111" s="87"/>
      <c r="X111" s="87"/>
      <c r="Y111" s="87"/>
      <c r="Z111" s="87"/>
      <c r="AA111" s="87"/>
      <c r="AB111" s="87"/>
      <c r="AC111" s="87"/>
      <c r="AD111" s="87"/>
      <c r="AE111" s="87"/>
      <c r="AF111" s="87"/>
      <c r="AG111" s="87"/>
      <c r="AH111" s="87"/>
      <c r="AI111" s="87"/>
      <c r="AJ111" s="87"/>
      <c r="AK111" s="87"/>
      <c r="AL111" s="87"/>
      <c r="AM111" s="87"/>
      <c r="AN111" s="87"/>
      <c r="AO111" s="87"/>
      <c r="AP111" s="87"/>
      <c r="AQ111" s="87"/>
      <c r="AR111" s="87"/>
      <c r="AS111" s="87"/>
      <c r="AT111" s="87"/>
      <c r="AU111" s="87"/>
      <c r="AV111" s="87"/>
      <c r="AW111" s="87"/>
      <c r="AX111" s="87"/>
      <c r="AY111" s="87"/>
      <c r="AZ111" s="87"/>
      <c r="BA111" s="87"/>
      <c r="BB111" s="87"/>
      <c r="BC111" s="87"/>
      <c r="BD111" s="88"/>
    </row>
    <row r="112" spans="2:56" s="13" customFormat="1" ht="15.75" x14ac:dyDescent="0.25">
      <c r="B112" s="131"/>
      <c r="C112" s="131"/>
      <c r="D112" s="131"/>
      <c r="E112" s="131"/>
      <c r="F112" s="131"/>
      <c r="G112" s="131"/>
      <c r="H112" s="131"/>
      <c r="I112" s="131"/>
      <c r="J112" s="131"/>
      <c r="K112" s="131"/>
      <c r="L112" s="131"/>
      <c r="M112" s="131"/>
      <c r="N112" s="131"/>
      <c r="O112" s="131"/>
      <c r="P112" s="131"/>
      <c r="Q112" s="131"/>
      <c r="R112" s="131"/>
      <c r="S112" s="131"/>
      <c r="T112" s="131"/>
      <c r="U112" s="131"/>
      <c r="V112" s="131"/>
      <c r="W112" s="131"/>
      <c r="X112" s="131"/>
      <c r="Y112" s="131"/>
      <c r="Z112" s="131"/>
      <c r="AA112" s="131"/>
      <c r="AB112" s="131"/>
      <c r="AC112" s="131"/>
      <c r="AD112" s="131"/>
      <c r="AE112" s="131"/>
      <c r="AF112" s="131"/>
      <c r="AG112" s="131"/>
      <c r="AH112" s="131"/>
      <c r="AI112" s="131"/>
      <c r="AJ112" s="131"/>
      <c r="AK112" s="131"/>
      <c r="AL112" s="131"/>
      <c r="AM112" s="131"/>
      <c r="AN112" s="131"/>
      <c r="AO112" s="131"/>
      <c r="AP112" s="131"/>
      <c r="AQ112" s="131"/>
      <c r="AR112" s="131"/>
      <c r="AS112" s="131"/>
      <c r="AT112" s="131"/>
      <c r="AU112" s="131"/>
      <c r="AV112" s="131"/>
      <c r="AW112" s="131"/>
      <c r="AX112" s="131"/>
      <c r="AY112" s="131"/>
      <c r="AZ112" s="131"/>
      <c r="BA112" s="131"/>
      <c r="BB112" s="131"/>
      <c r="BC112" s="131"/>
      <c r="BD112" s="131"/>
    </row>
    <row r="113" spans="1:56" s="13" customFormat="1" ht="15.75" x14ac:dyDescent="0.25">
      <c r="B113" s="132">
        <v>1</v>
      </c>
      <c r="C113" s="21"/>
      <c r="D113" s="22"/>
      <c r="E113" s="22"/>
      <c r="F113" s="22"/>
      <c r="G113" s="22"/>
      <c r="H113" s="22"/>
      <c r="I113" s="22"/>
      <c r="J113" s="23"/>
      <c r="K113" s="23"/>
      <c r="L113" s="23"/>
      <c r="M113" s="23"/>
      <c r="N113" s="23"/>
      <c r="O113" s="23"/>
      <c r="P113" s="23"/>
      <c r="Q113" s="23"/>
      <c r="R113" s="23"/>
      <c r="S113" s="23"/>
      <c r="T113" s="23"/>
      <c r="U113" s="23"/>
      <c r="V113" s="23"/>
      <c r="W113" s="23"/>
      <c r="X113" s="23"/>
      <c r="Y113" s="23"/>
      <c r="Z113" s="23"/>
      <c r="AA113" s="23"/>
      <c r="AB113" s="23"/>
      <c r="AC113" s="23"/>
      <c r="AD113" s="23"/>
      <c r="AE113" s="23"/>
      <c r="AF113" s="23"/>
      <c r="AG113" s="23"/>
      <c r="AH113" s="23"/>
      <c r="AI113" s="23"/>
      <c r="AJ113" s="23"/>
      <c r="AK113" s="23"/>
      <c r="AL113" s="23"/>
      <c r="AM113" s="23"/>
      <c r="AN113" s="23"/>
      <c r="AO113" s="23"/>
      <c r="AP113" s="23"/>
      <c r="AQ113" s="23"/>
      <c r="AR113" s="23"/>
      <c r="AS113" s="23"/>
      <c r="AT113" s="23"/>
      <c r="AU113" s="23"/>
      <c r="AV113" s="23"/>
      <c r="AW113" s="23"/>
      <c r="AX113" s="23"/>
      <c r="AY113" s="23"/>
      <c r="AZ113" s="23"/>
      <c r="BA113" s="23"/>
      <c r="BB113" s="23"/>
      <c r="BC113" s="23"/>
      <c r="BD113" s="23"/>
    </row>
    <row r="114" spans="1:56" s="13" customFormat="1" ht="15.75" x14ac:dyDescent="0.25">
      <c r="B114" s="133"/>
      <c r="C114" s="134" t="s">
        <v>61</v>
      </c>
      <c r="D114" s="134"/>
      <c r="E114" s="134"/>
      <c r="F114" s="134"/>
      <c r="G114" s="134"/>
      <c r="H114" s="134"/>
      <c r="I114" s="134"/>
      <c r="J114" s="134"/>
      <c r="K114" s="134"/>
      <c r="L114" s="134"/>
      <c r="M114" s="134"/>
      <c r="N114" s="134"/>
      <c r="O114" s="134"/>
      <c r="P114" s="134"/>
      <c r="Q114" s="134"/>
      <c r="R114" s="134"/>
      <c r="S114" s="134"/>
      <c r="T114" s="134"/>
      <c r="U114" s="134"/>
      <c r="V114" s="134"/>
      <c r="W114" s="134"/>
      <c r="X114" s="134"/>
      <c r="Y114" s="134"/>
      <c r="Z114" s="134"/>
      <c r="AA114" s="134"/>
      <c r="AB114" s="134"/>
      <c r="AC114" s="134"/>
      <c r="AD114" s="134"/>
      <c r="AE114" s="134"/>
      <c r="AF114" s="134"/>
      <c r="AG114" s="134"/>
      <c r="AH114" s="134"/>
      <c r="AI114" s="134"/>
      <c r="AJ114" s="134"/>
      <c r="AK114" s="134"/>
      <c r="AL114" s="134"/>
      <c r="AM114" s="134"/>
      <c r="AN114" s="134"/>
      <c r="AO114" s="134"/>
      <c r="AP114" s="134"/>
      <c r="AQ114" s="134"/>
      <c r="AR114" s="134"/>
      <c r="AS114" s="134"/>
      <c r="AT114" s="134"/>
      <c r="AU114" s="134"/>
      <c r="AV114" s="134"/>
      <c r="AW114" s="134"/>
      <c r="AX114" s="134"/>
      <c r="AY114" s="134"/>
      <c r="AZ114" s="134"/>
      <c r="BA114" s="134"/>
      <c r="BB114" s="134"/>
      <c r="BC114" s="134"/>
      <c r="BD114" s="134"/>
    </row>
    <row r="115" spans="1:56" s="13" customFormat="1" ht="15.75" x14ac:dyDescent="0.25">
      <c r="B115" s="54"/>
      <c r="C115" s="54"/>
      <c r="D115" s="54"/>
      <c r="E115" s="54"/>
      <c r="F115" s="54"/>
      <c r="G115" s="54"/>
      <c r="H115" s="54"/>
      <c r="I115" s="54"/>
      <c r="J115" s="54"/>
      <c r="K115" s="54"/>
      <c r="L115" s="54"/>
      <c r="M115" s="54"/>
      <c r="N115" s="54"/>
      <c r="O115" s="54"/>
      <c r="P115" s="54"/>
      <c r="Q115" s="54"/>
      <c r="R115" s="54"/>
      <c r="S115" s="54"/>
      <c r="T115" s="54"/>
      <c r="U115" s="54"/>
      <c r="V115" s="54"/>
      <c r="W115" s="54"/>
      <c r="X115" s="54"/>
      <c r="Y115" s="54"/>
      <c r="Z115" s="54"/>
      <c r="AA115" s="54"/>
      <c r="AB115" s="54"/>
      <c r="AC115" s="54"/>
      <c r="AD115" s="54"/>
      <c r="AE115" s="54"/>
      <c r="AF115" s="54"/>
      <c r="AG115" s="54"/>
      <c r="AH115" s="54"/>
      <c r="AI115" s="54"/>
      <c r="AJ115" s="54"/>
      <c r="AK115" s="54"/>
      <c r="AL115" s="54"/>
      <c r="AM115" s="54"/>
      <c r="AN115" s="54"/>
      <c r="AO115" s="54"/>
      <c r="AP115" s="54"/>
      <c r="AQ115" s="54"/>
      <c r="AR115" s="54"/>
      <c r="AS115" s="54"/>
      <c r="AT115" s="54"/>
      <c r="AU115" s="54"/>
      <c r="AV115" s="54"/>
      <c r="AW115" s="54"/>
      <c r="AX115" s="54"/>
      <c r="AY115" s="54"/>
      <c r="AZ115" s="54"/>
      <c r="BA115" s="54"/>
      <c r="BB115" s="54"/>
      <c r="BC115" s="54"/>
      <c r="BD115" s="54"/>
    </row>
    <row r="116" spans="1:56" ht="20.25" customHeight="1" x14ac:dyDescent="0.25">
      <c r="A116" s="25" t="s">
        <v>62</v>
      </c>
      <c r="B116" s="25"/>
      <c r="C116" s="25"/>
      <c r="D116" s="25"/>
      <c r="E116" s="25"/>
      <c r="F116" s="25"/>
      <c r="G116" s="25"/>
      <c r="H116" s="25"/>
      <c r="I116" s="25"/>
      <c r="J116" s="25"/>
      <c r="K116" s="25"/>
      <c r="L116" s="25"/>
      <c r="M116" s="25"/>
      <c r="N116" s="25"/>
      <c r="O116" s="25"/>
      <c r="P116" s="25"/>
      <c r="Q116" s="25"/>
      <c r="R116" s="25"/>
      <c r="S116" s="25"/>
      <c r="T116" s="25"/>
      <c r="U116" s="25"/>
      <c r="V116" s="25"/>
      <c r="W116" s="25"/>
      <c r="X116" s="25"/>
      <c r="Y116" s="25"/>
      <c r="Z116" s="25"/>
      <c r="AA116" s="25"/>
      <c r="AB116" s="25"/>
      <c r="AC116" s="25"/>
      <c r="AD116" s="25"/>
      <c r="AE116" s="25"/>
      <c r="AF116" s="25"/>
      <c r="AG116" s="25"/>
      <c r="AH116" s="25"/>
      <c r="AI116" s="25"/>
      <c r="AJ116" s="25"/>
      <c r="AK116" s="25"/>
      <c r="AL116" s="25"/>
      <c r="AM116" s="25"/>
      <c r="AN116" s="25"/>
      <c r="AO116" s="25"/>
      <c r="AP116" s="25"/>
      <c r="AQ116" s="25"/>
      <c r="AR116" s="25"/>
      <c r="AS116" s="25"/>
      <c r="AT116" s="25"/>
      <c r="AU116" s="25"/>
      <c r="AV116" s="25"/>
      <c r="AW116" s="25"/>
      <c r="AX116" s="25"/>
      <c r="AY116" s="25"/>
      <c r="AZ116" s="25"/>
      <c r="BA116" s="25"/>
      <c r="BB116" s="25"/>
      <c r="BC116" s="25"/>
      <c r="BD116" s="25"/>
    </row>
    <row r="117" spans="1:56" ht="27.75" customHeight="1" x14ac:dyDescent="0.2">
      <c r="B117" s="80" t="s">
        <v>17</v>
      </c>
      <c r="C117" s="81"/>
      <c r="D117" s="80" t="s">
        <v>18</v>
      </c>
      <c r="E117" s="84"/>
      <c r="F117" s="84"/>
      <c r="G117" s="84"/>
      <c r="H117" s="84"/>
      <c r="I117" s="84"/>
      <c r="J117" s="84"/>
      <c r="K117" s="84"/>
      <c r="L117" s="84"/>
      <c r="M117" s="84"/>
      <c r="N117" s="84"/>
      <c r="O117" s="84"/>
      <c r="P117" s="84"/>
      <c r="Q117" s="84"/>
      <c r="R117" s="84"/>
      <c r="S117" s="84"/>
      <c r="T117" s="81"/>
      <c r="U117" s="86" t="s">
        <v>63</v>
      </c>
      <c r="V117" s="87"/>
      <c r="W117" s="87"/>
      <c r="X117" s="87"/>
      <c r="Y117" s="87"/>
      <c r="Z117" s="87"/>
      <c r="AA117" s="87"/>
      <c r="AB117" s="87"/>
      <c r="AC117" s="87"/>
      <c r="AD117" s="87"/>
      <c r="AE117" s="87"/>
      <c r="AF117" s="88"/>
      <c r="AG117" s="86" t="s">
        <v>64</v>
      </c>
      <c r="AH117" s="87"/>
      <c r="AI117" s="87"/>
      <c r="AJ117" s="87"/>
      <c r="AK117" s="87"/>
      <c r="AL117" s="87"/>
      <c r="AM117" s="87"/>
      <c r="AN117" s="87"/>
      <c r="AO117" s="87"/>
      <c r="AP117" s="87"/>
      <c r="AQ117" s="87"/>
      <c r="AR117" s="88"/>
      <c r="AS117" s="65" t="s">
        <v>65</v>
      </c>
      <c r="AT117" s="65"/>
      <c r="AU117" s="65"/>
      <c r="AV117" s="65"/>
      <c r="AW117" s="65"/>
      <c r="AX117" s="65"/>
      <c r="AY117" s="65"/>
      <c r="AZ117" s="65"/>
      <c r="BA117" s="65"/>
      <c r="BB117" s="65"/>
      <c r="BC117" s="65"/>
      <c r="BD117" s="65"/>
    </row>
    <row r="118" spans="1:56" ht="43.5" customHeight="1" x14ac:dyDescent="0.2">
      <c r="B118" s="82"/>
      <c r="C118" s="83"/>
      <c r="D118" s="82"/>
      <c r="E118" s="85"/>
      <c r="F118" s="85"/>
      <c r="G118" s="85"/>
      <c r="H118" s="85"/>
      <c r="I118" s="85"/>
      <c r="J118" s="85"/>
      <c r="K118" s="85"/>
      <c r="L118" s="85"/>
      <c r="M118" s="85"/>
      <c r="N118" s="85"/>
      <c r="O118" s="85"/>
      <c r="P118" s="85"/>
      <c r="Q118" s="85"/>
      <c r="R118" s="85"/>
      <c r="S118" s="85"/>
      <c r="T118" s="83"/>
      <c r="U118" s="86" t="s">
        <v>22</v>
      </c>
      <c r="V118" s="87"/>
      <c r="W118" s="87"/>
      <c r="X118" s="88"/>
      <c r="Y118" s="86" t="s">
        <v>23</v>
      </c>
      <c r="Z118" s="87"/>
      <c r="AA118" s="87"/>
      <c r="AB118" s="88"/>
      <c r="AC118" s="86" t="s">
        <v>66</v>
      </c>
      <c r="AD118" s="87"/>
      <c r="AE118" s="87"/>
      <c r="AF118" s="88"/>
      <c r="AG118" s="86" t="s">
        <v>22</v>
      </c>
      <c r="AH118" s="87"/>
      <c r="AI118" s="87"/>
      <c r="AJ118" s="88"/>
      <c r="AK118" s="86" t="s">
        <v>23</v>
      </c>
      <c r="AL118" s="87"/>
      <c r="AM118" s="87"/>
      <c r="AN118" s="88"/>
      <c r="AO118" s="86" t="s">
        <v>66</v>
      </c>
      <c r="AP118" s="87"/>
      <c r="AQ118" s="87"/>
      <c r="AR118" s="88"/>
      <c r="AS118" s="86" t="s">
        <v>22</v>
      </c>
      <c r="AT118" s="87"/>
      <c r="AU118" s="87"/>
      <c r="AV118" s="88"/>
      <c r="AW118" s="86" t="s">
        <v>23</v>
      </c>
      <c r="AX118" s="87"/>
      <c r="AY118" s="87"/>
      <c r="AZ118" s="88"/>
      <c r="BA118" s="86" t="s">
        <v>66</v>
      </c>
      <c r="BB118" s="87"/>
      <c r="BC118" s="87"/>
      <c r="BD118" s="88"/>
    </row>
    <row r="119" spans="1:56" ht="24.75" customHeight="1" x14ac:dyDescent="0.2">
      <c r="B119" s="86"/>
      <c r="C119" s="138"/>
      <c r="D119" s="103" t="s">
        <v>25</v>
      </c>
      <c r="E119" s="139"/>
      <c r="F119" s="139"/>
      <c r="G119" s="139"/>
      <c r="H119" s="139"/>
      <c r="I119" s="139"/>
      <c r="J119" s="139"/>
      <c r="K119" s="139"/>
      <c r="L119" s="139"/>
      <c r="M119" s="139"/>
      <c r="N119" s="139"/>
      <c r="O119" s="139"/>
      <c r="P119" s="139"/>
      <c r="Q119" s="139"/>
      <c r="R119" s="139"/>
      <c r="S119" s="139"/>
      <c r="T119" s="140"/>
      <c r="U119" s="135">
        <v>3296.9</v>
      </c>
      <c r="V119" s="136"/>
      <c r="W119" s="136"/>
      <c r="X119" s="137"/>
      <c r="Y119" s="135">
        <v>0.1</v>
      </c>
      <c r="Z119" s="136"/>
      <c r="AA119" s="136"/>
      <c r="AB119" s="137"/>
      <c r="AC119" s="135">
        <f>U119+Y119</f>
        <v>3297</v>
      </c>
      <c r="AD119" s="136"/>
      <c r="AE119" s="136"/>
      <c r="AF119" s="137"/>
      <c r="AG119" s="135">
        <v>1741.1</v>
      </c>
      <c r="AH119" s="136"/>
      <c r="AI119" s="136"/>
      <c r="AJ119" s="137"/>
      <c r="AK119" s="86">
        <v>0</v>
      </c>
      <c r="AL119" s="141"/>
      <c r="AM119" s="141"/>
      <c r="AN119" s="138"/>
      <c r="AO119" s="135">
        <f>AG119+AK119</f>
        <v>1741.1</v>
      </c>
      <c r="AP119" s="136"/>
      <c r="AQ119" s="136"/>
      <c r="AR119" s="137"/>
      <c r="AS119" s="135">
        <f t="shared" ref="AS119" si="53">(AG119-U119)/(U119)*100</f>
        <v>-47.189784342867547</v>
      </c>
      <c r="AT119" s="136"/>
      <c r="AU119" s="136"/>
      <c r="AV119" s="137"/>
      <c r="AW119" s="135">
        <f t="shared" ref="AW119" si="54">(AK119-Y119)/(Y119)*100</f>
        <v>-100</v>
      </c>
      <c r="AX119" s="136"/>
      <c r="AY119" s="136"/>
      <c r="AZ119" s="137"/>
      <c r="BA119" s="135">
        <f t="shared" ref="BA119" si="55">(AO119-AC119)/(AC119)*100</f>
        <v>-47.191386108583565</v>
      </c>
      <c r="BB119" s="136"/>
      <c r="BC119" s="136"/>
      <c r="BD119" s="137"/>
    </row>
    <row r="120" spans="1:56" ht="42" customHeight="1" x14ac:dyDescent="0.2">
      <c r="B120" s="86" t="s">
        <v>639</v>
      </c>
      <c r="C120" s="87"/>
      <c r="D120" s="87"/>
      <c r="E120" s="87"/>
      <c r="F120" s="87"/>
      <c r="G120" s="87"/>
      <c r="H120" s="87"/>
      <c r="I120" s="87"/>
      <c r="J120" s="87"/>
      <c r="K120" s="87"/>
      <c r="L120" s="87"/>
      <c r="M120" s="87"/>
      <c r="N120" s="87"/>
      <c r="O120" s="87"/>
      <c r="P120" s="87"/>
      <c r="Q120" s="87"/>
      <c r="R120" s="87"/>
      <c r="S120" s="87"/>
      <c r="T120" s="87"/>
      <c r="U120" s="87"/>
      <c r="V120" s="87"/>
      <c r="W120" s="87"/>
      <c r="X120" s="87"/>
      <c r="Y120" s="87"/>
      <c r="Z120" s="87"/>
      <c r="AA120" s="87"/>
      <c r="AB120" s="87"/>
      <c r="AC120" s="87"/>
      <c r="AD120" s="87"/>
      <c r="AE120" s="87"/>
      <c r="AF120" s="87"/>
      <c r="AG120" s="87"/>
      <c r="AH120" s="87"/>
      <c r="AI120" s="87"/>
      <c r="AJ120" s="87"/>
      <c r="AK120" s="87"/>
      <c r="AL120" s="87"/>
      <c r="AM120" s="87"/>
      <c r="AN120" s="87"/>
      <c r="AO120" s="87"/>
      <c r="AP120" s="87"/>
      <c r="AQ120" s="87"/>
      <c r="AR120" s="87"/>
      <c r="AS120" s="87"/>
      <c r="AT120" s="87"/>
      <c r="AU120" s="87"/>
      <c r="AV120" s="87"/>
      <c r="AW120" s="87"/>
      <c r="AX120" s="87"/>
      <c r="AY120" s="87"/>
      <c r="AZ120" s="87"/>
      <c r="BA120" s="87"/>
      <c r="BB120" s="87"/>
      <c r="BC120" s="87"/>
      <c r="BD120" s="88"/>
    </row>
    <row r="121" spans="1:56" ht="15.75" x14ac:dyDescent="0.2">
      <c r="B121" s="86"/>
      <c r="C121" s="138"/>
      <c r="D121" s="103" t="s">
        <v>26</v>
      </c>
      <c r="E121" s="139"/>
      <c r="F121" s="139"/>
      <c r="G121" s="139"/>
      <c r="H121" s="139"/>
      <c r="I121" s="139"/>
      <c r="J121" s="139"/>
      <c r="K121" s="139"/>
      <c r="L121" s="139"/>
      <c r="M121" s="139"/>
      <c r="N121" s="139"/>
      <c r="O121" s="139"/>
      <c r="P121" s="139"/>
      <c r="Q121" s="139"/>
      <c r="R121" s="139"/>
      <c r="S121" s="139"/>
      <c r="T121" s="140"/>
      <c r="U121" s="86"/>
      <c r="V121" s="141"/>
      <c r="W121" s="141"/>
      <c r="X121" s="138"/>
      <c r="Y121" s="86"/>
      <c r="Z121" s="141"/>
      <c r="AA121" s="141"/>
      <c r="AB121" s="138"/>
      <c r="AC121" s="86"/>
      <c r="AD121" s="141"/>
      <c r="AE121" s="141"/>
      <c r="AF121" s="138"/>
      <c r="AG121" s="86"/>
      <c r="AH121" s="141"/>
      <c r="AI121" s="141"/>
      <c r="AJ121" s="138"/>
      <c r="AK121" s="86"/>
      <c r="AL121" s="141"/>
      <c r="AM121" s="141"/>
      <c r="AN121" s="138"/>
      <c r="AO121" s="86"/>
      <c r="AP121" s="141"/>
      <c r="AQ121" s="141"/>
      <c r="AR121" s="138"/>
      <c r="AS121" s="86"/>
      <c r="AT121" s="141"/>
      <c r="AU121" s="141"/>
      <c r="AV121" s="138"/>
      <c r="AW121" s="86"/>
      <c r="AX121" s="141"/>
      <c r="AY121" s="141"/>
      <c r="AZ121" s="138"/>
      <c r="BA121" s="86"/>
      <c r="BB121" s="141"/>
      <c r="BC121" s="141"/>
      <c r="BD121" s="138"/>
    </row>
    <row r="122" spans="1:56" ht="66.75" customHeight="1" x14ac:dyDescent="0.2">
      <c r="B122" s="86"/>
      <c r="C122" s="138"/>
      <c r="D122" s="103" t="s">
        <v>591</v>
      </c>
      <c r="E122" s="139"/>
      <c r="F122" s="139"/>
      <c r="G122" s="139"/>
      <c r="H122" s="139"/>
      <c r="I122" s="139"/>
      <c r="J122" s="139"/>
      <c r="K122" s="139"/>
      <c r="L122" s="139"/>
      <c r="M122" s="139"/>
      <c r="N122" s="139"/>
      <c r="O122" s="139"/>
      <c r="P122" s="139"/>
      <c r="Q122" s="139"/>
      <c r="R122" s="139"/>
      <c r="S122" s="139"/>
      <c r="T122" s="140"/>
      <c r="U122" s="135">
        <v>3296.9</v>
      </c>
      <c r="V122" s="136"/>
      <c r="W122" s="136"/>
      <c r="X122" s="137"/>
      <c r="Y122" s="86">
        <v>0.1</v>
      </c>
      <c r="Z122" s="141"/>
      <c r="AA122" s="141"/>
      <c r="AB122" s="138"/>
      <c r="AC122" s="135">
        <f>U122+Y122</f>
        <v>3297</v>
      </c>
      <c r="AD122" s="136"/>
      <c r="AE122" s="136"/>
      <c r="AF122" s="137"/>
      <c r="AG122" s="125">
        <v>1741.1</v>
      </c>
      <c r="AH122" s="126"/>
      <c r="AI122" s="126"/>
      <c r="AJ122" s="127"/>
      <c r="AK122" s="125">
        <v>0</v>
      </c>
      <c r="AL122" s="126"/>
      <c r="AM122" s="126"/>
      <c r="AN122" s="127"/>
      <c r="AO122" s="135">
        <f>AG122+AK122</f>
        <v>1741.1</v>
      </c>
      <c r="AP122" s="136"/>
      <c r="AQ122" s="136"/>
      <c r="AR122" s="137"/>
      <c r="AS122" s="135">
        <f t="shared" ref="AS122" si="56">(AG122-U122)/(U122)*100</f>
        <v>-47.189784342867547</v>
      </c>
      <c r="AT122" s="136"/>
      <c r="AU122" s="136"/>
      <c r="AV122" s="137"/>
      <c r="AW122" s="135">
        <f t="shared" ref="AW122" si="57">(AK122-Y122)/(Y122)*100</f>
        <v>-100</v>
      </c>
      <c r="AX122" s="136"/>
      <c r="AY122" s="136"/>
      <c r="AZ122" s="137"/>
      <c r="BA122" s="135">
        <f t="shared" ref="BA122" si="58">(AO122-AC122)/(AC122)*100</f>
        <v>-47.191386108583565</v>
      </c>
      <c r="BB122" s="136"/>
      <c r="BC122" s="136"/>
      <c r="BD122" s="137"/>
    </row>
    <row r="123" spans="1:56" ht="54.75" customHeight="1" x14ac:dyDescent="0.2">
      <c r="B123" s="86" t="s">
        <v>640</v>
      </c>
      <c r="C123" s="87"/>
      <c r="D123" s="87"/>
      <c r="E123" s="87"/>
      <c r="F123" s="87"/>
      <c r="G123" s="87"/>
      <c r="H123" s="87"/>
      <c r="I123" s="87"/>
      <c r="J123" s="87"/>
      <c r="K123" s="87"/>
      <c r="L123" s="87"/>
      <c r="M123" s="87"/>
      <c r="N123" s="87"/>
      <c r="O123" s="87"/>
      <c r="P123" s="87"/>
      <c r="Q123" s="87"/>
      <c r="R123" s="87"/>
      <c r="S123" s="87"/>
      <c r="T123" s="87"/>
      <c r="U123" s="87"/>
      <c r="V123" s="87"/>
      <c r="W123" s="87"/>
      <c r="X123" s="87"/>
      <c r="Y123" s="87"/>
      <c r="Z123" s="87"/>
      <c r="AA123" s="87"/>
      <c r="AB123" s="87"/>
      <c r="AC123" s="87"/>
      <c r="AD123" s="87"/>
      <c r="AE123" s="87"/>
      <c r="AF123" s="87"/>
      <c r="AG123" s="87"/>
      <c r="AH123" s="87"/>
      <c r="AI123" s="87"/>
      <c r="AJ123" s="87"/>
      <c r="AK123" s="87"/>
      <c r="AL123" s="87"/>
      <c r="AM123" s="87"/>
      <c r="AN123" s="87"/>
      <c r="AO123" s="87"/>
      <c r="AP123" s="87"/>
      <c r="AQ123" s="87"/>
      <c r="AR123" s="87"/>
      <c r="AS123" s="87"/>
      <c r="AT123" s="87"/>
      <c r="AU123" s="87"/>
      <c r="AV123" s="87"/>
      <c r="AW123" s="87"/>
      <c r="AX123" s="87"/>
      <c r="AY123" s="87"/>
      <c r="AZ123" s="87"/>
      <c r="BA123" s="87"/>
      <c r="BB123" s="87"/>
      <c r="BC123" s="87"/>
      <c r="BD123" s="88"/>
    </row>
    <row r="124" spans="1:56" s="13" customFormat="1" ht="15.75" x14ac:dyDescent="0.25">
      <c r="B124" s="103" t="s">
        <v>5</v>
      </c>
      <c r="C124" s="105"/>
      <c r="D124" s="106" t="s">
        <v>55</v>
      </c>
      <c r="E124" s="107"/>
      <c r="F124" s="107"/>
      <c r="G124" s="107"/>
      <c r="H124" s="107"/>
      <c r="I124" s="107"/>
      <c r="J124" s="107"/>
      <c r="K124" s="107"/>
      <c r="L124" s="107"/>
      <c r="M124" s="107"/>
      <c r="N124" s="107"/>
      <c r="O124" s="107"/>
      <c r="P124" s="107"/>
      <c r="Q124" s="107"/>
      <c r="R124" s="107"/>
      <c r="S124" s="107"/>
      <c r="T124" s="108"/>
      <c r="U124" s="118"/>
      <c r="V124" s="119"/>
      <c r="W124" s="119"/>
      <c r="X124" s="120"/>
      <c r="Y124" s="118"/>
      <c r="Z124" s="119"/>
      <c r="AA124" s="119"/>
      <c r="AB124" s="120"/>
      <c r="AC124" s="118"/>
      <c r="AD124" s="119"/>
      <c r="AE124" s="119"/>
      <c r="AF124" s="120"/>
      <c r="AG124" s="118"/>
      <c r="AH124" s="119"/>
      <c r="AI124" s="119"/>
      <c r="AJ124" s="120"/>
      <c r="AK124" s="118"/>
      <c r="AL124" s="119"/>
      <c r="AM124" s="119"/>
      <c r="AN124" s="120"/>
      <c r="AO124" s="118"/>
      <c r="AP124" s="119"/>
      <c r="AQ124" s="119"/>
      <c r="AR124" s="120"/>
      <c r="AS124" s="96"/>
      <c r="AT124" s="96"/>
      <c r="AU124" s="96"/>
      <c r="AV124" s="96"/>
      <c r="AW124" s="96"/>
      <c r="AX124" s="96"/>
      <c r="AY124" s="96"/>
      <c r="AZ124" s="96"/>
      <c r="BA124" s="96"/>
      <c r="BB124" s="96"/>
      <c r="BC124" s="96"/>
      <c r="BD124" s="96"/>
    </row>
    <row r="125" spans="1:56" s="13" customFormat="1" ht="15.75" x14ac:dyDescent="0.25">
      <c r="B125" s="103"/>
      <c r="C125" s="105"/>
      <c r="D125" s="122" t="s">
        <v>121</v>
      </c>
      <c r="E125" s="123"/>
      <c r="F125" s="123"/>
      <c r="G125" s="123"/>
      <c r="H125" s="123"/>
      <c r="I125" s="123"/>
      <c r="J125" s="123"/>
      <c r="K125" s="123"/>
      <c r="L125" s="123"/>
      <c r="M125" s="123"/>
      <c r="N125" s="123"/>
      <c r="O125" s="123"/>
      <c r="P125" s="123"/>
      <c r="Q125" s="123"/>
      <c r="R125" s="123"/>
      <c r="S125" s="123"/>
      <c r="T125" s="124"/>
      <c r="U125" s="135">
        <v>3296.9</v>
      </c>
      <c r="V125" s="136"/>
      <c r="W125" s="136"/>
      <c r="X125" s="137"/>
      <c r="Y125" s="86">
        <v>0.1</v>
      </c>
      <c r="Z125" s="141"/>
      <c r="AA125" s="141"/>
      <c r="AB125" s="138"/>
      <c r="AC125" s="125">
        <f t="shared" ref="AC125:AC133" si="59">U125+Y125</f>
        <v>3297</v>
      </c>
      <c r="AD125" s="126"/>
      <c r="AE125" s="126"/>
      <c r="AF125" s="127"/>
      <c r="AG125" s="125">
        <v>1741.1</v>
      </c>
      <c r="AH125" s="126"/>
      <c r="AI125" s="126"/>
      <c r="AJ125" s="127"/>
      <c r="AK125" s="125">
        <v>0</v>
      </c>
      <c r="AL125" s="126"/>
      <c r="AM125" s="126"/>
      <c r="AN125" s="127"/>
      <c r="AO125" s="125">
        <f t="shared" ref="AO125:AO133" si="60">AG125+AK125</f>
        <v>1741.1</v>
      </c>
      <c r="AP125" s="126"/>
      <c r="AQ125" s="126"/>
      <c r="AR125" s="127"/>
      <c r="AS125" s="135">
        <f t="shared" ref="AS125" si="61">(AG125-U125)/(U125)*100</f>
        <v>-47.189784342867547</v>
      </c>
      <c r="AT125" s="136"/>
      <c r="AU125" s="136"/>
      <c r="AV125" s="137"/>
      <c r="AW125" s="135">
        <f t="shared" ref="AW125" si="62">(AK125-Y125)/(Y125)*100</f>
        <v>-100</v>
      </c>
      <c r="AX125" s="136"/>
      <c r="AY125" s="136"/>
      <c r="AZ125" s="137"/>
      <c r="BA125" s="135">
        <f t="shared" ref="BA125" si="63">(AO125-AC125)/(AC125)*100</f>
        <v>-47.191386108583565</v>
      </c>
      <c r="BB125" s="136"/>
      <c r="BC125" s="136"/>
      <c r="BD125" s="137"/>
    </row>
    <row r="126" spans="1:56" s="13" customFormat="1" ht="36" customHeight="1" x14ac:dyDescent="0.25">
      <c r="B126" s="103"/>
      <c r="C126" s="105"/>
      <c r="D126" s="122" t="s">
        <v>249</v>
      </c>
      <c r="E126" s="123"/>
      <c r="F126" s="123"/>
      <c r="G126" s="123"/>
      <c r="H126" s="123"/>
      <c r="I126" s="123"/>
      <c r="J126" s="123"/>
      <c r="K126" s="123"/>
      <c r="L126" s="123"/>
      <c r="M126" s="123"/>
      <c r="N126" s="123"/>
      <c r="O126" s="123"/>
      <c r="P126" s="123"/>
      <c r="Q126" s="123"/>
      <c r="R126" s="123"/>
      <c r="S126" s="123"/>
      <c r="T126" s="124"/>
      <c r="U126" s="118">
        <v>27.25</v>
      </c>
      <c r="V126" s="119"/>
      <c r="W126" s="119"/>
      <c r="X126" s="120"/>
      <c r="Y126" s="118">
        <v>0</v>
      </c>
      <c r="Z126" s="119"/>
      <c r="AA126" s="119"/>
      <c r="AB126" s="120"/>
      <c r="AC126" s="118">
        <f t="shared" si="59"/>
        <v>27.25</v>
      </c>
      <c r="AD126" s="119"/>
      <c r="AE126" s="119"/>
      <c r="AF126" s="120"/>
      <c r="AG126" s="118">
        <v>21.25</v>
      </c>
      <c r="AH126" s="119"/>
      <c r="AI126" s="119"/>
      <c r="AJ126" s="120"/>
      <c r="AK126" s="118">
        <v>0</v>
      </c>
      <c r="AL126" s="119"/>
      <c r="AM126" s="119"/>
      <c r="AN126" s="120"/>
      <c r="AO126" s="118">
        <f t="shared" si="60"/>
        <v>21.25</v>
      </c>
      <c r="AP126" s="119"/>
      <c r="AQ126" s="119"/>
      <c r="AR126" s="120"/>
      <c r="AS126" s="135">
        <f t="shared" ref="AS126:AS133" si="64">(AG126-U126)/(U126)*100</f>
        <v>-22.018348623853214</v>
      </c>
      <c r="AT126" s="136"/>
      <c r="AU126" s="136"/>
      <c r="AV126" s="137"/>
      <c r="AW126" s="135">
        <v>0</v>
      </c>
      <c r="AX126" s="136"/>
      <c r="AY126" s="136"/>
      <c r="AZ126" s="137"/>
      <c r="BA126" s="135">
        <f t="shared" ref="BA126:BA133" si="65">(AO126-AC126)/(AC126)*100</f>
        <v>-22.018348623853214</v>
      </c>
      <c r="BB126" s="136"/>
      <c r="BC126" s="136"/>
      <c r="BD126" s="137"/>
    </row>
    <row r="127" spans="1:56" s="13" customFormat="1" ht="39" customHeight="1" x14ac:dyDescent="0.25">
      <c r="B127" s="103"/>
      <c r="C127" s="105"/>
      <c r="D127" s="122" t="s">
        <v>593</v>
      </c>
      <c r="E127" s="123"/>
      <c r="F127" s="123"/>
      <c r="G127" s="123"/>
      <c r="H127" s="123"/>
      <c r="I127" s="123"/>
      <c r="J127" s="123"/>
      <c r="K127" s="123"/>
      <c r="L127" s="123"/>
      <c r="M127" s="123"/>
      <c r="N127" s="123"/>
      <c r="O127" s="123"/>
      <c r="P127" s="123"/>
      <c r="Q127" s="123"/>
      <c r="R127" s="123"/>
      <c r="S127" s="123"/>
      <c r="T127" s="124"/>
      <c r="U127" s="118">
        <v>7.5</v>
      </c>
      <c r="V127" s="119"/>
      <c r="W127" s="119"/>
      <c r="X127" s="120"/>
      <c r="Y127" s="118">
        <v>0</v>
      </c>
      <c r="Z127" s="119"/>
      <c r="AA127" s="119"/>
      <c r="AB127" s="120"/>
      <c r="AC127" s="118">
        <f t="shared" si="59"/>
        <v>7.5</v>
      </c>
      <c r="AD127" s="119"/>
      <c r="AE127" s="119"/>
      <c r="AF127" s="120"/>
      <c r="AG127" s="118">
        <v>6.25</v>
      </c>
      <c r="AH127" s="119"/>
      <c r="AI127" s="119"/>
      <c r="AJ127" s="120"/>
      <c r="AK127" s="118">
        <v>0</v>
      </c>
      <c r="AL127" s="119"/>
      <c r="AM127" s="119"/>
      <c r="AN127" s="120"/>
      <c r="AO127" s="118">
        <f t="shared" si="60"/>
        <v>6.25</v>
      </c>
      <c r="AP127" s="119"/>
      <c r="AQ127" s="119"/>
      <c r="AR127" s="120"/>
      <c r="AS127" s="135">
        <f t="shared" si="64"/>
        <v>-16.666666666666664</v>
      </c>
      <c r="AT127" s="136"/>
      <c r="AU127" s="136"/>
      <c r="AV127" s="137"/>
      <c r="AW127" s="135">
        <v>0</v>
      </c>
      <c r="AX127" s="136"/>
      <c r="AY127" s="136"/>
      <c r="AZ127" s="137"/>
      <c r="BA127" s="135">
        <f t="shared" si="65"/>
        <v>-16.666666666666664</v>
      </c>
      <c r="BB127" s="136"/>
      <c r="BC127" s="136"/>
      <c r="BD127" s="137"/>
    </row>
    <row r="128" spans="1:56" s="13" customFormat="1" ht="15.75" x14ac:dyDescent="0.25">
      <c r="B128" s="103"/>
      <c r="C128" s="105"/>
      <c r="D128" s="122" t="s">
        <v>594</v>
      </c>
      <c r="E128" s="123"/>
      <c r="F128" s="123"/>
      <c r="G128" s="123"/>
      <c r="H128" s="123"/>
      <c r="I128" s="123"/>
      <c r="J128" s="123"/>
      <c r="K128" s="123"/>
      <c r="L128" s="123"/>
      <c r="M128" s="123"/>
      <c r="N128" s="123"/>
      <c r="O128" s="123"/>
      <c r="P128" s="123"/>
      <c r="Q128" s="123"/>
      <c r="R128" s="123"/>
      <c r="S128" s="123"/>
      <c r="T128" s="124"/>
      <c r="U128" s="118">
        <v>17.25</v>
      </c>
      <c r="V128" s="119"/>
      <c r="W128" s="119"/>
      <c r="X128" s="120"/>
      <c r="Y128" s="118">
        <v>0</v>
      </c>
      <c r="Z128" s="119"/>
      <c r="AA128" s="119"/>
      <c r="AB128" s="120"/>
      <c r="AC128" s="118">
        <f t="shared" si="59"/>
        <v>17.25</v>
      </c>
      <c r="AD128" s="119"/>
      <c r="AE128" s="119"/>
      <c r="AF128" s="120"/>
      <c r="AG128" s="118">
        <v>12.75</v>
      </c>
      <c r="AH128" s="119"/>
      <c r="AI128" s="119"/>
      <c r="AJ128" s="120"/>
      <c r="AK128" s="118">
        <v>0</v>
      </c>
      <c r="AL128" s="119"/>
      <c r="AM128" s="119"/>
      <c r="AN128" s="120"/>
      <c r="AO128" s="118">
        <f t="shared" si="60"/>
        <v>12.75</v>
      </c>
      <c r="AP128" s="119"/>
      <c r="AQ128" s="119"/>
      <c r="AR128" s="120"/>
      <c r="AS128" s="135">
        <f t="shared" si="64"/>
        <v>-26.086956521739129</v>
      </c>
      <c r="AT128" s="136"/>
      <c r="AU128" s="136"/>
      <c r="AV128" s="137"/>
      <c r="AW128" s="135">
        <v>0</v>
      </c>
      <c r="AX128" s="136"/>
      <c r="AY128" s="136"/>
      <c r="AZ128" s="137"/>
      <c r="BA128" s="135">
        <f t="shared" si="65"/>
        <v>-26.086956521739129</v>
      </c>
      <c r="BB128" s="136"/>
      <c r="BC128" s="136"/>
      <c r="BD128" s="137"/>
    </row>
    <row r="129" spans="2:56" s="13" customFormat="1" ht="15.75" x14ac:dyDescent="0.25">
      <c r="B129" s="103"/>
      <c r="C129" s="105"/>
      <c r="D129" s="122" t="s">
        <v>595</v>
      </c>
      <c r="E129" s="123"/>
      <c r="F129" s="123"/>
      <c r="G129" s="123"/>
      <c r="H129" s="123"/>
      <c r="I129" s="123"/>
      <c r="J129" s="123"/>
      <c r="K129" s="123"/>
      <c r="L129" s="123"/>
      <c r="M129" s="123"/>
      <c r="N129" s="123"/>
      <c r="O129" s="123"/>
      <c r="P129" s="123"/>
      <c r="Q129" s="123"/>
      <c r="R129" s="123"/>
      <c r="S129" s="123"/>
      <c r="T129" s="124"/>
      <c r="U129" s="118">
        <v>1</v>
      </c>
      <c r="V129" s="119"/>
      <c r="W129" s="119"/>
      <c r="X129" s="120"/>
      <c r="Y129" s="118">
        <v>0</v>
      </c>
      <c r="Z129" s="119"/>
      <c r="AA129" s="119"/>
      <c r="AB129" s="120"/>
      <c r="AC129" s="118">
        <f t="shared" si="59"/>
        <v>1</v>
      </c>
      <c r="AD129" s="119"/>
      <c r="AE129" s="119"/>
      <c r="AF129" s="120"/>
      <c r="AG129" s="118">
        <v>1</v>
      </c>
      <c r="AH129" s="119"/>
      <c r="AI129" s="119"/>
      <c r="AJ129" s="120"/>
      <c r="AK129" s="118">
        <v>0</v>
      </c>
      <c r="AL129" s="119"/>
      <c r="AM129" s="119"/>
      <c r="AN129" s="120"/>
      <c r="AO129" s="118">
        <f t="shared" si="60"/>
        <v>1</v>
      </c>
      <c r="AP129" s="119"/>
      <c r="AQ129" s="119"/>
      <c r="AR129" s="120"/>
      <c r="AS129" s="135">
        <f t="shared" si="64"/>
        <v>0</v>
      </c>
      <c r="AT129" s="136"/>
      <c r="AU129" s="136"/>
      <c r="AV129" s="137"/>
      <c r="AW129" s="135">
        <v>0</v>
      </c>
      <c r="AX129" s="136"/>
      <c r="AY129" s="136"/>
      <c r="AZ129" s="137"/>
      <c r="BA129" s="135">
        <f t="shared" si="65"/>
        <v>0</v>
      </c>
      <c r="BB129" s="136"/>
      <c r="BC129" s="136"/>
      <c r="BD129" s="137"/>
    </row>
    <row r="130" spans="2:56" s="13" customFormat="1" ht="15.75" x14ac:dyDescent="0.25">
      <c r="B130" s="103"/>
      <c r="C130" s="105"/>
      <c r="D130" s="122" t="s">
        <v>596</v>
      </c>
      <c r="E130" s="123"/>
      <c r="F130" s="123"/>
      <c r="G130" s="123"/>
      <c r="H130" s="123"/>
      <c r="I130" s="123"/>
      <c r="J130" s="123"/>
      <c r="K130" s="123"/>
      <c r="L130" s="123"/>
      <c r="M130" s="123"/>
      <c r="N130" s="123"/>
      <c r="O130" s="123"/>
      <c r="P130" s="123"/>
      <c r="Q130" s="123"/>
      <c r="R130" s="123"/>
      <c r="S130" s="123"/>
      <c r="T130" s="124"/>
      <c r="U130" s="118">
        <v>1.5</v>
      </c>
      <c r="V130" s="119"/>
      <c r="W130" s="119"/>
      <c r="X130" s="120"/>
      <c r="Y130" s="118">
        <v>0</v>
      </c>
      <c r="Z130" s="119"/>
      <c r="AA130" s="119"/>
      <c r="AB130" s="120"/>
      <c r="AC130" s="118">
        <f t="shared" si="59"/>
        <v>1.5</v>
      </c>
      <c r="AD130" s="119"/>
      <c r="AE130" s="119"/>
      <c r="AF130" s="120"/>
      <c r="AG130" s="118">
        <v>1.25</v>
      </c>
      <c r="AH130" s="119"/>
      <c r="AI130" s="119"/>
      <c r="AJ130" s="120"/>
      <c r="AK130" s="118">
        <v>0</v>
      </c>
      <c r="AL130" s="119"/>
      <c r="AM130" s="119"/>
      <c r="AN130" s="120"/>
      <c r="AO130" s="118">
        <f t="shared" si="60"/>
        <v>1.25</v>
      </c>
      <c r="AP130" s="119"/>
      <c r="AQ130" s="119"/>
      <c r="AR130" s="120"/>
      <c r="AS130" s="135">
        <f t="shared" si="64"/>
        <v>-16.666666666666664</v>
      </c>
      <c r="AT130" s="136"/>
      <c r="AU130" s="136"/>
      <c r="AV130" s="137"/>
      <c r="AW130" s="135">
        <v>0</v>
      </c>
      <c r="AX130" s="136"/>
      <c r="AY130" s="136"/>
      <c r="AZ130" s="137"/>
      <c r="BA130" s="135">
        <f t="shared" si="65"/>
        <v>-16.666666666666664</v>
      </c>
      <c r="BB130" s="136"/>
      <c r="BC130" s="136"/>
      <c r="BD130" s="137"/>
    </row>
    <row r="131" spans="2:56" s="13" customFormat="1" ht="30" customHeight="1" x14ac:dyDescent="0.25">
      <c r="B131" s="103"/>
      <c r="C131" s="105"/>
      <c r="D131" s="122" t="s">
        <v>597</v>
      </c>
      <c r="E131" s="123"/>
      <c r="F131" s="123"/>
      <c r="G131" s="123"/>
      <c r="H131" s="123"/>
      <c r="I131" s="123"/>
      <c r="J131" s="123"/>
      <c r="K131" s="123"/>
      <c r="L131" s="123"/>
      <c r="M131" s="123"/>
      <c r="N131" s="123"/>
      <c r="O131" s="123"/>
      <c r="P131" s="123"/>
      <c r="Q131" s="123"/>
      <c r="R131" s="123"/>
      <c r="S131" s="123"/>
      <c r="T131" s="124"/>
      <c r="U131" s="118">
        <v>1</v>
      </c>
      <c r="V131" s="119"/>
      <c r="W131" s="119"/>
      <c r="X131" s="120"/>
      <c r="Y131" s="118">
        <v>0</v>
      </c>
      <c r="Z131" s="119"/>
      <c r="AA131" s="119"/>
      <c r="AB131" s="120"/>
      <c r="AC131" s="118">
        <f t="shared" si="59"/>
        <v>1</v>
      </c>
      <c r="AD131" s="119"/>
      <c r="AE131" s="119"/>
      <c r="AF131" s="120"/>
      <c r="AG131" s="118">
        <v>1</v>
      </c>
      <c r="AH131" s="119"/>
      <c r="AI131" s="119"/>
      <c r="AJ131" s="120"/>
      <c r="AK131" s="118">
        <v>0</v>
      </c>
      <c r="AL131" s="119"/>
      <c r="AM131" s="119"/>
      <c r="AN131" s="120"/>
      <c r="AO131" s="118">
        <f t="shared" si="60"/>
        <v>1</v>
      </c>
      <c r="AP131" s="119"/>
      <c r="AQ131" s="119"/>
      <c r="AR131" s="120"/>
      <c r="AS131" s="135">
        <f t="shared" si="64"/>
        <v>0</v>
      </c>
      <c r="AT131" s="136"/>
      <c r="AU131" s="136"/>
      <c r="AV131" s="137"/>
      <c r="AW131" s="135">
        <v>0</v>
      </c>
      <c r="AX131" s="136"/>
      <c r="AY131" s="136"/>
      <c r="AZ131" s="137"/>
      <c r="BA131" s="135">
        <f t="shared" si="65"/>
        <v>0</v>
      </c>
      <c r="BB131" s="136"/>
      <c r="BC131" s="136"/>
      <c r="BD131" s="137"/>
    </row>
    <row r="132" spans="2:56" s="13" customFormat="1" ht="41.25" customHeight="1" x14ac:dyDescent="0.25">
      <c r="B132" s="103"/>
      <c r="C132" s="105"/>
      <c r="D132" s="122" t="s">
        <v>598</v>
      </c>
      <c r="E132" s="123"/>
      <c r="F132" s="123"/>
      <c r="G132" s="123"/>
      <c r="H132" s="123"/>
      <c r="I132" s="123"/>
      <c r="J132" s="123"/>
      <c r="K132" s="123"/>
      <c r="L132" s="123"/>
      <c r="M132" s="123"/>
      <c r="N132" s="123"/>
      <c r="O132" s="123"/>
      <c r="P132" s="123"/>
      <c r="Q132" s="123"/>
      <c r="R132" s="123"/>
      <c r="S132" s="123"/>
      <c r="T132" s="124"/>
      <c r="U132" s="118">
        <v>24.75</v>
      </c>
      <c r="V132" s="119"/>
      <c r="W132" s="119"/>
      <c r="X132" s="120"/>
      <c r="Y132" s="118">
        <v>0</v>
      </c>
      <c r="Z132" s="119"/>
      <c r="AA132" s="119"/>
      <c r="AB132" s="120"/>
      <c r="AC132" s="118">
        <f t="shared" si="59"/>
        <v>24.75</v>
      </c>
      <c r="AD132" s="119"/>
      <c r="AE132" s="119"/>
      <c r="AF132" s="120"/>
      <c r="AG132" s="118">
        <v>19.25</v>
      </c>
      <c r="AH132" s="119"/>
      <c r="AI132" s="119"/>
      <c r="AJ132" s="120"/>
      <c r="AK132" s="118">
        <v>0</v>
      </c>
      <c r="AL132" s="119"/>
      <c r="AM132" s="119"/>
      <c r="AN132" s="120"/>
      <c r="AO132" s="118">
        <f t="shared" si="60"/>
        <v>19.25</v>
      </c>
      <c r="AP132" s="119"/>
      <c r="AQ132" s="119"/>
      <c r="AR132" s="120"/>
      <c r="AS132" s="135">
        <f t="shared" si="64"/>
        <v>-22.222222222222221</v>
      </c>
      <c r="AT132" s="136"/>
      <c r="AU132" s="136"/>
      <c r="AV132" s="137"/>
      <c r="AW132" s="135">
        <v>0</v>
      </c>
      <c r="AX132" s="136"/>
      <c r="AY132" s="136"/>
      <c r="AZ132" s="137"/>
      <c r="BA132" s="135">
        <f t="shared" si="65"/>
        <v>-22.222222222222221</v>
      </c>
      <c r="BB132" s="136"/>
      <c r="BC132" s="136"/>
      <c r="BD132" s="137"/>
    </row>
    <row r="133" spans="2:56" s="13" customFormat="1" ht="39.75" customHeight="1" x14ac:dyDescent="0.25">
      <c r="B133" s="103"/>
      <c r="C133" s="105"/>
      <c r="D133" s="122" t="s">
        <v>599</v>
      </c>
      <c r="E133" s="123"/>
      <c r="F133" s="123"/>
      <c r="G133" s="123"/>
      <c r="H133" s="123"/>
      <c r="I133" s="123"/>
      <c r="J133" s="123"/>
      <c r="K133" s="123"/>
      <c r="L133" s="123"/>
      <c r="M133" s="123"/>
      <c r="N133" s="123"/>
      <c r="O133" s="123"/>
      <c r="P133" s="123"/>
      <c r="Q133" s="123"/>
      <c r="R133" s="123"/>
      <c r="S133" s="123"/>
      <c r="T133" s="124"/>
      <c r="U133" s="118">
        <v>2.5</v>
      </c>
      <c r="V133" s="119"/>
      <c r="W133" s="119"/>
      <c r="X133" s="120"/>
      <c r="Y133" s="118">
        <v>0</v>
      </c>
      <c r="Z133" s="119"/>
      <c r="AA133" s="119"/>
      <c r="AB133" s="120"/>
      <c r="AC133" s="118">
        <f t="shared" si="59"/>
        <v>2.5</v>
      </c>
      <c r="AD133" s="119"/>
      <c r="AE133" s="119"/>
      <c r="AF133" s="120"/>
      <c r="AG133" s="118">
        <v>2</v>
      </c>
      <c r="AH133" s="119"/>
      <c r="AI133" s="119"/>
      <c r="AJ133" s="120"/>
      <c r="AK133" s="118">
        <v>0</v>
      </c>
      <c r="AL133" s="119"/>
      <c r="AM133" s="119"/>
      <c r="AN133" s="120"/>
      <c r="AO133" s="118">
        <f t="shared" si="60"/>
        <v>2</v>
      </c>
      <c r="AP133" s="119"/>
      <c r="AQ133" s="119"/>
      <c r="AR133" s="120"/>
      <c r="AS133" s="135">
        <f t="shared" si="64"/>
        <v>-20</v>
      </c>
      <c r="AT133" s="136"/>
      <c r="AU133" s="136"/>
      <c r="AV133" s="137"/>
      <c r="AW133" s="135">
        <v>0</v>
      </c>
      <c r="AX133" s="136"/>
      <c r="AY133" s="136"/>
      <c r="AZ133" s="137"/>
      <c r="BA133" s="135">
        <f t="shared" si="65"/>
        <v>-20</v>
      </c>
      <c r="BB133" s="136"/>
      <c r="BC133" s="136"/>
      <c r="BD133" s="137"/>
    </row>
    <row r="134" spans="2:56" s="13" customFormat="1" ht="15.75" x14ac:dyDescent="0.25">
      <c r="B134" s="103" t="s">
        <v>37</v>
      </c>
      <c r="C134" s="105"/>
      <c r="D134" s="128" t="s">
        <v>56</v>
      </c>
      <c r="E134" s="129"/>
      <c r="F134" s="129"/>
      <c r="G134" s="129"/>
      <c r="H134" s="129"/>
      <c r="I134" s="129"/>
      <c r="J134" s="129"/>
      <c r="K134" s="129"/>
      <c r="L134" s="129"/>
      <c r="M134" s="129"/>
      <c r="N134" s="129"/>
      <c r="O134" s="129"/>
      <c r="P134" s="129"/>
      <c r="Q134" s="129"/>
      <c r="R134" s="129"/>
      <c r="S134" s="129"/>
      <c r="T134" s="130"/>
      <c r="U134" s="118"/>
      <c r="V134" s="119"/>
      <c r="W134" s="119"/>
      <c r="X134" s="120"/>
      <c r="Y134" s="118"/>
      <c r="Z134" s="119"/>
      <c r="AA134" s="119"/>
      <c r="AB134" s="120"/>
      <c r="AC134" s="118"/>
      <c r="AD134" s="119"/>
      <c r="AE134" s="119"/>
      <c r="AF134" s="120"/>
      <c r="AG134" s="118"/>
      <c r="AH134" s="119"/>
      <c r="AI134" s="119"/>
      <c r="AJ134" s="120"/>
      <c r="AK134" s="118"/>
      <c r="AL134" s="119"/>
      <c r="AM134" s="119"/>
      <c r="AN134" s="120"/>
      <c r="AO134" s="118"/>
      <c r="AP134" s="119"/>
      <c r="AQ134" s="119"/>
      <c r="AR134" s="120"/>
      <c r="AS134" s="96"/>
      <c r="AT134" s="96"/>
      <c r="AU134" s="96"/>
      <c r="AV134" s="96"/>
      <c r="AW134" s="96"/>
      <c r="AX134" s="96"/>
      <c r="AY134" s="96"/>
      <c r="AZ134" s="96"/>
      <c r="BA134" s="96"/>
      <c r="BB134" s="96"/>
      <c r="BC134" s="96"/>
      <c r="BD134" s="96"/>
    </row>
    <row r="135" spans="2:56" s="13" customFormat="1" ht="41.25" customHeight="1" x14ac:dyDescent="0.25">
      <c r="B135" s="103"/>
      <c r="C135" s="105"/>
      <c r="D135" s="122" t="s">
        <v>601</v>
      </c>
      <c r="E135" s="123"/>
      <c r="F135" s="123"/>
      <c r="G135" s="123"/>
      <c r="H135" s="123"/>
      <c r="I135" s="123"/>
      <c r="J135" s="123"/>
      <c r="K135" s="123"/>
      <c r="L135" s="123"/>
      <c r="M135" s="123"/>
      <c r="N135" s="123"/>
      <c r="O135" s="123"/>
      <c r="P135" s="123"/>
      <c r="Q135" s="123"/>
      <c r="R135" s="123"/>
      <c r="S135" s="123"/>
      <c r="T135" s="124"/>
      <c r="U135" s="125">
        <v>993</v>
      </c>
      <c r="V135" s="126"/>
      <c r="W135" s="126"/>
      <c r="X135" s="127"/>
      <c r="Y135" s="125">
        <v>0</v>
      </c>
      <c r="Z135" s="126"/>
      <c r="AA135" s="126"/>
      <c r="AB135" s="127"/>
      <c r="AC135" s="125">
        <f>U135+Y135</f>
        <v>993</v>
      </c>
      <c r="AD135" s="126"/>
      <c r="AE135" s="126"/>
      <c r="AF135" s="127"/>
      <c r="AG135" s="125">
        <v>710</v>
      </c>
      <c r="AH135" s="126"/>
      <c r="AI135" s="126"/>
      <c r="AJ135" s="127"/>
      <c r="AK135" s="125">
        <v>0</v>
      </c>
      <c r="AL135" s="126"/>
      <c r="AM135" s="126"/>
      <c r="AN135" s="127"/>
      <c r="AO135" s="125">
        <f>AG135+AK135</f>
        <v>710</v>
      </c>
      <c r="AP135" s="126"/>
      <c r="AQ135" s="126"/>
      <c r="AR135" s="127"/>
      <c r="AS135" s="135">
        <f t="shared" ref="AS135:AS136" si="66">(AG135-U135)/(U135)*100</f>
        <v>-28.499496475327291</v>
      </c>
      <c r="AT135" s="136"/>
      <c r="AU135" s="136"/>
      <c r="AV135" s="137"/>
      <c r="AW135" s="135">
        <v>0</v>
      </c>
      <c r="AX135" s="136"/>
      <c r="AY135" s="136"/>
      <c r="AZ135" s="137"/>
      <c r="BA135" s="135">
        <f t="shared" ref="BA135:BA136" si="67">(AO135-AC135)/(AC135)*100</f>
        <v>-28.499496475327291</v>
      </c>
      <c r="BB135" s="136"/>
      <c r="BC135" s="136"/>
      <c r="BD135" s="137"/>
    </row>
    <row r="136" spans="2:56" s="13" customFormat="1" ht="15.75" x14ac:dyDescent="0.25">
      <c r="B136" s="103"/>
      <c r="C136" s="105"/>
      <c r="D136" s="122" t="s">
        <v>602</v>
      </c>
      <c r="E136" s="123"/>
      <c r="F136" s="123"/>
      <c r="G136" s="123"/>
      <c r="H136" s="123"/>
      <c r="I136" s="123"/>
      <c r="J136" s="123"/>
      <c r="K136" s="123"/>
      <c r="L136" s="123"/>
      <c r="M136" s="123"/>
      <c r="N136" s="123"/>
      <c r="O136" s="123"/>
      <c r="P136" s="123"/>
      <c r="Q136" s="123"/>
      <c r="R136" s="123"/>
      <c r="S136" s="123"/>
      <c r="T136" s="124"/>
      <c r="U136" s="125">
        <v>554</v>
      </c>
      <c r="V136" s="126"/>
      <c r="W136" s="126"/>
      <c r="X136" s="127"/>
      <c r="Y136" s="125">
        <v>0</v>
      </c>
      <c r="Z136" s="126"/>
      <c r="AA136" s="126"/>
      <c r="AB136" s="127"/>
      <c r="AC136" s="125">
        <f t="shared" ref="AC136:AC150" si="68">U136+Y136</f>
        <v>554</v>
      </c>
      <c r="AD136" s="126"/>
      <c r="AE136" s="126"/>
      <c r="AF136" s="127"/>
      <c r="AG136" s="125">
        <v>401</v>
      </c>
      <c r="AH136" s="126"/>
      <c r="AI136" s="126"/>
      <c r="AJ136" s="127"/>
      <c r="AK136" s="125">
        <v>0</v>
      </c>
      <c r="AL136" s="126"/>
      <c r="AM136" s="126"/>
      <c r="AN136" s="127"/>
      <c r="AO136" s="125">
        <f t="shared" ref="AO136:AO150" si="69">AG136+AK136</f>
        <v>401</v>
      </c>
      <c r="AP136" s="126"/>
      <c r="AQ136" s="126"/>
      <c r="AR136" s="127"/>
      <c r="AS136" s="135">
        <f t="shared" si="66"/>
        <v>-27.617328519855594</v>
      </c>
      <c r="AT136" s="136"/>
      <c r="AU136" s="136"/>
      <c r="AV136" s="137"/>
      <c r="AW136" s="135">
        <v>0</v>
      </c>
      <c r="AX136" s="136"/>
      <c r="AY136" s="136"/>
      <c r="AZ136" s="137"/>
      <c r="BA136" s="135">
        <f t="shared" si="67"/>
        <v>-27.617328519855594</v>
      </c>
      <c r="BB136" s="136"/>
      <c r="BC136" s="136"/>
      <c r="BD136" s="137"/>
    </row>
    <row r="137" spans="2:56" s="13" customFormat="1" ht="15.75" x14ac:dyDescent="0.25">
      <c r="B137" s="103"/>
      <c r="C137" s="105"/>
      <c r="D137" s="122" t="s">
        <v>603</v>
      </c>
      <c r="E137" s="123"/>
      <c r="F137" s="123"/>
      <c r="G137" s="123"/>
      <c r="H137" s="123"/>
      <c r="I137" s="123"/>
      <c r="J137" s="123"/>
      <c r="K137" s="123"/>
      <c r="L137" s="123"/>
      <c r="M137" s="123"/>
      <c r="N137" s="123"/>
      <c r="O137" s="123"/>
      <c r="P137" s="123"/>
      <c r="Q137" s="123"/>
      <c r="R137" s="123"/>
      <c r="S137" s="123"/>
      <c r="T137" s="124"/>
      <c r="U137" s="125">
        <v>201</v>
      </c>
      <c r="V137" s="126"/>
      <c r="W137" s="126"/>
      <c r="X137" s="127"/>
      <c r="Y137" s="125">
        <v>0</v>
      </c>
      <c r="Z137" s="126"/>
      <c r="AA137" s="126"/>
      <c r="AB137" s="127"/>
      <c r="AC137" s="125">
        <f t="shared" si="68"/>
        <v>201</v>
      </c>
      <c r="AD137" s="126"/>
      <c r="AE137" s="126"/>
      <c r="AF137" s="127"/>
      <c r="AG137" s="125">
        <v>138</v>
      </c>
      <c r="AH137" s="126"/>
      <c r="AI137" s="126"/>
      <c r="AJ137" s="127"/>
      <c r="AK137" s="125">
        <v>0</v>
      </c>
      <c r="AL137" s="126"/>
      <c r="AM137" s="126"/>
      <c r="AN137" s="127"/>
      <c r="AO137" s="125">
        <f t="shared" si="69"/>
        <v>138</v>
      </c>
      <c r="AP137" s="126"/>
      <c r="AQ137" s="126"/>
      <c r="AR137" s="127"/>
      <c r="AS137" s="135">
        <f t="shared" ref="AS137:AS150" si="70">(AG137-U137)/(U137)*100</f>
        <v>-31.343283582089555</v>
      </c>
      <c r="AT137" s="136"/>
      <c r="AU137" s="136"/>
      <c r="AV137" s="137"/>
      <c r="AW137" s="135">
        <v>0</v>
      </c>
      <c r="AX137" s="136"/>
      <c r="AY137" s="136"/>
      <c r="AZ137" s="137"/>
      <c r="BA137" s="135">
        <f t="shared" ref="BA137:BA150" si="71">(AO137-AC137)/(AC137)*100</f>
        <v>-31.343283582089555</v>
      </c>
      <c r="BB137" s="136"/>
      <c r="BC137" s="136"/>
      <c r="BD137" s="137"/>
    </row>
    <row r="138" spans="2:56" s="13" customFormat="1" ht="15.75" x14ac:dyDescent="0.25">
      <c r="B138" s="103"/>
      <c r="C138" s="105"/>
      <c r="D138" s="122" t="s">
        <v>604</v>
      </c>
      <c r="E138" s="123"/>
      <c r="F138" s="123"/>
      <c r="G138" s="123"/>
      <c r="H138" s="123"/>
      <c r="I138" s="123"/>
      <c r="J138" s="123"/>
      <c r="K138" s="123"/>
      <c r="L138" s="123"/>
      <c r="M138" s="123"/>
      <c r="N138" s="123"/>
      <c r="O138" s="123"/>
      <c r="P138" s="123"/>
      <c r="Q138" s="123"/>
      <c r="R138" s="123"/>
      <c r="S138" s="123"/>
      <c r="T138" s="124"/>
      <c r="U138" s="125">
        <v>102</v>
      </c>
      <c r="V138" s="126"/>
      <c r="W138" s="126"/>
      <c r="X138" s="127"/>
      <c r="Y138" s="125">
        <v>0</v>
      </c>
      <c r="Z138" s="126"/>
      <c r="AA138" s="126"/>
      <c r="AB138" s="127"/>
      <c r="AC138" s="125">
        <f t="shared" si="68"/>
        <v>102</v>
      </c>
      <c r="AD138" s="126"/>
      <c r="AE138" s="126"/>
      <c r="AF138" s="127"/>
      <c r="AG138" s="125">
        <v>72</v>
      </c>
      <c r="AH138" s="126"/>
      <c r="AI138" s="126"/>
      <c r="AJ138" s="127"/>
      <c r="AK138" s="125">
        <v>0</v>
      </c>
      <c r="AL138" s="126"/>
      <c r="AM138" s="126"/>
      <c r="AN138" s="127"/>
      <c r="AO138" s="125">
        <f t="shared" si="69"/>
        <v>72</v>
      </c>
      <c r="AP138" s="126"/>
      <c r="AQ138" s="126"/>
      <c r="AR138" s="127"/>
      <c r="AS138" s="135">
        <f t="shared" si="70"/>
        <v>-29.411764705882355</v>
      </c>
      <c r="AT138" s="136"/>
      <c r="AU138" s="136"/>
      <c r="AV138" s="137"/>
      <c r="AW138" s="135">
        <v>0</v>
      </c>
      <c r="AX138" s="136"/>
      <c r="AY138" s="136"/>
      <c r="AZ138" s="137"/>
      <c r="BA138" s="135">
        <f t="shared" si="71"/>
        <v>-29.411764705882355</v>
      </c>
      <c r="BB138" s="136"/>
      <c r="BC138" s="136"/>
      <c r="BD138" s="137"/>
    </row>
    <row r="139" spans="2:56" s="13" customFormat="1" ht="15.75" x14ac:dyDescent="0.25">
      <c r="B139" s="103"/>
      <c r="C139" s="105"/>
      <c r="D139" s="122" t="s">
        <v>605</v>
      </c>
      <c r="E139" s="123"/>
      <c r="F139" s="123"/>
      <c r="G139" s="123"/>
      <c r="H139" s="123"/>
      <c r="I139" s="123"/>
      <c r="J139" s="123"/>
      <c r="K139" s="123"/>
      <c r="L139" s="123"/>
      <c r="M139" s="123"/>
      <c r="N139" s="123"/>
      <c r="O139" s="123"/>
      <c r="P139" s="123"/>
      <c r="Q139" s="123"/>
      <c r="R139" s="123"/>
      <c r="S139" s="123"/>
      <c r="T139" s="124"/>
      <c r="U139" s="125">
        <v>0</v>
      </c>
      <c r="V139" s="126"/>
      <c r="W139" s="126"/>
      <c r="X139" s="127"/>
      <c r="Y139" s="125">
        <v>0</v>
      </c>
      <c r="Z139" s="126"/>
      <c r="AA139" s="126"/>
      <c r="AB139" s="127"/>
      <c r="AC139" s="125">
        <f t="shared" si="68"/>
        <v>0</v>
      </c>
      <c r="AD139" s="126"/>
      <c r="AE139" s="126"/>
      <c r="AF139" s="127"/>
      <c r="AG139" s="125">
        <v>0</v>
      </c>
      <c r="AH139" s="126"/>
      <c r="AI139" s="126"/>
      <c r="AJ139" s="127"/>
      <c r="AK139" s="125">
        <v>0</v>
      </c>
      <c r="AL139" s="126"/>
      <c r="AM139" s="126"/>
      <c r="AN139" s="127"/>
      <c r="AO139" s="125">
        <f t="shared" si="69"/>
        <v>0</v>
      </c>
      <c r="AP139" s="126"/>
      <c r="AQ139" s="126"/>
      <c r="AR139" s="127"/>
      <c r="AS139" s="135">
        <v>0</v>
      </c>
      <c r="AT139" s="136"/>
      <c r="AU139" s="136"/>
      <c r="AV139" s="137"/>
      <c r="AW139" s="135">
        <v>0</v>
      </c>
      <c r="AX139" s="136"/>
      <c r="AY139" s="136"/>
      <c r="AZ139" s="137"/>
      <c r="BA139" s="135">
        <v>0</v>
      </c>
      <c r="BB139" s="136"/>
      <c r="BC139" s="136"/>
      <c r="BD139" s="137"/>
    </row>
    <row r="140" spans="2:56" s="13" customFormat="1" ht="15.75" x14ac:dyDescent="0.25">
      <c r="B140" s="103"/>
      <c r="C140" s="105"/>
      <c r="D140" s="122" t="s">
        <v>606</v>
      </c>
      <c r="E140" s="123"/>
      <c r="F140" s="123"/>
      <c r="G140" s="123"/>
      <c r="H140" s="123"/>
      <c r="I140" s="123"/>
      <c r="J140" s="123"/>
      <c r="K140" s="123"/>
      <c r="L140" s="123"/>
      <c r="M140" s="123"/>
      <c r="N140" s="123"/>
      <c r="O140" s="123"/>
      <c r="P140" s="123"/>
      <c r="Q140" s="123"/>
      <c r="R140" s="123"/>
      <c r="S140" s="123"/>
      <c r="T140" s="124"/>
      <c r="U140" s="125">
        <v>100</v>
      </c>
      <c r="V140" s="126"/>
      <c r="W140" s="126"/>
      <c r="X140" s="127"/>
      <c r="Y140" s="125">
        <v>0</v>
      </c>
      <c r="Z140" s="126"/>
      <c r="AA140" s="126"/>
      <c r="AB140" s="127"/>
      <c r="AC140" s="125">
        <f t="shared" si="68"/>
        <v>100</v>
      </c>
      <c r="AD140" s="126"/>
      <c r="AE140" s="126"/>
      <c r="AF140" s="127"/>
      <c r="AG140" s="125">
        <v>75</v>
      </c>
      <c r="AH140" s="126"/>
      <c r="AI140" s="126"/>
      <c r="AJ140" s="127"/>
      <c r="AK140" s="125">
        <v>0</v>
      </c>
      <c r="AL140" s="126"/>
      <c r="AM140" s="126"/>
      <c r="AN140" s="127"/>
      <c r="AO140" s="125">
        <f t="shared" si="69"/>
        <v>75</v>
      </c>
      <c r="AP140" s="126"/>
      <c r="AQ140" s="126"/>
      <c r="AR140" s="127"/>
      <c r="AS140" s="135">
        <f t="shared" si="70"/>
        <v>-25</v>
      </c>
      <c r="AT140" s="136"/>
      <c r="AU140" s="136"/>
      <c r="AV140" s="137"/>
      <c r="AW140" s="135">
        <v>0</v>
      </c>
      <c r="AX140" s="136"/>
      <c r="AY140" s="136"/>
      <c r="AZ140" s="137"/>
      <c r="BA140" s="135">
        <f t="shared" si="71"/>
        <v>-25</v>
      </c>
      <c r="BB140" s="136"/>
      <c r="BC140" s="136"/>
      <c r="BD140" s="137"/>
    </row>
    <row r="141" spans="2:56" s="13" customFormat="1" ht="15.75" x14ac:dyDescent="0.25">
      <c r="B141" s="103"/>
      <c r="C141" s="105"/>
      <c r="D141" s="122" t="s">
        <v>607</v>
      </c>
      <c r="E141" s="123"/>
      <c r="F141" s="123"/>
      <c r="G141" s="123"/>
      <c r="H141" s="123"/>
      <c r="I141" s="123"/>
      <c r="J141" s="123"/>
      <c r="K141" s="123"/>
      <c r="L141" s="123"/>
      <c r="M141" s="123"/>
      <c r="N141" s="123"/>
      <c r="O141" s="123"/>
      <c r="P141" s="123"/>
      <c r="Q141" s="123"/>
      <c r="R141" s="123"/>
      <c r="S141" s="123"/>
      <c r="T141" s="124"/>
      <c r="U141" s="125">
        <v>36</v>
      </c>
      <c r="V141" s="126"/>
      <c r="W141" s="126"/>
      <c r="X141" s="127"/>
      <c r="Y141" s="125">
        <v>0</v>
      </c>
      <c r="Z141" s="126"/>
      <c r="AA141" s="126"/>
      <c r="AB141" s="127"/>
      <c r="AC141" s="125">
        <f t="shared" si="68"/>
        <v>36</v>
      </c>
      <c r="AD141" s="126"/>
      <c r="AE141" s="126"/>
      <c r="AF141" s="127"/>
      <c r="AG141" s="125">
        <v>24</v>
      </c>
      <c r="AH141" s="126"/>
      <c r="AI141" s="126"/>
      <c r="AJ141" s="127"/>
      <c r="AK141" s="125">
        <v>0</v>
      </c>
      <c r="AL141" s="126"/>
      <c r="AM141" s="126"/>
      <c r="AN141" s="127"/>
      <c r="AO141" s="125">
        <f t="shared" si="69"/>
        <v>24</v>
      </c>
      <c r="AP141" s="126"/>
      <c r="AQ141" s="126"/>
      <c r="AR141" s="127"/>
      <c r="AS141" s="135">
        <f t="shared" si="70"/>
        <v>-33.333333333333329</v>
      </c>
      <c r="AT141" s="136"/>
      <c r="AU141" s="136"/>
      <c r="AV141" s="137"/>
      <c r="AW141" s="135">
        <v>0</v>
      </c>
      <c r="AX141" s="136"/>
      <c r="AY141" s="136"/>
      <c r="AZ141" s="137"/>
      <c r="BA141" s="135">
        <f t="shared" si="71"/>
        <v>-33.333333333333329</v>
      </c>
      <c r="BB141" s="136"/>
      <c r="BC141" s="136"/>
      <c r="BD141" s="137"/>
    </row>
    <row r="142" spans="2:56" s="13" customFormat="1" ht="15.75" x14ac:dyDescent="0.25">
      <c r="B142" s="103"/>
      <c r="C142" s="105"/>
      <c r="D142" s="122" t="s">
        <v>608</v>
      </c>
      <c r="E142" s="123"/>
      <c r="F142" s="123"/>
      <c r="G142" s="123"/>
      <c r="H142" s="123"/>
      <c r="I142" s="123"/>
      <c r="J142" s="123"/>
      <c r="K142" s="123"/>
      <c r="L142" s="123"/>
      <c r="M142" s="123"/>
      <c r="N142" s="123"/>
      <c r="O142" s="123"/>
      <c r="P142" s="123"/>
      <c r="Q142" s="123"/>
      <c r="R142" s="123"/>
      <c r="S142" s="123"/>
      <c r="T142" s="124"/>
      <c r="U142" s="125">
        <v>70</v>
      </c>
      <c r="V142" s="126"/>
      <c r="W142" s="126"/>
      <c r="X142" s="127"/>
      <c r="Y142" s="125">
        <v>0</v>
      </c>
      <c r="Z142" s="126"/>
      <c r="AA142" s="126"/>
      <c r="AB142" s="127"/>
      <c r="AC142" s="125">
        <f t="shared" si="68"/>
        <v>70</v>
      </c>
      <c r="AD142" s="126"/>
      <c r="AE142" s="126"/>
      <c r="AF142" s="127"/>
      <c r="AG142" s="125">
        <v>50</v>
      </c>
      <c r="AH142" s="126"/>
      <c r="AI142" s="126"/>
      <c r="AJ142" s="127"/>
      <c r="AK142" s="125">
        <v>0</v>
      </c>
      <c r="AL142" s="126"/>
      <c r="AM142" s="126"/>
      <c r="AN142" s="127"/>
      <c r="AO142" s="125">
        <f t="shared" si="69"/>
        <v>50</v>
      </c>
      <c r="AP142" s="126"/>
      <c r="AQ142" s="126"/>
      <c r="AR142" s="127"/>
      <c r="AS142" s="135">
        <f t="shared" si="70"/>
        <v>-28.571428571428569</v>
      </c>
      <c r="AT142" s="136"/>
      <c r="AU142" s="136"/>
      <c r="AV142" s="137"/>
      <c r="AW142" s="135">
        <v>0</v>
      </c>
      <c r="AX142" s="136"/>
      <c r="AY142" s="136"/>
      <c r="AZ142" s="137"/>
      <c r="BA142" s="135">
        <f t="shared" si="71"/>
        <v>-28.571428571428569</v>
      </c>
      <c r="BB142" s="136"/>
      <c r="BC142" s="136"/>
      <c r="BD142" s="137"/>
    </row>
    <row r="143" spans="2:56" s="13" customFormat="1" ht="15.75" x14ac:dyDescent="0.25">
      <c r="B143" s="103"/>
      <c r="C143" s="105"/>
      <c r="D143" s="122" t="s">
        <v>609</v>
      </c>
      <c r="E143" s="123"/>
      <c r="F143" s="123"/>
      <c r="G143" s="123"/>
      <c r="H143" s="123"/>
      <c r="I143" s="123"/>
      <c r="J143" s="123"/>
      <c r="K143" s="123"/>
      <c r="L143" s="123"/>
      <c r="M143" s="123"/>
      <c r="N143" s="123"/>
      <c r="O143" s="123"/>
      <c r="P143" s="123"/>
      <c r="Q143" s="123"/>
      <c r="R143" s="123"/>
      <c r="S143" s="123"/>
      <c r="T143" s="124"/>
      <c r="U143" s="125">
        <v>39</v>
      </c>
      <c r="V143" s="126"/>
      <c r="W143" s="126"/>
      <c r="X143" s="127"/>
      <c r="Y143" s="125">
        <v>0</v>
      </c>
      <c r="Z143" s="126"/>
      <c r="AA143" s="126"/>
      <c r="AB143" s="127"/>
      <c r="AC143" s="125">
        <f t="shared" si="68"/>
        <v>39</v>
      </c>
      <c r="AD143" s="126"/>
      <c r="AE143" s="126"/>
      <c r="AF143" s="127"/>
      <c r="AG143" s="125">
        <v>29</v>
      </c>
      <c r="AH143" s="126"/>
      <c r="AI143" s="126"/>
      <c r="AJ143" s="127"/>
      <c r="AK143" s="125">
        <v>0</v>
      </c>
      <c r="AL143" s="126"/>
      <c r="AM143" s="126"/>
      <c r="AN143" s="127"/>
      <c r="AO143" s="125">
        <f t="shared" si="69"/>
        <v>29</v>
      </c>
      <c r="AP143" s="126"/>
      <c r="AQ143" s="126"/>
      <c r="AR143" s="127"/>
      <c r="AS143" s="135">
        <f t="shared" si="70"/>
        <v>-25.641025641025639</v>
      </c>
      <c r="AT143" s="136"/>
      <c r="AU143" s="136"/>
      <c r="AV143" s="137"/>
      <c r="AW143" s="135">
        <v>0</v>
      </c>
      <c r="AX143" s="136"/>
      <c r="AY143" s="136"/>
      <c r="AZ143" s="137"/>
      <c r="BA143" s="135">
        <f t="shared" si="71"/>
        <v>-25.641025641025639</v>
      </c>
      <c r="BB143" s="136"/>
      <c r="BC143" s="136"/>
      <c r="BD143" s="137"/>
    </row>
    <row r="144" spans="2:56" s="13" customFormat="1" ht="15.75" x14ac:dyDescent="0.25">
      <c r="B144" s="103"/>
      <c r="C144" s="105"/>
      <c r="D144" s="122" t="s">
        <v>610</v>
      </c>
      <c r="E144" s="123"/>
      <c r="F144" s="123"/>
      <c r="G144" s="123"/>
      <c r="H144" s="123"/>
      <c r="I144" s="123"/>
      <c r="J144" s="123"/>
      <c r="K144" s="123"/>
      <c r="L144" s="123"/>
      <c r="M144" s="123"/>
      <c r="N144" s="123"/>
      <c r="O144" s="123"/>
      <c r="P144" s="123"/>
      <c r="Q144" s="123"/>
      <c r="R144" s="123"/>
      <c r="S144" s="123"/>
      <c r="T144" s="124"/>
      <c r="U144" s="125">
        <v>15</v>
      </c>
      <c r="V144" s="126"/>
      <c r="W144" s="126"/>
      <c r="X144" s="127"/>
      <c r="Y144" s="125">
        <v>0</v>
      </c>
      <c r="Z144" s="126"/>
      <c r="AA144" s="126"/>
      <c r="AB144" s="127"/>
      <c r="AC144" s="125">
        <f t="shared" si="68"/>
        <v>15</v>
      </c>
      <c r="AD144" s="126"/>
      <c r="AE144" s="126"/>
      <c r="AF144" s="127"/>
      <c r="AG144" s="125">
        <v>10</v>
      </c>
      <c r="AH144" s="126"/>
      <c r="AI144" s="126"/>
      <c r="AJ144" s="127"/>
      <c r="AK144" s="125">
        <v>0</v>
      </c>
      <c r="AL144" s="126"/>
      <c r="AM144" s="126"/>
      <c r="AN144" s="127"/>
      <c r="AO144" s="125">
        <f t="shared" si="69"/>
        <v>10</v>
      </c>
      <c r="AP144" s="126"/>
      <c r="AQ144" s="126"/>
      <c r="AR144" s="127"/>
      <c r="AS144" s="135">
        <f t="shared" si="70"/>
        <v>-33.333333333333329</v>
      </c>
      <c r="AT144" s="136"/>
      <c r="AU144" s="136"/>
      <c r="AV144" s="137"/>
      <c r="AW144" s="135">
        <v>0</v>
      </c>
      <c r="AX144" s="136"/>
      <c r="AY144" s="136"/>
      <c r="AZ144" s="137"/>
      <c r="BA144" s="135">
        <f t="shared" si="71"/>
        <v>-33.333333333333329</v>
      </c>
      <c r="BB144" s="136"/>
      <c r="BC144" s="136"/>
      <c r="BD144" s="137"/>
    </row>
    <row r="145" spans="2:56" s="13" customFormat="1" ht="15.75" x14ac:dyDescent="0.25">
      <c r="B145" s="103"/>
      <c r="C145" s="105"/>
      <c r="D145" s="122" t="s">
        <v>611</v>
      </c>
      <c r="E145" s="123"/>
      <c r="F145" s="123"/>
      <c r="G145" s="123"/>
      <c r="H145" s="123"/>
      <c r="I145" s="123"/>
      <c r="J145" s="123"/>
      <c r="K145" s="123"/>
      <c r="L145" s="123"/>
      <c r="M145" s="123"/>
      <c r="N145" s="123"/>
      <c r="O145" s="123"/>
      <c r="P145" s="123"/>
      <c r="Q145" s="123"/>
      <c r="R145" s="123"/>
      <c r="S145" s="123"/>
      <c r="T145" s="124"/>
      <c r="U145" s="125">
        <v>7</v>
      </c>
      <c r="V145" s="126"/>
      <c r="W145" s="126"/>
      <c r="X145" s="127"/>
      <c r="Y145" s="125">
        <v>0</v>
      </c>
      <c r="Z145" s="126"/>
      <c r="AA145" s="126"/>
      <c r="AB145" s="127"/>
      <c r="AC145" s="125">
        <f t="shared" si="68"/>
        <v>7</v>
      </c>
      <c r="AD145" s="126"/>
      <c r="AE145" s="126"/>
      <c r="AF145" s="127"/>
      <c r="AG145" s="125">
        <v>5</v>
      </c>
      <c r="AH145" s="126"/>
      <c r="AI145" s="126"/>
      <c r="AJ145" s="127"/>
      <c r="AK145" s="125">
        <v>0</v>
      </c>
      <c r="AL145" s="126"/>
      <c r="AM145" s="126"/>
      <c r="AN145" s="127"/>
      <c r="AO145" s="125">
        <f t="shared" si="69"/>
        <v>5</v>
      </c>
      <c r="AP145" s="126"/>
      <c r="AQ145" s="126"/>
      <c r="AR145" s="127"/>
      <c r="AS145" s="135">
        <f t="shared" si="70"/>
        <v>-28.571428571428569</v>
      </c>
      <c r="AT145" s="136"/>
      <c r="AU145" s="136"/>
      <c r="AV145" s="137"/>
      <c r="AW145" s="135">
        <v>0</v>
      </c>
      <c r="AX145" s="136"/>
      <c r="AY145" s="136"/>
      <c r="AZ145" s="137"/>
      <c r="BA145" s="135">
        <f t="shared" si="71"/>
        <v>-28.571428571428569</v>
      </c>
      <c r="BB145" s="136"/>
      <c r="BC145" s="136"/>
      <c r="BD145" s="137"/>
    </row>
    <row r="146" spans="2:56" s="13" customFormat="1" ht="15.75" x14ac:dyDescent="0.25">
      <c r="B146" s="103"/>
      <c r="C146" s="105"/>
      <c r="D146" s="122" t="s">
        <v>612</v>
      </c>
      <c r="E146" s="123"/>
      <c r="F146" s="123"/>
      <c r="G146" s="123"/>
      <c r="H146" s="123"/>
      <c r="I146" s="123"/>
      <c r="J146" s="123"/>
      <c r="K146" s="123"/>
      <c r="L146" s="123"/>
      <c r="M146" s="123"/>
      <c r="N146" s="123"/>
      <c r="O146" s="123"/>
      <c r="P146" s="123"/>
      <c r="Q146" s="123"/>
      <c r="R146" s="123"/>
      <c r="S146" s="123"/>
      <c r="T146" s="124"/>
      <c r="U146" s="125">
        <v>7</v>
      </c>
      <c r="V146" s="126"/>
      <c r="W146" s="126"/>
      <c r="X146" s="127"/>
      <c r="Y146" s="125">
        <v>0</v>
      </c>
      <c r="Z146" s="126"/>
      <c r="AA146" s="126"/>
      <c r="AB146" s="127"/>
      <c r="AC146" s="125">
        <f t="shared" si="68"/>
        <v>7</v>
      </c>
      <c r="AD146" s="126"/>
      <c r="AE146" s="126"/>
      <c r="AF146" s="127"/>
      <c r="AG146" s="125">
        <v>5</v>
      </c>
      <c r="AH146" s="126"/>
      <c r="AI146" s="126"/>
      <c r="AJ146" s="127"/>
      <c r="AK146" s="125">
        <v>0</v>
      </c>
      <c r="AL146" s="126"/>
      <c r="AM146" s="126"/>
      <c r="AN146" s="127"/>
      <c r="AO146" s="125">
        <f t="shared" si="69"/>
        <v>5</v>
      </c>
      <c r="AP146" s="126"/>
      <c r="AQ146" s="126"/>
      <c r="AR146" s="127"/>
      <c r="AS146" s="135">
        <f t="shared" si="70"/>
        <v>-28.571428571428569</v>
      </c>
      <c r="AT146" s="136"/>
      <c r="AU146" s="136"/>
      <c r="AV146" s="137"/>
      <c r="AW146" s="135">
        <v>0</v>
      </c>
      <c r="AX146" s="136"/>
      <c r="AY146" s="136"/>
      <c r="AZ146" s="137"/>
      <c r="BA146" s="135">
        <f t="shared" si="71"/>
        <v>-28.571428571428569</v>
      </c>
      <c r="BB146" s="136"/>
      <c r="BC146" s="136"/>
      <c r="BD146" s="137"/>
    </row>
    <row r="147" spans="2:56" s="13" customFormat="1" ht="15.75" x14ac:dyDescent="0.25">
      <c r="B147" s="103"/>
      <c r="C147" s="105"/>
      <c r="D147" s="122" t="s">
        <v>613</v>
      </c>
      <c r="E147" s="123"/>
      <c r="F147" s="123"/>
      <c r="G147" s="123"/>
      <c r="H147" s="123"/>
      <c r="I147" s="123"/>
      <c r="J147" s="123"/>
      <c r="K147" s="123"/>
      <c r="L147" s="123"/>
      <c r="M147" s="123"/>
      <c r="N147" s="123"/>
      <c r="O147" s="123"/>
      <c r="P147" s="123"/>
      <c r="Q147" s="123"/>
      <c r="R147" s="123"/>
      <c r="S147" s="123"/>
      <c r="T147" s="124"/>
      <c r="U147" s="125">
        <v>0</v>
      </c>
      <c r="V147" s="126"/>
      <c r="W147" s="126"/>
      <c r="X147" s="127"/>
      <c r="Y147" s="125">
        <v>0</v>
      </c>
      <c r="Z147" s="126"/>
      <c r="AA147" s="126"/>
      <c r="AB147" s="127"/>
      <c r="AC147" s="125">
        <f t="shared" si="68"/>
        <v>0</v>
      </c>
      <c r="AD147" s="126"/>
      <c r="AE147" s="126"/>
      <c r="AF147" s="127"/>
      <c r="AG147" s="125">
        <v>0</v>
      </c>
      <c r="AH147" s="126"/>
      <c r="AI147" s="126"/>
      <c r="AJ147" s="127"/>
      <c r="AK147" s="125">
        <v>0</v>
      </c>
      <c r="AL147" s="126"/>
      <c r="AM147" s="126"/>
      <c r="AN147" s="127"/>
      <c r="AO147" s="125">
        <f t="shared" si="69"/>
        <v>0</v>
      </c>
      <c r="AP147" s="126"/>
      <c r="AQ147" s="126"/>
      <c r="AR147" s="127"/>
      <c r="AS147" s="135">
        <v>0</v>
      </c>
      <c r="AT147" s="136"/>
      <c r="AU147" s="136"/>
      <c r="AV147" s="137"/>
      <c r="AW147" s="135">
        <v>0</v>
      </c>
      <c r="AX147" s="136"/>
      <c r="AY147" s="136"/>
      <c r="AZ147" s="137"/>
      <c r="BA147" s="135">
        <v>0</v>
      </c>
      <c r="BB147" s="136"/>
      <c r="BC147" s="136"/>
      <c r="BD147" s="137"/>
    </row>
    <row r="148" spans="2:56" s="13" customFormat="1" ht="15.75" x14ac:dyDescent="0.25">
      <c r="B148" s="103"/>
      <c r="C148" s="105"/>
      <c r="D148" s="122" t="s">
        <v>614</v>
      </c>
      <c r="E148" s="123"/>
      <c r="F148" s="123"/>
      <c r="G148" s="123"/>
      <c r="H148" s="123"/>
      <c r="I148" s="123"/>
      <c r="J148" s="123"/>
      <c r="K148" s="123"/>
      <c r="L148" s="123"/>
      <c r="M148" s="123"/>
      <c r="N148" s="123"/>
      <c r="O148" s="123"/>
      <c r="P148" s="123"/>
      <c r="Q148" s="123"/>
      <c r="R148" s="123"/>
      <c r="S148" s="123"/>
      <c r="T148" s="124"/>
      <c r="U148" s="125">
        <v>2</v>
      </c>
      <c r="V148" s="126"/>
      <c r="W148" s="126"/>
      <c r="X148" s="127"/>
      <c r="Y148" s="125">
        <v>0</v>
      </c>
      <c r="Z148" s="126"/>
      <c r="AA148" s="126"/>
      <c r="AB148" s="127"/>
      <c r="AC148" s="125">
        <f t="shared" si="68"/>
        <v>2</v>
      </c>
      <c r="AD148" s="126"/>
      <c r="AE148" s="126"/>
      <c r="AF148" s="127"/>
      <c r="AG148" s="125">
        <v>1</v>
      </c>
      <c r="AH148" s="126"/>
      <c r="AI148" s="126"/>
      <c r="AJ148" s="127"/>
      <c r="AK148" s="125">
        <v>0</v>
      </c>
      <c r="AL148" s="126"/>
      <c r="AM148" s="126"/>
      <c r="AN148" s="127"/>
      <c r="AO148" s="125">
        <f t="shared" si="69"/>
        <v>1</v>
      </c>
      <c r="AP148" s="126"/>
      <c r="AQ148" s="126"/>
      <c r="AR148" s="127"/>
      <c r="AS148" s="135">
        <f t="shared" si="70"/>
        <v>-50</v>
      </c>
      <c r="AT148" s="136"/>
      <c r="AU148" s="136"/>
      <c r="AV148" s="137"/>
      <c r="AW148" s="135">
        <v>0</v>
      </c>
      <c r="AX148" s="136"/>
      <c r="AY148" s="136"/>
      <c r="AZ148" s="137"/>
      <c r="BA148" s="135">
        <f t="shared" si="71"/>
        <v>-50</v>
      </c>
      <c r="BB148" s="136"/>
      <c r="BC148" s="136"/>
      <c r="BD148" s="137"/>
    </row>
    <row r="149" spans="2:56" s="13" customFormat="1" ht="15.75" x14ac:dyDescent="0.25">
      <c r="B149" s="103"/>
      <c r="C149" s="105"/>
      <c r="D149" s="122" t="s">
        <v>615</v>
      </c>
      <c r="E149" s="123"/>
      <c r="F149" s="123"/>
      <c r="G149" s="123"/>
      <c r="H149" s="123"/>
      <c r="I149" s="123"/>
      <c r="J149" s="123"/>
      <c r="K149" s="123"/>
      <c r="L149" s="123"/>
      <c r="M149" s="123"/>
      <c r="N149" s="123"/>
      <c r="O149" s="123"/>
      <c r="P149" s="123"/>
      <c r="Q149" s="123"/>
      <c r="R149" s="123"/>
      <c r="S149" s="123"/>
      <c r="T149" s="124"/>
      <c r="U149" s="125">
        <v>21</v>
      </c>
      <c r="V149" s="126"/>
      <c r="W149" s="126"/>
      <c r="X149" s="127"/>
      <c r="Y149" s="125">
        <v>0</v>
      </c>
      <c r="Z149" s="126"/>
      <c r="AA149" s="126"/>
      <c r="AB149" s="127"/>
      <c r="AC149" s="125">
        <f t="shared" si="68"/>
        <v>21</v>
      </c>
      <c r="AD149" s="126"/>
      <c r="AE149" s="126"/>
      <c r="AF149" s="127"/>
      <c r="AG149" s="125">
        <v>19</v>
      </c>
      <c r="AH149" s="126"/>
      <c r="AI149" s="126"/>
      <c r="AJ149" s="127"/>
      <c r="AK149" s="125">
        <v>0</v>
      </c>
      <c r="AL149" s="126"/>
      <c r="AM149" s="126"/>
      <c r="AN149" s="127"/>
      <c r="AO149" s="125">
        <f t="shared" si="69"/>
        <v>19</v>
      </c>
      <c r="AP149" s="126"/>
      <c r="AQ149" s="126"/>
      <c r="AR149" s="127"/>
      <c r="AS149" s="135">
        <f t="shared" si="70"/>
        <v>-9.5238095238095237</v>
      </c>
      <c r="AT149" s="136"/>
      <c r="AU149" s="136"/>
      <c r="AV149" s="137"/>
      <c r="AW149" s="135">
        <v>0</v>
      </c>
      <c r="AX149" s="136"/>
      <c r="AY149" s="136"/>
      <c r="AZ149" s="137"/>
      <c r="BA149" s="135">
        <f t="shared" si="71"/>
        <v>-9.5238095238095237</v>
      </c>
      <c r="BB149" s="136"/>
      <c r="BC149" s="136"/>
      <c r="BD149" s="137"/>
    </row>
    <row r="150" spans="2:56" s="13" customFormat="1" ht="36" customHeight="1" x14ac:dyDescent="0.25">
      <c r="B150" s="103"/>
      <c r="C150" s="105"/>
      <c r="D150" s="122" t="s">
        <v>616</v>
      </c>
      <c r="E150" s="123"/>
      <c r="F150" s="123"/>
      <c r="G150" s="123"/>
      <c r="H150" s="123"/>
      <c r="I150" s="123"/>
      <c r="J150" s="123"/>
      <c r="K150" s="123"/>
      <c r="L150" s="123"/>
      <c r="M150" s="123"/>
      <c r="N150" s="123"/>
      <c r="O150" s="123"/>
      <c r="P150" s="123"/>
      <c r="Q150" s="123"/>
      <c r="R150" s="123"/>
      <c r="S150" s="123"/>
      <c r="T150" s="124"/>
      <c r="U150" s="125">
        <v>414</v>
      </c>
      <c r="V150" s="126"/>
      <c r="W150" s="126"/>
      <c r="X150" s="127"/>
      <c r="Y150" s="125">
        <v>0</v>
      </c>
      <c r="Z150" s="126"/>
      <c r="AA150" s="126"/>
      <c r="AB150" s="127"/>
      <c r="AC150" s="125">
        <f t="shared" si="68"/>
        <v>414</v>
      </c>
      <c r="AD150" s="126"/>
      <c r="AE150" s="126"/>
      <c r="AF150" s="127"/>
      <c r="AG150" s="125">
        <v>829</v>
      </c>
      <c r="AH150" s="126"/>
      <c r="AI150" s="126"/>
      <c r="AJ150" s="127"/>
      <c r="AK150" s="125">
        <v>0</v>
      </c>
      <c r="AL150" s="126"/>
      <c r="AM150" s="126"/>
      <c r="AN150" s="127"/>
      <c r="AO150" s="125">
        <f t="shared" si="69"/>
        <v>829</v>
      </c>
      <c r="AP150" s="126"/>
      <c r="AQ150" s="126"/>
      <c r="AR150" s="127"/>
      <c r="AS150" s="135">
        <f t="shared" si="70"/>
        <v>100.2415458937198</v>
      </c>
      <c r="AT150" s="136"/>
      <c r="AU150" s="136"/>
      <c r="AV150" s="137"/>
      <c r="AW150" s="135">
        <v>0</v>
      </c>
      <c r="AX150" s="136"/>
      <c r="AY150" s="136"/>
      <c r="AZ150" s="137"/>
      <c r="BA150" s="135">
        <f t="shared" si="71"/>
        <v>100.2415458937198</v>
      </c>
      <c r="BB150" s="136"/>
      <c r="BC150" s="136"/>
      <c r="BD150" s="137"/>
    </row>
    <row r="151" spans="2:56" s="13" customFormat="1" ht="15.75" x14ac:dyDescent="0.25">
      <c r="B151" s="103" t="s">
        <v>57</v>
      </c>
      <c r="C151" s="105"/>
      <c r="D151" s="106" t="s">
        <v>58</v>
      </c>
      <c r="E151" s="107"/>
      <c r="F151" s="107"/>
      <c r="G151" s="107"/>
      <c r="H151" s="107"/>
      <c r="I151" s="107"/>
      <c r="J151" s="107"/>
      <c r="K151" s="107"/>
      <c r="L151" s="107"/>
      <c r="M151" s="107"/>
      <c r="N151" s="107"/>
      <c r="O151" s="107"/>
      <c r="P151" s="107"/>
      <c r="Q151" s="107"/>
      <c r="R151" s="107"/>
      <c r="S151" s="107"/>
      <c r="T151" s="108"/>
      <c r="U151" s="118"/>
      <c r="V151" s="119"/>
      <c r="W151" s="119"/>
      <c r="X151" s="120"/>
      <c r="Y151" s="118"/>
      <c r="Z151" s="119"/>
      <c r="AA151" s="119"/>
      <c r="AB151" s="120"/>
      <c r="AC151" s="118"/>
      <c r="AD151" s="119"/>
      <c r="AE151" s="119"/>
      <c r="AF151" s="120"/>
      <c r="AG151" s="118"/>
      <c r="AH151" s="119"/>
      <c r="AI151" s="119"/>
      <c r="AJ151" s="120"/>
      <c r="AK151" s="118"/>
      <c r="AL151" s="119"/>
      <c r="AM151" s="119"/>
      <c r="AN151" s="120"/>
      <c r="AO151" s="118"/>
      <c r="AP151" s="119"/>
      <c r="AQ151" s="119"/>
      <c r="AR151" s="120"/>
      <c r="AS151" s="96"/>
      <c r="AT151" s="96"/>
      <c r="AU151" s="96"/>
      <c r="AV151" s="96"/>
      <c r="AW151" s="96"/>
      <c r="AX151" s="96"/>
      <c r="AY151" s="96"/>
      <c r="AZ151" s="96"/>
      <c r="BA151" s="96"/>
      <c r="BB151" s="96"/>
      <c r="BC151" s="96"/>
      <c r="BD151" s="96"/>
    </row>
    <row r="152" spans="2:56" s="13" customFormat="1" ht="22.5" customHeight="1" x14ac:dyDescent="0.25">
      <c r="B152" s="103"/>
      <c r="C152" s="105"/>
      <c r="D152" s="122" t="s">
        <v>617</v>
      </c>
      <c r="E152" s="123"/>
      <c r="F152" s="123"/>
      <c r="G152" s="123"/>
      <c r="H152" s="123"/>
      <c r="I152" s="123"/>
      <c r="J152" s="123"/>
      <c r="K152" s="123"/>
      <c r="L152" s="123"/>
      <c r="M152" s="123"/>
      <c r="N152" s="123"/>
      <c r="O152" s="123"/>
      <c r="P152" s="123"/>
      <c r="Q152" s="123"/>
      <c r="R152" s="123"/>
      <c r="S152" s="123"/>
      <c r="T152" s="124"/>
      <c r="U152" s="125">
        <v>3.3</v>
      </c>
      <c r="V152" s="126"/>
      <c r="W152" s="126"/>
      <c r="X152" s="127"/>
      <c r="Y152" s="125">
        <v>0</v>
      </c>
      <c r="Z152" s="126"/>
      <c r="AA152" s="126"/>
      <c r="AB152" s="127"/>
      <c r="AC152" s="125">
        <f t="shared" ref="AC152:AC162" si="72">U152+Y152</f>
        <v>3.3</v>
      </c>
      <c r="AD152" s="126"/>
      <c r="AE152" s="126"/>
      <c r="AF152" s="127"/>
      <c r="AG152" s="125">
        <v>2.5</v>
      </c>
      <c r="AH152" s="126"/>
      <c r="AI152" s="126"/>
      <c r="AJ152" s="127"/>
      <c r="AK152" s="125">
        <v>0</v>
      </c>
      <c r="AL152" s="126"/>
      <c r="AM152" s="126"/>
      <c r="AN152" s="127"/>
      <c r="AO152" s="125">
        <f t="shared" ref="AO152" si="73">AG152+AK152</f>
        <v>2.5</v>
      </c>
      <c r="AP152" s="126"/>
      <c r="AQ152" s="126"/>
      <c r="AR152" s="127"/>
      <c r="AS152" s="135">
        <f t="shared" ref="AS152:AS153" si="74">(AG152-U152)/(U152)*100</f>
        <v>-24.242424242424239</v>
      </c>
      <c r="AT152" s="136"/>
      <c r="AU152" s="136"/>
      <c r="AV152" s="137"/>
      <c r="AW152" s="135">
        <v>0</v>
      </c>
      <c r="AX152" s="136"/>
      <c r="AY152" s="136"/>
      <c r="AZ152" s="137"/>
      <c r="BA152" s="135">
        <f t="shared" ref="BA152:BA153" si="75">(AO152-AC152)/(AC152)*100</f>
        <v>-24.242424242424239</v>
      </c>
      <c r="BB152" s="136"/>
      <c r="BC152" s="136"/>
      <c r="BD152" s="137"/>
    </row>
    <row r="153" spans="2:56" s="13" customFormat="1" ht="22.5" customHeight="1" x14ac:dyDescent="0.25">
      <c r="B153" s="50"/>
      <c r="C153" s="51"/>
      <c r="D153" s="122" t="s">
        <v>602</v>
      </c>
      <c r="E153" s="123"/>
      <c r="F153" s="123"/>
      <c r="G153" s="123"/>
      <c r="H153" s="123"/>
      <c r="I153" s="123"/>
      <c r="J153" s="123"/>
      <c r="K153" s="123"/>
      <c r="L153" s="123"/>
      <c r="M153" s="123"/>
      <c r="N153" s="123"/>
      <c r="O153" s="123"/>
      <c r="P153" s="123"/>
      <c r="Q153" s="123"/>
      <c r="R153" s="123"/>
      <c r="S153" s="123"/>
      <c r="T153" s="124"/>
      <c r="U153" s="125">
        <v>3.3</v>
      </c>
      <c r="V153" s="126"/>
      <c r="W153" s="126"/>
      <c r="X153" s="127"/>
      <c r="Y153" s="125">
        <v>0</v>
      </c>
      <c r="Z153" s="126"/>
      <c r="AA153" s="126"/>
      <c r="AB153" s="127"/>
      <c r="AC153" s="125">
        <f t="shared" ref="AC153:AC156" si="76">U153+Y153</f>
        <v>3.3</v>
      </c>
      <c r="AD153" s="126"/>
      <c r="AE153" s="126"/>
      <c r="AF153" s="127"/>
      <c r="AG153" s="125">
        <v>0</v>
      </c>
      <c r="AH153" s="126"/>
      <c r="AI153" s="126"/>
      <c r="AJ153" s="127"/>
      <c r="AK153" s="125">
        <v>0</v>
      </c>
      <c r="AL153" s="126"/>
      <c r="AM153" s="126"/>
      <c r="AN153" s="127"/>
      <c r="AO153" s="125">
        <f t="shared" ref="AO153:AO156" si="77">AG153+AK153</f>
        <v>0</v>
      </c>
      <c r="AP153" s="126"/>
      <c r="AQ153" s="126"/>
      <c r="AR153" s="127"/>
      <c r="AS153" s="135">
        <f t="shared" si="74"/>
        <v>-100</v>
      </c>
      <c r="AT153" s="136"/>
      <c r="AU153" s="136"/>
      <c r="AV153" s="137"/>
      <c r="AW153" s="135">
        <v>0</v>
      </c>
      <c r="AX153" s="136"/>
      <c r="AY153" s="136"/>
      <c r="AZ153" s="137"/>
      <c r="BA153" s="135">
        <f t="shared" si="75"/>
        <v>-100</v>
      </c>
      <c r="BB153" s="136"/>
      <c r="BC153" s="136"/>
      <c r="BD153" s="137"/>
    </row>
    <row r="154" spans="2:56" s="13" customFormat="1" ht="22.5" customHeight="1" x14ac:dyDescent="0.25">
      <c r="B154" s="50"/>
      <c r="C154" s="51"/>
      <c r="D154" s="122" t="s">
        <v>610</v>
      </c>
      <c r="E154" s="123"/>
      <c r="F154" s="123"/>
      <c r="G154" s="123"/>
      <c r="H154" s="123"/>
      <c r="I154" s="123"/>
      <c r="J154" s="123"/>
      <c r="K154" s="123"/>
      <c r="L154" s="123"/>
      <c r="M154" s="123"/>
      <c r="N154" s="123"/>
      <c r="O154" s="123"/>
      <c r="P154" s="123"/>
      <c r="Q154" s="123"/>
      <c r="R154" s="123"/>
      <c r="S154" s="123"/>
      <c r="T154" s="124"/>
      <c r="U154" s="125">
        <v>3.3</v>
      </c>
      <c r="V154" s="126"/>
      <c r="W154" s="126"/>
      <c r="X154" s="127"/>
      <c r="Y154" s="125">
        <v>0</v>
      </c>
      <c r="Z154" s="126"/>
      <c r="AA154" s="126"/>
      <c r="AB154" s="127"/>
      <c r="AC154" s="125">
        <f t="shared" si="76"/>
        <v>3.3</v>
      </c>
      <c r="AD154" s="126"/>
      <c r="AE154" s="126"/>
      <c r="AF154" s="127"/>
      <c r="AG154" s="125">
        <v>0</v>
      </c>
      <c r="AH154" s="126"/>
      <c r="AI154" s="126"/>
      <c r="AJ154" s="127"/>
      <c r="AK154" s="125">
        <v>0</v>
      </c>
      <c r="AL154" s="126"/>
      <c r="AM154" s="126"/>
      <c r="AN154" s="127"/>
      <c r="AO154" s="125">
        <f t="shared" si="77"/>
        <v>0</v>
      </c>
      <c r="AP154" s="126"/>
      <c r="AQ154" s="126"/>
      <c r="AR154" s="127"/>
      <c r="AS154" s="135">
        <f t="shared" ref="AS154:AS156" si="78">(AG154-U154)/(U154)*100</f>
        <v>-100</v>
      </c>
      <c r="AT154" s="136"/>
      <c r="AU154" s="136"/>
      <c r="AV154" s="137"/>
      <c r="AW154" s="135">
        <v>0</v>
      </c>
      <c r="AX154" s="136"/>
      <c r="AY154" s="136"/>
      <c r="AZ154" s="137"/>
      <c r="BA154" s="135">
        <f t="shared" ref="BA154:BA156" si="79">(AO154-AC154)/(AC154)*100</f>
        <v>-100</v>
      </c>
      <c r="BB154" s="136"/>
      <c r="BC154" s="136"/>
      <c r="BD154" s="137"/>
    </row>
    <row r="155" spans="2:56" s="13" customFormat="1" ht="22.5" customHeight="1" x14ac:dyDescent="0.25">
      <c r="B155" s="50"/>
      <c r="C155" s="51"/>
      <c r="D155" s="122" t="s">
        <v>611</v>
      </c>
      <c r="E155" s="123"/>
      <c r="F155" s="123"/>
      <c r="G155" s="123"/>
      <c r="H155" s="123"/>
      <c r="I155" s="123"/>
      <c r="J155" s="123"/>
      <c r="K155" s="123"/>
      <c r="L155" s="123"/>
      <c r="M155" s="123"/>
      <c r="N155" s="123"/>
      <c r="O155" s="123"/>
      <c r="P155" s="123"/>
      <c r="Q155" s="123"/>
      <c r="R155" s="123"/>
      <c r="S155" s="123"/>
      <c r="T155" s="124"/>
      <c r="U155" s="125">
        <v>3.3</v>
      </c>
      <c r="V155" s="126"/>
      <c r="W155" s="126"/>
      <c r="X155" s="127"/>
      <c r="Y155" s="125">
        <v>0</v>
      </c>
      <c r="Z155" s="126"/>
      <c r="AA155" s="126"/>
      <c r="AB155" s="127"/>
      <c r="AC155" s="125">
        <f t="shared" si="76"/>
        <v>3.3</v>
      </c>
      <c r="AD155" s="126"/>
      <c r="AE155" s="126"/>
      <c r="AF155" s="127"/>
      <c r="AG155" s="125">
        <v>0</v>
      </c>
      <c r="AH155" s="126"/>
      <c r="AI155" s="126"/>
      <c r="AJ155" s="127"/>
      <c r="AK155" s="125">
        <v>0</v>
      </c>
      <c r="AL155" s="126"/>
      <c r="AM155" s="126"/>
      <c r="AN155" s="127"/>
      <c r="AO155" s="125">
        <f t="shared" si="77"/>
        <v>0</v>
      </c>
      <c r="AP155" s="126"/>
      <c r="AQ155" s="126"/>
      <c r="AR155" s="127"/>
      <c r="AS155" s="135">
        <f t="shared" si="78"/>
        <v>-100</v>
      </c>
      <c r="AT155" s="136"/>
      <c r="AU155" s="136"/>
      <c r="AV155" s="137"/>
      <c r="AW155" s="135">
        <v>0</v>
      </c>
      <c r="AX155" s="136"/>
      <c r="AY155" s="136"/>
      <c r="AZ155" s="137"/>
      <c r="BA155" s="135">
        <f t="shared" si="79"/>
        <v>-100</v>
      </c>
      <c r="BB155" s="136"/>
      <c r="BC155" s="136"/>
      <c r="BD155" s="137"/>
    </row>
    <row r="156" spans="2:56" s="13" customFormat="1" ht="22.5" customHeight="1" x14ac:dyDescent="0.25">
      <c r="B156" s="50"/>
      <c r="C156" s="51"/>
      <c r="D156" s="122" t="s">
        <v>612</v>
      </c>
      <c r="E156" s="123"/>
      <c r="F156" s="123"/>
      <c r="G156" s="123"/>
      <c r="H156" s="123"/>
      <c r="I156" s="123"/>
      <c r="J156" s="123"/>
      <c r="K156" s="123"/>
      <c r="L156" s="123"/>
      <c r="M156" s="123"/>
      <c r="N156" s="123"/>
      <c r="O156" s="123"/>
      <c r="P156" s="123"/>
      <c r="Q156" s="123"/>
      <c r="R156" s="123"/>
      <c r="S156" s="123"/>
      <c r="T156" s="124"/>
      <c r="U156" s="125">
        <v>3.3</v>
      </c>
      <c r="V156" s="126"/>
      <c r="W156" s="126"/>
      <c r="X156" s="127"/>
      <c r="Y156" s="125">
        <v>0</v>
      </c>
      <c r="Z156" s="126"/>
      <c r="AA156" s="126"/>
      <c r="AB156" s="127"/>
      <c r="AC156" s="125">
        <f t="shared" si="76"/>
        <v>3.3</v>
      </c>
      <c r="AD156" s="126"/>
      <c r="AE156" s="126"/>
      <c r="AF156" s="127"/>
      <c r="AG156" s="125">
        <v>0</v>
      </c>
      <c r="AH156" s="126"/>
      <c r="AI156" s="126"/>
      <c r="AJ156" s="127"/>
      <c r="AK156" s="125">
        <v>0</v>
      </c>
      <c r="AL156" s="126"/>
      <c r="AM156" s="126"/>
      <c r="AN156" s="127"/>
      <c r="AO156" s="125">
        <f t="shared" si="77"/>
        <v>0</v>
      </c>
      <c r="AP156" s="126"/>
      <c r="AQ156" s="126"/>
      <c r="AR156" s="127"/>
      <c r="AS156" s="135">
        <f t="shared" si="78"/>
        <v>-100</v>
      </c>
      <c r="AT156" s="136"/>
      <c r="AU156" s="136"/>
      <c r="AV156" s="137"/>
      <c r="AW156" s="135">
        <v>0</v>
      </c>
      <c r="AX156" s="136"/>
      <c r="AY156" s="136"/>
      <c r="AZ156" s="137"/>
      <c r="BA156" s="135">
        <f t="shared" si="79"/>
        <v>-100</v>
      </c>
      <c r="BB156" s="136"/>
      <c r="BC156" s="136"/>
      <c r="BD156" s="137"/>
    </row>
    <row r="157" spans="2:56" s="13" customFormat="1" ht="40.5" customHeight="1" x14ac:dyDescent="0.25">
      <c r="B157" s="103"/>
      <c r="C157" s="105"/>
      <c r="D157" s="122" t="s">
        <v>618</v>
      </c>
      <c r="E157" s="123"/>
      <c r="F157" s="123"/>
      <c r="G157" s="123"/>
      <c r="H157" s="123"/>
      <c r="I157" s="123"/>
      <c r="J157" s="123"/>
      <c r="K157" s="123"/>
      <c r="L157" s="123"/>
      <c r="M157" s="123"/>
      <c r="N157" s="123"/>
      <c r="O157" s="123"/>
      <c r="P157" s="123"/>
      <c r="Q157" s="123"/>
      <c r="R157" s="123"/>
      <c r="S157" s="123"/>
      <c r="T157" s="124"/>
      <c r="U157" s="125">
        <v>0</v>
      </c>
      <c r="V157" s="126"/>
      <c r="W157" s="126"/>
      <c r="X157" s="127"/>
      <c r="Y157" s="125">
        <v>0</v>
      </c>
      <c r="Z157" s="126"/>
      <c r="AA157" s="126"/>
      <c r="AB157" s="127"/>
      <c r="AC157" s="125">
        <f t="shared" si="72"/>
        <v>0</v>
      </c>
      <c r="AD157" s="126"/>
      <c r="AE157" s="126"/>
      <c r="AF157" s="127"/>
      <c r="AG157" s="125">
        <v>0</v>
      </c>
      <c r="AH157" s="126"/>
      <c r="AI157" s="126"/>
      <c r="AJ157" s="127"/>
      <c r="AK157" s="125">
        <v>1</v>
      </c>
      <c r="AL157" s="126"/>
      <c r="AM157" s="126"/>
      <c r="AN157" s="127"/>
      <c r="AO157" s="125">
        <v>0</v>
      </c>
      <c r="AP157" s="126"/>
      <c r="AQ157" s="126"/>
      <c r="AR157" s="127"/>
      <c r="AS157" s="135">
        <v>0</v>
      </c>
      <c r="AT157" s="136"/>
      <c r="AU157" s="136"/>
      <c r="AV157" s="137"/>
      <c r="AW157" s="135">
        <v>0</v>
      </c>
      <c r="AX157" s="136"/>
      <c r="AY157" s="136"/>
      <c r="AZ157" s="137"/>
      <c r="BA157" s="135">
        <v>0</v>
      </c>
      <c r="BB157" s="136"/>
      <c r="BC157" s="136"/>
      <c r="BD157" s="137"/>
    </row>
    <row r="158" spans="2:56" s="13" customFormat="1" ht="33" customHeight="1" x14ac:dyDescent="0.25">
      <c r="B158" s="103"/>
      <c r="C158" s="105"/>
      <c r="D158" s="122" t="s">
        <v>619</v>
      </c>
      <c r="E158" s="123"/>
      <c r="F158" s="123"/>
      <c r="G158" s="123"/>
      <c r="H158" s="123"/>
      <c r="I158" s="123"/>
      <c r="J158" s="123"/>
      <c r="K158" s="123"/>
      <c r="L158" s="123"/>
      <c r="M158" s="123"/>
      <c r="N158" s="123"/>
      <c r="O158" s="123"/>
      <c r="P158" s="123"/>
      <c r="Q158" s="123"/>
      <c r="R158" s="123"/>
      <c r="S158" s="123"/>
      <c r="T158" s="124"/>
      <c r="U158" s="125">
        <v>0</v>
      </c>
      <c r="V158" s="126"/>
      <c r="W158" s="126"/>
      <c r="X158" s="127"/>
      <c r="Y158" s="125">
        <v>0</v>
      </c>
      <c r="Z158" s="126"/>
      <c r="AA158" s="126"/>
      <c r="AB158" s="127"/>
      <c r="AC158" s="125">
        <f t="shared" si="72"/>
        <v>0</v>
      </c>
      <c r="AD158" s="126"/>
      <c r="AE158" s="126"/>
      <c r="AF158" s="127"/>
      <c r="AG158" s="125">
        <v>983.3</v>
      </c>
      <c r="AH158" s="126"/>
      <c r="AI158" s="126"/>
      <c r="AJ158" s="127"/>
      <c r="AK158" s="125">
        <v>2</v>
      </c>
      <c r="AL158" s="126"/>
      <c r="AM158" s="126"/>
      <c r="AN158" s="127"/>
      <c r="AO158" s="125">
        <v>0</v>
      </c>
      <c r="AP158" s="126"/>
      <c r="AQ158" s="126"/>
      <c r="AR158" s="127"/>
      <c r="AS158" s="135">
        <v>0</v>
      </c>
      <c r="AT158" s="136"/>
      <c r="AU158" s="136"/>
      <c r="AV158" s="137"/>
      <c r="AW158" s="135">
        <v>0</v>
      </c>
      <c r="AX158" s="136"/>
      <c r="AY158" s="136"/>
      <c r="AZ158" s="137"/>
      <c r="BA158" s="135">
        <v>0</v>
      </c>
      <c r="BB158" s="136"/>
      <c r="BC158" s="136"/>
      <c r="BD158" s="137"/>
    </row>
    <row r="159" spans="2:56" s="13" customFormat="1" ht="15.75" x14ac:dyDescent="0.25">
      <c r="B159" s="103"/>
      <c r="C159" s="105"/>
      <c r="D159" s="122" t="s">
        <v>620</v>
      </c>
      <c r="E159" s="123"/>
      <c r="F159" s="123"/>
      <c r="G159" s="123"/>
      <c r="H159" s="123"/>
      <c r="I159" s="123"/>
      <c r="J159" s="123"/>
      <c r="K159" s="123"/>
      <c r="L159" s="123"/>
      <c r="M159" s="123"/>
      <c r="N159" s="123"/>
      <c r="O159" s="123"/>
      <c r="P159" s="123"/>
      <c r="Q159" s="123"/>
      <c r="R159" s="123"/>
      <c r="S159" s="123"/>
      <c r="T159" s="124"/>
      <c r="U159" s="125">
        <v>0</v>
      </c>
      <c r="V159" s="126"/>
      <c r="W159" s="126"/>
      <c r="X159" s="127"/>
      <c r="Y159" s="125">
        <v>0</v>
      </c>
      <c r="Z159" s="126"/>
      <c r="AA159" s="126"/>
      <c r="AB159" s="127"/>
      <c r="AC159" s="125">
        <f t="shared" si="72"/>
        <v>0</v>
      </c>
      <c r="AD159" s="126"/>
      <c r="AE159" s="126"/>
      <c r="AF159" s="127"/>
      <c r="AG159" s="125">
        <v>338.4</v>
      </c>
      <c r="AH159" s="126"/>
      <c r="AI159" s="126"/>
      <c r="AJ159" s="127"/>
      <c r="AK159" s="125">
        <v>3</v>
      </c>
      <c r="AL159" s="126"/>
      <c r="AM159" s="126"/>
      <c r="AN159" s="127"/>
      <c r="AO159" s="125">
        <v>0</v>
      </c>
      <c r="AP159" s="126"/>
      <c r="AQ159" s="126"/>
      <c r="AR159" s="127"/>
      <c r="AS159" s="135">
        <v>0</v>
      </c>
      <c r="AT159" s="136"/>
      <c r="AU159" s="136"/>
      <c r="AV159" s="137"/>
      <c r="AW159" s="135">
        <v>0</v>
      </c>
      <c r="AX159" s="136"/>
      <c r="AY159" s="136"/>
      <c r="AZ159" s="137"/>
      <c r="BA159" s="135">
        <v>0</v>
      </c>
      <c r="BB159" s="136"/>
      <c r="BC159" s="136"/>
      <c r="BD159" s="137"/>
    </row>
    <row r="160" spans="2:56" s="13" customFormat="1" ht="33" customHeight="1" x14ac:dyDescent="0.25">
      <c r="B160" s="103"/>
      <c r="C160" s="105"/>
      <c r="D160" s="122" t="s">
        <v>621</v>
      </c>
      <c r="E160" s="123"/>
      <c r="F160" s="123"/>
      <c r="G160" s="123"/>
      <c r="H160" s="123"/>
      <c r="I160" s="123"/>
      <c r="J160" s="123"/>
      <c r="K160" s="123"/>
      <c r="L160" s="123"/>
      <c r="M160" s="123"/>
      <c r="N160" s="123"/>
      <c r="O160" s="123"/>
      <c r="P160" s="123"/>
      <c r="Q160" s="123"/>
      <c r="R160" s="123"/>
      <c r="S160" s="123"/>
      <c r="T160" s="124"/>
      <c r="U160" s="125">
        <v>0</v>
      </c>
      <c r="V160" s="126"/>
      <c r="W160" s="126"/>
      <c r="X160" s="127"/>
      <c r="Y160" s="125">
        <v>0</v>
      </c>
      <c r="Z160" s="126"/>
      <c r="AA160" s="126"/>
      <c r="AB160" s="127"/>
      <c r="AC160" s="125">
        <f t="shared" si="72"/>
        <v>0</v>
      </c>
      <c r="AD160" s="126"/>
      <c r="AE160" s="126"/>
      <c r="AF160" s="127"/>
      <c r="AG160" s="125">
        <v>176.6</v>
      </c>
      <c r="AH160" s="126"/>
      <c r="AI160" s="126"/>
      <c r="AJ160" s="127"/>
      <c r="AK160" s="125">
        <v>4</v>
      </c>
      <c r="AL160" s="126"/>
      <c r="AM160" s="126"/>
      <c r="AN160" s="127"/>
      <c r="AO160" s="125">
        <v>0</v>
      </c>
      <c r="AP160" s="126"/>
      <c r="AQ160" s="126"/>
      <c r="AR160" s="127"/>
      <c r="AS160" s="135">
        <v>0</v>
      </c>
      <c r="AT160" s="136"/>
      <c r="AU160" s="136"/>
      <c r="AV160" s="137"/>
      <c r="AW160" s="135">
        <v>0</v>
      </c>
      <c r="AX160" s="136"/>
      <c r="AY160" s="136"/>
      <c r="AZ160" s="137"/>
      <c r="BA160" s="135">
        <v>0</v>
      </c>
      <c r="BB160" s="136"/>
      <c r="BC160" s="136"/>
      <c r="BD160" s="137"/>
    </row>
    <row r="161" spans="2:56" s="13" customFormat="1" ht="33" customHeight="1" x14ac:dyDescent="0.25">
      <c r="B161" s="103"/>
      <c r="C161" s="105"/>
      <c r="D161" s="122" t="s">
        <v>622</v>
      </c>
      <c r="E161" s="123"/>
      <c r="F161" s="123"/>
      <c r="G161" s="123"/>
      <c r="H161" s="123"/>
      <c r="I161" s="123"/>
      <c r="J161" s="123"/>
      <c r="K161" s="123"/>
      <c r="L161" s="123"/>
      <c r="M161" s="123"/>
      <c r="N161" s="123"/>
      <c r="O161" s="123"/>
      <c r="P161" s="123"/>
      <c r="Q161" s="123"/>
      <c r="R161" s="123"/>
      <c r="S161" s="123"/>
      <c r="T161" s="124"/>
      <c r="U161" s="125">
        <v>0</v>
      </c>
      <c r="V161" s="126"/>
      <c r="W161" s="126"/>
      <c r="X161" s="127"/>
      <c r="Y161" s="125">
        <v>0</v>
      </c>
      <c r="Z161" s="126"/>
      <c r="AA161" s="126"/>
      <c r="AB161" s="127"/>
      <c r="AC161" s="125">
        <f t="shared" si="72"/>
        <v>0</v>
      </c>
      <c r="AD161" s="126"/>
      <c r="AE161" s="126"/>
      <c r="AF161" s="127"/>
      <c r="AG161" s="125">
        <v>183.9</v>
      </c>
      <c r="AH161" s="126"/>
      <c r="AI161" s="126"/>
      <c r="AJ161" s="127"/>
      <c r="AK161" s="125">
        <v>5</v>
      </c>
      <c r="AL161" s="126"/>
      <c r="AM161" s="126"/>
      <c r="AN161" s="127"/>
      <c r="AO161" s="125">
        <v>0</v>
      </c>
      <c r="AP161" s="126"/>
      <c r="AQ161" s="126"/>
      <c r="AR161" s="127"/>
      <c r="AS161" s="135">
        <v>0</v>
      </c>
      <c r="AT161" s="136"/>
      <c r="AU161" s="136"/>
      <c r="AV161" s="137"/>
      <c r="AW161" s="135">
        <v>0</v>
      </c>
      <c r="AX161" s="136"/>
      <c r="AY161" s="136"/>
      <c r="AZ161" s="137"/>
      <c r="BA161" s="135">
        <v>0</v>
      </c>
      <c r="BB161" s="136"/>
      <c r="BC161" s="136"/>
      <c r="BD161" s="137"/>
    </row>
    <row r="162" spans="2:56" s="13" customFormat="1" ht="15.75" x14ac:dyDescent="0.25">
      <c r="B162" s="103"/>
      <c r="C162" s="105"/>
      <c r="D162" s="122" t="s">
        <v>623</v>
      </c>
      <c r="E162" s="123"/>
      <c r="F162" s="123"/>
      <c r="G162" s="123"/>
      <c r="H162" s="123"/>
      <c r="I162" s="123"/>
      <c r="J162" s="123"/>
      <c r="K162" s="123"/>
      <c r="L162" s="123"/>
      <c r="M162" s="123"/>
      <c r="N162" s="123"/>
      <c r="O162" s="123"/>
      <c r="P162" s="123"/>
      <c r="Q162" s="123"/>
      <c r="R162" s="123"/>
      <c r="S162" s="123"/>
      <c r="T162" s="124"/>
      <c r="U162" s="125">
        <v>0</v>
      </c>
      <c r="V162" s="126"/>
      <c r="W162" s="126"/>
      <c r="X162" s="127"/>
      <c r="Y162" s="125">
        <v>0</v>
      </c>
      <c r="Z162" s="126"/>
      <c r="AA162" s="126"/>
      <c r="AB162" s="127"/>
      <c r="AC162" s="125">
        <f t="shared" si="72"/>
        <v>0</v>
      </c>
      <c r="AD162" s="126"/>
      <c r="AE162" s="126"/>
      <c r="AF162" s="127"/>
      <c r="AG162" s="125">
        <v>58.9</v>
      </c>
      <c r="AH162" s="126"/>
      <c r="AI162" s="126"/>
      <c r="AJ162" s="127"/>
      <c r="AK162" s="125">
        <v>6</v>
      </c>
      <c r="AL162" s="126"/>
      <c r="AM162" s="126"/>
      <c r="AN162" s="127"/>
      <c r="AO162" s="125">
        <v>0</v>
      </c>
      <c r="AP162" s="126"/>
      <c r="AQ162" s="126"/>
      <c r="AR162" s="127"/>
      <c r="AS162" s="135">
        <v>0</v>
      </c>
      <c r="AT162" s="136"/>
      <c r="AU162" s="136"/>
      <c r="AV162" s="137"/>
      <c r="AW162" s="135">
        <v>0</v>
      </c>
      <c r="AX162" s="136"/>
      <c r="AY162" s="136"/>
      <c r="AZ162" s="137"/>
      <c r="BA162" s="135">
        <v>0</v>
      </c>
      <c r="BB162" s="136"/>
      <c r="BC162" s="136"/>
      <c r="BD162" s="137"/>
    </row>
    <row r="163" spans="2:56" s="13" customFormat="1" ht="15.75" x14ac:dyDescent="0.25">
      <c r="B163" s="103" t="s">
        <v>59</v>
      </c>
      <c r="C163" s="105"/>
      <c r="D163" s="106" t="s">
        <v>60</v>
      </c>
      <c r="E163" s="107"/>
      <c r="F163" s="107"/>
      <c r="G163" s="107"/>
      <c r="H163" s="107"/>
      <c r="I163" s="107"/>
      <c r="J163" s="107"/>
      <c r="K163" s="107"/>
      <c r="L163" s="107"/>
      <c r="M163" s="107"/>
      <c r="N163" s="107"/>
      <c r="O163" s="107"/>
      <c r="P163" s="107"/>
      <c r="Q163" s="107"/>
      <c r="R163" s="107"/>
      <c r="S163" s="107"/>
      <c r="T163" s="108"/>
      <c r="U163" s="118"/>
      <c r="V163" s="119"/>
      <c r="W163" s="119"/>
      <c r="X163" s="120"/>
      <c r="Y163" s="118"/>
      <c r="Z163" s="119"/>
      <c r="AA163" s="119"/>
      <c r="AB163" s="120"/>
      <c r="AC163" s="118"/>
      <c r="AD163" s="119"/>
      <c r="AE163" s="119"/>
      <c r="AF163" s="120"/>
      <c r="AG163" s="118"/>
      <c r="AH163" s="119"/>
      <c r="AI163" s="119"/>
      <c r="AJ163" s="120"/>
      <c r="AK163" s="118"/>
      <c r="AL163" s="119"/>
      <c r="AM163" s="119"/>
      <c r="AN163" s="120"/>
      <c r="AO163" s="118"/>
      <c r="AP163" s="119"/>
      <c r="AQ163" s="119"/>
      <c r="AR163" s="120"/>
      <c r="AS163" s="96"/>
      <c r="AT163" s="96"/>
      <c r="AU163" s="96"/>
      <c r="AV163" s="96"/>
      <c r="AW163" s="96"/>
      <c r="AX163" s="96"/>
      <c r="AY163" s="96"/>
      <c r="AZ163" s="96"/>
      <c r="BA163" s="96"/>
      <c r="BB163" s="96"/>
      <c r="BC163" s="96"/>
      <c r="BD163" s="96"/>
    </row>
    <row r="164" spans="2:56" s="13" customFormat="1" ht="52.5" customHeight="1" x14ac:dyDescent="0.25">
      <c r="B164" s="103"/>
      <c r="C164" s="105"/>
      <c r="D164" s="122" t="s">
        <v>625</v>
      </c>
      <c r="E164" s="123"/>
      <c r="F164" s="123"/>
      <c r="G164" s="123"/>
      <c r="H164" s="123"/>
      <c r="I164" s="123"/>
      <c r="J164" s="123"/>
      <c r="K164" s="123"/>
      <c r="L164" s="123"/>
      <c r="M164" s="123"/>
      <c r="N164" s="123"/>
      <c r="O164" s="123"/>
      <c r="P164" s="123"/>
      <c r="Q164" s="123"/>
      <c r="R164" s="123"/>
      <c r="S164" s="123"/>
      <c r="T164" s="124"/>
      <c r="U164" s="125">
        <v>21.3</v>
      </c>
      <c r="V164" s="126"/>
      <c r="W164" s="126"/>
      <c r="X164" s="127"/>
      <c r="Y164" s="125">
        <v>0</v>
      </c>
      <c r="Z164" s="126"/>
      <c r="AA164" s="126"/>
      <c r="AB164" s="127"/>
      <c r="AC164" s="125">
        <f t="shared" ref="AC164:AC178" si="80">U164+Y164</f>
        <v>21.3</v>
      </c>
      <c r="AD164" s="126"/>
      <c r="AE164" s="126"/>
      <c r="AF164" s="127"/>
      <c r="AG164" s="125">
        <v>14.8</v>
      </c>
      <c r="AH164" s="126"/>
      <c r="AI164" s="126"/>
      <c r="AJ164" s="127"/>
      <c r="AK164" s="125">
        <v>0</v>
      </c>
      <c r="AL164" s="126"/>
      <c r="AM164" s="126"/>
      <c r="AN164" s="127"/>
      <c r="AO164" s="125">
        <f t="shared" ref="AO164:AO178" si="81">AG164+AK164</f>
        <v>14.8</v>
      </c>
      <c r="AP164" s="126"/>
      <c r="AQ164" s="126"/>
      <c r="AR164" s="127"/>
      <c r="AS164" s="135">
        <f t="shared" ref="AS164:AS165" si="82">(AG164-U164)/(U164)*100</f>
        <v>-30.516431924882625</v>
      </c>
      <c r="AT164" s="136"/>
      <c r="AU164" s="136"/>
      <c r="AV164" s="137"/>
      <c r="AW164" s="135">
        <v>0</v>
      </c>
      <c r="AX164" s="136"/>
      <c r="AY164" s="136"/>
      <c r="AZ164" s="137"/>
      <c r="BA164" s="135">
        <f t="shared" ref="BA164:BA165" si="83">(AO164-AC164)/(AC164)*100</f>
        <v>-30.516431924882625</v>
      </c>
      <c r="BB164" s="136"/>
      <c r="BC164" s="136"/>
      <c r="BD164" s="137"/>
    </row>
    <row r="165" spans="2:56" s="13" customFormat="1" ht="36.75" customHeight="1" x14ac:dyDescent="0.25">
      <c r="B165" s="103"/>
      <c r="C165" s="105"/>
      <c r="D165" s="122" t="s">
        <v>626</v>
      </c>
      <c r="E165" s="123"/>
      <c r="F165" s="123"/>
      <c r="G165" s="123"/>
      <c r="H165" s="123"/>
      <c r="I165" s="123"/>
      <c r="J165" s="123"/>
      <c r="K165" s="123"/>
      <c r="L165" s="123"/>
      <c r="M165" s="123"/>
      <c r="N165" s="123"/>
      <c r="O165" s="123"/>
      <c r="P165" s="123"/>
      <c r="Q165" s="123"/>
      <c r="R165" s="123"/>
      <c r="S165" s="123"/>
      <c r="T165" s="124"/>
      <c r="U165" s="125">
        <v>5.2</v>
      </c>
      <c r="V165" s="126"/>
      <c r="W165" s="126"/>
      <c r="X165" s="127"/>
      <c r="Y165" s="125">
        <v>0</v>
      </c>
      <c r="Z165" s="126"/>
      <c r="AA165" s="126"/>
      <c r="AB165" s="127"/>
      <c r="AC165" s="125">
        <f t="shared" si="80"/>
        <v>5.2</v>
      </c>
      <c r="AD165" s="126"/>
      <c r="AE165" s="126"/>
      <c r="AF165" s="127"/>
      <c r="AG165" s="125">
        <v>14</v>
      </c>
      <c r="AH165" s="126"/>
      <c r="AI165" s="126"/>
      <c r="AJ165" s="127"/>
      <c r="AK165" s="125">
        <v>0</v>
      </c>
      <c r="AL165" s="126"/>
      <c r="AM165" s="126"/>
      <c r="AN165" s="127"/>
      <c r="AO165" s="125">
        <f t="shared" si="81"/>
        <v>14</v>
      </c>
      <c r="AP165" s="126"/>
      <c r="AQ165" s="126"/>
      <c r="AR165" s="127"/>
      <c r="AS165" s="135">
        <f t="shared" si="82"/>
        <v>169.23076923076923</v>
      </c>
      <c r="AT165" s="136"/>
      <c r="AU165" s="136"/>
      <c r="AV165" s="137"/>
      <c r="AW165" s="135">
        <v>0</v>
      </c>
      <c r="AX165" s="136"/>
      <c r="AY165" s="136"/>
      <c r="AZ165" s="137"/>
      <c r="BA165" s="135">
        <f t="shared" si="83"/>
        <v>169.23076923076923</v>
      </c>
      <c r="BB165" s="136"/>
      <c r="BC165" s="136"/>
      <c r="BD165" s="137"/>
    </row>
    <row r="166" spans="2:56" s="13" customFormat="1" ht="34.5" customHeight="1" x14ac:dyDescent="0.25">
      <c r="B166" s="103"/>
      <c r="C166" s="105"/>
      <c r="D166" s="122" t="s">
        <v>627</v>
      </c>
      <c r="E166" s="123"/>
      <c r="F166" s="123"/>
      <c r="G166" s="123"/>
      <c r="H166" s="123"/>
      <c r="I166" s="123"/>
      <c r="J166" s="123"/>
      <c r="K166" s="123"/>
      <c r="L166" s="123"/>
      <c r="M166" s="123"/>
      <c r="N166" s="123"/>
      <c r="O166" s="123"/>
      <c r="P166" s="123"/>
      <c r="Q166" s="123"/>
      <c r="R166" s="123"/>
      <c r="S166" s="123"/>
      <c r="T166" s="124"/>
      <c r="U166" s="125">
        <v>1</v>
      </c>
      <c r="V166" s="126"/>
      <c r="W166" s="126"/>
      <c r="X166" s="127"/>
      <c r="Y166" s="125">
        <v>0</v>
      </c>
      <c r="Z166" s="126"/>
      <c r="AA166" s="126"/>
      <c r="AB166" s="127"/>
      <c r="AC166" s="125">
        <f t="shared" si="80"/>
        <v>1</v>
      </c>
      <c r="AD166" s="126"/>
      <c r="AE166" s="126"/>
      <c r="AF166" s="127"/>
      <c r="AG166" s="125">
        <v>0</v>
      </c>
      <c r="AH166" s="126"/>
      <c r="AI166" s="126"/>
      <c r="AJ166" s="127"/>
      <c r="AK166" s="125">
        <v>0</v>
      </c>
      <c r="AL166" s="126"/>
      <c r="AM166" s="126"/>
      <c r="AN166" s="127"/>
      <c r="AO166" s="125">
        <f t="shared" si="81"/>
        <v>0</v>
      </c>
      <c r="AP166" s="126"/>
      <c r="AQ166" s="126"/>
      <c r="AR166" s="127"/>
      <c r="AS166" s="135">
        <f t="shared" ref="AS166:AS172" si="84">(AG166-U166)/(U166)*100</f>
        <v>-100</v>
      </c>
      <c r="AT166" s="136"/>
      <c r="AU166" s="136"/>
      <c r="AV166" s="137"/>
      <c r="AW166" s="135">
        <v>0</v>
      </c>
      <c r="AX166" s="136"/>
      <c r="AY166" s="136"/>
      <c r="AZ166" s="137"/>
      <c r="BA166" s="135">
        <f t="shared" ref="BA166:BA172" si="85">(AO166-AC166)/(AC166)*100</f>
        <v>-100</v>
      </c>
      <c r="BB166" s="136"/>
      <c r="BC166" s="136"/>
      <c r="BD166" s="137"/>
    </row>
    <row r="167" spans="2:56" s="13" customFormat="1" ht="31.5" customHeight="1" x14ac:dyDescent="0.25">
      <c r="B167" s="103"/>
      <c r="C167" s="105"/>
      <c r="D167" s="122" t="s">
        <v>628</v>
      </c>
      <c r="E167" s="123"/>
      <c r="F167" s="123"/>
      <c r="G167" s="123"/>
      <c r="H167" s="123"/>
      <c r="I167" s="123"/>
      <c r="J167" s="123"/>
      <c r="K167" s="123"/>
      <c r="L167" s="123"/>
      <c r="M167" s="123"/>
      <c r="N167" s="123"/>
      <c r="O167" s="123"/>
      <c r="P167" s="123"/>
      <c r="Q167" s="123"/>
      <c r="R167" s="123"/>
      <c r="S167" s="123"/>
      <c r="T167" s="124"/>
      <c r="U167" s="125">
        <v>0</v>
      </c>
      <c r="V167" s="126"/>
      <c r="W167" s="126"/>
      <c r="X167" s="127"/>
      <c r="Y167" s="125">
        <v>0</v>
      </c>
      <c r="Z167" s="126"/>
      <c r="AA167" s="126"/>
      <c r="AB167" s="127"/>
      <c r="AC167" s="125">
        <f t="shared" si="80"/>
        <v>0</v>
      </c>
      <c r="AD167" s="126"/>
      <c r="AE167" s="126"/>
      <c r="AF167" s="127"/>
      <c r="AG167" s="125">
        <v>20</v>
      </c>
      <c r="AH167" s="126"/>
      <c r="AI167" s="126"/>
      <c r="AJ167" s="127"/>
      <c r="AK167" s="125">
        <v>0</v>
      </c>
      <c r="AL167" s="126"/>
      <c r="AM167" s="126"/>
      <c r="AN167" s="127"/>
      <c r="AO167" s="125">
        <f t="shared" si="81"/>
        <v>20</v>
      </c>
      <c r="AP167" s="126"/>
      <c r="AQ167" s="126"/>
      <c r="AR167" s="127"/>
      <c r="AS167" s="135">
        <v>0</v>
      </c>
      <c r="AT167" s="136"/>
      <c r="AU167" s="136"/>
      <c r="AV167" s="137"/>
      <c r="AW167" s="135">
        <v>0</v>
      </c>
      <c r="AX167" s="136"/>
      <c r="AY167" s="136"/>
      <c r="AZ167" s="137"/>
      <c r="BA167" s="135">
        <v>0</v>
      </c>
      <c r="BB167" s="136"/>
      <c r="BC167" s="136"/>
      <c r="BD167" s="137"/>
    </row>
    <row r="168" spans="2:56" s="13" customFormat="1" ht="32.25" customHeight="1" x14ac:dyDescent="0.25">
      <c r="B168" s="103"/>
      <c r="C168" s="105"/>
      <c r="D168" s="122" t="s">
        <v>629</v>
      </c>
      <c r="E168" s="123"/>
      <c r="F168" s="123"/>
      <c r="G168" s="123"/>
      <c r="H168" s="123"/>
      <c r="I168" s="123"/>
      <c r="J168" s="123"/>
      <c r="K168" s="123"/>
      <c r="L168" s="123"/>
      <c r="M168" s="123"/>
      <c r="N168" s="123"/>
      <c r="O168" s="123"/>
      <c r="P168" s="123"/>
      <c r="Q168" s="123"/>
      <c r="R168" s="123"/>
      <c r="S168" s="123"/>
      <c r="T168" s="124"/>
      <c r="U168" s="125">
        <v>1</v>
      </c>
      <c r="V168" s="126"/>
      <c r="W168" s="126"/>
      <c r="X168" s="127"/>
      <c r="Y168" s="125">
        <v>0</v>
      </c>
      <c r="Z168" s="126"/>
      <c r="AA168" s="126"/>
      <c r="AB168" s="127"/>
      <c r="AC168" s="125">
        <f t="shared" si="80"/>
        <v>1</v>
      </c>
      <c r="AD168" s="126"/>
      <c r="AE168" s="126"/>
      <c r="AF168" s="127"/>
      <c r="AG168" s="125">
        <v>4</v>
      </c>
      <c r="AH168" s="126"/>
      <c r="AI168" s="126"/>
      <c r="AJ168" s="127"/>
      <c r="AK168" s="125">
        <v>0</v>
      </c>
      <c r="AL168" s="126"/>
      <c r="AM168" s="126"/>
      <c r="AN168" s="127"/>
      <c r="AO168" s="125">
        <f t="shared" si="81"/>
        <v>4</v>
      </c>
      <c r="AP168" s="126"/>
      <c r="AQ168" s="126"/>
      <c r="AR168" s="127"/>
      <c r="AS168" s="135">
        <f t="shared" si="84"/>
        <v>300</v>
      </c>
      <c r="AT168" s="136"/>
      <c r="AU168" s="136"/>
      <c r="AV168" s="137"/>
      <c r="AW168" s="135">
        <v>0</v>
      </c>
      <c r="AX168" s="136"/>
      <c r="AY168" s="136"/>
      <c r="AZ168" s="137"/>
      <c r="BA168" s="135">
        <f t="shared" si="85"/>
        <v>300</v>
      </c>
      <c r="BB168" s="136"/>
      <c r="BC168" s="136"/>
      <c r="BD168" s="137"/>
    </row>
    <row r="169" spans="2:56" s="13" customFormat="1" ht="33" customHeight="1" x14ac:dyDescent="0.25">
      <c r="B169" s="103"/>
      <c r="C169" s="105"/>
      <c r="D169" s="122" t="s">
        <v>630</v>
      </c>
      <c r="E169" s="123"/>
      <c r="F169" s="123"/>
      <c r="G169" s="123"/>
      <c r="H169" s="123"/>
      <c r="I169" s="123"/>
      <c r="J169" s="123"/>
      <c r="K169" s="123"/>
      <c r="L169" s="123"/>
      <c r="M169" s="123"/>
      <c r="N169" s="123"/>
      <c r="O169" s="123"/>
      <c r="P169" s="123"/>
      <c r="Q169" s="123"/>
      <c r="R169" s="123"/>
      <c r="S169" s="123"/>
      <c r="T169" s="124"/>
      <c r="U169" s="125">
        <v>38.4</v>
      </c>
      <c r="V169" s="126"/>
      <c r="W169" s="126"/>
      <c r="X169" s="127"/>
      <c r="Y169" s="125">
        <v>0</v>
      </c>
      <c r="Z169" s="126"/>
      <c r="AA169" s="126"/>
      <c r="AB169" s="127"/>
      <c r="AC169" s="125">
        <f t="shared" si="80"/>
        <v>38.4</v>
      </c>
      <c r="AD169" s="126"/>
      <c r="AE169" s="126"/>
      <c r="AF169" s="127"/>
      <c r="AG169" s="125">
        <v>42</v>
      </c>
      <c r="AH169" s="126"/>
      <c r="AI169" s="126"/>
      <c r="AJ169" s="127"/>
      <c r="AK169" s="125">
        <v>0</v>
      </c>
      <c r="AL169" s="126"/>
      <c r="AM169" s="126"/>
      <c r="AN169" s="127"/>
      <c r="AO169" s="125">
        <f t="shared" si="81"/>
        <v>42</v>
      </c>
      <c r="AP169" s="126"/>
      <c r="AQ169" s="126"/>
      <c r="AR169" s="127"/>
      <c r="AS169" s="135">
        <f t="shared" si="84"/>
        <v>9.3750000000000036</v>
      </c>
      <c r="AT169" s="136"/>
      <c r="AU169" s="136"/>
      <c r="AV169" s="137"/>
      <c r="AW169" s="135">
        <v>0</v>
      </c>
      <c r="AX169" s="136"/>
      <c r="AY169" s="136"/>
      <c r="AZ169" s="137"/>
      <c r="BA169" s="135">
        <f t="shared" si="85"/>
        <v>9.3750000000000036</v>
      </c>
      <c r="BB169" s="136"/>
      <c r="BC169" s="136"/>
      <c r="BD169" s="137"/>
    </row>
    <row r="170" spans="2:56" s="13" customFormat="1" ht="33" customHeight="1" x14ac:dyDescent="0.25">
      <c r="B170" s="50"/>
      <c r="C170" s="51"/>
      <c r="D170" s="122" t="s">
        <v>641</v>
      </c>
      <c r="E170" s="123"/>
      <c r="F170" s="123"/>
      <c r="G170" s="123"/>
      <c r="H170" s="123"/>
      <c r="I170" s="123"/>
      <c r="J170" s="123"/>
      <c r="K170" s="123"/>
      <c r="L170" s="123"/>
      <c r="M170" s="123"/>
      <c r="N170" s="123"/>
      <c r="O170" s="123"/>
      <c r="P170" s="123"/>
      <c r="Q170" s="123"/>
      <c r="R170" s="123"/>
      <c r="S170" s="123"/>
      <c r="T170" s="124"/>
      <c r="U170" s="125">
        <v>5.5</v>
      </c>
      <c r="V170" s="126"/>
      <c r="W170" s="126"/>
      <c r="X170" s="127"/>
      <c r="Y170" s="125">
        <v>0</v>
      </c>
      <c r="Z170" s="126"/>
      <c r="AA170" s="126"/>
      <c r="AB170" s="127"/>
      <c r="AC170" s="125">
        <f t="shared" ref="AC170" si="86">U170+Y170</f>
        <v>5.5</v>
      </c>
      <c r="AD170" s="126"/>
      <c r="AE170" s="126"/>
      <c r="AF170" s="127"/>
      <c r="AG170" s="125">
        <v>0</v>
      </c>
      <c r="AH170" s="126"/>
      <c r="AI170" s="126"/>
      <c r="AJ170" s="127"/>
      <c r="AK170" s="125">
        <v>0</v>
      </c>
      <c r="AL170" s="126"/>
      <c r="AM170" s="126"/>
      <c r="AN170" s="127"/>
      <c r="AO170" s="125">
        <f t="shared" ref="AO170" si="87">AG170+AK170</f>
        <v>0</v>
      </c>
      <c r="AP170" s="126"/>
      <c r="AQ170" s="126"/>
      <c r="AR170" s="127"/>
      <c r="AS170" s="135">
        <f t="shared" si="84"/>
        <v>-100</v>
      </c>
      <c r="AT170" s="136"/>
      <c r="AU170" s="136"/>
      <c r="AV170" s="137"/>
      <c r="AW170" s="135">
        <v>0</v>
      </c>
      <c r="AX170" s="136"/>
      <c r="AY170" s="136"/>
      <c r="AZ170" s="137"/>
      <c r="BA170" s="135">
        <f t="shared" si="85"/>
        <v>-100</v>
      </c>
      <c r="BB170" s="136"/>
      <c r="BC170" s="136"/>
      <c r="BD170" s="137"/>
    </row>
    <row r="171" spans="2:56" s="13" customFormat="1" ht="31.5" customHeight="1" x14ac:dyDescent="0.25">
      <c r="B171" s="103"/>
      <c r="C171" s="105"/>
      <c r="D171" s="122" t="s">
        <v>631</v>
      </c>
      <c r="E171" s="123"/>
      <c r="F171" s="123"/>
      <c r="G171" s="123"/>
      <c r="H171" s="123"/>
      <c r="I171" s="123"/>
      <c r="J171" s="123"/>
      <c r="K171" s="123"/>
      <c r="L171" s="123"/>
      <c r="M171" s="123"/>
      <c r="N171" s="123"/>
      <c r="O171" s="123"/>
      <c r="P171" s="123"/>
      <c r="Q171" s="123"/>
      <c r="R171" s="123"/>
      <c r="S171" s="123"/>
      <c r="T171" s="124"/>
      <c r="U171" s="125">
        <v>3.9</v>
      </c>
      <c r="V171" s="126"/>
      <c r="W171" s="126"/>
      <c r="X171" s="127"/>
      <c r="Y171" s="125">
        <v>0</v>
      </c>
      <c r="Z171" s="126"/>
      <c r="AA171" s="126"/>
      <c r="AB171" s="127"/>
      <c r="AC171" s="125">
        <f t="shared" si="80"/>
        <v>3.9</v>
      </c>
      <c r="AD171" s="126"/>
      <c r="AE171" s="126"/>
      <c r="AF171" s="127"/>
      <c r="AG171" s="125">
        <v>26</v>
      </c>
      <c r="AH171" s="126"/>
      <c r="AI171" s="126"/>
      <c r="AJ171" s="127"/>
      <c r="AK171" s="125">
        <v>0</v>
      </c>
      <c r="AL171" s="126"/>
      <c r="AM171" s="126"/>
      <c r="AN171" s="127"/>
      <c r="AO171" s="125">
        <f t="shared" si="81"/>
        <v>26</v>
      </c>
      <c r="AP171" s="126"/>
      <c r="AQ171" s="126"/>
      <c r="AR171" s="127"/>
      <c r="AS171" s="135">
        <f t="shared" si="84"/>
        <v>566.66666666666674</v>
      </c>
      <c r="AT171" s="136"/>
      <c r="AU171" s="136"/>
      <c r="AV171" s="137"/>
      <c r="AW171" s="135">
        <v>0</v>
      </c>
      <c r="AX171" s="136"/>
      <c r="AY171" s="136"/>
      <c r="AZ171" s="137"/>
      <c r="BA171" s="135">
        <f t="shared" si="85"/>
        <v>566.66666666666674</v>
      </c>
      <c r="BB171" s="136"/>
      <c r="BC171" s="136"/>
      <c r="BD171" s="137"/>
    </row>
    <row r="172" spans="2:56" s="13" customFormat="1" ht="33.75" customHeight="1" x14ac:dyDescent="0.25">
      <c r="B172" s="103"/>
      <c r="C172" s="105"/>
      <c r="D172" s="122" t="s">
        <v>632</v>
      </c>
      <c r="E172" s="123"/>
      <c r="F172" s="123"/>
      <c r="G172" s="123"/>
      <c r="H172" s="123"/>
      <c r="I172" s="123"/>
      <c r="J172" s="123"/>
      <c r="K172" s="123"/>
      <c r="L172" s="123"/>
      <c r="M172" s="123"/>
      <c r="N172" s="123"/>
      <c r="O172" s="123"/>
      <c r="P172" s="123"/>
      <c r="Q172" s="123"/>
      <c r="R172" s="123"/>
      <c r="S172" s="123"/>
      <c r="T172" s="124"/>
      <c r="U172" s="125">
        <v>9</v>
      </c>
      <c r="V172" s="126"/>
      <c r="W172" s="126"/>
      <c r="X172" s="127"/>
      <c r="Y172" s="125">
        <v>0</v>
      </c>
      <c r="Z172" s="126"/>
      <c r="AA172" s="126"/>
      <c r="AB172" s="127"/>
      <c r="AC172" s="125">
        <f t="shared" si="80"/>
        <v>9</v>
      </c>
      <c r="AD172" s="126"/>
      <c r="AE172" s="126"/>
      <c r="AF172" s="127"/>
      <c r="AG172" s="125">
        <v>16</v>
      </c>
      <c r="AH172" s="126"/>
      <c r="AI172" s="126"/>
      <c r="AJ172" s="127"/>
      <c r="AK172" s="125">
        <v>0</v>
      </c>
      <c r="AL172" s="126"/>
      <c r="AM172" s="126"/>
      <c r="AN172" s="127"/>
      <c r="AO172" s="125">
        <f t="shared" si="81"/>
        <v>16</v>
      </c>
      <c r="AP172" s="126"/>
      <c r="AQ172" s="126"/>
      <c r="AR172" s="127"/>
      <c r="AS172" s="135">
        <f t="shared" si="84"/>
        <v>77.777777777777786</v>
      </c>
      <c r="AT172" s="136"/>
      <c r="AU172" s="136"/>
      <c r="AV172" s="137"/>
      <c r="AW172" s="135">
        <v>0</v>
      </c>
      <c r="AX172" s="136"/>
      <c r="AY172" s="136"/>
      <c r="AZ172" s="137"/>
      <c r="BA172" s="135">
        <f t="shared" si="85"/>
        <v>77.777777777777786</v>
      </c>
      <c r="BB172" s="136"/>
      <c r="BC172" s="136"/>
      <c r="BD172" s="137"/>
    </row>
    <row r="173" spans="2:56" s="13" customFormat="1" ht="38.25" customHeight="1" x14ac:dyDescent="0.25">
      <c r="B173" s="103"/>
      <c r="C173" s="105"/>
      <c r="D173" s="122" t="s">
        <v>633</v>
      </c>
      <c r="E173" s="123"/>
      <c r="F173" s="123"/>
      <c r="G173" s="123"/>
      <c r="H173" s="123"/>
      <c r="I173" s="123"/>
      <c r="J173" s="123"/>
      <c r="K173" s="123"/>
      <c r="L173" s="123"/>
      <c r="M173" s="123"/>
      <c r="N173" s="123"/>
      <c r="O173" s="123"/>
      <c r="P173" s="123"/>
      <c r="Q173" s="123"/>
      <c r="R173" s="123"/>
      <c r="S173" s="123"/>
      <c r="T173" s="124"/>
      <c r="U173" s="125">
        <v>0</v>
      </c>
      <c r="V173" s="126"/>
      <c r="W173" s="126"/>
      <c r="X173" s="127"/>
      <c r="Y173" s="125">
        <v>0</v>
      </c>
      <c r="Z173" s="126"/>
      <c r="AA173" s="126"/>
      <c r="AB173" s="127"/>
      <c r="AC173" s="125">
        <f t="shared" si="80"/>
        <v>0</v>
      </c>
      <c r="AD173" s="126"/>
      <c r="AE173" s="126"/>
      <c r="AF173" s="127"/>
      <c r="AG173" s="125">
        <v>53.4</v>
      </c>
      <c r="AH173" s="126"/>
      <c r="AI173" s="126"/>
      <c r="AJ173" s="127"/>
      <c r="AK173" s="125">
        <v>0</v>
      </c>
      <c r="AL173" s="126"/>
      <c r="AM173" s="126"/>
      <c r="AN173" s="127"/>
      <c r="AO173" s="125">
        <f t="shared" si="81"/>
        <v>53.4</v>
      </c>
      <c r="AP173" s="126"/>
      <c r="AQ173" s="126"/>
      <c r="AR173" s="127"/>
      <c r="AS173" s="135">
        <v>0</v>
      </c>
      <c r="AT173" s="136"/>
      <c r="AU173" s="136"/>
      <c r="AV173" s="137"/>
      <c r="AW173" s="135">
        <v>0</v>
      </c>
      <c r="AX173" s="136"/>
      <c r="AY173" s="136"/>
      <c r="AZ173" s="137"/>
      <c r="BA173" s="135">
        <v>0</v>
      </c>
      <c r="BB173" s="136"/>
      <c r="BC173" s="136"/>
      <c r="BD173" s="137"/>
    </row>
    <row r="174" spans="2:56" s="13" customFormat="1" ht="36" customHeight="1" x14ac:dyDescent="0.25">
      <c r="B174" s="103"/>
      <c r="C174" s="105"/>
      <c r="D174" s="122" t="s">
        <v>634</v>
      </c>
      <c r="E174" s="123"/>
      <c r="F174" s="123"/>
      <c r="G174" s="123"/>
      <c r="H174" s="123"/>
      <c r="I174" s="123"/>
      <c r="J174" s="123"/>
      <c r="K174" s="123"/>
      <c r="L174" s="123"/>
      <c r="M174" s="123"/>
      <c r="N174" s="123"/>
      <c r="O174" s="123"/>
      <c r="P174" s="123"/>
      <c r="Q174" s="123"/>
      <c r="R174" s="123"/>
      <c r="S174" s="123"/>
      <c r="T174" s="124"/>
      <c r="U174" s="125">
        <v>0</v>
      </c>
      <c r="V174" s="126"/>
      <c r="W174" s="126"/>
      <c r="X174" s="127"/>
      <c r="Y174" s="125">
        <v>0</v>
      </c>
      <c r="Z174" s="126"/>
      <c r="AA174" s="126"/>
      <c r="AB174" s="127"/>
      <c r="AC174" s="125">
        <f t="shared" si="80"/>
        <v>0</v>
      </c>
      <c r="AD174" s="126"/>
      <c r="AE174" s="126"/>
      <c r="AF174" s="127"/>
      <c r="AG174" s="125">
        <v>50.7</v>
      </c>
      <c r="AH174" s="126"/>
      <c r="AI174" s="126"/>
      <c r="AJ174" s="127"/>
      <c r="AK174" s="125">
        <v>0</v>
      </c>
      <c r="AL174" s="126"/>
      <c r="AM174" s="126"/>
      <c r="AN174" s="127"/>
      <c r="AO174" s="125">
        <f t="shared" si="81"/>
        <v>50.7</v>
      </c>
      <c r="AP174" s="126"/>
      <c r="AQ174" s="126"/>
      <c r="AR174" s="127"/>
      <c r="AS174" s="135">
        <v>0</v>
      </c>
      <c r="AT174" s="136"/>
      <c r="AU174" s="136"/>
      <c r="AV174" s="137"/>
      <c r="AW174" s="135">
        <v>0</v>
      </c>
      <c r="AX174" s="136"/>
      <c r="AY174" s="136"/>
      <c r="AZ174" s="137"/>
      <c r="BA174" s="135">
        <v>0</v>
      </c>
      <c r="BB174" s="136"/>
      <c r="BC174" s="136"/>
      <c r="BD174" s="137"/>
    </row>
    <row r="175" spans="2:56" s="13" customFormat="1" ht="33.75" customHeight="1" x14ac:dyDescent="0.25">
      <c r="B175" s="103"/>
      <c r="C175" s="105"/>
      <c r="D175" s="122" t="s">
        <v>635</v>
      </c>
      <c r="E175" s="123"/>
      <c r="F175" s="123"/>
      <c r="G175" s="123"/>
      <c r="H175" s="123"/>
      <c r="I175" s="123"/>
      <c r="J175" s="123"/>
      <c r="K175" s="123"/>
      <c r="L175" s="123"/>
      <c r="M175" s="123"/>
      <c r="N175" s="123"/>
      <c r="O175" s="123"/>
      <c r="P175" s="123"/>
      <c r="Q175" s="123"/>
      <c r="R175" s="123"/>
      <c r="S175" s="123"/>
      <c r="T175" s="124"/>
      <c r="U175" s="125">
        <v>0</v>
      </c>
      <c r="V175" s="126"/>
      <c r="W175" s="126"/>
      <c r="X175" s="127"/>
      <c r="Y175" s="125">
        <v>0</v>
      </c>
      <c r="Z175" s="126"/>
      <c r="AA175" s="126"/>
      <c r="AB175" s="127"/>
      <c r="AC175" s="125">
        <f t="shared" si="80"/>
        <v>0</v>
      </c>
      <c r="AD175" s="126"/>
      <c r="AE175" s="126"/>
      <c r="AF175" s="127"/>
      <c r="AG175" s="125">
        <v>52.1</v>
      </c>
      <c r="AH175" s="126"/>
      <c r="AI175" s="126"/>
      <c r="AJ175" s="127"/>
      <c r="AK175" s="125">
        <v>0</v>
      </c>
      <c r="AL175" s="126"/>
      <c r="AM175" s="126"/>
      <c r="AN175" s="127"/>
      <c r="AO175" s="125">
        <f t="shared" si="81"/>
        <v>52.1</v>
      </c>
      <c r="AP175" s="126"/>
      <c r="AQ175" s="126"/>
      <c r="AR175" s="127"/>
      <c r="AS175" s="135">
        <v>0</v>
      </c>
      <c r="AT175" s="136"/>
      <c r="AU175" s="136"/>
      <c r="AV175" s="137"/>
      <c r="AW175" s="135">
        <v>0</v>
      </c>
      <c r="AX175" s="136"/>
      <c r="AY175" s="136"/>
      <c r="AZ175" s="137"/>
      <c r="BA175" s="135">
        <v>0</v>
      </c>
      <c r="BB175" s="136"/>
      <c r="BC175" s="136"/>
      <c r="BD175" s="137"/>
    </row>
    <row r="176" spans="2:56" s="13" customFormat="1" ht="32.25" customHeight="1" x14ac:dyDescent="0.25">
      <c r="B176" s="103"/>
      <c r="C176" s="105"/>
      <c r="D176" s="122" t="s">
        <v>636</v>
      </c>
      <c r="E176" s="123"/>
      <c r="F176" s="123"/>
      <c r="G176" s="123"/>
      <c r="H176" s="123"/>
      <c r="I176" s="123"/>
      <c r="J176" s="123"/>
      <c r="K176" s="123"/>
      <c r="L176" s="123"/>
      <c r="M176" s="123"/>
      <c r="N176" s="123"/>
      <c r="O176" s="123"/>
      <c r="P176" s="123"/>
      <c r="Q176" s="123"/>
      <c r="R176" s="123"/>
      <c r="S176" s="123"/>
      <c r="T176" s="124"/>
      <c r="U176" s="125">
        <v>0</v>
      </c>
      <c r="V176" s="126"/>
      <c r="W176" s="126"/>
      <c r="X176" s="127"/>
      <c r="Y176" s="125">
        <v>0</v>
      </c>
      <c r="Z176" s="126"/>
      <c r="AA176" s="126"/>
      <c r="AB176" s="127"/>
      <c r="AC176" s="125">
        <f t="shared" si="80"/>
        <v>0</v>
      </c>
      <c r="AD176" s="126"/>
      <c r="AE176" s="126"/>
      <c r="AF176" s="127"/>
      <c r="AG176" s="125">
        <v>55.4</v>
      </c>
      <c r="AH176" s="126"/>
      <c r="AI176" s="126"/>
      <c r="AJ176" s="127"/>
      <c r="AK176" s="125">
        <v>0</v>
      </c>
      <c r="AL176" s="126"/>
      <c r="AM176" s="126"/>
      <c r="AN176" s="127"/>
      <c r="AO176" s="125">
        <f t="shared" si="81"/>
        <v>55.4</v>
      </c>
      <c r="AP176" s="126"/>
      <c r="AQ176" s="126"/>
      <c r="AR176" s="127"/>
      <c r="AS176" s="135">
        <v>0</v>
      </c>
      <c r="AT176" s="136"/>
      <c r="AU176" s="136"/>
      <c r="AV176" s="137"/>
      <c r="AW176" s="135">
        <v>0</v>
      </c>
      <c r="AX176" s="136"/>
      <c r="AY176" s="136"/>
      <c r="AZ176" s="137"/>
      <c r="BA176" s="135">
        <v>0</v>
      </c>
      <c r="BB176" s="136"/>
      <c r="BC176" s="136"/>
      <c r="BD176" s="137"/>
    </row>
    <row r="177" spans="2:56" s="13" customFormat="1" ht="33" customHeight="1" x14ac:dyDescent="0.25">
      <c r="B177" s="103"/>
      <c r="C177" s="105"/>
      <c r="D177" s="122" t="s">
        <v>637</v>
      </c>
      <c r="E177" s="123"/>
      <c r="F177" s="123"/>
      <c r="G177" s="123"/>
      <c r="H177" s="123"/>
      <c r="I177" s="123"/>
      <c r="J177" s="123"/>
      <c r="K177" s="123"/>
      <c r="L177" s="123"/>
      <c r="M177" s="123"/>
      <c r="N177" s="123"/>
      <c r="O177" s="123"/>
      <c r="P177" s="123"/>
      <c r="Q177" s="123"/>
      <c r="R177" s="123"/>
      <c r="S177" s="123"/>
      <c r="T177" s="124"/>
      <c r="U177" s="125">
        <v>0</v>
      </c>
      <c r="V177" s="126"/>
      <c r="W177" s="126"/>
      <c r="X177" s="127"/>
      <c r="Y177" s="125">
        <v>0</v>
      </c>
      <c r="Z177" s="126"/>
      <c r="AA177" s="126"/>
      <c r="AB177" s="127"/>
      <c r="AC177" s="125">
        <f t="shared" si="80"/>
        <v>0</v>
      </c>
      <c r="AD177" s="126"/>
      <c r="AE177" s="126"/>
      <c r="AF177" s="127"/>
      <c r="AG177" s="125">
        <v>49.2</v>
      </c>
      <c r="AH177" s="126"/>
      <c r="AI177" s="126"/>
      <c r="AJ177" s="127"/>
      <c r="AK177" s="125">
        <v>0</v>
      </c>
      <c r="AL177" s="126"/>
      <c r="AM177" s="126"/>
      <c r="AN177" s="127"/>
      <c r="AO177" s="125">
        <f t="shared" si="81"/>
        <v>49.2</v>
      </c>
      <c r="AP177" s="126"/>
      <c r="AQ177" s="126"/>
      <c r="AR177" s="127"/>
      <c r="AS177" s="135">
        <v>0</v>
      </c>
      <c r="AT177" s="136"/>
      <c r="AU177" s="136"/>
      <c r="AV177" s="137"/>
      <c r="AW177" s="135">
        <v>0</v>
      </c>
      <c r="AX177" s="136"/>
      <c r="AY177" s="136"/>
      <c r="AZ177" s="137"/>
      <c r="BA177" s="135">
        <v>0</v>
      </c>
      <c r="BB177" s="136"/>
      <c r="BC177" s="136"/>
      <c r="BD177" s="137"/>
    </row>
    <row r="178" spans="2:56" s="13" customFormat="1" ht="39" customHeight="1" x14ac:dyDescent="0.25">
      <c r="B178" s="103"/>
      <c r="C178" s="105"/>
      <c r="D178" s="122" t="s">
        <v>638</v>
      </c>
      <c r="E178" s="123"/>
      <c r="F178" s="123"/>
      <c r="G178" s="123"/>
      <c r="H178" s="123"/>
      <c r="I178" s="123"/>
      <c r="J178" s="123"/>
      <c r="K178" s="123"/>
      <c r="L178" s="123"/>
      <c r="M178" s="123"/>
      <c r="N178" s="123"/>
      <c r="O178" s="123"/>
      <c r="P178" s="123"/>
      <c r="Q178" s="123"/>
      <c r="R178" s="123"/>
      <c r="S178" s="123"/>
      <c r="T178" s="124"/>
      <c r="U178" s="125">
        <v>0</v>
      </c>
      <c r="V178" s="126"/>
      <c r="W178" s="126"/>
      <c r="X178" s="127"/>
      <c r="Y178" s="125">
        <v>0</v>
      </c>
      <c r="Z178" s="126"/>
      <c r="AA178" s="126"/>
      <c r="AB178" s="127"/>
      <c r="AC178" s="125">
        <f t="shared" si="80"/>
        <v>0</v>
      </c>
      <c r="AD178" s="126"/>
      <c r="AE178" s="126"/>
      <c r="AF178" s="127"/>
      <c r="AG178" s="125">
        <v>0</v>
      </c>
      <c r="AH178" s="126"/>
      <c r="AI178" s="126"/>
      <c r="AJ178" s="127"/>
      <c r="AK178" s="125">
        <v>0</v>
      </c>
      <c r="AL178" s="126"/>
      <c r="AM178" s="126"/>
      <c r="AN178" s="127"/>
      <c r="AO178" s="125">
        <f t="shared" si="81"/>
        <v>0</v>
      </c>
      <c r="AP178" s="126"/>
      <c r="AQ178" s="126"/>
      <c r="AR178" s="127"/>
      <c r="AS178" s="135">
        <v>0</v>
      </c>
      <c r="AT178" s="136"/>
      <c r="AU178" s="136"/>
      <c r="AV178" s="137"/>
      <c r="AW178" s="135">
        <v>0</v>
      </c>
      <c r="AX178" s="136"/>
      <c r="AY178" s="136"/>
      <c r="AZ178" s="137"/>
      <c r="BA178" s="135">
        <v>0</v>
      </c>
      <c r="BB178" s="136"/>
      <c r="BC178" s="136"/>
      <c r="BD178" s="137"/>
    </row>
    <row r="179" spans="2:56" ht="50.25" customHeight="1" x14ac:dyDescent="0.2">
      <c r="B179" s="86" t="s">
        <v>140</v>
      </c>
      <c r="C179" s="87"/>
      <c r="D179" s="87"/>
      <c r="E179" s="87"/>
      <c r="F179" s="87"/>
      <c r="G179" s="87"/>
      <c r="H179" s="87"/>
      <c r="I179" s="87"/>
      <c r="J179" s="87"/>
      <c r="K179" s="87"/>
      <c r="L179" s="87"/>
      <c r="M179" s="87"/>
      <c r="N179" s="87"/>
      <c r="O179" s="87"/>
      <c r="P179" s="87"/>
      <c r="Q179" s="87"/>
      <c r="R179" s="87"/>
      <c r="S179" s="87"/>
      <c r="T179" s="87"/>
      <c r="U179" s="87"/>
      <c r="V179" s="87"/>
      <c r="W179" s="87"/>
      <c r="X179" s="87"/>
      <c r="Y179" s="87"/>
      <c r="Z179" s="87"/>
      <c r="AA179" s="87"/>
      <c r="AB179" s="87"/>
      <c r="AC179" s="87"/>
      <c r="AD179" s="87"/>
      <c r="AE179" s="87"/>
      <c r="AF179" s="87"/>
      <c r="AG179" s="87"/>
      <c r="AH179" s="87"/>
      <c r="AI179" s="87"/>
      <c r="AJ179" s="87"/>
      <c r="AK179" s="87"/>
      <c r="AL179" s="87"/>
      <c r="AM179" s="87"/>
      <c r="AN179" s="87"/>
      <c r="AO179" s="87"/>
      <c r="AP179" s="87"/>
      <c r="AQ179" s="87"/>
      <c r="AR179" s="87"/>
      <c r="AS179" s="87"/>
      <c r="AT179" s="87"/>
      <c r="AU179" s="87"/>
      <c r="AV179" s="87"/>
      <c r="AW179" s="87"/>
      <c r="AX179" s="87"/>
      <c r="AY179" s="87"/>
      <c r="AZ179" s="87"/>
      <c r="BA179" s="87"/>
      <c r="BB179" s="87"/>
      <c r="BC179" s="87"/>
      <c r="BD179" s="88"/>
    </row>
    <row r="180" spans="2:56" s="13" customFormat="1" ht="15.75" x14ac:dyDescent="0.25"/>
    <row r="181" spans="2:56" s="13" customFormat="1" ht="24" customHeight="1" x14ac:dyDescent="0.25">
      <c r="B181" s="13" t="s">
        <v>67</v>
      </c>
    </row>
    <row r="182" spans="2:56" s="13" customFormat="1" ht="80.25" customHeight="1" x14ac:dyDescent="0.25">
      <c r="B182" s="169" t="s">
        <v>68</v>
      </c>
      <c r="C182" s="168"/>
      <c r="D182" s="169" t="s">
        <v>18</v>
      </c>
      <c r="E182" s="167"/>
      <c r="F182" s="167"/>
      <c r="G182" s="167"/>
      <c r="H182" s="167"/>
      <c r="I182" s="167"/>
      <c r="J182" s="167"/>
      <c r="K182" s="167"/>
      <c r="L182" s="167"/>
      <c r="M182" s="167"/>
      <c r="N182" s="167"/>
      <c r="O182" s="167"/>
      <c r="P182" s="167"/>
      <c r="Q182" s="167"/>
      <c r="R182" s="167"/>
      <c r="S182" s="167"/>
      <c r="T182" s="168"/>
      <c r="U182" s="169" t="s">
        <v>69</v>
      </c>
      <c r="V182" s="167"/>
      <c r="W182" s="167"/>
      <c r="X182" s="167"/>
      <c r="Y182" s="167"/>
      <c r="Z182" s="167"/>
      <c r="AA182" s="168"/>
      <c r="AB182" s="169" t="s">
        <v>70</v>
      </c>
      <c r="AC182" s="167"/>
      <c r="AD182" s="167"/>
      <c r="AE182" s="167"/>
      <c r="AF182" s="167"/>
      <c r="AG182" s="167"/>
      <c r="AH182" s="168"/>
      <c r="AI182" s="169" t="s">
        <v>71</v>
      </c>
      <c r="AJ182" s="167"/>
      <c r="AK182" s="167"/>
      <c r="AL182" s="167"/>
      <c r="AM182" s="168"/>
      <c r="AN182" s="169" t="s">
        <v>21</v>
      </c>
      <c r="AO182" s="167"/>
      <c r="AP182" s="167"/>
      <c r="AQ182" s="167"/>
      <c r="AR182" s="168"/>
      <c r="AS182" s="169" t="s">
        <v>72</v>
      </c>
      <c r="AT182" s="167"/>
      <c r="AU182" s="167"/>
      <c r="AV182" s="167"/>
      <c r="AW182" s="167"/>
      <c r="AX182" s="168"/>
      <c r="AY182" s="169" t="s">
        <v>73</v>
      </c>
      <c r="AZ182" s="167"/>
      <c r="BA182" s="167"/>
      <c r="BB182" s="167"/>
      <c r="BC182" s="167"/>
      <c r="BD182" s="168"/>
    </row>
    <row r="183" spans="2:56" s="13" customFormat="1" ht="15.75" x14ac:dyDescent="0.25">
      <c r="B183" s="169" t="s">
        <v>74</v>
      </c>
      <c r="C183" s="168"/>
      <c r="D183" s="169" t="s">
        <v>75</v>
      </c>
      <c r="E183" s="167"/>
      <c r="F183" s="167"/>
      <c r="G183" s="167"/>
      <c r="H183" s="167"/>
      <c r="I183" s="167"/>
      <c r="J183" s="167"/>
      <c r="K183" s="167"/>
      <c r="L183" s="167"/>
      <c r="M183" s="167"/>
      <c r="N183" s="167"/>
      <c r="O183" s="167"/>
      <c r="P183" s="167"/>
      <c r="Q183" s="167"/>
      <c r="R183" s="167"/>
      <c r="S183" s="167"/>
      <c r="T183" s="168"/>
      <c r="U183" s="169" t="s">
        <v>76</v>
      </c>
      <c r="V183" s="167"/>
      <c r="W183" s="167"/>
      <c r="X183" s="167"/>
      <c r="Y183" s="167"/>
      <c r="Z183" s="167"/>
      <c r="AA183" s="168"/>
      <c r="AB183" s="169" t="s">
        <v>77</v>
      </c>
      <c r="AC183" s="167"/>
      <c r="AD183" s="167"/>
      <c r="AE183" s="167"/>
      <c r="AF183" s="167"/>
      <c r="AG183" s="167"/>
      <c r="AH183" s="168"/>
      <c r="AI183" s="169" t="s">
        <v>78</v>
      </c>
      <c r="AJ183" s="167"/>
      <c r="AK183" s="167"/>
      <c r="AL183" s="167"/>
      <c r="AM183" s="168"/>
      <c r="AN183" s="169" t="s">
        <v>79</v>
      </c>
      <c r="AO183" s="167"/>
      <c r="AP183" s="167"/>
      <c r="AQ183" s="167"/>
      <c r="AR183" s="168"/>
      <c r="AS183" s="169" t="s">
        <v>80</v>
      </c>
      <c r="AT183" s="167"/>
      <c r="AU183" s="167"/>
      <c r="AV183" s="167"/>
      <c r="AW183" s="167"/>
      <c r="AX183" s="168"/>
      <c r="AY183" s="169" t="s">
        <v>81</v>
      </c>
      <c r="AZ183" s="167"/>
      <c r="BA183" s="167"/>
      <c r="BB183" s="167"/>
      <c r="BC183" s="167"/>
      <c r="BD183" s="168"/>
    </row>
    <row r="184" spans="2:56" s="13" customFormat="1" ht="15.75" x14ac:dyDescent="0.25">
      <c r="B184" s="169" t="s">
        <v>5</v>
      </c>
      <c r="C184" s="168"/>
      <c r="D184" s="179" t="s">
        <v>82</v>
      </c>
      <c r="E184" s="180"/>
      <c r="F184" s="180"/>
      <c r="G184" s="180"/>
      <c r="H184" s="180"/>
      <c r="I184" s="180"/>
      <c r="J184" s="180"/>
      <c r="K184" s="180"/>
      <c r="L184" s="180"/>
      <c r="M184" s="180"/>
      <c r="N184" s="180"/>
      <c r="O184" s="180"/>
      <c r="P184" s="180"/>
      <c r="Q184" s="180"/>
      <c r="R184" s="180"/>
      <c r="S184" s="180"/>
      <c r="T184" s="181"/>
      <c r="U184" s="169" t="s">
        <v>32</v>
      </c>
      <c r="V184" s="167"/>
      <c r="W184" s="167"/>
      <c r="X184" s="167"/>
      <c r="Y184" s="167"/>
      <c r="Z184" s="167"/>
      <c r="AA184" s="168"/>
      <c r="AB184" s="169">
        <v>0</v>
      </c>
      <c r="AC184" s="167"/>
      <c r="AD184" s="167"/>
      <c r="AE184" s="167"/>
      <c r="AF184" s="167"/>
      <c r="AG184" s="167"/>
      <c r="AH184" s="168"/>
      <c r="AI184" s="169" t="s">
        <v>141</v>
      </c>
      <c r="AJ184" s="167"/>
      <c r="AK184" s="167"/>
      <c r="AL184" s="167"/>
      <c r="AM184" s="168"/>
      <c r="AN184" s="169">
        <f>AI184-AB184</f>
        <v>0</v>
      </c>
      <c r="AO184" s="167"/>
      <c r="AP184" s="167"/>
      <c r="AQ184" s="167"/>
      <c r="AR184" s="168"/>
      <c r="AS184" s="169" t="s">
        <v>32</v>
      </c>
      <c r="AT184" s="167"/>
      <c r="AU184" s="167"/>
      <c r="AV184" s="167"/>
      <c r="AW184" s="167"/>
      <c r="AX184" s="168"/>
      <c r="AY184" s="169" t="s">
        <v>32</v>
      </c>
      <c r="AZ184" s="167"/>
      <c r="BA184" s="167"/>
      <c r="BB184" s="167"/>
      <c r="BC184" s="167"/>
      <c r="BD184" s="168"/>
    </row>
    <row r="185" spans="2:56" s="13" customFormat="1" ht="15.75" x14ac:dyDescent="0.25">
      <c r="B185" s="169"/>
      <c r="C185" s="168"/>
      <c r="D185" s="179" t="s">
        <v>83</v>
      </c>
      <c r="E185" s="180"/>
      <c r="F185" s="180"/>
      <c r="G185" s="180"/>
      <c r="H185" s="180"/>
      <c r="I185" s="180"/>
      <c r="J185" s="180"/>
      <c r="K185" s="180"/>
      <c r="L185" s="180"/>
      <c r="M185" s="180"/>
      <c r="N185" s="180"/>
      <c r="O185" s="180"/>
      <c r="P185" s="180"/>
      <c r="Q185" s="180"/>
      <c r="R185" s="180"/>
      <c r="S185" s="180"/>
      <c r="T185" s="181"/>
      <c r="U185" s="169" t="s">
        <v>32</v>
      </c>
      <c r="V185" s="167"/>
      <c r="W185" s="167"/>
      <c r="X185" s="167"/>
      <c r="Y185" s="167"/>
      <c r="Z185" s="167"/>
      <c r="AA185" s="168"/>
      <c r="AB185" s="169">
        <v>0</v>
      </c>
      <c r="AC185" s="167"/>
      <c r="AD185" s="167"/>
      <c r="AE185" s="167"/>
      <c r="AF185" s="167"/>
      <c r="AG185" s="167"/>
      <c r="AH185" s="168"/>
      <c r="AI185" s="169" t="s">
        <v>141</v>
      </c>
      <c r="AJ185" s="167"/>
      <c r="AK185" s="167"/>
      <c r="AL185" s="167"/>
      <c r="AM185" s="168"/>
      <c r="AN185" s="169">
        <f>AI185-AB185</f>
        <v>0</v>
      </c>
      <c r="AO185" s="167"/>
      <c r="AP185" s="167"/>
      <c r="AQ185" s="167"/>
      <c r="AR185" s="168"/>
      <c r="AS185" s="169" t="s">
        <v>32</v>
      </c>
      <c r="AT185" s="167"/>
      <c r="AU185" s="167"/>
      <c r="AV185" s="167"/>
      <c r="AW185" s="167"/>
      <c r="AX185" s="168"/>
      <c r="AY185" s="169" t="s">
        <v>32</v>
      </c>
      <c r="AZ185" s="167"/>
      <c r="BA185" s="167"/>
      <c r="BB185" s="167"/>
      <c r="BC185" s="167"/>
      <c r="BD185" s="168"/>
    </row>
    <row r="186" spans="2:56" s="13" customFormat="1" ht="40.5" customHeight="1" x14ac:dyDescent="0.25">
      <c r="B186" s="169"/>
      <c r="C186" s="168"/>
      <c r="D186" s="179" t="s">
        <v>84</v>
      </c>
      <c r="E186" s="180"/>
      <c r="F186" s="180"/>
      <c r="G186" s="180"/>
      <c r="H186" s="180"/>
      <c r="I186" s="180"/>
      <c r="J186" s="180"/>
      <c r="K186" s="180"/>
      <c r="L186" s="180"/>
      <c r="M186" s="180"/>
      <c r="N186" s="180"/>
      <c r="O186" s="180"/>
      <c r="P186" s="180"/>
      <c r="Q186" s="180"/>
      <c r="R186" s="180"/>
      <c r="S186" s="180"/>
      <c r="T186" s="181"/>
      <c r="U186" s="169" t="s">
        <v>32</v>
      </c>
      <c r="V186" s="167"/>
      <c r="W186" s="167"/>
      <c r="X186" s="167"/>
      <c r="Y186" s="167"/>
      <c r="Z186" s="167"/>
      <c r="AA186" s="168"/>
      <c r="AB186" s="169">
        <v>0</v>
      </c>
      <c r="AC186" s="167"/>
      <c r="AD186" s="167"/>
      <c r="AE186" s="167"/>
      <c r="AF186" s="167"/>
      <c r="AG186" s="167"/>
      <c r="AH186" s="168"/>
      <c r="AI186" s="169" t="s">
        <v>141</v>
      </c>
      <c r="AJ186" s="167"/>
      <c r="AK186" s="167"/>
      <c r="AL186" s="167"/>
      <c r="AM186" s="168"/>
      <c r="AN186" s="169">
        <f>AI186-AB186</f>
        <v>0</v>
      </c>
      <c r="AO186" s="167"/>
      <c r="AP186" s="167"/>
      <c r="AQ186" s="167"/>
      <c r="AR186" s="168"/>
      <c r="AS186" s="169" t="s">
        <v>32</v>
      </c>
      <c r="AT186" s="167"/>
      <c r="AU186" s="167"/>
      <c r="AV186" s="167"/>
      <c r="AW186" s="167"/>
      <c r="AX186" s="168"/>
      <c r="AY186" s="169" t="s">
        <v>32</v>
      </c>
      <c r="AZ186" s="167"/>
      <c r="BA186" s="167"/>
      <c r="BB186" s="167"/>
      <c r="BC186" s="167"/>
      <c r="BD186" s="168"/>
    </row>
    <row r="187" spans="2:56" s="13" customFormat="1" ht="15.75" x14ac:dyDescent="0.25">
      <c r="B187" s="169"/>
      <c r="C187" s="168"/>
      <c r="D187" s="179" t="s">
        <v>85</v>
      </c>
      <c r="E187" s="180"/>
      <c r="F187" s="180"/>
      <c r="G187" s="180"/>
      <c r="H187" s="180"/>
      <c r="I187" s="180"/>
      <c r="J187" s="180"/>
      <c r="K187" s="180"/>
      <c r="L187" s="180"/>
      <c r="M187" s="180"/>
      <c r="N187" s="180"/>
      <c r="O187" s="180"/>
      <c r="P187" s="180"/>
      <c r="Q187" s="180"/>
      <c r="R187" s="180"/>
      <c r="S187" s="180"/>
      <c r="T187" s="181"/>
      <c r="U187" s="169" t="s">
        <v>32</v>
      </c>
      <c r="V187" s="167"/>
      <c r="W187" s="167"/>
      <c r="X187" s="167"/>
      <c r="Y187" s="167"/>
      <c r="Z187" s="167"/>
      <c r="AA187" s="168"/>
      <c r="AB187" s="169" t="s">
        <v>141</v>
      </c>
      <c r="AC187" s="167"/>
      <c r="AD187" s="167"/>
      <c r="AE187" s="167"/>
      <c r="AF187" s="167"/>
      <c r="AG187" s="167"/>
      <c r="AH187" s="168"/>
      <c r="AI187" s="169" t="s">
        <v>141</v>
      </c>
      <c r="AJ187" s="167"/>
      <c r="AK187" s="167"/>
      <c r="AL187" s="167"/>
      <c r="AM187" s="168"/>
      <c r="AN187" s="169">
        <f>AI187-AB187</f>
        <v>0</v>
      </c>
      <c r="AO187" s="167"/>
      <c r="AP187" s="167"/>
      <c r="AQ187" s="167"/>
      <c r="AR187" s="168"/>
      <c r="AS187" s="169" t="s">
        <v>32</v>
      </c>
      <c r="AT187" s="167"/>
      <c r="AU187" s="167"/>
      <c r="AV187" s="167"/>
      <c r="AW187" s="167"/>
      <c r="AX187" s="168"/>
      <c r="AY187" s="169" t="s">
        <v>32</v>
      </c>
      <c r="AZ187" s="167"/>
      <c r="BA187" s="167"/>
      <c r="BB187" s="167"/>
      <c r="BC187" s="167"/>
      <c r="BD187" s="168"/>
    </row>
    <row r="188" spans="2:56" s="13" customFormat="1" ht="15.75" x14ac:dyDescent="0.25">
      <c r="B188" s="169"/>
      <c r="C188" s="168"/>
      <c r="D188" s="179" t="s">
        <v>86</v>
      </c>
      <c r="E188" s="180"/>
      <c r="F188" s="180"/>
      <c r="G188" s="180"/>
      <c r="H188" s="180"/>
      <c r="I188" s="180"/>
      <c r="J188" s="180"/>
      <c r="K188" s="180"/>
      <c r="L188" s="180"/>
      <c r="M188" s="180"/>
      <c r="N188" s="180"/>
      <c r="O188" s="180"/>
      <c r="P188" s="180"/>
      <c r="Q188" s="180"/>
      <c r="R188" s="180"/>
      <c r="S188" s="180"/>
      <c r="T188" s="181"/>
      <c r="U188" s="169" t="s">
        <v>32</v>
      </c>
      <c r="V188" s="167"/>
      <c r="W188" s="167"/>
      <c r="X188" s="167"/>
      <c r="Y188" s="167"/>
      <c r="Z188" s="167"/>
      <c r="AA188" s="168"/>
      <c r="AB188" s="169" t="s">
        <v>141</v>
      </c>
      <c r="AC188" s="167"/>
      <c r="AD188" s="167"/>
      <c r="AE188" s="167"/>
      <c r="AF188" s="167"/>
      <c r="AG188" s="167"/>
      <c r="AH188" s="168"/>
      <c r="AI188" s="169" t="s">
        <v>141</v>
      </c>
      <c r="AJ188" s="167"/>
      <c r="AK188" s="167"/>
      <c r="AL188" s="167"/>
      <c r="AM188" s="168"/>
      <c r="AN188" s="169">
        <f>AI188-AB188</f>
        <v>0</v>
      </c>
      <c r="AO188" s="167"/>
      <c r="AP188" s="167"/>
      <c r="AQ188" s="167"/>
      <c r="AR188" s="168"/>
      <c r="AS188" s="169" t="s">
        <v>32</v>
      </c>
      <c r="AT188" s="167"/>
      <c r="AU188" s="167"/>
      <c r="AV188" s="167"/>
      <c r="AW188" s="167"/>
      <c r="AX188" s="168"/>
      <c r="AY188" s="169" t="s">
        <v>32</v>
      </c>
      <c r="AZ188" s="167"/>
      <c r="BA188" s="167"/>
      <c r="BB188" s="167"/>
      <c r="BC188" s="167"/>
      <c r="BD188" s="168"/>
    </row>
    <row r="189" spans="2:56" s="13" customFormat="1" ht="15.75" x14ac:dyDescent="0.25">
      <c r="B189" s="169" t="s">
        <v>642</v>
      </c>
      <c r="C189" s="167"/>
      <c r="D189" s="167"/>
      <c r="E189" s="167"/>
      <c r="F189" s="167"/>
      <c r="G189" s="167"/>
      <c r="H189" s="167"/>
      <c r="I189" s="167"/>
      <c r="J189" s="167"/>
      <c r="K189" s="167"/>
      <c r="L189" s="167"/>
      <c r="M189" s="167"/>
      <c r="N189" s="167"/>
      <c r="O189" s="167"/>
      <c r="P189" s="167"/>
      <c r="Q189" s="167"/>
      <c r="R189" s="167"/>
      <c r="S189" s="167"/>
      <c r="T189" s="167"/>
      <c r="U189" s="167"/>
      <c r="V189" s="167"/>
      <c r="W189" s="167"/>
      <c r="X189" s="167"/>
      <c r="Y189" s="167"/>
      <c r="Z189" s="167"/>
      <c r="AA189" s="167"/>
      <c r="AB189" s="167"/>
      <c r="AC189" s="167"/>
      <c r="AD189" s="167"/>
      <c r="AE189" s="167"/>
      <c r="AF189" s="167"/>
      <c r="AG189" s="167"/>
      <c r="AH189" s="167"/>
      <c r="AI189" s="167"/>
      <c r="AJ189" s="167"/>
      <c r="AK189" s="167"/>
      <c r="AL189" s="167"/>
      <c r="AM189" s="167"/>
      <c r="AN189" s="167"/>
      <c r="AO189" s="167"/>
      <c r="AP189" s="167"/>
      <c r="AQ189" s="167"/>
      <c r="AR189" s="167"/>
      <c r="AS189" s="167"/>
      <c r="AT189" s="167"/>
      <c r="AU189" s="167"/>
      <c r="AV189" s="167"/>
      <c r="AW189" s="167"/>
      <c r="AX189" s="167"/>
      <c r="AY189" s="167"/>
      <c r="AZ189" s="167"/>
      <c r="BA189" s="167"/>
      <c r="BB189" s="167"/>
      <c r="BC189" s="167"/>
      <c r="BD189" s="168"/>
    </row>
    <row r="190" spans="2:56" s="13" customFormat="1" ht="15.75" x14ac:dyDescent="0.25">
      <c r="B190" s="169" t="s">
        <v>37</v>
      </c>
      <c r="C190" s="168"/>
      <c r="D190" s="179" t="s">
        <v>88</v>
      </c>
      <c r="E190" s="180"/>
      <c r="F190" s="180"/>
      <c r="G190" s="180"/>
      <c r="H190" s="180"/>
      <c r="I190" s="180"/>
      <c r="J190" s="180"/>
      <c r="K190" s="180"/>
      <c r="L190" s="180"/>
      <c r="M190" s="180"/>
      <c r="N190" s="180"/>
      <c r="O190" s="180"/>
      <c r="P190" s="180"/>
      <c r="Q190" s="180"/>
      <c r="R190" s="180"/>
      <c r="S190" s="180"/>
      <c r="T190" s="181"/>
      <c r="U190" s="169">
        <v>0</v>
      </c>
      <c r="V190" s="167"/>
      <c r="W190" s="167"/>
      <c r="X190" s="167"/>
      <c r="Y190" s="167"/>
      <c r="Z190" s="167"/>
      <c r="AA190" s="168"/>
      <c r="AB190" s="169">
        <v>0</v>
      </c>
      <c r="AC190" s="167"/>
      <c r="AD190" s="167"/>
      <c r="AE190" s="167"/>
      <c r="AF190" s="167"/>
      <c r="AG190" s="167"/>
      <c r="AH190" s="168"/>
      <c r="AI190" s="169" t="s">
        <v>141</v>
      </c>
      <c r="AJ190" s="167"/>
      <c r="AK190" s="167"/>
      <c r="AL190" s="167"/>
      <c r="AM190" s="168"/>
      <c r="AN190" s="169">
        <f>AI190-AB190</f>
        <v>0</v>
      </c>
      <c r="AO190" s="167"/>
      <c r="AP190" s="167"/>
      <c r="AQ190" s="167"/>
      <c r="AR190" s="168"/>
      <c r="AS190" s="169" t="s">
        <v>141</v>
      </c>
      <c r="AT190" s="167"/>
      <c r="AU190" s="167"/>
      <c r="AV190" s="167"/>
      <c r="AW190" s="167"/>
      <c r="AX190" s="168"/>
      <c r="AY190" s="169">
        <f>U190-AS190</f>
        <v>0</v>
      </c>
      <c r="AZ190" s="167"/>
      <c r="BA190" s="167"/>
      <c r="BB190" s="167"/>
      <c r="BC190" s="167"/>
      <c r="BD190" s="168"/>
    </row>
    <row r="191" spans="2:56" s="13" customFormat="1" ht="15.75" x14ac:dyDescent="0.25">
      <c r="B191" s="169" t="s">
        <v>89</v>
      </c>
      <c r="C191" s="167"/>
      <c r="D191" s="167"/>
      <c r="E191" s="167"/>
      <c r="F191" s="167"/>
      <c r="G191" s="167"/>
      <c r="H191" s="167"/>
      <c r="I191" s="167"/>
      <c r="J191" s="167"/>
      <c r="K191" s="167"/>
      <c r="L191" s="167"/>
      <c r="M191" s="167"/>
      <c r="N191" s="167"/>
      <c r="O191" s="167"/>
      <c r="P191" s="167"/>
      <c r="Q191" s="167"/>
      <c r="R191" s="167"/>
      <c r="S191" s="167"/>
      <c r="T191" s="167"/>
      <c r="U191" s="167"/>
      <c r="V191" s="167"/>
      <c r="W191" s="167"/>
      <c r="X191" s="167"/>
      <c r="Y191" s="167"/>
      <c r="Z191" s="167"/>
      <c r="AA191" s="167"/>
      <c r="AB191" s="167"/>
      <c r="AC191" s="167"/>
      <c r="AD191" s="167"/>
      <c r="AE191" s="167"/>
      <c r="AF191" s="167"/>
      <c r="AG191" s="167"/>
      <c r="AH191" s="167"/>
      <c r="AI191" s="167"/>
      <c r="AJ191" s="167"/>
      <c r="AK191" s="167"/>
      <c r="AL191" s="167"/>
      <c r="AM191" s="167"/>
      <c r="AN191" s="167"/>
      <c r="AO191" s="167"/>
      <c r="AP191" s="167"/>
      <c r="AQ191" s="167"/>
      <c r="AR191" s="167"/>
      <c r="AS191" s="167"/>
      <c r="AT191" s="167"/>
      <c r="AU191" s="167"/>
      <c r="AV191" s="167"/>
      <c r="AW191" s="167"/>
      <c r="AX191" s="167"/>
      <c r="AY191" s="167"/>
      <c r="AZ191" s="167"/>
      <c r="BA191" s="167"/>
      <c r="BB191" s="167"/>
      <c r="BC191" s="167"/>
      <c r="BD191" s="168"/>
    </row>
    <row r="192" spans="2:56" s="13" customFormat="1" ht="15.75" x14ac:dyDescent="0.25">
      <c r="B192" s="169" t="s">
        <v>90</v>
      </c>
      <c r="C192" s="167"/>
      <c r="D192" s="167"/>
      <c r="E192" s="167"/>
      <c r="F192" s="167"/>
      <c r="G192" s="167"/>
      <c r="H192" s="167"/>
      <c r="I192" s="167"/>
      <c r="J192" s="167"/>
      <c r="K192" s="167"/>
      <c r="L192" s="167"/>
      <c r="M192" s="167"/>
      <c r="N192" s="167"/>
      <c r="O192" s="167"/>
      <c r="P192" s="167"/>
      <c r="Q192" s="167"/>
      <c r="R192" s="167"/>
      <c r="S192" s="167"/>
      <c r="T192" s="167"/>
      <c r="U192" s="167"/>
      <c r="V192" s="167"/>
      <c r="W192" s="167"/>
      <c r="X192" s="167"/>
      <c r="Y192" s="167"/>
      <c r="Z192" s="167"/>
      <c r="AA192" s="167"/>
      <c r="AB192" s="167"/>
      <c r="AC192" s="167"/>
      <c r="AD192" s="167"/>
      <c r="AE192" s="167"/>
      <c r="AF192" s="167"/>
      <c r="AG192" s="167"/>
      <c r="AH192" s="167"/>
      <c r="AI192" s="167"/>
      <c r="AJ192" s="167"/>
      <c r="AK192" s="167"/>
      <c r="AL192" s="167"/>
      <c r="AM192" s="167"/>
      <c r="AN192" s="167"/>
      <c r="AO192" s="167"/>
      <c r="AP192" s="167"/>
      <c r="AQ192" s="167"/>
      <c r="AR192" s="167"/>
      <c r="AS192" s="167"/>
      <c r="AT192" s="167"/>
      <c r="AU192" s="167"/>
      <c r="AV192" s="167"/>
      <c r="AW192" s="167"/>
      <c r="AX192" s="167"/>
      <c r="AY192" s="167"/>
      <c r="AZ192" s="167"/>
      <c r="BA192" s="167"/>
      <c r="BB192" s="167"/>
      <c r="BC192" s="167"/>
      <c r="BD192" s="168"/>
    </row>
    <row r="193" spans="1:56" s="13" customFormat="1" ht="15.75" x14ac:dyDescent="0.25">
      <c r="B193" s="169" t="s">
        <v>91</v>
      </c>
      <c r="C193" s="168"/>
      <c r="D193" s="179" t="s">
        <v>92</v>
      </c>
      <c r="E193" s="180"/>
      <c r="F193" s="180"/>
      <c r="G193" s="180"/>
      <c r="H193" s="180"/>
      <c r="I193" s="180"/>
      <c r="J193" s="180"/>
      <c r="K193" s="180"/>
      <c r="L193" s="180"/>
      <c r="M193" s="180"/>
      <c r="N193" s="180"/>
      <c r="O193" s="180"/>
      <c r="P193" s="180"/>
      <c r="Q193" s="180"/>
      <c r="R193" s="180"/>
      <c r="S193" s="180"/>
      <c r="T193" s="181"/>
      <c r="U193" s="169" t="s">
        <v>141</v>
      </c>
      <c r="V193" s="167"/>
      <c r="W193" s="167"/>
      <c r="X193" s="167"/>
      <c r="Y193" s="167"/>
      <c r="Z193" s="167"/>
      <c r="AA193" s="168"/>
      <c r="AB193" s="169" t="s">
        <v>141</v>
      </c>
      <c r="AC193" s="167"/>
      <c r="AD193" s="167"/>
      <c r="AE193" s="167"/>
      <c r="AF193" s="167"/>
      <c r="AG193" s="167"/>
      <c r="AH193" s="168"/>
      <c r="AI193" s="169" t="s">
        <v>141</v>
      </c>
      <c r="AJ193" s="167"/>
      <c r="AK193" s="167"/>
      <c r="AL193" s="167"/>
      <c r="AM193" s="168"/>
      <c r="AN193" s="169">
        <v>0</v>
      </c>
      <c r="AO193" s="167"/>
      <c r="AP193" s="167"/>
      <c r="AQ193" s="167"/>
      <c r="AR193" s="168"/>
      <c r="AS193" s="169" t="s">
        <v>141</v>
      </c>
      <c r="AT193" s="167"/>
      <c r="AU193" s="167"/>
      <c r="AV193" s="167"/>
      <c r="AW193" s="167"/>
      <c r="AX193" s="168"/>
      <c r="AY193" s="169" t="s">
        <v>141</v>
      </c>
      <c r="AZ193" s="167"/>
      <c r="BA193" s="167"/>
      <c r="BB193" s="167"/>
      <c r="BC193" s="167"/>
      <c r="BD193" s="168"/>
    </row>
    <row r="194" spans="1:56" s="13" customFormat="1" ht="15.75" x14ac:dyDescent="0.25">
      <c r="B194" s="169"/>
      <c r="C194" s="168"/>
      <c r="D194" s="179" t="s">
        <v>93</v>
      </c>
      <c r="E194" s="180"/>
      <c r="F194" s="180"/>
      <c r="G194" s="180"/>
      <c r="H194" s="180"/>
      <c r="I194" s="180"/>
      <c r="J194" s="180"/>
      <c r="K194" s="180"/>
      <c r="L194" s="180"/>
      <c r="M194" s="180"/>
      <c r="N194" s="180"/>
      <c r="O194" s="180"/>
      <c r="P194" s="180"/>
      <c r="Q194" s="180"/>
      <c r="R194" s="180"/>
      <c r="S194" s="180"/>
      <c r="T194" s="181"/>
      <c r="U194" s="169" t="s">
        <v>141</v>
      </c>
      <c r="V194" s="167"/>
      <c r="W194" s="167"/>
      <c r="X194" s="167"/>
      <c r="Y194" s="167"/>
      <c r="Z194" s="167"/>
      <c r="AA194" s="168"/>
      <c r="AB194" s="169" t="s">
        <v>141</v>
      </c>
      <c r="AC194" s="167"/>
      <c r="AD194" s="167"/>
      <c r="AE194" s="167"/>
      <c r="AF194" s="167"/>
      <c r="AG194" s="167"/>
      <c r="AH194" s="168"/>
      <c r="AI194" s="169" t="s">
        <v>141</v>
      </c>
      <c r="AJ194" s="167"/>
      <c r="AK194" s="167"/>
      <c r="AL194" s="167"/>
      <c r="AM194" s="168"/>
      <c r="AN194" s="169">
        <v>0</v>
      </c>
      <c r="AO194" s="167"/>
      <c r="AP194" s="167"/>
      <c r="AQ194" s="167"/>
      <c r="AR194" s="168"/>
      <c r="AS194" s="169" t="s">
        <v>141</v>
      </c>
      <c r="AT194" s="167"/>
      <c r="AU194" s="167"/>
      <c r="AV194" s="167"/>
      <c r="AW194" s="167"/>
      <c r="AX194" s="168"/>
      <c r="AY194" s="169" t="s">
        <v>141</v>
      </c>
      <c r="AZ194" s="167"/>
      <c r="BA194" s="167"/>
      <c r="BB194" s="167"/>
      <c r="BC194" s="167"/>
      <c r="BD194" s="168"/>
    </row>
    <row r="195" spans="1:56" s="13" customFormat="1" ht="15.75" x14ac:dyDescent="0.25">
      <c r="B195" s="169" t="s">
        <v>94</v>
      </c>
      <c r="C195" s="167"/>
      <c r="D195" s="167"/>
      <c r="E195" s="167"/>
      <c r="F195" s="167"/>
      <c r="G195" s="167"/>
      <c r="H195" s="167"/>
      <c r="I195" s="167"/>
      <c r="J195" s="167"/>
      <c r="K195" s="167"/>
      <c r="L195" s="167"/>
      <c r="M195" s="167"/>
      <c r="N195" s="167"/>
      <c r="O195" s="167"/>
      <c r="P195" s="167"/>
      <c r="Q195" s="167"/>
      <c r="R195" s="167"/>
      <c r="S195" s="167"/>
      <c r="T195" s="167"/>
      <c r="U195" s="167"/>
      <c r="V195" s="167"/>
      <c r="W195" s="167"/>
      <c r="X195" s="167"/>
      <c r="Y195" s="167"/>
      <c r="Z195" s="167"/>
      <c r="AA195" s="167"/>
      <c r="AB195" s="167"/>
      <c r="AC195" s="167"/>
      <c r="AD195" s="167"/>
      <c r="AE195" s="167"/>
      <c r="AF195" s="167"/>
      <c r="AG195" s="167"/>
      <c r="AH195" s="167"/>
      <c r="AI195" s="167"/>
      <c r="AJ195" s="167"/>
      <c r="AK195" s="167"/>
      <c r="AL195" s="167"/>
      <c r="AM195" s="167"/>
      <c r="AN195" s="167"/>
      <c r="AO195" s="167"/>
      <c r="AP195" s="167"/>
      <c r="AQ195" s="167"/>
      <c r="AR195" s="167"/>
      <c r="AS195" s="167"/>
      <c r="AT195" s="167"/>
      <c r="AU195" s="167"/>
      <c r="AV195" s="167"/>
      <c r="AW195" s="167"/>
      <c r="AX195" s="167"/>
      <c r="AY195" s="167"/>
      <c r="AZ195" s="167"/>
      <c r="BA195" s="167"/>
      <c r="BB195" s="167"/>
      <c r="BC195" s="167"/>
      <c r="BD195" s="168"/>
    </row>
    <row r="196" spans="1:56" s="13" customFormat="1" ht="15.75" x14ac:dyDescent="0.25">
      <c r="B196" s="169"/>
      <c r="C196" s="168"/>
      <c r="D196" s="179" t="s">
        <v>95</v>
      </c>
      <c r="E196" s="180"/>
      <c r="F196" s="180"/>
      <c r="G196" s="180"/>
      <c r="H196" s="180"/>
      <c r="I196" s="180"/>
      <c r="J196" s="180"/>
      <c r="K196" s="180"/>
      <c r="L196" s="180"/>
      <c r="M196" s="180"/>
      <c r="N196" s="180"/>
      <c r="O196" s="180"/>
      <c r="P196" s="180"/>
      <c r="Q196" s="180"/>
      <c r="R196" s="180"/>
      <c r="S196" s="180"/>
      <c r="T196" s="181"/>
      <c r="U196" s="169" t="s">
        <v>141</v>
      </c>
      <c r="V196" s="167"/>
      <c r="W196" s="167"/>
      <c r="X196" s="167"/>
      <c r="Y196" s="167"/>
      <c r="Z196" s="167"/>
      <c r="AA196" s="168"/>
      <c r="AB196" s="169" t="s">
        <v>141</v>
      </c>
      <c r="AC196" s="167"/>
      <c r="AD196" s="167"/>
      <c r="AE196" s="167"/>
      <c r="AF196" s="167"/>
      <c r="AG196" s="167"/>
      <c r="AH196" s="168"/>
      <c r="AI196" s="169" t="s">
        <v>141</v>
      </c>
      <c r="AJ196" s="167"/>
      <c r="AK196" s="167"/>
      <c r="AL196" s="167"/>
      <c r="AM196" s="168"/>
      <c r="AN196" s="169">
        <v>0</v>
      </c>
      <c r="AO196" s="167"/>
      <c r="AP196" s="167"/>
      <c r="AQ196" s="167"/>
      <c r="AR196" s="168"/>
      <c r="AS196" s="169" t="s">
        <v>141</v>
      </c>
      <c r="AT196" s="167"/>
      <c r="AU196" s="167"/>
      <c r="AV196" s="167"/>
      <c r="AW196" s="167"/>
      <c r="AX196" s="168"/>
      <c r="AY196" s="169" t="s">
        <v>141</v>
      </c>
      <c r="AZ196" s="167"/>
      <c r="BA196" s="167"/>
      <c r="BB196" s="167"/>
      <c r="BC196" s="167"/>
      <c r="BD196" s="168"/>
    </row>
    <row r="197" spans="1:56" s="13" customFormat="1" ht="15.75" x14ac:dyDescent="0.25">
      <c r="B197" s="169"/>
      <c r="C197" s="168"/>
      <c r="D197" s="179" t="s">
        <v>96</v>
      </c>
      <c r="E197" s="180"/>
      <c r="F197" s="180"/>
      <c r="G197" s="180"/>
      <c r="H197" s="180"/>
      <c r="I197" s="180"/>
      <c r="J197" s="180"/>
      <c r="K197" s="180"/>
      <c r="L197" s="180"/>
      <c r="M197" s="180"/>
      <c r="N197" s="180"/>
      <c r="O197" s="180"/>
      <c r="P197" s="180"/>
      <c r="Q197" s="180"/>
      <c r="R197" s="180"/>
      <c r="S197" s="180"/>
      <c r="T197" s="181"/>
      <c r="U197" s="169" t="s">
        <v>141</v>
      </c>
      <c r="V197" s="167"/>
      <c r="W197" s="167"/>
      <c r="X197" s="167"/>
      <c r="Y197" s="167"/>
      <c r="Z197" s="167"/>
      <c r="AA197" s="168"/>
      <c r="AB197" s="169" t="s">
        <v>141</v>
      </c>
      <c r="AC197" s="167"/>
      <c r="AD197" s="167"/>
      <c r="AE197" s="167"/>
      <c r="AF197" s="167"/>
      <c r="AG197" s="167"/>
      <c r="AH197" s="168"/>
      <c r="AI197" s="169" t="s">
        <v>141</v>
      </c>
      <c r="AJ197" s="167"/>
      <c r="AK197" s="167"/>
      <c r="AL197" s="167"/>
      <c r="AM197" s="168"/>
      <c r="AN197" s="169">
        <v>0</v>
      </c>
      <c r="AO197" s="167"/>
      <c r="AP197" s="167"/>
      <c r="AQ197" s="167"/>
      <c r="AR197" s="168"/>
      <c r="AS197" s="169" t="s">
        <v>141</v>
      </c>
      <c r="AT197" s="167"/>
      <c r="AU197" s="167"/>
      <c r="AV197" s="167"/>
      <c r="AW197" s="167"/>
      <c r="AX197" s="168"/>
      <c r="AY197" s="169" t="s">
        <v>141</v>
      </c>
      <c r="AZ197" s="167"/>
      <c r="BA197" s="167"/>
      <c r="BB197" s="167"/>
      <c r="BC197" s="167"/>
      <c r="BD197" s="168"/>
    </row>
    <row r="198" spans="1:56" s="13" customFormat="1" ht="15.75" x14ac:dyDescent="0.25">
      <c r="B198" s="169"/>
      <c r="C198" s="168"/>
      <c r="D198" s="179" t="s">
        <v>97</v>
      </c>
      <c r="E198" s="180"/>
      <c r="F198" s="180"/>
      <c r="G198" s="180"/>
      <c r="H198" s="180"/>
      <c r="I198" s="180"/>
      <c r="J198" s="180"/>
      <c r="K198" s="180"/>
      <c r="L198" s="180"/>
      <c r="M198" s="180"/>
      <c r="N198" s="180"/>
      <c r="O198" s="180"/>
      <c r="P198" s="180"/>
      <c r="Q198" s="180"/>
      <c r="R198" s="180"/>
      <c r="S198" s="180"/>
      <c r="T198" s="181"/>
      <c r="U198" s="169" t="s">
        <v>141</v>
      </c>
      <c r="V198" s="167"/>
      <c r="W198" s="167"/>
      <c r="X198" s="167"/>
      <c r="Y198" s="167"/>
      <c r="Z198" s="167"/>
      <c r="AA198" s="168"/>
      <c r="AB198" s="169" t="s">
        <v>141</v>
      </c>
      <c r="AC198" s="167"/>
      <c r="AD198" s="167"/>
      <c r="AE198" s="167"/>
      <c r="AF198" s="167"/>
      <c r="AG198" s="167"/>
      <c r="AH198" s="168"/>
      <c r="AI198" s="169" t="s">
        <v>141</v>
      </c>
      <c r="AJ198" s="167"/>
      <c r="AK198" s="167"/>
      <c r="AL198" s="167"/>
      <c r="AM198" s="168"/>
      <c r="AN198" s="169">
        <v>0</v>
      </c>
      <c r="AO198" s="167"/>
      <c r="AP198" s="167"/>
      <c r="AQ198" s="167"/>
      <c r="AR198" s="168"/>
      <c r="AS198" s="169" t="s">
        <v>141</v>
      </c>
      <c r="AT198" s="167"/>
      <c r="AU198" s="167"/>
      <c r="AV198" s="167"/>
      <c r="AW198" s="167"/>
      <c r="AX198" s="168"/>
      <c r="AY198" s="169" t="s">
        <v>141</v>
      </c>
      <c r="AZ198" s="167"/>
      <c r="BA198" s="167"/>
      <c r="BB198" s="167"/>
      <c r="BC198" s="167"/>
      <c r="BD198" s="168"/>
    </row>
    <row r="199" spans="1:56" s="13" customFormat="1" ht="15.75" x14ac:dyDescent="0.25">
      <c r="B199" s="169"/>
      <c r="C199" s="168"/>
      <c r="D199" s="179" t="s">
        <v>98</v>
      </c>
      <c r="E199" s="180"/>
      <c r="F199" s="180"/>
      <c r="G199" s="180"/>
      <c r="H199" s="180"/>
      <c r="I199" s="180"/>
      <c r="J199" s="180"/>
      <c r="K199" s="180"/>
      <c r="L199" s="180"/>
      <c r="M199" s="180"/>
      <c r="N199" s="180"/>
      <c r="O199" s="180"/>
      <c r="P199" s="180"/>
      <c r="Q199" s="180"/>
      <c r="R199" s="180"/>
      <c r="S199" s="180"/>
      <c r="T199" s="181"/>
      <c r="U199" s="169" t="s">
        <v>141</v>
      </c>
      <c r="V199" s="167"/>
      <c r="W199" s="167"/>
      <c r="X199" s="167"/>
      <c r="Y199" s="167"/>
      <c r="Z199" s="167"/>
      <c r="AA199" s="168"/>
      <c r="AB199" s="169" t="s">
        <v>141</v>
      </c>
      <c r="AC199" s="167"/>
      <c r="AD199" s="167"/>
      <c r="AE199" s="167"/>
      <c r="AF199" s="167"/>
      <c r="AG199" s="167"/>
      <c r="AH199" s="168"/>
      <c r="AI199" s="169" t="s">
        <v>141</v>
      </c>
      <c r="AJ199" s="167"/>
      <c r="AK199" s="167"/>
      <c r="AL199" s="167"/>
      <c r="AM199" s="168"/>
      <c r="AN199" s="169">
        <v>0</v>
      </c>
      <c r="AO199" s="167"/>
      <c r="AP199" s="167"/>
      <c r="AQ199" s="167"/>
      <c r="AR199" s="168"/>
      <c r="AS199" s="169" t="s">
        <v>141</v>
      </c>
      <c r="AT199" s="167"/>
      <c r="AU199" s="167"/>
      <c r="AV199" s="167"/>
      <c r="AW199" s="167"/>
      <c r="AX199" s="168"/>
      <c r="AY199" s="169" t="s">
        <v>141</v>
      </c>
      <c r="AZ199" s="167"/>
      <c r="BA199" s="167"/>
      <c r="BB199" s="167"/>
      <c r="BC199" s="167"/>
      <c r="BD199" s="168"/>
    </row>
    <row r="200" spans="1:56" s="13" customFormat="1" ht="15.75" x14ac:dyDescent="0.25">
      <c r="B200" s="169" t="s">
        <v>99</v>
      </c>
      <c r="C200" s="167"/>
      <c r="D200" s="167"/>
      <c r="E200" s="167"/>
      <c r="F200" s="167"/>
      <c r="G200" s="167"/>
      <c r="H200" s="167"/>
      <c r="I200" s="167"/>
      <c r="J200" s="167"/>
      <c r="K200" s="167"/>
      <c r="L200" s="167"/>
      <c r="M200" s="167"/>
      <c r="N200" s="167"/>
      <c r="O200" s="167"/>
      <c r="P200" s="167"/>
      <c r="Q200" s="167"/>
      <c r="R200" s="167"/>
      <c r="S200" s="167"/>
      <c r="T200" s="167"/>
      <c r="U200" s="167"/>
      <c r="V200" s="167"/>
      <c r="W200" s="167"/>
      <c r="X200" s="167"/>
      <c r="Y200" s="167"/>
      <c r="Z200" s="167"/>
      <c r="AA200" s="167"/>
      <c r="AB200" s="167"/>
      <c r="AC200" s="167"/>
      <c r="AD200" s="167"/>
      <c r="AE200" s="167"/>
      <c r="AF200" s="167"/>
      <c r="AG200" s="167"/>
      <c r="AH200" s="167"/>
      <c r="AI200" s="167"/>
      <c r="AJ200" s="167"/>
      <c r="AK200" s="167"/>
      <c r="AL200" s="167"/>
      <c r="AM200" s="167"/>
      <c r="AN200" s="167"/>
      <c r="AO200" s="167"/>
      <c r="AP200" s="167"/>
      <c r="AQ200" s="167"/>
      <c r="AR200" s="167"/>
      <c r="AS200" s="167"/>
      <c r="AT200" s="167"/>
      <c r="AU200" s="167"/>
      <c r="AV200" s="167"/>
      <c r="AW200" s="167"/>
      <c r="AX200" s="167"/>
      <c r="AY200" s="167"/>
      <c r="AZ200" s="167"/>
      <c r="BA200" s="167"/>
      <c r="BB200" s="167"/>
      <c r="BC200" s="167"/>
      <c r="BD200" s="168"/>
    </row>
    <row r="201" spans="1:56" s="13" customFormat="1" ht="15.75" x14ac:dyDescent="0.25">
      <c r="B201" s="169"/>
      <c r="C201" s="168"/>
      <c r="D201" s="179" t="s">
        <v>95</v>
      </c>
      <c r="E201" s="180"/>
      <c r="F201" s="180"/>
      <c r="G201" s="180"/>
      <c r="H201" s="180"/>
      <c r="I201" s="180"/>
      <c r="J201" s="180"/>
      <c r="K201" s="180"/>
      <c r="L201" s="180"/>
      <c r="M201" s="180"/>
      <c r="N201" s="180"/>
      <c r="O201" s="180"/>
      <c r="P201" s="180"/>
      <c r="Q201" s="180"/>
      <c r="R201" s="180"/>
      <c r="S201" s="180"/>
      <c r="T201" s="181"/>
      <c r="U201" s="169" t="s">
        <v>141</v>
      </c>
      <c r="V201" s="167"/>
      <c r="W201" s="167"/>
      <c r="X201" s="167"/>
      <c r="Y201" s="167"/>
      <c r="Z201" s="167"/>
      <c r="AA201" s="168"/>
      <c r="AB201" s="169" t="s">
        <v>141</v>
      </c>
      <c r="AC201" s="167"/>
      <c r="AD201" s="167"/>
      <c r="AE201" s="167"/>
      <c r="AF201" s="167"/>
      <c r="AG201" s="167"/>
      <c r="AH201" s="168"/>
      <c r="AI201" s="169" t="s">
        <v>141</v>
      </c>
      <c r="AJ201" s="167"/>
      <c r="AK201" s="167"/>
      <c r="AL201" s="167"/>
      <c r="AM201" s="168"/>
      <c r="AN201" s="169">
        <v>0</v>
      </c>
      <c r="AO201" s="167"/>
      <c r="AP201" s="167"/>
      <c r="AQ201" s="167"/>
      <c r="AR201" s="168"/>
      <c r="AS201" s="169" t="s">
        <v>141</v>
      </c>
      <c r="AT201" s="167"/>
      <c r="AU201" s="167"/>
      <c r="AV201" s="167"/>
      <c r="AW201" s="167"/>
      <c r="AX201" s="168"/>
      <c r="AY201" s="169" t="s">
        <v>141</v>
      </c>
      <c r="AZ201" s="167"/>
      <c r="BA201" s="167"/>
      <c r="BB201" s="167"/>
      <c r="BC201" s="167"/>
      <c r="BD201" s="168"/>
    </row>
    <row r="202" spans="1:56" s="13" customFormat="1" ht="15.75" x14ac:dyDescent="0.25">
      <c r="B202" s="169"/>
      <c r="C202" s="168"/>
      <c r="D202" s="179" t="s">
        <v>96</v>
      </c>
      <c r="E202" s="180"/>
      <c r="F202" s="180"/>
      <c r="G202" s="180"/>
      <c r="H202" s="180"/>
      <c r="I202" s="180"/>
      <c r="J202" s="180"/>
      <c r="K202" s="180"/>
      <c r="L202" s="180"/>
      <c r="M202" s="180"/>
      <c r="N202" s="180"/>
      <c r="O202" s="180"/>
      <c r="P202" s="180"/>
      <c r="Q202" s="180"/>
      <c r="R202" s="180"/>
      <c r="S202" s="180"/>
      <c r="T202" s="181"/>
      <c r="U202" s="169" t="s">
        <v>141</v>
      </c>
      <c r="V202" s="167"/>
      <c r="W202" s="167"/>
      <c r="X202" s="167"/>
      <c r="Y202" s="167"/>
      <c r="Z202" s="167"/>
      <c r="AA202" s="168"/>
      <c r="AB202" s="169" t="s">
        <v>141</v>
      </c>
      <c r="AC202" s="167"/>
      <c r="AD202" s="167"/>
      <c r="AE202" s="167"/>
      <c r="AF202" s="167"/>
      <c r="AG202" s="167"/>
      <c r="AH202" s="168"/>
      <c r="AI202" s="169" t="s">
        <v>141</v>
      </c>
      <c r="AJ202" s="167"/>
      <c r="AK202" s="167"/>
      <c r="AL202" s="167"/>
      <c r="AM202" s="168"/>
      <c r="AN202" s="169">
        <v>0</v>
      </c>
      <c r="AO202" s="167"/>
      <c r="AP202" s="167"/>
      <c r="AQ202" s="167"/>
      <c r="AR202" s="168"/>
      <c r="AS202" s="169" t="s">
        <v>141</v>
      </c>
      <c r="AT202" s="167"/>
      <c r="AU202" s="167"/>
      <c r="AV202" s="167"/>
      <c r="AW202" s="167"/>
      <c r="AX202" s="168"/>
      <c r="AY202" s="169" t="s">
        <v>141</v>
      </c>
      <c r="AZ202" s="167"/>
      <c r="BA202" s="167"/>
      <c r="BB202" s="167"/>
      <c r="BC202" s="167"/>
      <c r="BD202" s="168"/>
    </row>
    <row r="203" spans="1:56" s="13" customFormat="1" ht="15.75" x14ac:dyDescent="0.25">
      <c r="B203" s="169"/>
      <c r="C203" s="168"/>
      <c r="D203" s="179" t="s">
        <v>97</v>
      </c>
      <c r="E203" s="180"/>
      <c r="F203" s="180"/>
      <c r="G203" s="180"/>
      <c r="H203" s="180"/>
      <c r="I203" s="180"/>
      <c r="J203" s="180"/>
      <c r="K203" s="180"/>
      <c r="L203" s="180"/>
      <c r="M203" s="180"/>
      <c r="N203" s="180"/>
      <c r="O203" s="180"/>
      <c r="P203" s="180"/>
      <c r="Q203" s="180"/>
      <c r="R203" s="180"/>
      <c r="S203" s="180"/>
      <c r="T203" s="181"/>
      <c r="U203" s="169" t="s">
        <v>141</v>
      </c>
      <c r="V203" s="167"/>
      <c r="W203" s="167"/>
      <c r="X203" s="167"/>
      <c r="Y203" s="167"/>
      <c r="Z203" s="167"/>
      <c r="AA203" s="168"/>
      <c r="AB203" s="169" t="s">
        <v>141</v>
      </c>
      <c r="AC203" s="167"/>
      <c r="AD203" s="167"/>
      <c r="AE203" s="167"/>
      <c r="AF203" s="167"/>
      <c r="AG203" s="167"/>
      <c r="AH203" s="168"/>
      <c r="AI203" s="169" t="s">
        <v>141</v>
      </c>
      <c r="AJ203" s="167"/>
      <c r="AK203" s="167"/>
      <c r="AL203" s="167"/>
      <c r="AM203" s="168"/>
      <c r="AN203" s="169">
        <v>0</v>
      </c>
      <c r="AO203" s="167"/>
      <c r="AP203" s="167"/>
      <c r="AQ203" s="167"/>
      <c r="AR203" s="168"/>
      <c r="AS203" s="169" t="s">
        <v>141</v>
      </c>
      <c r="AT203" s="167"/>
      <c r="AU203" s="167"/>
      <c r="AV203" s="167"/>
      <c r="AW203" s="167"/>
      <c r="AX203" s="168"/>
      <c r="AY203" s="169" t="s">
        <v>141</v>
      </c>
      <c r="AZ203" s="167"/>
      <c r="BA203" s="167"/>
      <c r="BB203" s="167"/>
      <c r="BC203" s="167"/>
      <c r="BD203" s="168"/>
    </row>
    <row r="204" spans="1:56" s="13" customFormat="1" ht="30" customHeight="1" x14ac:dyDescent="0.25">
      <c r="B204" s="169" t="s">
        <v>100</v>
      </c>
      <c r="C204" s="168"/>
      <c r="D204" s="179" t="s">
        <v>101</v>
      </c>
      <c r="E204" s="180"/>
      <c r="F204" s="180"/>
      <c r="G204" s="180"/>
      <c r="H204" s="180"/>
      <c r="I204" s="180"/>
      <c r="J204" s="180"/>
      <c r="K204" s="180"/>
      <c r="L204" s="180"/>
      <c r="M204" s="180"/>
      <c r="N204" s="180"/>
      <c r="O204" s="180"/>
      <c r="P204" s="180"/>
      <c r="Q204" s="180"/>
      <c r="R204" s="180"/>
      <c r="S204" s="180"/>
      <c r="T204" s="181"/>
      <c r="U204" s="169" t="s">
        <v>32</v>
      </c>
      <c r="V204" s="167"/>
      <c r="W204" s="167"/>
      <c r="X204" s="167"/>
      <c r="Y204" s="167"/>
      <c r="Z204" s="167"/>
      <c r="AA204" s="168"/>
      <c r="AB204" s="169">
        <v>0</v>
      </c>
      <c r="AC204" s="167"/>
      <c r="AD204" s="167"/>
      <c r="AE204" s="167"/>
      <c r="AF204" s="167"/>
      <c r="AG204" s="167"/>
      <c r="AH204" s="168"/>
      <c r="AI204" s="169" t="s">
        <v>141</v>
      </c>
      <c r="AJ204" s="167"/>
      <c r="AK204" s="167"/>
      <c r="AL204" s="167"/>
      <c r="AM204" s="168"/>
      <c r="AN204" s="169">
        <v>0</v>
      </c>
      <c r="AO204" s="167"/>
      <c r="AP204" s="167"/>
      <c r="AQ204" s="167"/>
      <c r="AR204" s="168"/>
      <c r="AS204" s="169" t="s">
        <v>32</v>
      </c>
      <c r="AT204" s="167"/>
      <c r="AU204" s="167"/>
      <c r="AV204" s="167"/>
      <c r="AW204" s="167"/>
      <c r="AX204" s="168"/>
      <c r="AY204" s="169" t="s">
        <v>32</v>
      </c>
      <c r="AZ204" s="167"/>
      <c r="BA204" s="167"/>
      <c r="BB204" s="167"/>
      <c r="BC204" s="167"/>
      <c r="BD204" s="168"/>
    </row>
    <row r="205" spans="1:56" s="13" customFormat="1" ht="15.75" x14ac:dyDescent="0.25"/>
    <row r="206" spans="1:56" s="13" customFormat="1" ht="15.75" x14ac:dyDescent="0.25">
      <c r="A206" s="13" t="s">
        <v>102</v>
      </c>
    </row>
    <row r="207" spans="1:56" s="13" customFormat="1" ht="15.75" x14ac:dyDescent="0.25">
      <c r="A207" s="52"/>
      <c r="B207" s="156" t="s">
        <v>103</v>
      </c>
      <c r="C207" s="156"/>
      <c r="D207" s="156"/>
      <c r="E207" s="156"/>
      <c r="F207" s="156"/>
      <c r="G207" s="156"/>
      <c r="H207" s="156"/>
      <c r="I207" s="156"/>
      <c r="J207" s="156"/>
      <c r="K207" s="156"/>
      <c r="L207" s="156"/>
      <c r="M207" s="156"/>
      <c r="N207" s="156"/>
      <c r="O207" s="156"/>
      <c r="P207" s="156"/>
      <c r="Q207" s="156"/>
      <c r="R207" s="156"/>
      <c r="S207" s="156"/>
      <c r="T207" s="156"/>
      <c r="U207" s="156"/>
      <c r="V207" s="156"/>
      <c r="W207" s="156"/>
      <c r="X207" s="156"/>
      <c r="Y207" s="156"/>
      <c r="Z207" s="156"/>
      <c r="AA207" s="156"/>
      <c r="AB207" s="156"/>
      <c r="AC207" s="156"/>
      <c r="AD207" s="156"/>
      <c r="AE207" s="156"/>
      <c r="AF207" s="156"/>
      <c r="AG207" s="156"/>
      <c r="AH207" s="156"/>
      <c r="AI207" s="156"/>
      <c r="AJ207" s="156"/>
      <c r="AK207" s="156"/>
      <c r="AL207" s="156"/>
      <c r="AM207" s="156"/>
      <c r="AN207" s="156"/>
      <c r="AO207" s="156"/>
      <c r="AP207" s="156"/>
      <c r="AQ207" s="156"/>
      <c r="AR207" s="156"/>
      <c r="AS207" s="156"/>
      <c r="AT207" s="156"/>
      <c r="AU207" s="156"/>
      <c r="AV207" s="156"/>
      <c r="AW207" s="156"/>
      <c r="AX207" s="156"/>
      <c r="AY207" s="156"/>
      <c r="AZ207" s="156"/>
      <c r="BA207" s="156"/>
      <c r="BB207" s="156"/>
      <c r="BC207" s="156"/>
      <c r="BD207" s="156"/>
    </row>
    <row r="208" spans="1:56" s="53" customFormat="1" ht="15.75" x14ac:dyDescent="0.25"/>
    <row r="209" spans="1:57" s="53" customFormat="1" ht="15" customHeight="1" x14ac:dyDescent="0.25">
      <c r="A209" s="100" t="s">
        <v>264</v>
      </c>
      <c r="B209" s="100"/>
      <c r="C209" s="100"/>
      <c r="D209" s="100"/>
      <c r="E209" s="100"/>
      <c r="F209" s="100"/>
      <c r="G209" s="100"/>
      <c r="H209" s="100"/>
      <c r="I209" s="100"/>
      <c r="J209" s="100"/>
      <c r="K209" s="100"/>
      <c r="L209" s="100"/>
      <c r="M209" s="100"/>
      <c r="N209" s="100"/>
      <c r="O209" s="100"/>
      <c r="P209" s="100"/>
      <c r="Q209" s="100"/>
      <c r="R209" s="100"/>
      <c r="S209" s="100"/>
      <c r="T209" s="100"/>
      <c r="U209" s="100"/>
      <c r="V209" s="100"/>
      <c r="W209" s="100"/>
      <c r="X209" s="100"/>
      <c r="Y209" s="100"/>
      <c r="Z209" s="100"/>
      <c r="AA209" s="100"/>
      <c r="AB209" s="100"/>
      <c r="AC209" s="100"/>
      <c r="AD209" s="100"/>
      <c r="AE209" s="100"/>
      <c r="AF209" s="100"/>
      <c r="AG209" s="100"/>
      <c r="AH209" s="100"/>
      <c r="AI209" s="100"/>
      <c r="AJ209" s="100"/>
      <c r="AK209" s="100"/>
      <c r="AL209" s="100"/>
      <c r="AM209" s="100"/>
      <c r="AN209" s="100"/>
      <c r="AO209" s="100"/>
      <c r="AP209" s="100"/>
      <c r="AQ209" s="100"/>
      <c r="AR209" s="100"/>
      <c r="AS209" s="100"/>
      <c r="AT209" s="100"/>
      <c r="AU209" s="100"/>
      <c r="AV209" s="100"/>
      <c r="AW209" s="100"/>
      <c r="AX209" s="100"/>
      <c r="AY209" s="100"/>
      <c r="AZ209" s="100"/>
      <c r="BA209" s="100"/>
      <c r="BB209" s="100"/>
      <c r="BC209" s="100"/>
      <c r="BD209" s="100"/>
    </row>
    <row r="210" spans="1:57" s="53" customFormat="1" ht="15.75" x14ac:dyDescent="0.25"/>
    <row r="211" spans="1:57" s="53" customFormat="1" ht="15.75" x14ac:dyDescent="0.25">
      <c r="A211" s="100" t="s">
        <v>104</v>
      </c>
      <c r="B211" s="100"/>
      <c r="C211" s="100"/>
      <c r="D211" s="100"/>
      <c r="E211" s="100"/>
      <c r="F211" s="100"/>
      <c r="G211" s="100"/>
      <c r="H211" s="100"/>
      <c r="I211" s="100"/>
      <c r="J211" s="100"/>
      <c r="K211" s="100"/>
      <c r="L211" s="100"/>
      <c r="M211" s="100"/>
      <c r="N211" s="100"/>
      <c r="O211" s="100"/>
      <c r="P211" s="100"/>
      <c r="Q211" s="100"/>
      <c r="R211" s="100"/>
      <c r="S211" s="100"/>
      <c r="T211" s="100"/>
      <c r="U211" s="100"/>
      <c r="V211" s="100"/>
      <c r="W211" s="100"/>
      <c r="X211" s="100"/>
      <c r="Y211" s="100"/>
      <c r="Z211" s="100"/>
      <c r="AA211" s="100"/>
      <c r="AB211" s="100"/>
      <c r="AC211" s="100"/>
      <c r="AD211" s="100"/>
      <c r="AE211" s="100"/>
      <c r="AF211" s="100"/>
      <c r="AG211" s="100"/>
      <c r="AH211" s="100"/>
      <c r="AI211" s="100"/>
      <c r="AJ211" s="100"/>
      <c r="AK211" s="100"/>
      <c r="AL211" s="100"/>
      <c r="AM211" s="100"/>
      <c r="AN211" s="100"/>
      <c r="AO211" s="100"/>
      <c r="AP211" s="100"/>
      <c r="AQ211" s="100"/>
      <c r="AR211" s="100"/>
      <c r="AS211" s="100"/>
      <c r="AT211" s="100"/>
      <c r="AU211" s="100"/>
      <c r="AV211" s="100"/>
      <c r="AW211" s="100"/>
      <c r="AX211" s="100"/>
      <c r="AY211" s="100"/>
      <c r="AZ211" s="100"/>
      <c r="BA211" s="100"/>
      <c r="BB211" s="100"/>
      <c r="BC211" s="100"/>
      <c r="BD211" s="100"/>
    </row>
    <row r="212" spans="1:57" s="13" customFormat="1" ht="15.75" x14ac:dyDescent="0.25"/>
    <row r="213" spans="1:57" s="28" customFormat="1" ht="15.75" x14ac:dyDescent="0.25">
      <c r="B213" s="29" t="s">
        <v>105</v>
      </c>
      <c r="N213" s="28" t="s">
        <v>508</v>
      </c>
    </row>
    <row r="214" spans="1:57" s="28" customFormat="1" ht="15.75" x14ac:dyDescent="0.25"/>
    <row r="215" spans="1:57" s="28" customFormat="1" ht="15.75" x14ac:dyDescent="0.25">
      <c r="B215" s="29" t="s">
        <v>379</v>
      </c>
      <c r="C215" s="30"/>
      <c r="D215" s="30"/>
      <c r="E215" s="30"/>
      <c r="F215" s="30"/>
      <c r="G215" s="30"/>
      <c r="H215" s="30"/>
      <c r="I215" s="30"/>
      <c r="J215" s="30"/>
      <c r="K215" s="30"/>
    </row>
    <row r="216" spans="1:57" s="28" customFormat="1" ht="15.75" x14ac:dyDescent="0.25">
      <c r="B216" s="29"/>
      <c r="C216" s="30"/>
      <c r="D216" s="30"/>
      <c r="E216" s="30"/>
      <c r="F216" s="30"/>
      <c r="G216" s="30"/>
      <c r="H216" s="30"/>
      <c r="I216" s="30"/>
      <c r="J216" s="30"/>
      <c r="K216" s="30"/>
    </row>
    <row r="217" spans="1:57" s="28" customFormat="1" ht="43.5" customHeight="1" x14ac:dyDescent="0.25">
      <c r="B217" s="157" t="s">
        <v>643</v>
      </c>
      <c r="C217" s="157"/>
      <c r="D217" s="157"/>
      <c r="E217" s="157"/>
      <c r="F217" s="157"/>
      <c r="G217" s="157"/>
      <c r="H217" s="157"/>
      <c r="I217" s="157"/>
      <c r="J217" s="157"/>
      <c r="K217" s="157"/>
      <c r="L217" s="157"/>
      <c r="M217" s="157"/>
      <c r="N217" s="157"/>
      <c r="O217" s="157"/>
      <c r="P217" s="157"/>
      <c r="Q217" s="157"/>
      <c r="R217" s="157"/>
      <c r="S217" s="157"/>
      <c r="T217" s="157"/>
      <c r="U217" s="157"/>
      <c r="V217" s="157"/>
      <c r="W217" s="157"/>
      <c r="X217" s="157"/>
      <c r="Y217" s="157"/>
      <c r="Z217" s="157"/>
      <c r="AA217" s="157"/>
      <c r="AB217" s="157"/>
      <c r="AC217" s="157"/>
      <c r="AD217" s="157"/>
      <c r="AE217" s="157"/>
      <c r="AF217" s="157"/>
      <c r="AG217" s="157"/>
      <c r="AH217" s="157"/>
      <c r="AI217" s="157"/>
      <c r="AJ217" s="157"/>
      <c r="AK217" s="157"/>
      <c r="AL217" s="157"/>
      <c r="AM217" s="157"/>
      <c r="AN217" s="157"/>
      <c r="AO217" s="157"/>
      <c r="AP217" s="157"/>
      <c r="AQ217" s="157"/>
      <c r="AR217" s="157"/>
      <c r="AS217" s="157"/>
      <c r="AT217" s="157"/>
      <c r="AU217" s="157"/>
      <c r="AV217" s="157"/>
      <c r="AW217" s="157"/>
      <c r="AX217" s="157"/>
      <c r="AY217" s="157"/>
      <c r="AZ217" s="157"/>
      <c r="BA217" s="157"/>
      <c r="BB217" s="157"/>
      <c r="BC217" s="157"/>
      <c r="BD217" s="157"/>
      <c r="BE217" s="157"/>
    </row>
    <row r="218" spans="1:57" s="13" customFormat="1" ht="15.75" x14ac:dyDescent="0.25">
      <c r="B218" s="31"/>
    </row>
    <row r="219" spans="1:57" s="13" customFormat="1" ht="15.75" x14ac:dyDescent="0.25">
      <c r="B219" s="154" t="s">
        <v>451</v>
      </c>
      <c r="C219" s="154"/>
      <c r="D219" s="154"/>
      <c r="E219" s="154"/>
      <c r="F219" s="154"/>
      <c r="G219" s="154"/>
      <c r="H219" s="154"/>
      <c r="I219" s="154"/>
      <c r="J219" s="154"/>
      <c r="K219" s="154"/>
      <c r="L219" s="154"/>
      <c r="M219" s="154"/>
      <c r="N219" s="154"/>
      <c r="O219" s="154"/>
      <c r="P219" s="154"/>
      <c r="Q219" s="154"/>
      <c r="R219" s="154"/>
      <c r="S219" s="154"/>
      <c r="T219" s="154"/>
      <c r="U219" s="154"/>
      <c r="V219" s="154"/>
      <c r="W219" s="154"/>
      <c r="X219" s="154"/>
      <c r="Y219" s="154"/>
      <c r="Z219" s="154"/>
      <c r="AA219" s="154"/>
      <c r="AB219" s="154"/>
      <c r="AC219" s="154"/>
      <c r="AD219" s="154"/>
      <c r="AE219" s="154"/>
      <c r="AF219" s="154"/>
      <c r="AG219" s="154"/>
      <c r="AH219" s="154"/>
      <c r="AI219" s="154"/>
      <c r="AJ219" s="154"/>
      <c r="AK219" s="154"/>
      <c r="AL219" s="154"/>
      <c r="AM219" s="154"/>
      <c r="AN219" s="154"/>
      <c r="AO219" s="154"/>
      <c r="AP219" s="154"/>
      <c r="AQ219" s="154"/>
      <c r="AR219" s="154"/>
      <c r="AS219" s="154"/>
      <c r="AT219" s="154"/>
      <c r="AU219" s="154"/>
      <c r="AV219" s="154"/>
      <c r="AW219" s="154"/>
      <c r="AX219" s="154"/>
      <c r="AY219" s="154"/>
      <c r="AZ219" s="154"/>
      <c r="BA219" s="154"/>
      <c r="BB219" s="154"/>
      <c r="BC219" s="154"/>
      <c r="BD219" s="154"/>
      <c r="BE219" s="154"/>
    </row>
    <row r="220" spans="1:57" s="13" customFormat="1" ht="15.75" x14ac:dyDescent="0.25"/>
    <row r="221" spans="1:57" s="32" customFormat="1" ht="39" customHeight="1" x14ac:dyDescent="0.3">
      <c r="A221" s="155" t="s">
        <v>143</v>
      </c>
      <c r="B221" s="155"/>
      <c r="C221" s="155"/>
      <c r="D221" s="155"/>
      <c r="E221" s="155"/>
      <c r="F221" s="155"/>
      <c r="G221" s="155"/>
      <c r="H221" s="155"/>
      <c r="I221" s="155"/>
      <c r="J221" s="155"/>
      <c r="K221" s="155"/>
      <c r="L221" s="155"/>
      <c r="M221" s="155"/>
      <c r="N221" s="155"/>
      <c r="O221" s="155"/>
      <c r="P221" s="155"/>
      <c r="AD221" s="33"/>
      <c r="AE221" s="33"/>
      <c r="AF221" s="33"/>
      <c r="AG221" s="33"/>
      <c r="AH221" s="33"/>
      <c r="AI221" s="33"/>
      <c r="AJ221" s="33"/>
      <c r="AK221" s="33"/>
      <c r="AV221" s="32" t="s">
        <v>144</v>
      </c>
    </row>
    <row r="222" spans="1:57" s="13" customFormat="1" ht="15.75" x14ac:dyDescent="0.25"/>
  </sheetData>
  <mergeCells count="1532">
    <mergeCell ref="AW176:AZ176"/>
    <mergeCell ref="BA176:BD176"/>
    <mergeCell ref="D155:T155"/>
    <mergeCell ref="U155:X155"/>
    <mergeCell ref="Y155:AB155"/>
    <mergeCell ref="AC155:AF155"/>
    <mergeCell ref="AG155:AJ155"/>
    <mergeCell ref="AK155:AN155"/>
    <mergeCell ref="AO155:AR155"/>
    <mergeCell ref="AS155:AV155"/>
    <mergeCell ref="AK163:AN163"/>
    <mergeCell ref="AO163:AR163"/>
    <mergeCell ref="AS163:AV163"/>
    <mergeCell ref="AW163:AZ163"/>
    <mergeCell ref="BA163:BD163"/>
    <mergeCell ref="AW174:AZ174"/>
    <mergeCell ref="BA174:BD174"/>
    <mergeCell ref="AK173:AN173"/>
    <mergeCell ref="AO173:AR173"/>
    <mergeCell ref="AS173:AV173"/>
    <mergeCell ref="AW173:AZ173"/>
    <mergeCell ref="BA173:BD173"/>
    <mergeCell ref="D176:T176"/>
    <mergeCell ref="U176:X176"/>
    <mergeCell ref="Y176:AB176"/>
    <mergeCell ref="AC176:AF176"/>
    <mergeCell ref="B163:C163"/>
    <mergeCell ref="D163:T163"/>
    <mergeCell ref="U163:X163"/>
    <mergeCell ref="Y163:AB163"/>
    <mergeCell ref="AC163:AF163"/>
    <mergeCell ref="AG163:AJ163"/>
    <mergeCell ref="AG108:AJ108"/>
    <mergeCell ref="AK108:AN108"/>
    <mergeCell ref="AO108:AR108"/>
    <mergeCell ref="AS108:AV108"/>
    <mergeCell ref="AW108:AZ108"/>
    <mergeCell ref="BA108:BD108"/>
    <mergeCell ref="AG109:AJ109"/>
    <mergeCell ref="AK109:AN109"/>
    <mergeCell ref="AO109:AR109"/>
    <mergeCell ref="AS109:AV109"/>
    <mergeCell ref="AW109:AZ109"/>
    <mergeCell ref="BA109:BD109"/>
    <mergeCell ref="B109:C109"/>
    <mergeCell ref="D109:T109"/>
    <mergeCell ref="U109:X109"/>
    <mergeCell ref="Y109:AB109"/>
    <mergeCell ref="AC109:AF109"/>
    <mergeCell ref="AG174:AJ174"/>
    <mergeCell ref="AK174:AN174"/>
    <mergeCell ref="AO174:AR174"/>
    <mergeCell ref="AS174:AV174"/>
    <mergeCell ref="AO170:AR170"/>
    <mergeCell ref="AK102:AN102"/>
    <mergeCell ref="AO102:AR102"/>
    <mergeCell ref="AS102:AV102"/>
    <mergeCell ref="AW102:AZ102"/>
    <mergeCell ref="BA102:BD102"/>
    <mergeCell ref="B108:C108"/>
    <mergeCell ref="D108:T108"/>
    <mergeCell ref="U108:X108"/>
    <mergeCell ref="Y108:AB108"/>
    <mergeCell ref="AC108:AF108"/>
    <mergeCell ref="B102:C102"/>
    <mergeCell ref="D102:T102"/>
    <mergeCell ref="U102:X102"/>
    <mergeCell ref="Y102:AB102"/>
    <mergeCell ref="AC102:AF102"/>
    <mergeCell ref="AG102:AJ102"/>
    <mergeCell ref="AG101:AJ101"/>
    <mergeCell ref="AK101:AN101"/>
    <mergeCell ref="AO101:AR101"/>
    <mergeCell ref="AS101:AV101"/>
    <mergeCell ref="AW101:AZ101"/>
    <mergeCell ref="BA101:BD101"/>
    <mergeCell ref="AK103:AN103"/>
    <mergeCell ref="Y103:AB103"/>
    <mergeCell ref="AK107:AN107"/>
    <mergeCell ref="AO107:AR107"/>
    <mergeCell ref="AS107:AV107"/>
    <mergeCell ref="AW107:AZ107"/>
    <mergeCell ref="BA107:BD107"/>
    <mergeCell ref="B107:C107"/>
    <mergeCell ref="D107:T107"/>
    <mergeCell ref="U107:X107"/>
    <mergeCell ref="AK100:AN100"/>
    <mergeCell ref="AO100:AR100"/>
    <mergeCell ref="AS100:AV100"/>
    <mergeCell ref="AW100:AZ100"/>
    <mergeCell ref="BA100:BD100"/>
    <mergeCell ref="B101:C101"/>
    <mergeCell ref="D101:T101"/>
    <mergeCell ref="U101:X101"/>
    <mergeCell ref="Y101:AB101"/>
    <mergeCell ref="AC101:AF101"/>
    <mergeCell ref="B100:C100"/>
    <mergeCell ref="D100:T100"/>
    <mergeCell ref="U100:X100"/>
    <mergeCell ref="Y100:AB100"/>
    <mergeCell ref="AC100:AF100"/>
    <mergeCell ref="AG100:AJ100"/>
    <mergeCell ref="AG99:AJ99"/>
    <mergeCell ref="AK99:AN99"/>
    <mergeCell ref="AO99:AR99"/>
    <mergeCell ref="AS99:AV99"/>
    <mergeCell ref="AW99:AZ99"/>
    <mergeCell ref="BA99:BD99"/>
    <mergeCell ref="AK98:AN98"/>
    <mergeCell ref="AO98:AR98"/>
    <mergeCell ref="AS98:AV98"/>
    <mergeCell ref="AW98:AZ98"/>
    <mergeCell ref="BA98:BD98"/>
    <mergeCell ref="B99:C99"/>
    <mergeCell ref="D99:T99"/>
    <mergeCell ref="U99:X99"/>
    <mergeCell ref="Y99:AB99"/>
    <mergeCell ref="AC99:AF99"/>
    <mergeCell ref="B98:C98"/>
    <mergeCell ref="D98:T98"/>
    <mergeCell ref="U98:X98"/>
    <mergeCell ref="Y98:AB98"/>
    <mergeCell ref="AC98:AF98"/>
    <mergeCell ref="AG98:AJ98"/>
    <mergeCell ref="AG97:AJ97"/>
    <mergeCell ref="AK97:AN97"/>
    <mergeCell ref="AO97:AR97"/>
    <mergeCell ref="AS97:AV97"/>
    <mergeCell ref="AW97:AZ97"/>
    <mergeCell ref="BA97:BD97"/>
    <mergeCell ref="B97:C97"/>
    <mergeCell ref="D97:T97"/>
    <mergeCell ref="U97:X97"/>
    <mergeCell ref="Y97:AB97"/>
    <mergeCell ref="AC97:AF97"/>
    <mergeCell ref="AC104:AF104"/>
    <mergeCell ref="B103:C103"/>
    <mergeCell ref="D103:T103"/>
    <mergeCell ref="U103:X103"/>
    <mergeCell ref="AC103:AF103"/>
    <mergeCell ref="AG103:AJ103"/>
    <mergeCell ref="Y107:AB107"/>
    <mergeCell ref="AC107:AF107"/>
    <mergeCell ref="AG107:AJ107"/>
    <mergeCell ref="AG106:AJ106"/>
    <mergeCell ref="AK106:AN106"/>
    <mergeCell ref="AO106:AR106"/>
    <mergeCell ref="AS106:AV106"/>
    <mergeCell ref="AW106:AZ106"/>
    <mergeCell ref="BA106:BD106"/>
    <mergeCell ref="AK105:AN105"/>
    <mergeCell ref="AO105:AR105"/>
    <mergeCell ref="AS105:AV105"/>
    <mergeCell ref="AW105:AZ105"/>
    <mergeCell ref="BA105:BD105"/>
    <mergeCell ref="B106:C106"/>
    <mergeCell ref="D106:T106"/>
    <mergeCell ref="U106:X106"/>
    <mergeCell ref="Y106:AB106"/>
    <mergeCell ref="AC106:AF106"/>
    <mergeCell ref="B105:C105"/>
    <mergeCell ref="D105:T105"/>
    <mergeCell ref="U105:X105"/>
    <mergeCell ref="Y105:AB105"/>
    <mergeCell ref="AC105:AF105"/>
    <mergeCell ref="AG105:AJ105"/>
    <mergeCell ref="AK93:AN93"/>
    <mergeCell ref="AO93:AR93"/>
    <mergeCell ref="AS93:AV93"/>
    <mergeCell ref="AW93:AZ93"/>
    <mergeCell ref="BA93:BD93"/>
    <mergeCell ref="B93:C93"/>
    <mergeCell ref="D93:T93"/>
    <mergeCell ref="U93:X93"/>
    <mergeCell ref="Y93:AB93"/>
    <mergeCell ref="AC93:AF93"/>
    <mergeCell ref="AG93:AJ93"/>
    <mergeCell ref="AG92:AJ92"/>
    <mergeCell ref="AK92:AN92"/>
    <mergeCell ref="AO92:AR92"/>
    <mergeCell ref="AS92:AV92"/>
    <mergeCell ref="AW92:AZ92"/>
    <mergeCell ref="BA92:BD92"/>
    <mergeCell ref="B92:C92"/>
    <mergeCell ref="D92:T92"/>
    <mergeCell ref="U92:X92"/>
    <mergeCell ref="Y92:AB92"/>
    <mergeCell ref="AC92:AF92"/>
    <mergeCell ref="B91:C91"/>
    <mergeCell ref="D91:T91"/>
    <mergeCell ref="U91:X91"/>
    <mergeCell ref="Y91:AB91"/>
    <mergeCell ref="AC91:AF91"/>
    <mergeCell ref="AG91:AJ91"/>
    <mergeCell ref="AG90:AJ90"/>
    <mergeCell ref="AK90:AN90"/>
    <mergeCell ref="AO90:AR90"/>
    <mergeCell ref="AS90:AV90"/>
    <mergeCell ref="AW90:AZ90"/>
    <mergeCell ref="BA90:BD90"/>
    <mergeCell ref="D90:T90"/>
    <mergeCell ref="U90:X90"/>
    <mergeCell ref="Y90:AB90"/>
    <mergeCell ref="AC90:AF90"/>
    <mergeCell ref="B89:C89"/>
    <mergeCell ref="D89:T89"/>
    <mergeCell ref="U89:X89"/>
    <mergeCell ref="Y89:AB89"/>
    <mergeCell ref="AC89:AF89"/>
    <mergeCell ref="AG89:AJ89"/>
    <mergeCell ref="AG88:AJ88"/>
    <mergeCell ref="AK88:AN88"/>
    <mergeCell ref="AO88:AR88"/>
    <mergeCell ref="AS88:AV88"/>
    <mergeCell ref="AW88:AZ88"/>
    <mergeCell ref="BA88:BD88"/>
    <mergeCell ref="AK91:AN91"/>
    <mergeCell ref="AO91:AR91"/>
    <mergeCell ref="AS91:AV91"/>
    <mergeCell ref="AW91:AZ91"/>
    <mergeCell ref="BA91:BD91"/>
    <mergeCell ref="AK84:AN84"/>
    <mergeCell ref="AO84:AR84"/>
    <mergeCell ref="AS84:AV84"/>
    <mergeCell ref="AW84:AZ84"/>
    <mergeCell ref="BA84:BD84"/>
    <mergeCell ref="B88:C88"/>
    <mergeCell ref="D88:T88"/>
    <mergeCell ref="U88:X88"/>
    <mergeCell ref="Y88:AB88"/>
    <mergeCell ref="AC88:AF88"/>
    <mergeCell ref="B84:C84"/>
    <mergeCell ref="D84:T84"/>
    <mergeCell ref="U84:X84"/>
    <mergeCell ref="Y84:AB84"/>
    <mergeCell ref="AC84:AF84"/>
    <mergeCell ref="AG84:AJ84"/>
    <mergeCell ref="AG83:AJ83"/>
    <mergeCell ref="AK83:AN83"/>
    <mergeCell ref="AO83:AR83"/>
    <mergeCell ref="AS83:AV83"/>
    <mergeCell ref="AW83:AZ83"/>
    <mergeCell ref="BA83:BD83"/>
    <mergeCell ref="AS87:AV87"/>
    <mergeCell ref="AW87:AZ87"/>
    <mergeCell ref="BA87:BD87"/>
    <mergeCell ref="B85:BD85"/>
    <mergeCell ref="AK82:AN82"/>
    <mergeCell ref="AO82:AR82"/>
    <mergeCell ref="AS82:AV82"/>
    <mergeCell ref="AW82:AZ82"/>
    <mergeCell ref="BA82:BD82"/>
    <mergeCell ref="B83:C83"/>
    <mergeCell ref="D83:T83"/>
    <mergeCell ref="U83:X83"/>
    <mergeCell ref="Y83:AB83"/>
    <mergeCell ref="AC83:AF83"/>
    <mergeCell ref="B82:C82"/>
    <mergeCell ref="D82:T82"/>
    <mergeCell ref="U82:X82"/>
    <mergeCell ref="Y82:AB82"/>
    <mergeCell ref="AC82:AF82"/>
    <mergeCell ref="AG82:AJ82"/>
    <mergeCell ref="AG81:AJ81"/>
    <mergeCell ref="AK81:AN81"/>
    <mergeCell ref="AO81:AR81"/>
    <mergeCell ref="AS81:AV81"/>
    <mergeCell ref="AW81:AZ81"/>
    <mergeCell ref="BA81:BD81"/>
    <mergeCell ref="AK80:AN80"/>
    <mergeCell ref="AO80:AR80"/>
    <mergeCell ref="AS80:AV80"/>
    <mergeCell ref="AW80:AZ80"/>
    <mergeCell ref="BA80:BD80"/>
    <mergeCell ref="B81:C81"/>
    <mergeCell ref="D81:T81"/>
    <mergeCell ref="U81:X81"/>
    <mergeCell ref="Y81:AB81"/>
    <mergeCell ref="AC81:AF81"/>
    <mergeCell ref="B80:C80"/>
    <mergeCell ref="D80:T80"/>
    <mergeCell ref="U80:X80"/>
    <mergeCell ref="Y80:AB80"/>
    <mergeCell ref="AC80:AF80"/>
    <mergeCell ref="AG80:AJ80"/>
    <mergeCell ref="AG79:AJ79"/>
    <mergeCell ref="AK79:AN79"/>
    <mergeCell ref="AO79:AR79"/>
    <mergeCell ref="AS79:AV79"/>
    <mergeCell ref="AW79:AZ79"/>
    <mergeCell ref="BA79:BD79"/>
    <mergeCell ref="AK78:AN78"/>
    <mergeCell ref="AO78:AR78"/>
    <mergeCell ref="AS78:AV78"/>
    <mergeCell ref="AW78:AZ78"/>
    <mergeCell ref="BA78:BD78"/>
    <mergeCell ref="B79:C79"/>
    <mergeCell ref="D79:T79"/>
    <mergeCell ref="U79:X79"/>
    <mergeCell ref="Y79:AB79"/>
    <mergeCell ref="AC79:AF79"/>
    <mergeCell ref="B78:C78"/>
    <mergeCell ref="D78:T78"/>
    <mergeCell ref="U78:X78"/>
    <mergeCell ref="Y78:AB78"/>
    <mergeCell ref="AC78:AF78"/>
    <mergeCell ref="AG78:AJ78"/>
    <mergeCell ref="AG77:AJ77"/>
    <mergeCell ref="AK77:AN77"/>
    <mergeCell ref="AO77:AR77"/>
    <mergeCell ref="AS77:AV77"/>
    <mergeCell ref="AW77:AZ77"/>
    <mergeCell ref="BA77:BD77"/>
    <mergeCell ref="AK76:AN76"/>
    <mergeCell ref="AO76:AR76"/>
    <mergeCell ref="AS76:AV76"/>
    <mergeCell ref="AW76:AZ76"/>
    <mergeCell ref="BA76:BD76"/>
    <mergeCell ref="B77:C77"/>
    <mergeCell ref="D77:T77"/>
    <mergeCell ref="U77:X77"/>
    <mergeCell ref="Y77:AB77"/>
    <mergeCell ref="AC77:AF77"/>
    <mergeCell ref="B76:C76"/>
    <mergeCell ref="D76:T76"/>
    <mergeCell ref="U76:X76"/>
    <mergeCell ref="Y76:AB76"/>
    <mergeCell ref="AC76:AF76"/>
    <mergeCell ref="AG76:AJ76"/>
    <mergeCell ref="AG75:AJ75"/>
    <mergeCell ref="AK75:AN75"/>
    <mergeCell ref="AO75:AR75"/>
    <mergeCell ref="AS75:AV75"/>
    <mergeCell ref="AW75:AZ75"/>
    <mergeCell ref="BA75:BD75"/>
    <mergeCell ref="AK74:AN74"/>
    <mergeCell ref="AO74:AR74"/>
    <mergeCell ref="AS74:AV74"/>
    <mergeCell ref="AW74:AZ74"/>
    <mergeCell ref="BA74:BD74"/>
    <mergeCell ref="B75:C75"/>
    <mergeCell ref="D75:T75"/>
    <mergeCell ref="U75:X75"/>
    <mergeCell ref="Y75:AB75"/>
    <mergeCell ref="AC75:AF75"/>
    <mergeCell ref="B74:C74"/>
    <mergeCell ref="D74:T74"/>
    <mergeCell ref="U74:X74"/>
    <mergeCell ref="Y74:AB74"/>
    <mergeCell ref="AC74:AF74"/>
    <mergeCell ref="AG74:AJ74"/>
    <mergeCell ref="AG73:AJ73"/>
    <mergeCell ref="AK73:AN73"/>
    <mergeCell ref="AO73:AR73"/>
    <mergeCell ref="AS73:AV73"/>
    <mergeCell ref="AW73:AZ73"/>
    <mergeCell ref="BA73:BD73"/>
    <mergeCell ref="AK72:AN72"/>
    <mergeCell ref="AO72:AR72"/>
    <mergeCell ref="AS72:AV72"/>
    <mergeCell ref="AW72:AZ72"/>
    <mergeCell ref="BA72:BD72"/>
    <mergeCell ref="B73:C73"/>
    <mergeCell ref="D73:T73"/>
    <mergeCell ref="U73:X73"/>
    <mergeCell ref="Y73:AB73"/>
    <mergeCell ref="AC73:AF73"/>
    <mergeCell ref="B72:C72"/>
    <mergeCell ref="D72:T72"/>
    <mergeCell ref="U72:X72"/>
    <mergeCell ref="Y72:AB72"/>
    <mergeCell ref="AC72:AF72"/>
    <mergeCell ref="AG72:AJ72"/>
    <mergeCell ref="AG71:AJ71"/>
    <mergeCell ref="AK71:AN71"/>
    <mergeCell ref="AO71:AR71"/>
    <mergeCell ref="AS71:AV71"/>
    <mergeCell ref="AW71:AZ71"/>
    <mergeCell ref="BA71:BD71"/>
    <mergeCell ref="B71:C71"/>
    <mergeCell ref="D71:T71"/>
    <mergeCell ref="U71:X71"/>
    <mergeCell ref="Y71:AB71"/>
    <mergeCell ref="AC71:AF71"/>
    <mergeCell ref="B65:C65"/>
    <mergeCell ref="D65:T65"/>
    <mergeCell ref="U65:X65"/>
    <mergeCell ref="Y65:AB65"/>
    <mergeCell ref="AC65:AF65"/>
    <mergeCell ref="AO63:AR63"/>
    <mergeCell ref="AS63:AV63"/>
    <mergeCell ref="AW63:AZ63"/>
    <mergeCell ref="BA63:BD63"/>
    <mergeCell ref="B64:C64"/>
    <mergeCell ref="D64:T64"/>
    <mergeCell ref="U64:X64"/>
    <mergeCell ref="Y64:AB64"/>
    <mergeCell ref="AC64:AF64"/>
    <mergeCell ref="AG64:AJ64"/>
    <mergeCell ref="AK66:AN66"/>
    <mergeCell ref="AO66:AR66"/>
    <mergeCell ref="AS66:AV66"/>
    <mergeCell ref="AW66:AZ66"/>
    <mergeCell ref="BA66:BD66"/>
    <mergeCell ref="B66:C66"/>
    <mergeCell ref="D66:T66"/>
    <mergeCell ref="U66:X66"/>
    <mergeCell ref="Y66:AB66"/>
    <mergeCell ref="AC66:AF66"/>
    <mergeCell ref="AG66:AJ66"/>
    <mergeCell ref="AG65:AJ65"/>
    <mergeCell ref="AK65:AN65"/>
    <mergeCell ref="AO65:AR65"/>
    <mergeCell ref="AS65:AV65"/>
    <mergeCell ref="AW65:AZ65"/>
    <mergeCell ref="BA65:BD65"/>
    <mergeCell ref="Y63:AB63"/>
    <mergeCell ref="AC63:AF63"/>
    <mergeCell ref="AG63:AJ63"/>
    <mergeCell ref="AK63:AN63"/>
    <mergeCell ref="AW61:AZ61"/>
    <mergeCell ref="BA61:BD61"/>
    <mergeCell ref="B62:C62"/>
    <mergeCell ref="D62:T62"/>
    <mergeCell ref="U62:X62"/>
    <mergeCell ref="Y62:AB62"/>
    <mergeCell ref="AC62:AF62"/>
    <mergeCell ref="AG62:AJ62"/>
    <mergeCell ref="AK62:AN62"/>
    <mergeCell ref="AO62:AR62"/>
    <mergeCell ref="AK64:AN64"/>
    <mergeCell ref="AO64:AR64"/>
    <mergeCell ref="AS64:AV64"/>
    <mergeCell ref="AW64:AZ64"/>
    <mergeCell ref="BA64:BD64"/>
    <mergeCell ref="AG61:AJ61"/>
    <mergeCell ref="AK61:AN61"/>
    <mergeCell ref="AO61:AR61"/>
    <mergeCell ref="AS61:AV61"/>
    <mergeCell ref="AC60:AF60"/>
    <mergeCell ref="AG60:AJ60"/>
    <mergeCell ref="AK60:AN60"/>
    <mergeCell ref="AO60:AR60"/>
    <mergeCell ref="AS60:AV60"/>
    <mergeCell ref="AW60:AZ60"/>
    <mergeCell ref="B207:BD207"/>
    <mergeCell ref="AY201:BD201"/>
    <mergeCell ref="B202:C202"/>
    <mergeCell ref="D202:T202"/>
    <mergeCell ref="U202:AA202"/>
    <mergeCell ref="AB202:AH202"/>
    <mergeCell ref="AI202:AM202"/>
    <mergeCell ref="AN202:AR202"/>
    <mergeCell ref="AS202:AX202"/>
    <mergeCell ref="AY202:BD202"/>
    <mergeCell ref="AS199:AX199"/>
    <mergeCell ref="AY199:BD199"/>
    <mergeCell ref="B200:BD200"/>
    <mergeCell ref="B201:C201"/>
    <mergeCell ref="D201:T201"/>
    <mergeCell ref="U201:AA201"/>
    <mergeCell ref="AS62:AV62"/>
    <mergeCell ref="AW62:AZ62"/>
    <mergeCell ref="BA62:BD62"/>
    <mergeCell ref="B63:C63"/>
    <mergeCell ref="D63:T63"/>
    <mergeCell ref="U63:X63"/>
    <mergeCell ref="A209:BD209"/>
    <mergeCell ref="A211:BD211"/>
    <mergeCell ref="B217:BE217"/>
    <mergeCell ref="B219:BE219"/>
    <mergeCell ref="A221:P221"/>
    <mergeCell ref="AS203:AX203"/>
    <mergeCell ref="AY203:BD203"/>
    <mergeCell ref="B204:C204"/>
    <mergeCell ref="D204:T204"/>
    <mergeCell ref="U204:AA204"/>
    <mergeCell ref="AB204:AH204"/>
    <mergeCell ref="AI204:AM204"/>
    <mergeCell ref="AN204:AR204"/>
    <mergeCell ref="AS204:AX204"/>
    <mergeCell ref="AY204:BD204"/>
    <mergeCell ref="B203:C203"/>
    <mergeCell ref="D203:T203"/>
    <mergeCell ref="U203:AA203"/>
    <mergeCell ref="AB203:AH203"/>
    <mergeCell ref="AI203:AM203"/>
    <mergeCell ref="AN203:AR203"/>
    <mergeCell ref="AB201:AH201"/>
    <mergeCell ref="AI201:AM201"/>
    <mergeCell ref="AN201:AR201"/>
    <mergeCell ref="AS201:AX201"/>
    <mergeCell ref="B199:C199"/>
    <mergeCell ref="D199:T199"/>
    <mergeCell ref="U199:AA199"/>
    <mergeCell ref="AB199:AH199"/>
    <mergeCell ref="AI199:AM199"/>
    <mergeCell ref="AN199:AR199"/>
    <mergeCell ref="AS197:AX197"/>
    <mergeCell ref="AY197:BD197"/>
    <mergeCell ref="B198:C198"/>
    <mergeCell ref="D198:T198"/>
    <mergeCell ref="U198:AA198"/>
    <mergeCell ref="AB198:AH198"/>
    <mergeCell ref="AI198:AM198"/>
    <mergeCell ref="AN198:AR198"/>
    <mergeCell ref="AS198:AX198"/>
    <mergeCell ref="AY198:BD198"/>
    <mergeCell ref="B197:C197"/>
    <mergeCell ref="D197:T197"/>
    <mergeCell ref="U197:AA197"/>
    <mergeCell ref="AB197:AH197"/>
    <mergeCell ref="AI197:AM197"/>
    <mergeCell ref="AN197:AR197"/>
    <mergeCell ref="B195:BD195"/>
    <mergeCell ref="B196:C196"/>
    <mergeCell ref="D196:T196"/>
    <mergeCell ref="U196:AA196"/>
    <mergeCell ref="AB196:AH196"/>
    <mergeCell ref="AI196:AM196"/>
    <mergeCell ref="AN196:AR196"/>
    <mergeCell ref="AS196:AX196"/>
    <mergeCell ref="AY196:BD196"/>
    <mergeCell ref="AY193:BD193"/>
    <mergeCell ref="B194:C194"/>
    <mergeCell ref="D194:T194"/>
    <mergeCell ref="U194:AA194"/>
    <mergeCell ref="AB194:AH194"/>
    <mergeCell ref="AI194:AM194"/>
    <mergeCell ref="AN194:AR194"/>
    <mergeCell ref="AS194:AX194"/>
    <mergeCell ref="AY194:BD194"/>
    <mergeCell ref="AY190:BD190"/>
    <mergeCell ref="B191:BD191"/>
    <mergeCell ref="B192:BD192"/>
    <mergeCell ref="B193:C193"/>
    <mergeCell ref="D193:T193"/>
    <mergeCell ref="U193:AA193"/>
    <mergeCell ref="AB193:AH193"/>
    <mergeCell ref="AI193:AM193"/>
    <mergeCell ref="AN193:AR193"/>
    <mergeCell ref="AS193:AX193"/>
    <mergeCell ref="AS188:AX188"/>
    <mergeCell ref="AY188:BD188"/>
    <mergeCell ref="B189:BD189"/>
    <mergeCell ref="B190:C190"/>
    <mergeCell ref="D190:T190"/>
    <mergeCell ref="U190:AA190"/>
    <mergeCell ref="AB190:AH190"/>
    <mergeCell ref="AI190:AM190"/>
    <mergeCell ref="AN190:AR190"/>
    <mergeCell ref="AS190:AX190"/>
    <mergeCell ref="B188:C188"/>
    <mergeCell ref="D188:T188"/>
    <mergeCell ref="U188:AA188"/>
    <mergeCell ref="AB188:AH188"/>
    <mergeCell ref="AI188:AM188"/>
    <mergeCell ref="AN188:AR188"/>
    <mergeCell ref="AS186:AX186"/>
    <mergeCell ref="AY186:BD186"/>
    <mergeCell ref="B187:C187"/>
    <mergeCell ref="D187:T187"/>
    <mergeCell ref="U187:AA187"/>
    <mergeCell ref="AB187:AH187"/>
    <mergeCell ref="AI187:AM187"/>
    <mergeCell ref="AN187:AR187"/>
    <mergeCell ref="AS187:AX187"/>
    <mergeCell ref="AY187:BD187"/>
    <mergeCell ref="B186:C186"/>
    <mergeCell ref="D186:T186"/>
    <mergeCell ref="U186:AA186"/>
    <mergeCell ref="AB186:AH186"/>
    <mergeCell ref="AI186:AM186"/>
    <mergeCell ref="AN186:AR186"/>
    <mergeCell ref="AS184:AX184"/>
    <mergeCell ref="AY184:BD184"/>
    <mergeCell ref="B185:C185"/>
    <mergeCell ref="D185:T185"/>
    <mergeCell ref="U185:AA185"/>
    <mergeCell ref="AB185:AH185"/>
    <mergeCell ref="AI185:AM185"/>
    <mergeCell ref="AN185:AR185"/>
    <mergeCell ref="AS185:AX185"/>
    <mergeCell ref="AY185:BD185"/>
    <mergeCell ref="B184:C184"/>
    <mergeCell ref="D184:T184"/>
    <mergeCell ref="U184:AA184"/>
    <mergeCell ref="AB184:AH184"/>
    <mergeCell ref="AI184:AM184"/>
    <mergeCell ref="AN184:AR184"/>
    <mergeCell ref="AS182:AX182"/>
    <mergeCell ref="AY182:BD182"/>
    <mergeCell ref="B183:C183"/>
    <mergeCell ref="D183:T183"/>
    <mergeCell ref="U183:AA183"/>
    <mergeCell ref="AB183:AH183"/>
    <mergeCell ref="AI183:AM183"/>
    <mergeCell ref="AN183:AR183"/>
    <mergeCell ref="AS183:AX183"/>
    <mergeCell ref="AY183:BD183"/>
    <mergeCell ref="B182:C182"/>
    <mergeCell ref="D182:T182"/>
    <mergeCell ref="U182:AA182"/>
    <mergeCell ref="AB182:AH182"/>
    <mergeCell ref="AI182:AM182"/>
    <mergeCell ref="AN182:AR182"/>
    <mergeCell ref="AS178:AV178"/>
    <mergeCell ref="AW178:AZ178"/>
    <mergeCell ref="BA178:BD178"/>
    <mergeCell ref="B179:BD179"/>
    <mergeCell ref="AG178:AJ178"/>
    <mergeCell ref="AK178:AN178"/>
    <mergeCell ref="AO178:AR178"/>
    <mergeCell ref="AK177:AN177"/>
    <mergeCell ref="AO177:AR177"/>
    <mergeCell ref="AS177:AV177"/>
    <mergeCell ref="AW177:AZ177"/>
    <mergeCell ref="BA177:BD177"/>
    <mergeCell ref="B178:C178"/>
    <mergeCell ref="D178:T178"/>
    <mergeCell ref="U178:X178"/>
    <mergeCell ref="Y178:AB178"/>
    <mergeCell ref="AC178:AF178"/>
    <mergeCell ref="B177:C177"/>
    <mergeCell ref="D177:T177"/>
    <mergeCell ref="U177:X177"/>
    <mergeCell ref="Y177:AB177"/>
    <mergeCell ref="AC177:AF177"/>
    <mergeCell ref="AG177:AJ177"/>
    <mergeCell ref="AK175:AN175"/>
    <mergeCell ref="AO175:AR175"/>
    <mergeCell ref="AS175:AV175"/>
    <mergeCell ref="AW175:AZ175"/>
    <mergeCell ref="BA175:BD175"/>
    <mergeCell ref="AG176:AJ176"/>
    <mergeCell ref="AK176:AN176"/>
    <mergeCell ref="AO176:AR176"/>
    <mergeCell ref="AS176:AV176"/>
    <mergeCell ref="B175:C175"/>
    <mergeCell ref="D175:T175"/>
    <mergeCell ref="U175:X175"/>
    <mergeCell ref="Y175:AB175"/>
    <mergeCell ref="AC175:AF175"/>
    <mergeCell ref="AG175:AJ175"/>
    <mergeCell ref="B176:C176"/>
    <mergeCell ref="B174:C174"/>
    <mergeCell ref="D174:T174"/>
    <mergeCell ref="U174:X174"/>
    <mergeCell ref="Y174:AB174"/>
    <mergeCell ref="AC174:AF174"/>
    <mergeCell ref="B173:C173"/>
    <mergeCell ref="D173:T173"/>
    <mergeCell ref="U173:X173"/>
    <mergeCell ref="Y173:AB173"/>
    <mergeCell ref="AC173:AF173"/>
    <mergeCell ref="AG173:AJ173"/>
    <mergeCell ref="AG172:AJ172"/>
    <mergeCell ref="AK172:AN172"/>
    <mergeCell ref="AO172:AR172"/>
    <mergeCell ref="AS172:AV172"/>
    <mergeCell ref="AW172:AZ172"/>
    <mergeCell ref="BA172:BD172"/>
    <mergeCell ref="AK171:AN171"/>
    <mergeCell ref="AO171:AR171"/>
    <mergeCell ref="AS171:AV171"/>
    <mergeCell ref="AW171:AZ171"/>
    <mergeCell ref="BA171:BD171"/>
    <mergeCell ref="B172:C172"/>
    <mergeCell ref="D172:T172"/>
    <mergeCell ref="U172:X172"/>
    <mergeCell ref="Y172:AB172"/>
    <mergeCell ref="AC172:AF172"/>
    <mergeCell ref="B171:C171"/>
    <mergeCell ref="D171:T171"/>
    <mergeCell ref="U171:X171"/>
    <mergeCell ref="Y171:AB171"/>
    <mergeCell ref="AC171:AF171"/>
    <mergeCell ref="AG171:AJ171"/>
    <mergeCell ref="AG169:AJ169"/>
    <mergeCell ref="AK169:AN169"/>
    <mergeCell ref="AO169:AR169"/>
    <mergeCell ref="AS169:AV169"/>
    <mergeCell ref="AW169:AZ169"/>
    <mergeCell ref="BA169:BD169"/>
    <mergeCell ref="AS170:AV170"/>
    <mergeCell ref="AW170:AZ170"/>
    <mergeCell ref="BA170:BD170"/>
    <mergeCell ref="D170:T170"/>
    <mergeCell ref="U170:X170"/>
    <mergeCell ref="Y170:AB170"/>
    <mergeCell ref="AC170:AF170"/>
    <mergeCell ref="AG170:AJ170"/>
    <mergeCell ref="AK170:AN170"/>
    <mergeCell ref="AK168:AN168"/>
    <mergeCell ref="AO168:AR168"/>
    <mergeCell ref="AS168:AV168"/>
    <mergeCell ref="AW168:AZ168"/>
    <mergeCell ref="BA168:BD168"/>
    <mergeCell ref="B169:C169"/>
    <mergeCell ref="D169:T169"/>
    <mergeCell ref="U169:X169"/>
    <mergeCell ref="Y169:AB169"/>
    <mergeCell ref="AC169:AF169"/>
    <mergeCell ref="B168:C168"/>
    <mergeCell ref="D168:T168"/>
    <mergeCell ref="U168:X168"/>
    <mergeCell ref="Y168:AB168"/>
    <mergeCell ref="AC168:AF168"/>
    <mergeCell ref="AG168:AJ168"/>
    <mergeCell ref="AG167:AJ167"/>
    <mergeCell ref="AK167:AN167"/>
    <mergeCell ref="AO167:AR167"/>
    <mergeCell ref="AS167:AV167"/>
    <mergeCell ref="AW167:AZ167"/>
    <mergeCell ref="BA167:BD167"/>
    <mergeCell ref="AK166:AN166"/>
    <mergeCell ref="AO166:AR166"/>
    <mergeCell ref="AS166:AV166"/>
    <mergeCell ref="AW166:AZ166"/>
    <mergeCell ref="BA166:BD166"/>
    <mergeCell ref="B167:C167"/>
    <mergeCell ref="D167:T167"/>
    <mergeCell ref="U167:X167"/>
    <mergeCell ref="Y167:AB167"/>
    <mergeCell ref="AC167:AF167"/>
    <mergeCell ref="B166:C166"/>
    <mergeCell ref="D166:T166"/>
    <mergeCell ref="U166:X166"/>
    <mergeCell ref="Y166:AB166"/>
    <mergeCell ref="AC166:AF166"/>
    <mergeCell ref="AG166:AJ166"/>
    <mergeCell ref="AG165:AJ165"/>
    <mergeCell ref="AK165:AN165"/>
    <mergeCell ref="AO165:AR165"/>
    <mergeCell ref="AS165:AV165"/>
    <mergeCell ref="AW165:AZ165"/>
    <mergeCell ref="BA165:BD165"/>
    <mergeCell ref="AK164:AN164"/>
    <mergeCell ref="AO164:AR164"/>
    <mergeCell ref="AS164:AV164"/>
    <mergeCell ref="AW164:AZ164"/>
    <mergeCell ref="BA164:BD164"/>
    <mergeCell ref="B165:C165"/>
    <mergeCell ref="D165:T165"/>
    <mergeCell ref="U165:X165"/>
    <mergeCell ref="Y165:AB165"/>
    <mergeCell ref="AC165:AF165"/>
    <mergeCell ref="AS161:AV161"/>
    <mergeCell ref="AW161:AZ161"/>
    <mergeCell ref="BA161:BD161"/>
    <mergeCell ref="B164:C164"/>
    <mergeCell ref="D164:T164"/>
    <mergeCell ref="U164:X164"/>
    <mergeCell ref="Y164:AB164"/>
    <mergeCell ref="AC164:AF164"/>
    <mergeCell ref="AG164:AJ164"/>
    <mergeCell ref="AW162:AZ162"/>
    <mergeCell ref="BA162:BD162"/>
    <mergeCell ref="B162:C162"/>
    <mergeCell ref="D162:T162"/>
    <mergeCell ref="U162:X162"/>
    <mergeCell ref="Y162:AB162"/>
    <mergeCell ref="AC162:AF162"/>
    <mergeCell ref="AG162:AJ162"/>
    <mergeCell ref="AK162:AN162"/>
    <mergeCell ref="AO162:AR162"/>
    <mergeCell ref="AS162:AV162"/>
    <mergeCell ref="AG160:AJ160"/>
    <mergeCell ref="AK160:AN160"/>
    <mergeCell ref="AO160:AR160"/>
    <mergeCell ref="AS160:AV160"/>
    <mergeCell ref="AW160:AZ160"/>
    <mergeCell ref="BA160:BD160"/>
    <mergeCell ref="AK159:AN159"/>
    <mergeCell ref="AO159:AR159"/>
    <mergeCell ref="AS159:AV159"/>
    <mergeCell ref="AW159:AZ159"/>
    <mergeCell ref="BA159:BD159"/>
    <mergeCell ref="B160:C160"/>
    <mergeCell ref="D160:T160"/>
    <mergeCell ref="U160:X160"/>
    <mergeCell ref="Y160:AB160"/>
    <mergeCell ref="AC160:AF160"/>
    <mergeCell ref="B159:C159"/>
    <mergeCell ref="D159:T159"/>
    <mergeCell ref="U159:X159"/>
    <mergeCell ref="Y159:AB159"/>
    <mergeCell ref="AC159:AF159"/>
    <mergeCell ref="AG159:AJ159"/>
    <mergeCell ref="AG158:AJ158"/>
    <mergeCell ref="AK158:AN158"/>
    <mergeCell ref="AO158:AR158"/>
    <mergeCell ref="AS158:AV158"/>
    <mergeCell ref="AW158:AZ158"/>
    <mergeCell ref="BA158:BD158"/>
    <mergeCell ref="AK157:AN157"/>
    <mergeCell ref="AO157:AR157"/>
    <mergeCell ref="AS157:AV157"/>
    <mergeCell ref="AW157:AZ157"/>
    <mergeCell ref="BA157:BD157"/>
    <mergeCell ref="B158:C158"/>
    <mergeCell ref="D158:T158"/>
    <mergeCell ref="U158:X158"/>
    <mergeCell ref="Y158:AB158"/>
    <mergeCell ref="AC158:AF158"/>
    <mergeCell ref="B157:C157"/>
    <mergeCell ref="D157:T157"/>
    <mergeCell ref="U157:X157"/>
    <mergeCell ref="Y157:AB157"/>
    <mergeCell ref="AC157:AF157"/>
    <mergeCell ref="AG157:AJ157"/>
    <mergeCell ref="AG152:AJ152"/>
    <mergeCell ref="AK152:AN152"/>
    <mergeCell ref="AO152:AR152"/>
    <mergeCell ref="AS152:AV152"/>
    <mergeCell ref="AW152:AZ152"/>
    <mergeCell ref="BA152:BD152"/>
    <mergeCell ref="AK151:AN151"/>
    <mergeCell ref="AO151:AR151"/>
    <mergeCell ref="AS151:AV151"/>
    <mergeCell ref="AW151:AZ151"/>
    <mergeCell ref="BA151:BD151"/>
    <mergeCell ref="B152:C152"/>
    <mergeCell ref="D152:T152"/>
    <mergeCell ref="U152:X152"/>
    <mergeCell ref="Y152:AB152"/>
    <mergeCell ref="AC152:AF152"/>
    <mergeCell ref="B151:C151"/>
    <mergeCell ref="D151:T151"/>
    <mergeCell ref="U151:X151"/>
    <mergeCell ref="Y151:AB151"/>
    <mergeCell ref="AC151:AF151"/>
    <mergeCell ref="AG151:AJ151"/>
    <mergeCell ref="AK150:AN150"/>
    <mergeCell ref="AO150:AR150"/>
    <mergeCell ref="AS150:AV150"/>
    <mergeCell ref="AW150:AZ150"/>
    <mergeCell ref="BA150:BD150"/>
    <mergeCell ref="B150:C150"/>
    <mergeCell ref="D150:T150"/>
    <mergeCell ref="U150:X150"/>
    <mergeCell ref="Y150:AB150"/>
    <mergeCell ref="AC150:AF150"/>
    <mergeCell ref="AG150:AJ150"/>
    <mergeCell ref="AG149:AJ149"/>
    <mergeCell ref="AK149:AN149"/>
    <mergeCell ref="AO149:AR149"/>
    <mergeCell ref="AS149:AV149"/>
    <mergeCell ref="AW149:AZ149"/>
    <mergeCell ref="BA149:BD149"/>
    <mergeCell ref="AK148:AN148"/>
    <mergeCell ref="AO148:AR148"/>
    <mergeCell ref="AS148:AV148"/>
    <mergeCell ref="AW148:AZ148"/>
    <mergeCell ref="BA148:BD148"/>
    <mergeCell ref="B149:C149"/>
    <mergeCell ref="D149:T149"/>
    <mergeCell ref="U149:X149"/>
    <mergeCell ref="Y149:AB149"/>
    <mergeCell ref="AC149:AF149"/>
    <mergeCell ref="B148:C148"/>
    <mergeCell ref="D148:T148"/>
    <mergeCell ref="U148:X148"/>
    <mergeCell ref="Y148:AB148"/>
    <mergeCell ref="AC148:AF148"/>
    <mergeCell ref="AG148:AJ148"/>
    <mergeCell ref="AG147:AJ147"/>
    <mergeCell ref="AK147:AN147"/>
    <mergeCell ref="AO147:AR147"/>
    <mergeCell ref="AS147:AV147"/>
    <mergeCell ref="AW147:AZ147"/>
    <mergeCell ref="BA147:BD147"/>
    <mergeCell ref="AK146:AN146"/>
    <mergeCell ref="AO146:AR146"/>
    <mergeCell ref="AS146:AV146"/>
    <mergeCell ref="AW146:AZ146"/>
    <mergeCell ref="BA146:BD146"/>
    <mergeCell ref="B147:C147"/>
    <mergeCell ref="D147:T147"/>
    <mergeCell ref="U147:X147"/>
    <mergeCell ref="Y147:AB147"/>
    <mergeCell ref="AC147:AF147"/>
    <mergeCell ref="B146:C146"/>
    <mergeCell ref="D146:T146"/>
    <mergeCell ref="U146:X146"/>
    <mergeCell ref="Y146:AB146"/>
    <mergeCell ref="AC146:AF146"/>
    <mergeCell ref="AG146:AJ146"/>
    <mergeCell ref="AG145:AJ145"/>
    <mergeCell ref="AK145:AN145"/>
    <mergeCell ref="AO145:AR145"/>
    <mergeCell ref="AS145:AV145"/>
    <mergeCell ref="AW145:AZ145"/>
    <mergeCell ref="BA145:BD145"/>
    <mergeCell ref="AK144:AN144"/>
    <mergeCell ref="AO144:AR144"/>
    <mergeCell ref="AS144:AV144"/>
    <mergeCell ref="AW144:AZ144"/>
    <mergeCell ref="BA144:BD144"/>
    <mergeCell ref="B145:C145"/>
    <mergeCell ref="D145:T145"/>
    <mergeCell ref="U145:X145"/>
    <mergeCell ref="Y145:AB145"/>
    <mergeCell ref="AC145:AF145"/>
    <mergeCell ref="B144:C144"/>
    <mergeCell ref="D144:T144"/>
    <mergeCell ref="U144:X144"/>
    <mergeCell ref="Y144:AB144"/>
    <mergeCell ref="AC144:AF144"/>
    <mergeCell ref="AG144:AJ144"/>
    <mergeCell ref="AG143:AJ143"/>
    <mergeCell ref="AK143:AN143"/>
    <mergeCell ref="AO143:AR143"/>
    <mergeCell ref="AS143:AV143"/>
    <mergeCell ref="AW143:AZ143"/>
    <mergeCell ref="BA143:BD143"/>
    <mergeCell ref="AK142:AN142"/>
    <mergeCell ref="AO142:AR142"/>
    <mergeCell ref="AS142:AV142"/>
    <mergeCell ref="AW142:AZ142"/>
    <mergeCell ref="BA142:BD142"/>
    <mergeCell ref="B143:C143"/>
    <mergeCell ref="D143:T143"/>
    <mergeCell ref="U143:X143"/>
    <mergeCell ref="Y143:AB143"/>
    <mergeCell ref="AC143:AF143"/>
    <mergeCell ref="B142:C142"/>
    <mergeCell ref="D142:T142"/>
    <mergeCell ref="U142:X142"/>
    <mergeCell ref="Y142:AB142"/>
    <mergeCell ref="AC142:AF142"/>
    <mergeCell ref="AG142:AJ142"/>
    <mergeCell ref="AG141:AJ141"/>
    <mergeCell ref="AK141:AN141"/>
    <mergeCell ref="AO141:AR141"/>
    <mergeCell ref="AS141:AV141"/>
    <mergeCell ref="AW141:AZ141"/>
    <mergeCell ref="BA141:BD141"/>
    <mergeCell ref="AK140:AN140"/>
    <mergeCell ref="AO140:AR140"/>
    <mergeCell ref="AS140:AV140"/>
    <mergeCell ref="AW140:AZ140"/>
    <mergeCell ref="BA140:BD140"/>
    <mergeCell ref="B141:C141"/>
    <mergeCell ref="D141:T141"/>
    <mergeCell ref="U141:X141"/>
    <mergeCell ref="Y141:AB141"/>
    <mergeCell ref="AC141:AF141"/>
    <mergeCell ref="B140:C140"/>
    <mergeCell ref="D140:T140"/>
    <mergeCell ref="U140:X140"/>
    <mergeCell ref="Y140:AB140"/>
    <mergeCell ref="AC140:AF140"/>
    <mergeCell ref="AG140:AJ140"/>
    <mergeCell ref="AG139:AJ139"/>
    <mergeCell ref="AK139:AN139"/>
    <mergeCell ref="AO139:AR139"/>
    <mergeCell ref="AS139:AV139"/>
    <mergeCell ref="AW139:AZ139"/>
    <mergeCell ref="BA139:BD139"/>
    <mergeCell ref="AK138:AN138"/>
    <mergeCell ref="AO138:AR138"/>
    <mergeCell ref="AS138:AV138"/>
    <mergeCell ref="AW138:AZ138"/>
    <mergeCell ref="BA138:BD138"/>
    <mergeCell ref="B139:C139"/>
    <mergeCell ref="D139:T139"/>
    <mergeCell ref="U139:X139"/>
    <mergeCell ref="Y139:AB139"/>
    <mergeCell ref="AC139:AF139"/>
    <mergeCell ref="B138:C138"/>
    <mergeCell ref="D138:T138"/>
    <mergeCell ref="U138:X138"/>
    <mergeCell ref="Y138:AB138"/>
    <mergeCell ref="AC138:AF138"/>
    <mergeCell ref="AG138:AJ138"/>
    <mergeCell ref="AG137:AJ137"/>
    <mergeCell ref="AK137:AN137"/>
    <mergeCell ref="AO137:AR137"/>
    <mergeCell ref="AS137:AV137"/>
    <mergeCell ref="AW137:AZ137"/>
    <mergeCell ref="BA137:BD137"/>
    <mergeCell ref="AK136:AN136"/>
    <mergeCell ref="AO136:AR136"/>
    <mergeCell ref="AS136:AV136"/>
    <mergeCell ref="AW136:AZ136"/>
    <mergeCell ref="BA136:BD136"/>
    <mergeCell ref="B137:C137"/>
    <mergeCell ref="D137:T137"/>
    <mergeCell ref="U137:X137"/>
    <mergeCell ref="Y137:AB137"/>
    <mergeCell ref="AC137:AF137"/>
    <mergeCell ref="B136:C136"/>
    <mergeCell ref="D136:T136"/>
    <mergeCell ref="U136:X136"/>
    <mergeCell ref="Y136:AB136"/>
    <mergeCell ref="AC136:AF136"/>
    <mergeCell ref="AG136:AJ136"/>
    <mergeCell ref="AG135:AJ135"/>
    <mergeCell ref="AK135:AN135"/>
    <mergeCell ref="AO135:AR135"/>
    <mergeCell ref="AS135:AV135"/>
    <mergeCell ref="AW135:AZ135"/>
    <mergeCell ref="BA135:BD135"/>
    <mergeCell ref="AK134:AN134"/>
    <mergeCell ref="AO134:AR134"/>
    <mergeCell ref="AS134:AV134"/>
    <mergeCell ref="AW134:AZ134"/>
    <mergeCell ref="BA134:BD134"/>
    <mergeCell ref="B135:C135"/>
    <mergeCell ref="D135:T135"/>
    <mergeCell ref="U135:X135"/>
    <mergeCell ref="Y135:AB135"/>
    <mergeCell ref="AC135:AF135"/>
    <mergeCell ref="B134:C134"/>
    <mergeCell ref="D134:T134"/>
    <mergeCell ref="U134:X134"/>
    <mergeCell ref="Y134:AB134"/>
    <mergeCell ref="AC134:AF134"/>
    <mergeCell ref="AG134:AJ134"/>
    <mergeCell ref="AK133:AN133"/>
    <mergeCell ref="AO133:AR133"/>
    <mergeCell ref="AS133:AV133"/>
    <mergeCell ref="AW133:AZ133"/>
    <mergeCell ref="BA133:BD133"/>
    <mergeCell ref="B133:C133"/>
    <mergeCell ref="D133:T133"/>
    <mergeCell ref="U133:X133"/>
    <mergeCell ref="Y133:AB133"/>
    <mergeCell ref="AC133:AF133"/>
    <mergeCell ref="AG133:AJ133"/>
    <mergeCell ref="AG132:AJ132"/>
    <mergeCell ref="AK132:AN132"/>
    <mergeCell ref="AO132:AR132"/>
    <mergeCell ref="AS132:AV132"/>
    <mergeCell ref="AW132:AZ132"/>
    <mergeCell ref="BA132:BD132"/>
    <mergeCell ref="AK131:AN131"/>
    <mergeCell ref="AO131:AR131"/>
    <mergeCell ref="AS131:AV131"/>
    <mergeCell ref="AW131:AZ131"/>
    <mergeCell ref="BA131:BD131"/>
    <mergeCell ref="B132:C132"/>
    <mergeCell ref="D132:T132"/>
    <mergeCell ref="U132:X132"/>
    <mergeCell ref="Y132:AB132"/>
    <mergeCell ref="AC132:AF132"/>
    <mergeCell ref="B131:C131"/>
    <mergeCell ref="D131:T131"/>
    <mergeCell ref="U131:X131"/>
    <mergeCell ref="Y131:AB131"/>
    <mergeCell ref="AC131:AF131"/>
    <mergeCell ref="AG131:AJ131"/>
    <mergeCell ref="AG130:AJ130"/>
    <mergeCell ref="AK130:AN130"/>
    <mergeCell ref="AO130:AR130"/>
    <mergeCell ref="AS130:AV130"/>
    <mergeCell ref="AW130:AZ130"/>
    <mergeCell ref="BA130:BD130"/>
    <mergeCell ref="AK129:AN129"/>
    <mergeCell ref="AO129:AR129"/>
    <mergeCell ref="AS129:AV129"/>
    <mergeCell ref="AW129:AZ129"/>
    <mergeCell ref="BA129:BD129"/>
    <mergeCell ref="B130:C130"/>
    <mergeCell ref="D130:T130"/>
    <mergeCell ref="U130:X130"/>
    <mergeCell ref="Y130:AB130"/>
    <mergeCell ref="AC130:AF130"/>
    <mergeCell ref="B129:C129"/>
    <mergeCell ref="D129:T129"/>
    <mergeCell ref="U129:X129"/>
    <mergeCell ref="Y129:AB129"/>
    <mergeCell ref="AC129:AF129"/>
    <mergeCell ref="AG129:AJ129"/>
    <mergeCell ref="AG128:AJ128"/>
    <mergeCell ref="AK128:AN128"/>
    <mergeCell ref="AO128:AR128"/>
    <mergeCell ref="AS128:AV128"/>
    <mergeCell ref="AW128:AZ128"/>
    <mergeCell ref="BA128:BD128"/>
    <mergeCell ref="AK127:AN127"/>
    <mergeCell ref="AO127:AR127"/>
    <mergeCell ref="AS127:AV127"/>
    <mergeCell ref="AW127:AZ127"/>
    <mergeCell ref="BA127:BD127"/>
    <mergeCell ref="B128:C128"/>
    <mergeCell ref="D128:T128"/>
    <mergeCell ref="U128:X128"/>
    <mergeCell ref="Y128:AB128"/>
    <mergeCell ref="AC128:AF128"/>
    <mergeCell ref="AO126:AR126"/>
    <mergeCell ref="AS126:AV126"/>
    <mergeCell ref="AW126:AZ126"/>
    <mergeCell ref="BA126:BD126"/>
    <mergeCell ref="B127:C127"/>
    <mergeCell ref="D127:T127"/>
    <mergeCell ref="U127:X127"/>
    <mergeCell ref="Y127:AB127"/>
    <mergeCell ref="AC127:AF127"/>
    <mergeCell ref="AG127:AJ127"/>
    <mergeCell ref="AS125:AV125"/>
    <mergeCell ref="AW125:AZ125"/>
    <mergeCell ref="BA125:BD125"/>
    <mergeCell ref="B126:C126"/>
    <mergeCell ref="D126:T126"/>
    <mergeCell ref="U126:X126"/>
    <mergeCell ref="Y126:AB126"/>
    <mergeCell ref="AC126:AF126"/>
    <mergeCell ref="AG126:AJ126"/>
    <mergeCell ref="AK126:AN126"/>
    <mergeCell ref="AW124:AZ124"/>
    <mergeCell ref="BA124:BD124"/>
    <mergeCell ref="B125:C125"/>
    <mergeCell ref="D125:T125"/>
    <mergeCell ref="U125:X125"/>
    <mergeCell ref="Y125:AB125"/>
    <mergeCell ref="AC125:AF125"/>
    <mergeCell ref="AG125:AJ125"/>
    <mergeCell ref="AK125:AN125"/>
    <mergeCell ref="AO125:AR125"/>
    <mergeCell ref="B123:BD123"/>
    <mergeCell ref="B124:C124"/>
    <mergeCell ref="D124:T124"/>
    <mergeCell ref="U124:X124"/>
    <mergeCell ref="Y124:AB124"/>
    <mergeCell ref="AC124:AF124"/>
    <mergeCell ref="AG124:AJ124"/>
    <mergeCell ref="AK124:AN124"/>
    <mergeCell ref="AO124:AR124"/>
    <mergeCell ref="AS124:AV124"/>
    <mergeCell ref="AG122:AJ122"/>
    <mergeCell ref="AK122:AN122"/>
    <mergeCell ref="AO122:AR122"/>
    <mergeCell ref="AS122:AV122"/>
    <mergeCell ref="AW122:AZ122"/>
    <mergeCell ref="BA122:BD122"/>
    <mergeCell ref="AK121:AN121"/>
    <mergeCell ref="AO121:AR121"/>
    <mergeCell ref="AS121:AV121"/>
    <mergeCell ref="AW121:AZ121"/>
    <mergeCell ref="BA121:BD121"/>
    <mergeCell ref="B122:C122"/>
    <mergeCell ref="D122:T122"/>
    <mergeCell ref="U122:X122"/>
    <mergeCell ref="Y122:AB122"/>
    <mergeCell ref="AC122:AF122"/>
    <mergeCell ref="AS119:AV119"/>
    <mergeCell ref="AW119:AZ119"/>
    <mergeCell ref="BA119:BD119"/>
    <mergeCell ref="B120:BD120"/>
    <mergeCell ref="B121:C121"/>
    <mergeCell ref="D121:T121"/>
    <mergeCell ref="U121:X121"/>
    <mergeCell ref="Y121:AB121"/>
    <mergeCell ref="AC121:AF121"/>
    <mergeCell ref="AG121:AJ121"/>
    <mergeCell ref="AW118:AZ118"/>
    <mergeCell ref="BA118:BD118"/>
    <mergeCell ref="B119:C119"/>
    <mergeCell ref="D119:T119"/>
    <mergeCell ref="U119:X119"/>
    <mergeCell ref="Y119:AB119"/>
    <mergeCell ref="AC119:AF119"/>
    <mergeCell ref="AG119:AJ119"/>
    <mergeCell ref="AK119:AN119"/>
    <mergeCell ref="AO119:AR119"/>
    <mergeCell ref="Y118:AB118"/>
    <mergeCell ref="AC118:AF118"/>
    <mergeCell ref="AG118:AJ118"/>
    <mergeCell ref="AK118:AN118"/>
    <mergeCell ref="AO118:AR118"/>
    <mergeCell ref="AS118:AV118"/>
    <mergeCell ref="B112:BD112"/>
    <mergeCell ref="B113:B114"/>
    <mergeCell ref="C114:BD114"/>
    <mergeCell ref="B117:C118"/>
    <mergeCell ref="D117:T118"/>
    <mergeCell ref="U117:AF117"/>
    <mergeCell ref="AG117:AR117"/>
    <mergeCell ref="AS117:BD117"/>
    <mergeCell ref="U118:X118"/>
    <mergeCell ref="AG161:AJ161"/>
    <mergeCell ref="AK161:AN161"/>
    <mergeCell ref="AO161:AR161"/>
    <mergeCell ref="B161:C161"/>
    <mergeCell ref="D161:T161"/>
    <mergeCell ref="U161:X161"/>
    <mergeCell ref="Y161:AB161"/>
    <mergeCell ref="AC161:AF161"/>
    <mergeCell ref="AK156:AN156"/>
    <mergeCell ref="AO156:AR156"/>
    <mergeCell ref="AS156:AV156"/>
    <mergeCell ref="AW156:AZ156"/>
    <mergeCell ref="BA156:BD156"/>
    <mergeCell ref="D156:T156"/>
    <mergeCell ref="U156:X156"/>
    <mergeCell ref="Y156:AB156"/>
    <mergeCell ref="AC156:AF156"/>
    <mergeCell ref="AG156:AJ156"/>
    <mergeCell ref="AK154:AN154"/>
    <mergeCell ref="AO154:AR154"/>
    <mergeCell ref="AS154:AV154"/>
    <mergeCell ref="AW154:AZ154"/>
    <mergeCell ref="BA154:BD154"/>
    <mergeCell ref="AW155:AZ155"/>
    <mergeCell ref="BA155:BD155"/>
    <mergeCell ref="D154:T154"/>
    <mergeCell ref="U154:X154"/>
    <mergeCell ref="Y154:AB154"/>
    <mergeCell ref="AC154:AF154"/>
    <mergeCell ref="AG154:AJ154"/>
    <mergeCell ref="AG153:AJ153"/>
    <mergeCell ref="AK153:AN153"/>
    <mergeCell ref="AO153:AR153"/>
    <mergeCell ref="AS153:AV153"/>
    <mergeCell ref="AW153:AZ153"/>
    <mergeCell ref="BA153:BD153"/>
    <mergeCell ref="D153:T153"/>
    <mergeCell ref="U153:X153"/>
    <mergeCell ref="Y153:AB153"/>
    <mergeCell ref="AC153:AF153"/>
    <mergeCell ref="B110:BD110"/>
    <mergeCell ref="B111:BD111"/>
    <mergeCell ref="AG96:AJ96"/>
    <mergeCell ref="AK96:AN96"/>
    <mergeCell ref="AO96:AR96"/>
    <mergeCell ref="AS96:AV96"/>
    <mergeCell ref="AW96:AZ96"/>
    <mergeCell ref="BA96:BD96"/>
    <mergeCell ref="AK95:AN95"/>
    <mergeCell ref="AO95:AR95"/>
    <mergeCell ref="AS95:AV95"/>
    <mergeCell ref="AW95:AZ95"/>
    <mergeCell ref="BA95:BD95"/>
    <mergeCell ref="B96:C96"/>
    <mergeCell ref="D96:T96"/>
    <mergeCell ref="U96:X96"/>
    <mergeCell ref="Y96:AB96"/>
    <mergeCell ref="AC96:AF96"/>
    <mergeCell ref="AG104:AJ104"/>
    <mergeCell ref="AK104:AN104"/>
    <mergeCell ref="AO104:AR104"/>
    <mergeCell ref="AS104:AV104"/>
    <mergeCell ref="AW104:AZ104"/>
    <mergeCell ref="BA104:BD104"/>
    <mergeCell ref="AO103:AR103"/>
    <mergeCell ref="AS103:AV103"/>
    <mergeCell ref="AW103:AZ103"/>
    <mergeCell ref="BA103:BD103"/>
    <mergeCell ref="B104:C104"/>
    <mergeCell ref="D104:T104"/>
    <mergeCell ref="U104:X104"/>
    <mergeCell ref="Y104:AB104"/>
    <mergeCell ref="B94:BD94"/>
    <mergeCell ref="B95:C95"/>
    <mergeCell ref="D95:T95"/>
    <mergeCell ref="U95:X95"/>
    <mergeCell ref="Y95:AB95"/>
    <mergeCell ref="AC95:AF95"/>
    <mergeCell ref="AG95:AJ95"/>
    <mergeCell ref="AW86:AZ86"/>
    <mergeCell ref="BA86:BD86"/>
    <mergeCell ref="B87:C87"/>
    <mergeCell ref="D87:T87"/>
    <mergeCell ref="U87:X87"/>
    <mergeCell ref="Y87:AB87"/>
    <mergeCell ref="AC87:AF87"/>
    <mergeCell ref="AG87:AJ87"/>
    <mergeCell ref="AK87:AN87"/>
    <mergeCell ref="AO87:AR87"/>
    <mergeCell ref="B86:C86"/>
    <mergeCell ref="D86:T86"/>
    <mergeCell ref="U86:X86"/>
    <mergeCell ref="Y86:AB86"/>
    <mergeCell ref="AC86:AF86"/>
    <mergeCell ref="AG86:AJ86"/>
    <mergeCell ref="AK86:AN86"/>
    <mergeCell ref="AO86:AR86"/>
    <mergeCell ref="AS86:AV86"/>
    <mergeCell ref="AK89:AN89"/>
    <mergeCell ref="AO89:AR89"/>
    <mergeCell ref="AS89:AV89"/>
    <mergeCell ref="AW89:AZ89"/>
    <mergeCell ref="BA89:BD89"/>
    <mergeCell ref="B90:C90"/>
    <mergeCell ref="AK70:AN70"/>
    <mergeCell ref="AO70:AR70"/>
    <mergeCell ref="AS70:AV70"/>
    <mergeCell ref="AW70:AZ70"/>
    <mergeCell ref="BA70:BD70"/>
    <mergeCell ref="B70:C70"/>
    <mergeCell ref="D70:T70"/>
    <mergeCell ref="U70:X70"/>
    <mergeCell ref="Y70:AB70"/>
    <mergeCell ref="AC70:AF70"/>
    <mergeCell ref="AG70:AJ70"/>
    <mergeCell ref="AG69:AJ69"/>
    <mergeCell ref="AK69:AN69"/>
    <mergeCell ref="AO69:AR69"/>
    <mergeCell ref="AS69:AV69"/>
    <mergeCell ref="AW69:AZ69"/>
    <mergeCell ref="BA69:BD69"/>
    <mergeCell ref="AK68:AN68"/>
    <mergeCell ref="AO68:AR68"/>
    <mergeCell ref="AS68:AV68"/>
    <mergeCell ref="AW68:AZ68"/>
    <mergeCell ref="BA68:BD68"/>
    <mergeCell ref="B69:C69"/>
    <mergeCell ref="D69:T69"/>
    <mergeCell ref="U69:X69"/>
    <mergeCell ref="Y69:AB69"/>
    <mergeCell ref="AC69:AF69"/>
    <mergeCell ref="B68:C68"/>
    <mergeCell ref="D68:T68"/>
    <mergeCell ref="U68:X68"/>
    <mergeCell ref="Y68:AB68"/>
    <mergeCell ref="AC68:AF68"/>
    <mergeCell ref="AG68:AJ68"/>
    <mergeCell ref="AK59:AN59"/>
    <mergeCell ref="AO59:AR59"/>
    <mergeCell ref="AS59:AV59"/>
    <mergeCell ref="AW59:AZ59"/>
    <mergeCell ref="BA59:BD59"/>
    <mergeCell ref="B67:BD67"/>
    <mergeCell ref="B60:C60"/>
    <mergeCell ref="D60:T60"/>
    <mergeCell ref="U60:X60"/>
    <mergeCell ref="Y60:AB60"/>
    <mergeCell ref="BA60:BD60"/>
    <mergeCell ref="B61:C61"/>
    <mergeCell ref="D61:T61"/>
    <mergeCell ref="U61:X61"/>
    <mergeCell ref="Y61:AB61"/>
    <mergeCell ref="AC61:AF61"/>
    <mergeCell ref="AO58:AR58"/>
    <mergeCell ref="AS58:AV58"/>
    <mergeCell ref="AW58:AZ58"/>
    <mergeCell ref="BA58:BD58"/>
    <mergeCell ref="B59:C59"/>
    <mergeCell ref="D59:T59"/>
    <mergeCell ref="U59:X59"/>
    <mergeCell ref="Y59:AB59"/>
    <mergeCell ref="AC59:AF59"/>
    <mergeCell ref="AG59:AJ59"/>
    <mergeCell ref="AS57:AV57"/>
    <mergeCell ref="AW57:AZ57"/>
    <mergeCell ref="BA57:BD57"/>
    <mergeCell ref="B58:C58"/>
    <mergeCell ref="D58:T58"/>
    <mergeCell ref="U58:X58"/>
    <mergeCell ref="Y58:AB58"/>
    <mergeCell ref="AC58:AF58"/>
    <mergeCell ref="AG58:AJ58"/>
    <mergeCell ref="AK58:AN58"/>
    <mergeCell ref="BA55:BD55"/>
    <mergeCell ref="B56:BD56"/>
    <mergeCell ref="B57:C57"/>
    <mergeCell ref="D57:T57"/>
    <mergeCell ref="U57:X57"/>
    <mergeCell ref="Y57:AB57"/>
    <mergeCell ref="AC57:AF57"/>
    <mergeCell ref="AG57:AJ57"/>
    <mergeCell ref="AK57:AN57"/>
    <mergeCell ref="AO57:AR57"/>
    <mergeCell ref="AC55:AF55"/>
    <mergeCell ref="AG55:AJ55"/>
    <mergeCell ref="AK55:AN55"/>
    <mergeCell ref="AO55:AR55"/>
    <mergeCell ref="AS55:AV55"/>
    <mergeCell ref="AW55:AZ55"/>
    <mergeCell ref="B50:BD50"/>
    <mergeCell ref="A52:BD52"/>
    <mergeCell ref="BA53:BD53"/>
    <mergeCell ref="B54:C55"/>
    <mergeCell ref="D54:T55"/>
    <mergeCell ref="U54:AF54"/>
    <mergeCell ref="AG54:AR54"/>
    <mergeCell ref="AS54:BD54"/>
    <mergeCell ref="U55:X55"/>
    <mergeCell ref="Y55:AB55"/>
    <mergeCell ref="B48:D48"/>
    <mergeCell ref="E48:U48"/>
    <mergeCell ref="V48:AG48"/>
    <mergeCell ref="AH48:AS48"/>
    <mergeCell ref="AT48:BD48"/>
    <mergeCell ref="B49:D49"/>
    <mergeCell ref="E49:U49"/>
    <mergeCell ref="V49:AG49"/>
    <mergeCell ref="AH49:AS49"/>
    <mergeCell ref="AT49:BD49"/>
    <mergeCell ref="B46:D46"/>
    <mergeCell ref="E46:U46"/>
    <mergeCell ref="V46:AG46"/>
    <mergeCell ref="AH46:AS46"/>
    <mergeCell ref="AT46:BD46"/>
    <mergeCell ref="B47:D47"/>
    <mergeCell ref="E47:U47"/>
    <mergeCell ref="V47:AG47"/>
    <mergeCell ref="AH47:AS47"/>
    <mergeCell ref="AT47:BD47"/>
    <mergeCell ref="B44:D44"/>
    <mergeCell ref="E44:U44"/>
    <mergeCell ref="V44:AG44"/>
    <mergeCell ref="AH44:AS44"/>
    <mergeCell ref="AT44:BD44"/>
    <mergeCell ref="B45:BD45"/>
    <mergeCell ref="B42:D42"/>
    <mergeCell ref="E42:U42"/>
    <mergeCell ref="V42:AG42"/>
    <mergeCell ref="AH42:AS42"/>
    <mergeCell ref="AT42:BD42"/>
    <mergeCell ref="B43:D43"/>
    <mergeCell ref="E43:U43"/>
    <mergeCell ref="V43:AG43"/>
    <mergeCell ref="AH43:AS43"/>
    <mergeCell ref="AT43:BD43"/>
    <mergeCell ref="B40:D40"/>
    <mergeCell ref="E40:U40"/>
    <mergeCell ref="V40:AG40"/>
    <mergeCell ref="AH40:AS40"/>
    <mergeCell ref="AT40:BD40"/>
    <mergeCell ref="B41:D41"/>
    <mergeCell ref="E41:U41"/>
    <mergeCell ref="V41:AG41"/>
    <mergeCell ref="AH41:AS41"/>
    <mergeCell ref="AT41:BD41"/>
    <mergeCell ref="B38:BD38"/>
    <mergeCell ref="B39:D39"/>
    <mergeCell ref="E39:U39"/>
    <mergeCell ref="V39:AG39"/>
    <mergeCell ref="AH39:AS39"/>
    <mergeCell ref="AT39:BD39"/>
    <mergeCell ref="B36:D36"/>
    <mergeCell ref="E36:U36"/>
    <mergeCell ref="V36:AG36"/>
    <mergeCell ref="AH36:AS36"/>
    <mergeCell ref="AT36:BD36"/>
    <mergeCell ref="B37:D37"/>
    <mergeCell ref="E37:U37"/>
    <mergeCell ref="V37:AG37"/>
    <mergeCell ref="AH37:AS37"/>
    <mergeCell ref="AT37:BD37"/>
    <mergeCell ref="B34:D34"/>
    <mergeCell ref="E34:U34"/>
    <mergeCell ref="V34:AG34"/>
    <mergeCell ref="AH34:AS34"/>
    <mergeCell ref="AT34:BD34"/>
    <mergeCell ref="B35:D35"/>
    <mergeCell ref="E35:U35"/>
    <mergeCell ref="V35:AG35"/>
    <mergeCell ref="AH35:AS35"/>
    <mergeCell ref="AT35:BD35"/>
    <mergeCell ref="B30:BD30"/>
    <mergeCell ref="A31:BD31"/>
    <mergeCell ref="AY32:BD32"/>
    <mergeCell ref="B33:D33"/>
    <mergeCell ref="E33:U33"/>
    <mergeCell ref="V33:AG33"/>
    <mergeCell ref="AH33:AS33"/>
    <mergeCell ref="AT33:BD33"/>
    <mergeCell ref="B29:BD29"/>
    <mergeCell ref="AG28:AJ28"/>
    <mergeCell ref="AK28:AN28"/>
    <mergeCell ref="AO28:AR28"/>
    <mergeCell ref="AS28:AV28"/>
    <mergeCell ref="AW28:AZ28"/>
    <mergeCell ref="BA28:BD28"/>
    <mergeCell ref="AK27:AN27"/>
    <mergeCell ref="AO27:AR27"/>
    <mergeCell ref="AS27:AV27"/>
    <mergeCell ref="AW27:AZ27"/>
    <mergeCell ref="BA27:BD27"/>
    <mergeCell ref="B28:C28"/>
    <mergeCell ref="D28:T28"/>
    <mergeCell ref="U28:X28"/>
    <mergeCell ref="Y28:AB28"/>
    <mergeCell ref="AC28:AF28"/>
    <mergeCell ref="AS25:AV25"/>
    <mergeCell ref="AW25:AZ25"/>
    <mergeCell ref="BA25:BD25"/>
    <mergeCell ref="B26:BD26"/>
    <mergeCell ref="B27:C27"/>
    <mergeCell ref="D27:T27"/>
    <mergeCell ref="U27:X27"/>
    <mergeCell ref="Y27:AB27"/>
    <mergeCell ref="AC27:AF27"/>
    <mergeCell ref="AG27:AJ27"/>
    <mergeCell ref="AW24:AZ24"/>
    <mergeCell ref="BA24:BD24"/>
    <mergeCell ref="B25:C25"/>
    <mergeCell ref="D25:T25"/>
    <mergeCell ref="U25:X25"/>
    <mergeCell ref="Y25:AB25"/>
    <mergeCell ref="AC25:AF25"/>
    <mergeCell ref="AG25:AJ25"/>
    <mergeCell ref="AK25:AN25"/>
    <mergeCell ref="AO25:AR25"/>
    <mergeCell ref="Y24:AB24"/>
    <mergeCell ref="AC24:AF24"/>
    <mergeCell ref="AG24:AJ24"/>
    <mergeCell ref="AK24:AN24"/>
    <mergeCell ref="AO24:AR24"/>
    <mergeCell ref="AS24:AV24"/>
    <mergeCell ref="W2:AS4"/>
    <mergeCell ref="A9:AS9"/>
    <mergeCell ref="A10:AS10"/>
    <mergeCell ref="J11:T11"/>
    <mergeCell ref="B12:J12"/>
    <mergeCell ref="K12:AS12"/>
    <mergeCell ref="A19:BD19"/>
    <mergeCell ref="A20:AS20"/>
    <mergeCell ref="A21:BD21"/>
    <mergeCell ref="BA22:BD22"/>
    <mergeCell ref="B23:C24"/>
    <mergeCell ref="D23:T24"/>
    <mergeCell ref="U23:AF23"/>
    <mergeCell ref="AG23:AR23"/>
    <mergeCell ref="AS23:BD23"/>
    <mergeCell ref="U24:X24"/>
    <mergeCell ref="B16:J16"/>
    <mergeCell ref="L16:Z16"/>
    <mergeCell ref="AB16:BA16"/>
    <mergeCell ref="A17:J17"/>
    <mergeCell ref="K17:AA17"/>
    <mergeCell ref="AB17:BA17"/>
    <mergeCell ref="A13:J13"/>
    <mergeCell ref="K13:AO13"/>
    <mergeCell ref="B14:J14"/>
    <mergeCell ref="K14:AS14"/>
    <mergeCell ref="A15:J15"/>
    <mergeCell ref="K15:AO15"/>
  </mergeCells>
  <pageMargins left="0.7" right="0.7" top="0.75" bottom="0.75" header="0.3" footer="0.3"/>
  <pageSetup paperSize="9" scale="80"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L173"/>
  <sheetViews>
    <sheetView topLeftCell="A32" workbookViewId="0">
      <selection activeCell="A172" sqref="A172:P172"/>
    </sheetView>
  </sheetViews>
  <sheetFormatPr defaultRowHeight="12.75" x14ac:dyDescent="0.2"/>
  <cols>
    <col min="1" max="1" width="3.28515625" style="1" customWidth="1"/>
    <col min="2" max="55" width="2.85546875" style="1" customWidth="1"/>
    <col min="56" max="56" width="3.28515625" style="1" customWidth="1"/>
    <col min="57" max="58" width="2.85546875" style="1" customWidth="1"/>
    <col min="59" max="60" width="0" style="1" hidden="1" customWidth="1"/>
    <col min="61" max="256" width="9.140625" style="1"/>
    <col min="257" max="257" width="3.28515625" style="1" customWidth="1"/>
    <col min="258" max="311" width="2.85546875" style="1" customWidth="1"/>
    <col min="312" max="312" width="3.28515625" style="1" customWidth="1"/>
    <col min="313" max="314" width="2.85546875" style="1" customWidth="1"/>
    <col min="315" max="316" width="0" style="1" hidden="1" customWidth="1"/>
    <col min="317" max="512" width="9.140625" style="1"/>
    <col min="513" max="513" width="3.28515625" style="1" customWidth="1"/>
    <col min="514" max="567" width="2.85546875" style="1" customWidth="1"/>
    <col min="568" max="568" width="3.28515625" style="1" customWidth="1"/>
    <col min="569" max="570" width="2.85546875" style="1" customWidth="1"/>
    <col min="571" max="572" width="0" style="1" hidden="1" customWidth="1"/>
    <col min="573" max="768" width="9.140625" style="1"/>
    <col min="769" max="769" width="3.28515625" style="1" customWidth="1"/>
    <col min="770" max="823" width="2.85546875" style="1" customWidth="1"/>
    <col min="824" max="824" width="3.28515625" style="1" customWidth="1"/>
    <col min="825" max="826" width="2.85546875" style="1" customWidth="1"/>
    <col min="827" max="828" width="0" style="1" hidden="1" customWidth="1"/>
    <col min="829" max="1024" width="9.140625" style="1"/>
    <col min="1025" max="1025" width="3.28515625" style="1" customWidth="1"/>
    <col min="1026" max="1079" width="2.85546875" style="1" customWidth="1"/>
    <col min="1080" max="1080" width="3.28515625" style="1" customWidth="1"/>
    <col min="1081" max="1082" width="2.85546875" style="1" customWidth="1"/>
    <col min="1083" max="1084" width="0" style="1" hidden="1" customWidth="1"/>
    <col min="1085" max="1280" width="9.140625" style="1"/>
    <col min="1281" max="1281" width="3.28515625" style="1" customWidth="1"/>
    <col min="1282" max="1335" width="2.85546875" style="1" customWidth="1"/>
    <col min="1336" max="1336" width="3.28515625" style="1" customWidth="1"/>
    <col min="1337" max="1338" width="2.85546875" style="1" customWidth="1"/>
    <col min="1339" max="1340" width="0" style="1" hidden="1" customWidth="1"/>
    <col min="1341" max="1536" width="9.140625" style="1"/>
    <col min="1537" max="1537" width="3.28515625" style="1" customWidth="1"/>
    <col min="1538" max="1591" width="2.85546875" style="1" customWidth="1"/>
    <col min="1592" max="1592" width="3.28515625" style="1" customWidth="1"/>
    <col min="1593" max="1594" width="2.85546875" style="1" customWidth="1"/>
    <col min="1595" max="1596" width="0" style="1" hidden="1" customWidth="1"/>
    <col min="1597" max="1792" width="9.140625" style="1"/>
    <col min="1793" max="1793" width="3.28515625" style="1" customWidth="1"/>
    <col min="1794" max="1847" width="2.85546875" style="1" customWidth="1"/>
    <col min="1848" max="1848" width="3.28515625" style="1" customWidth="1"/>
    <col min="1849" max="1850" width="2.85546875" style="1" customWidth="1"/>
    <col min="1851" max="1852" width="0" style="1" hidden="1" customWidth="1"/>
    <col min="1853" max="2048" width="9.140625" style="1"/>
    <col min="2049" max="2049" width="3.28515625" style="1" customWidth="1"/>
    <col min="2050" max="2103" width="2.85546875" style="1" customWidth="1"/>
    <col min="2104" max="2104" width="3.28515625" style="1" customWidth="1"/>
    <col min="2105" max="2106" width="2.85546875" style="1" customWidth="1"/>
    <col min="2107" max="2108" width="0" style="1" hidden="1" customWidth="1"/>
    <col min="2109" max="2304" width="9.140625" style="1"/>
    <col min="2305" max="2305" width="3.28515625" style="1" customWidth="1"/>
    <col min="2306" max="2359" width="2.85546875" style="1" customWidth="1"/>
    <col min="2360" max="2360" width="3.28515625" style="1" customWidth="1"/>
    <col min="2361" max="2362" width="2.85546875" style="1" customWidth="1"/>
    <col min="2363" max="2364" width="0" style="1" hidden="1" customWidth="1"/>
    <col min="2365" max="2560" width="9.140625" style="1"/>
    <col min="2561" max="2561" width="3.28515625" style="1" customWidth="1"/>
    <col min="2562" max="2615" width="2.85546875" style="1" customWidth="1"/>
    <col min="2616" max="2616" width="3.28515625" style="1" customWidth="1"/>
    <col min="2617" max="2618" width="2.85546875" style="1" customWidth="1"/>
    <col min="2619" max="2620" width="0" style="1" hidden="1" customWidth="1"/>
    <col min="2621" max="2816" width="9.140625" style="1"/>
    <col min="2817" max="2817" width="3.28515625" style="1" customWidth="1"/>
    <col min="2818" max="2871" width="2.85546875" style="1" customWidth="1"/>
    <col min="2872" max="2872" width="3.28515625" style="1" customWidth="1"/>
    <col min="2873" max="2874" width="2.85546875" style="1" customWidth="1"/>
    <col min="2875" max="2876" width="0" style="1" hidden="1" customWidth="1"/>
    <col min="2877" max="3072" width="9.140625" style="1"/>
    <col min="3073" max="3073" width="3.28515625" style="1" customWidth="1"/>
    <col min="3074" max="3127" width="2.85546875" style="1" customWidth="1"/>
    <col min="3128" max="3128" width="3.28515625" style="1" customWidth="1"/>
    <col min="3129" max="3130" width="2.85546875" style="1" customWidth="1"/>
    <col min="3131" max="3132" width="0" style="1" hidden="1" customWidth="1"/>
    <col min="3133" max="3328" width="9.140625" style="1"/>
    <col min="3329" max="3329" width="3.28515625" style="1" customWidth="1"/>
    <col min="3330" max="3383" width="2.85546875" style="1" customWidth="1"/>
    <col min="3384" max="3384" width="3.28515625" style="1" customWidth="1"/>
    <col min="3385" max="3386" width="2.85546875" style="1" customWidth="1"/>
    <col min="3387" max="3388" width="0" style="1" hidden="1" customWidth="1"/>
    <col min="3389" max="3584" width="9.140625" style="1"/>
    <col min="3585" max="3585" width="3.28515625" style="1" customWidth="1"/>
    <col min="3586" max="3639" width="2.85546875" style="1" customWidth="1"/>
    <col min="3640" max="3640" width="3.28515625" style="1" customWidth="1"/>
    <col min="3641" max="3642" width="2.85546875" style="1" customWidth="1"/>
    <col min="3643" max="3644" width="0" style="1" hidden="1" customWidth="1"/>
    <col min="3645" max="3840" width="9.140625" style="1"/>
    <col min="3841" max="3841" width="3.28515625" style="1" customWidth="1"/>
    <col min="3842" max="3895" width="2.85546875" style="1" customWidth="1"/>
    <col min="3896" max="3896" width="3.28515625" style="1" customWidth="1"/>
    <col min="3897" max="3898" width="2.85546875" style="1" customWidth="1"/>
    <col min="3899" max="3900" width="0" style="1" hidden="1" customWidth="1"/>
    <col min="3901" max="4096" width="9.140625" style="1"/>
    <col min="4097" max="4097" width="3.28515625" style="1" customWidth="1"/>
    <col min="4098" max="4151" width="2.85546875" style="1" customWidth="1"/>
    <col min="4152" max="4152" width="3.28515625" style="1" customWidth="1"/>
    <col min="4153" max="4154" width="2.85546875" style="1" customWidth="1"/>
    <col min="4155" max="4156" width="0" style="1" hidden="1" customWidth="1"/>
    <col min="4157" max="4352" width="9.140625" style="1"/>
    <col min="4353" max="4353" width="3.28515625" style="1" customWidth="1"/>
    <col min="4354" max="4407" width="2.85546875" style="1" customWidth="1"/>
    <col min="4408" max="4408" width="3.28515625" style="1" customWidth="1"/>
    <col min="4409" max="4410" width="2.85546875" style="1" customWidth="1"/>
    <col min="4411" max="4412" width="0" style="1" hidden="1" customWidth="1"/>
    <col min="4413" max="4608" width="9.140625" style="1"/>
    <col min="4609" max="4609" width="3.28515625" style="1" customWidth="1"/>
    <col min="4610" max="4663" width="2.85546875" style="1" customWidth="1"/>
    <col min="4664" max="4664" width="3.28515625" style="1" customWidth="1"/>
    <col min="4665" max="4666" width="2.85546875" style="1" customWidth="1"/>
    <col min="4667" max="4668" width="0" style="1" hidden="1" customWidth="1"/>
    <col min="4669" max="4864" width="9.140625" style="1"/>
    <col min="4865" max="4865" width="3.28515625" style="1" customWidth="1"/>
    <col min="4866" max="4919" width="2.85546875" style="1" customWidth="1"/>
    <col min="4920" max="4920" width="3.28515625" style="1" customWidth="1"/>
    <col min="4921" max="4922" width="2.85546875" style="1" customWidth="1"/>
    <col min="4923" max="4924" width="0" style="1" hidden="1" customWidth="1"/>
    <col min="4925" max="5120" width="9.140625" style="1"/>
    <col min="5121" max="5121" width="3.28515625" style="1" customWidth="1"/>
    <col min="5122" max="5175" width="2.85546875" style="1" customWidth="1"/>
    <col min="5176" max="5176" width="3.28515625" style="1" customWidth="1"/>
    <col min="5177" max="5178" width="2.85546875" style="1" customWidth="1"/>
    <col min="5179" max="5180" width="0" style="1" hidden="1" customWidth="1"/>
    <col min="5181" max="5376" width="9.140625" style="1"/>
    <col min="5377" max="5377" width="3.28515625" style="1" customWidth="1"/>
    <col min="5378" max="5431" width="2.85546875" style="1" customWidth="1"/>
    <col min="5432" max="5432" width="3.28515625" style="1" customWidth="1"/>
    <col min="5433" max="5434" width="2.85546875" style="1" customWidth="1"/>
    <col min="5435" max="5436" width="0" style="1" hidden="1" customWidth="1"/>
    <col min="5437" max="5632" width="9.140625" style="1"/>
    <col min="5633" max="5633" width="3.28515625" style="1" customWidth="1"/>
    <col min="5634" max="5687" width="2.85546875" style="1" customWidth="1"/>
    <col min="5688" max="5688" width="3.28515625" style="1" customWidth="1"/>
    <col min="5689" max="5690" width="2.85546875" style="1" customWidth="1"/>
    <col min="5691" max="5692" width="0" style="1" hidden="1" customWidth="1"/>
    <col min="5693" max="5888" width="9.140625" style="1"/>
    <col min="5889" max="5889" width="3.28515625" style="1" customWidth="1"/>
    <col min="5890" max="5943" width="2.85546875" style="1" customWidth="1"/>
    <col min="5944" max="5944" width="3.28515625" style="1" customWidth="1"/>
    <col min="5945" max="5946" width="2.85546875" style="1" customWidth="1"/>
    <col min="5947" max="5948" width="0" style="1" hidden="1" customWidth="1"/>
    <col min="5949" max="6144" width="9.140625" style="1"/>
    <col min="6145" max="6145" width="3.28515625" style="1" customWidth="1"/>
    <col min="6146" max="6199" width="2.85546875" style="1" customWidth="1"/>
    <col min="6200" max="6200" width="3.28515625" style="1" customWidth="1"/>
    <col min="6201" max="6202" width="2.85546875" style="1" customWidth="1"/>
    <col min="6203" max="6204" width="0" style="1" hidden="1" customWidth="1"/>
    <col min="6205" max="6400" width="9.140625" style="1"/>
    <col min="6401" max="6401" width="3.28515625" style="1" customWidth="1"/>
    <col min="6402" max="6455" width="2.85546875" style="1" customWidth="1"/>
    <col min="6456" max="6456" width="3.28515625" style="1" customWidth="1"/>
    <col min="6457" max="6458" width="2.85546875" style="1" customWidth="1"/>
    <col min="6459" max="6460" width="0" style="1" hidden="1" customWidth="1"/>
    <col min="6461" max="6656" width="9.140625" style="1"/>
    <col min="6657" max="6657" width="3.28515625" style="1" customWidth="1"/>
    <col min="6658" max="6711" width="2.85546875" style="1" customWidth="1"/>
    <col min="6712" max="6712" width="3.28515625" style="1" customWidth="1"/>
    <col min="6713" max="6714" width="2.85546875" style="1" customWidth="1"/>
    <col min="6715" max="6716" width="0" style="1" hidden="1" customWidth="1"/>
    <col min="6717" max="6912" width="9.140625" style="1"/>
    <col min="6913" max="6913" width="3.28515625" style="1" customWidth="1"/>
    <col min="6914" max="6967" width="2.85546875" style="1" customWidth="1"/>
    <col min="6968" max="6968" width="3.28515625" style="1" customWidth="1"/>
    <col min="6969" max="6970" width="2.85546875" style="1" customWidth="1"/>
    <col min="6971" max="6972" width="0" style="1" hidden="1" customWidth="1"/>
    <col min="6973" max="7168" width="9.140625" style="1"/>
    <col min="7169" max="7169" width="3.28515625" style="1" customWidth="1"/>
    <col min="7170" max="7223" width="2.85546875" style="1" customWidth="1"/>
    <col min="7224" max="7224" width="3.28515625" style="1" customWidth="1"/>
    <col min="7225" max="7226" width="2.85546875" style="1" customWidth="1"/>
    <col min="7227" max="7228" width="0" style="1" hidden="1" customWidth="1"/>
    <col min="7229" max="7424" width="9.140625" style="1"/>
    <col min="7425" max="7425" width="3.28515625" style="1" customWidth="1"/>
    <col min="7426" max="7479" width="2.85546875" style="1" customWidth="1"/>
    <col min="7480" max="7480" width="3.28515625" style="1" customWidth="1"/>
    <col min="7481" max="7482" width="2.85546875" style="1" customWidth="1"/>
    <col min="7483" max="7484" width="0" style="1" hidden="1" customWidth="1"/>
    <col min="7485" max="7680" width="9.140625" style="1"/>
    <col min="7681" max="7681" width="3.28515625" style="1" customWidth="1"/>
    <col min="7682" max="7735" width="2.85546875" style="1" customWidth="1"/>
    <col min="7736" max="7736" width="3.28515625" style="1" customWidth="1"/>
    <col min="7737" max="7738" width="2.85546875" style="1" customWidth="1"/>
    <col min="7739" max="7740" width="0" style="1" hidden="1" customWidth="1"/>
    <col min="7741" max="7936" width="9.140625" style="1"/>
    <col min="7937" max="7937" width="3.28515625" style="1" customWidth="1"/>
    <col min="7938" max="7991" width="2.85546875" style="1" customWidth="1"/>
    <col min="7992" max="7992" width="3.28515625" style="1" customWidth="1"/>
    <col min="7993" max="7994" width="2.85546875" style="1" customWidth="1"/>
    <col min="7995" max="7996" width="0" style="1" hidden="1" customWidth="1"/>
    <col min="7997" max="8192" width="9.140625" style="1"/>
    <col min="8193" max="8193" width="3.28515625" style="1" customWidth="1"/>
    <col min="8194" max="8247" width="2.85546875" style="1" customWidth="1"/>
    <col min="8248" max="8248" width="3.28515625" style="1" customWidth="1"/>
    <col min="8249" max="8250" width="2.85546875" style="1" customWidth="1"/>
    <col min="8251" max="8252" width="0" style="1" hidden="1" customWidth="1"/>
    <col min="8253" max="8448" width="9.140625" style="1"/>
    <col min="8449" max="8449" width="3.28515625" style="1" customWidth="1"/>
    <col min="8450" max="8503" width="2.85546875" style="1" customWidth="1"/>
    <col min="8504" max="8504" width="3.28515625" style="1" customWidth="1"/>
    <col min="8505" max="8506" width="2.85546875" style="1" customWidth="1"/>
    <col min="8507" max="8508" width="0" style="1" hidden="1" customWidth="1"/>
    <col min="8509" max="8704" width="9.140625" style="1"/>
    <col min="8705" max="8705" width="3.28515625" style="1" customWidth="1"/>
    <col min="8706" max="8759" width="2.85546875" style="1" customWidth="1"/>
    <col min="8760" max="8760" width="3.28515625" style="1" customWidth="1"/>
    <col min="8761" max="8762" width="2.85546875" style="1" customWidth="1"/>
    <col min="8763" max="8764" width="0" style="1" hidden="1" customWidth="1"/>
    <col min="8765" max="8960" width="9.140625" style="1"/>
    <col min="8961" max="8961" width="3.28515625" style="1" customWidth="1"/>
    <col min="8962" max="9015" width="2.85546875" style="1" customWidth="1"/>
    <col min="9016" max="9016" width="3.28515625" style="1" customWidth="1"/>
    <col min="9017" max="9018" width="2.85546875" style="1" customWidth="1"/>
    <col min="9019" max="9020" width="0" style="1" hidden="1" customWidth="1"/>
    <col min="9021" max="9216" width="9.140625" style="1"/>
    <col min="9217" max="9217" width="3.28515625" style="1" customWidth="1"/>
    <col min="9218" max="9271" width="2.85546875" style="1" customWidth="1"/>
    <col min="9272" max="9272" width="3.28515625" style="1" customWidth="1"/>
    <col min="9273" max="9274" width="2.85546875" style="1" customWidth="1"/>
    <col min="9275" max="9276" width="0" style="1" hidden="1" customWidth="1"/>
    <col min="9277" max="9472" width="9.140625" style="1"/>
    <col min="9473" max="9473" width="3.28515625" style="1" customWidth="1"/>
    <col min="9474" max="9527" width="2.85546875" style="1" customWidth="1"/>
    <col min="9528" max="9528" width="3.28515625" style="1" customWidth="1"/>
    <col min="9529" max="9530" width="2.85546875" style="1" customWidth="1"/>
    <col min="9531" max="9532" width="0" style="1" hidden="1" customWidth="1"/>
    <col min="9533" max="9728" width="9.140625" style="1"/>
    <col min="9729" max="9729" width="3.28515625" style="1" customWidth="1"/>
    <col min="9730" max="9783" width="2.85546875" style="1" customWidth="1"/>
    <col min="9784" max="9784" width="3.28515625" style="1" customWidth="1"/>
    <col min="9785" max="9786" width="2.85546875" style="1" customWidth="1"/>
    <col min="9787" max="9788" width="0" style="1" hidden="1" customWidth="1"/>
    <col min="9789" max="9984" width="9.140625" style="1"/>
    <col min="9985" max="9985" width="3.28515625" style="1" customWidth="1"/>
    <col min="9986" max="10039" width="2.85546875" style="1" customWidth="1"/>
    <col min="10040" max="10040" width="3.28515625" style="1" customWidth="1"/>
    <col min="10041" max="10042" width="2.85546875" style="1" customWidth="1"/>
    <col min="10043" max="10044" width="0" style="1" hidden="1" customWidth="1"/>
    <col min="10045" max="10240" width="9.140625" style="1"/>
    <col min="10241" max="10241" width="3.28515625" style="1" customWidth="1"/>
    <col min="10242" max="10295" width="2.85546875" style="1" customWidth="1"/>
    <col min="10296" max="10296" width="3.28515625" style="1" customWidth="1"/>
    <col min="10297" max="10298" width="2.85546875" style="1" customWidth="1"/>
    <col min="10299" max="10300" width="0" style="1" hidden="1" customWidth="1"/>
    <col min="10301" max="10496" width="9.140625" style="1"/>
    <col min="10497" max="10497" width="3.28515625" style="1" customWidth="1"/>
    <col min="10498" max="10551" width="2.85546875" style="1" customWidth="1"/>
    <col min="10552" max="10552" width="3.28515625" style="1" customWidth="1"/>
    <col min="10553" max="10554" width="2.85546875" style="1" customWidth="1"/>
    <col min="10555" max="10556" width="0" style="1" hidden="1" customWidth="1"/>
    <col min="10557" max="10752" width="9.140625" style="1"/>
    <col min="10753" max="10753" width="3.28515625" style="1" customWidth="1"/>
    <col min="10754" max="10807" width="2.85546875" style="1" customWidth="1"/>
    <col min="10808" max="10808" width="3.28515625" style="1" customWidth="1"/>
    <col min="10809" max="10810" width="2.85546875" style="1" customWidth="1"/>
    <col min="10811" max="10812" width="0" style="1" hidden="1" customWidth="1"/>
    <col min="10813" max="11008" width="9.140625" style="1"/>
    <col min="11009" max="11009" width="3.28515625" style="1" customWidth="1"/>
    <col min="11010" max="11063" width="2.85546875" style="1" customWidth="1"/>
    <col min="11064" max="11064" width="3.28515625" style="1" customWidth="1"/>
    <col min="11065" max="11066" width="2.85546875" style="1" customWidth="1"/>
    <col min="11067" max="11068" width="0" style="1" hidden="1" customWidth="1"/>
    <col min="11069" max="11264" width="9.140625" style="1"/>
    <col min="11265" max="11265" width="3.28515625" style="1" customWidth="1"/>
    <col min="11266" max="11319" width="2.85546875" style="1" customWidth="1"/>
    <col min="11320" max="11320" width="3.28515625" style="1" customWidth="1"/>
    <col min="11321" max="11322" width="2.85546875" style="1" customWidth="1"/>
    <col min="11323" max="11324" width="0" style="1" hidden="1" customWidth="1"/>
    <col min="11325" max="11520" width="9.140625" style="1"/>
    <col min="11521" max="11521" width="3.28515625" style="1" customWidth="1"/>
    <col min="11522" max="11575" width="2.85546875" style="1" customWidth="1"/>
    <col min="11576" max="11576" width="3.28515625" style="1" customWidth="1"/>
    <col min="11577" max="11578" width="2.85546875" style="1" customWidth="1"/>
    <col min="11579" max="11580" width="0" style="1" hidden="1" customWidth="1"/>
    <col min="11581" max="11776" width="9.140625" style="1"/>
    <col min="11777" max="11777" width="3.28515625" style="1" customWidth="1"/>
    <col min="11778" max="11831" width="2.85546875" style="1" customWidth="1"/>
    <col min="11832" max="11832" width="3.28515625" style="1" customWidth="1"/>
    <col min="11833" max="11834" width="2.85546875" style="1" customWidth="1"/>
    <col min="11835" max="11836" width="0" style="1" hidden="1" customWidth="1"/>
    <col min="11837" max="12032" width="9.140625" style="1"/>
    <col min="12033" max="12033" width="3.28515625" style="1" customWidth="1"/>
    <col min="12034" max="12087" width="2.85546875" style="1" customWidth="1"/>
    <col min="12088" max="12088" width="3.28515625" style="1" customWidth="1"/>
    <col min="12089" max="12090" width="2.85546875" style="1" customWidth="1"/>
    <col min="12091" max="12092" width="0" style="1" hidden="1" customWidth="1"/>
    <col min="12093" max="12288" width="9.140625" style="1"/>
    <col min="12289" max="12289" width="3.28515625" style="1" customWidth="1"/>
    <col min="12290" max="12343" width="2.85546875" style="1" customWidth="1"/>
    <col min="12344" max="12344" width="3.28515625" style="1" customWidth="1"/>
    <col min="12345" max="12346" width="2.85546875" style="1" customWidth="1"/>
    <col min="12347" max="12348" width="0" style="1" hidden="1" customWidth="1"/>
    <col min="12349" max="12544" width="9.140625" style="1"/>
    <col min="12545" max="12545" width="3.28515625" style="1" customWidth="1"/>
    <col min="12546" max="12599" width="2.85546875" style="1" customWidth="1"/>
    <col min="12600" max="12600" width="3.28515625" style="1" customWidth="1"/>
    <col min="12601" max="12602" width="2.85546875" style="1" customWidth="1"/>
    <col min="12603" max="12604" width="0" style="1" hidden="1" customWidth="1"/>
    <col min="12605" max="12800" width="9.140625" style="1"/>
    <col min="12801" max="12801" width="3.28515625" style="1" customWidth="1"/>
    <col min="12802" max="12855" width="2.85546875" style="1" customWidth="1"/>
    <col min="12856" max="12856" width="3.28515625" style="1" customWidth="1"/>
    <col min="12857" max="12858" width="2.85546875" style="1" customWidth="1"/>
    <col min="12859" max="12860" width="0" style="1" hidden="1" customWidth="1"/>
    <col min="12861" max="13056" width="9.140625" style="1"/>
    <col min="13057" max="13057" width="3.28515625" style="1" customWidth="1"/>
    <col min="13058" max="13111" width="2.85546875" style="1" customWidth="1"/>
    <col min="13112" max="13112" width="3.28515625" style="1" customWidth="1"/>
    <col min="13113" max="13114" width="2.85546875" style="1" customWidth="1"/>
    <col min="13115" max="13116" width="0" style="1" hidden="1" customWidth="1"/>
    <col min="13117" max="13312" width="9.140625" style="1"/>
    <col min="13313" max="13313" width="3.28515625" style="1" customWidth="1"/>
    <col min="13314" max="13367" width="2.85546875" style="1" customWidth="1"/>
    <col min="13368" max="13368" width="3.28515625" style="1" customWidth="1"/>
    <col min="13369" max="13370" width="2.85546875" style="1" customWidth="1"/>
    <col min="13371" max="13372" width="0" style="1" hidden="1" customWidth="1"/>
    <col min="13373" max="13568" width="9.140625" style="1"/>
    <col min="13569" max="13569" width="3.28515625" style="1" customWidth="1"/>
    <col min="13570" max="13623" width="2.85546875" style="1" customWidth="1"/>
    <col min="13624" max="13624" width="3.28515625" style="1" customWidth="1"/>
    <col min="13625" max="13626" width="2.85546875" style="1" customWidth="1"/>
    <col min="13627" max="13628" width="0" style="1" hidden="1" customWidth="1"/>
    <col min="13629" max="13824" width="9.140625" style="1"/>
    <col min="13825" max="13825" width="3.28515625" style="1" customWidth="1"/>
    <col min="13826" max="13879" width="2.85546875" style="1" customWidth="1"/>
    <col min="13880" max="13880" width="3.28515625" style="1" customWidth="1"/>
    <col min="13881" max="13882" width="2.85546875" style="1" customWidth="1"/>
    <col min="13883" max="13884" width="0" style="1" hidden="1" customWidth="1"/>
    <col min="13885" max="14080" width="9.140625" style="1"/>
    <col min="14081" max="14081" width="3.28515625" style="1" customWidth="1"/>
    <col min="14082" max="14135" width="2.85546875" style="1" customWidth="1"/>
    <col min="14136" max="14136" width="3.28515625" style="1" customWidth="1"/>
    <col min="14137" max="14138" width="2.85546875" style="1" customWidth="1"/>
    <col min="14139" max="14140" width="0" style="1" hidden="1" customWidth="1"/>
    <col min="14141" max="14336" width="9.140625" style="1"/>
    <col min="14337" max="14337" width="3.28515625" style="1" customWidth="1"/>
    <col min="14338" max="14391" width="2.85546875" style="1" customWidth="1"/>
    <col min="14392" max="14392" width="3.28515625" style="1" customWidth="1"/>
    <col min="14393" max="14394" width="2.85546875" style="1" customWidth="1"/>
    <col min="14395" max="14396" width="0" style="1" hidden="1" customWidth="1"/>
    <col min="14397" max="14592" width="9.140625" style="1"/>
    <col min="14593" max="14593" width="3.28515625" style="1" customWidth="1"/>
    <col min="14594" max="14647" width="2.85546875" style="1" customWidth="1"/>
    <col min="14648" max="14648" width="3.28515625" style="1" customWidth="1"/>
    <col min="14649" max="14650" width="2.85546875" style="1" customWidth="1"/>
    <col min="14651" max="14652" width="0" style="1" hidden="1" customWidth="1"/>
    <col min="14653" max="14848" width="9.140625" style="1"/>
    <col min="14849" max="14849" width="3.28515625" style="1" customWidth="1"/>
    <col min="14850" max="14903" width="2.85546875" style="1" customWidth="1"/>
    <col min="14904" max="14904" width="3.28515625" style="1" customWidth="1"/>
    <col min="14905" max="14906" width="2.85546875" style="1" customWidth="1"/>
    <col min="14907" max="14908" width="0" style="1" hidden="1" customWidth="1"/>
    <col min="14909" max="15104" width="9.140625" style="1"/>
    <col min="15105" max="15105" width="3.28515625" style="1" customWidth="1"/>
    <col min="15106" max="15159" width="2.85546875" style="1" customWidth="1"/>
    <col min="15160" max="15160" width="3.28515625" style="1" customWidth="1"/>
    <col min="15161" max="15162" width="2.85546875" style="1" customWidth="1"/>
    <col min="15163" max="15164" width="0" style="1" hidden="1" customWidth="1"/>
    <col min="15165" max="15360" width="9.140625" style="1"/>
    <col min="15361" max="15361" width="3.28515625" style="1" customWidth="1"/>
    <col min="15362" max="15415" width="2.85546875" style="1" customWidth="1"/>
    <col min="15416" max="15416" width="3.28515625" style="1" customWidth="1"/>
    <col min="15417" max="15418" width="2.85546875" style="1" customWidth="1"/>
    <col min="15419" max="15420" width="0" style="1" hidden="1" customWidth="1"/>
    <col min="15421" max="15616" width="9.140625" style="1"/>
    <col min="15617" max="15617" width="3.28515625" style="1" customWidth="1"/>
    <col min="15618" max="15671" width="2.85546875" style="1" customWidth="1"/>
    <col min="15672" max="15672" width="3.28515625" style="1" customWidth="1"/>
    <col min="15673" max="15674" width="2.85546875" style="1" customWidth="1"/>
    <col min="15675" max="15676" width="0" style="1" hidden="1" customWidth="1"/>
    <col min="15677" max="15872" width="9.140625" style="1"/>
    <col min="15873" max="15873" width="3.28515625" style="1" customWidth="1"/>
    <col min="15874" max="15927" width="2.85546875" style="1" customWidth="1"/>
    <col min="15928" max="15928" width="3.28515625" style="1" customWidth="1"/>
    <col min="15929" max="15930" width="2.85546875" style="1" customWidth="1"/>
    <col min="15931" max="15932" width="0" style="1" hidden="1" customWidth="1"/>
    <col min="15933" max="16128" width="9.140625" style="1"/>
    <col min="16129" max="16129" width="3.28515625" style="1" customWidth="1"/>
    <col min="16130" max="16183" width="2.85546875" style="1" customWidth="1"/>
    <col min="16184" max="16184" width="3.28515625" style="1" customWidth="1"/>
    <col min="16185" max="16186" width="2.85546875" style="1" customWidth="1"/>
    <col min="16187" max="16188" width="0" style="1" hidden="1" customWidth="1"/>
    <col min="16189" max="16384" width="9.140625" style="1"/>
  </cols>
  <sheetData>
    <row r="2" spans="1:62" x14ac:dyDescent="0.2">
      <c r="W2" s="67"/>
      <c r="X2" s="67"/>
      <c r="Y2" s="67"/>
      <c r="Z2" s="67"/>
      <c r="AA2" s="67"/>
      <c r="AB2" s="67"/>
      <c r="AC2" s="67"/>
      <c r="AD2" s="67"/>
      <c r="AE2" s="67"/>
      <c r="AF2" s="67"/>
      <c r="AG2" s="67"/>
      <c r="AH2" s="67"/>
      <c r="AI2" s="67"/>
      <c r="AJ2" s="67"/>
      <c r="AK2" s="67"/>
      <c r="AL2" s="67"/>
      <c r="AM2" s="67"/>
      <c r="AN2" s="67"/>
      <c r="AO2" s="67"/>
      <c r="AP2" s="67"/>
      <c r="AQ2" s="67"/>
      <c r="AR2" s="67"/>
      <c r="AS2" s="67"/>
      <c r="AT2" s="1" t="s">
        <v>0</v>
      </c>
    </row>
    <row r="3" spans="1:62" x14ac:dyDescent="0.2">
      <c r="W3" s="67"/>
      <c r="X3" s="67"/>
      <c r="Y3" s="67"/>
      <c r="Z3" s="67"/>
      <c r="AA3" s="67"/>
      <c r="AB3" s="67"/>
      <c r="AC3" s="67"/>
      <c r="AD3" s="67"/>
      <c r="AE3" s="67"/>
      <c r="AF3" s="67"/>
      <c r="AG3" s="67"/>
      <c r="AH3" s="67"/>
      <c r="AI3" s="67"/>
      <c r="AJ3" s="67"/>
      <c r="AK3" s="67"/>
      <c r="AL3" s="67"/>
      <c r="AM3" s="67"/>
      <c r="AN3" s="67"/>
      <c r="AO3" s="67"/>
      <c r="AP3" s="67"/>
      <c r="AQ3" s="67"/>
      <c r="AR3" s="67"/>
      <c r="AS3" s="67"/>
      <c r="AT3" s="1" t="s">
        <v>1</v>
      </c>
      <c r="AY3" s="1" t="s">
        <v>2</v>
      </c>
    </row>
    <row r="4" spans="1:62" x14ac:dyDescent="0.2">
      <c r="W4" s="67"/>
      <c r="X4" s="67"/>
      <c r="Y4" s="67"/>
      <c r="Z4" s="67"/>
      <c r="AA4" s="67"/>
      <c r="AB4" s="67"/>
      <c r="AC4" s="67"/>
      <c r="AD4" s="67"/>
      <c r="AE4" s="67"/>
      <c r="AF4" s="67"/>
      <c r="AG4" s="67"/>
      <c r="AH4" s="67"/>
      <c r="AI4" s="67"/>
      <c r="AJ4" s="67"/>
      <c r="AK4" s="67"/>
      <c r="AL4" s="67"/>
      <c r="AM4" s="67"/>
      <c r="AN4" s="67"/>
      <c r="AO4" s="67"/>
      <c r="AP4" s="67"/>
      <c r="AQ4" s="67"/>
      <c r="AR4" s="67"/>
      <c r="AS4" s="67"/>
      <c r="AT4" s="1" t="s">
        <v>3</v>
      </c>
    </row>
    <row r="5" spans="1:62" x14ac:dyDescent="0.2">
      <c r="AT5" s="1" t="s">
        <v>4</v>
      </c>
    </row>
    <row r="8" spans="1:62" x14ac:dyDescent="0.2">
      <c r="AL8" s="1" t="s">
        <v>644</v>
      </c>
    </row>
    <row r="9" spans="1:62" ht="20.25" customHeight="1" x14ac:dyDescent="0.2">
      <c r="A9" s="74" t="s">
        <v>360</v>
      </c>
      <c r="B9" s="74"/>
      <c r="C9" s="74"/>
      <c r="D9" s="74"/>
      <c r="E9" s="74"/>
      <c r="F9" s="74"/>
      <c r="G9" s="74"/>
      <c r="H9" s="74"/>
      <c r="I9" s="74"/>
      <c r="J9" s="74"/>
      <c r="K9" s="74"/>
      <c r="L9" s="74"/>
      <c r="M9" s="74"/>
      <c r="N9" s="74"/>
      <c r="O9" s="74"/>
      <c r="P9" s="74"/>
      <c r="Q9" s="74"/>
      <c r="R9" s="74"/>
      <c r="S9" s="74"/>
      <c r="T9" s="74"/>
      <c r="U9" s="74"/>
      <c r="V9" s="74"/>
      <c r="W9" s="74"/>
      <c r="X9" s="74"/>
      <c r="Y9" s="74"/>
      <c r="Z9" s="74"/>
      <c r="AA9" s="74"/>
      <c r="AB9" s="74"/>
      <c r="AC9" s="74"/>
      <c r="AD9" s="74"/>
      <c r="AE9" s="74"/>
      <c r="AF9" s="74"/>
      <c r="AG9" s="74"/>
      <c r="AH9" s="74"/>
      <c r="AI9" s="74"/>
      <c r="AJ9" s="74"/>
      <c r="AK9" s="74"/>
      <c r="AL9" s="74"/>
      <c r="AM9" s="74"/>
      <c r="AN9" s="74"/>
      <c r="AO9" s="74"/>
      <c r="AP9" s="74"/>
      <c r="AQ9" s="74"/>
      <c r="AR9" s="74"/>
      <c r="AS9" s="74"/>
    </row>
    <row r="10" spans="1:62" ht="15.75" x14ac:dyDescent="0.2">
      <c r="A10" s="74" t="s">
        <v>108</v>
      </c>
      <c r="B10" s="74"/>
      <c r="C10" s="74"/>
      <c r="D10" s="74"/>
      <c r="E10" s="74"/>
      <c r="F10" s="74"/>
      <c r="G10" s="74"/>
      <c r="H10" s="74"/>
      <c r="I10" s="74"/>
      <c r="J10" s="74"/>
      <c r="K10" s="74"/>
      <c r="L10" s="74"/>
      <c r="M10" s="74"/>
      <c r="N10" s="74"/>
      <c r="O10" s="74"/>
      <c r="P10" s="74"/>
      <c r="Q10" s="74"/>
      <c r="R10" s="74"/>
      <c r="S10" s="74"/>
      <c r="T10" s="74"/>
      <c r="U10" s="74"/>
      <c r="V10" s="74"/>
      <c r="W10" s="74"/>
      <c r="X10" s="74"/>
      <c r="Y10" s="74"/>
      <c r="Z10" s="74"/>
      <c r="AA10" s="74"/>
      <c r="AB10" s="74"/>
      <c r="AC10" s="74"/>
      <c r="AD10" s="74"/>
      <c r="AE10" s="74"/>
      <c r="AF10" s="74"/>
      <c r="AG10" s="74"/>
      <c r="AH10" s="74"/>
      <c r="AI10" s="74"/>
      <c r="AJ10" s="74"/>
      <c r="AK10" s="74"/>
      <c r="AL10" s="74"/>
      <c r="AM10" s="74"/>
      <c r="AN10" s="74"/>
      <c r="AO10" s="74"/>
      <c r="AP10" s="74"/>
      <c r="AQ10" s="74"/>
      <c r="AR10" s="74"/>
      <c r="AS10" s="74"/>
    </row>
    <row r="11" spans="1:62" ht="15.75" x14ac:dyDescent="0.2">
      <c r="A11" s="2"/>
      <c r="B11" s="2"/>
      <c r="C11" s="2"/>
      <c r="D11" s="2"/>
      <c r="E11" s="2"/>
      <c r="F11" s="2"/>
      <c r="G11" s="2"/>
      <c r="H11" s="2"/>
      <c r="I11" s="2"/>
      <c r="J11" s="75"/>
      <c r="K11" s="75"/>
      <c r="L11" s="75"/>
      <c r="M11" s="75"/>
      <c r="N11" s="75"/>
      <c r="O11" s="75"/>
      <c r="P11" s="75"/>
      <c r="Q11" s="75"/>
      <c r="R11" s="75"/>
      <c r="S11" s="75"/>
      <c r="T11" s="75"/>
      <c r="U11" s="2"/>
      <c r="V11" s="2"/>
      <c r="W11" s="2"/>
      <c r="X11" s="2"/>
      <c r="Y11" s="2"/>
      <c r="Z11" s="2"/>
      <c r="AA11" s="2"/>
      <c r="AB11" s="2"/>
      <c r="AC11" s="2"/>
      <c r="AD11" s="2"/>
      <c r="AE11" s="2"/>
      <c r="AF11" s="2"/>
      <c r="AG11" s="2"/>
      <c r="AH11" s="2"/>
      <c r="AI11" s="2"/>
      <c r="AJ11" s="2"/>
      <c r="AK11" s="2"/>
      <c r="AL11" s="2"/>
      <c r="AM11" s="2"/>
      <c r="AN11" s="2"/>
      <c r="AO11" s="2"/>
      <c r="AP11" s="2"/>
      <c r="AQ11" s="2"/>
      <c r="AR11" s="2"/>
      <c r="AS11" s="2"/>
    </row>
    <row r="12" spans="1:62" s="5" customFormat="1" ht="25.5" customHeight="1" x14ac:dyDescent="0.25">
      <c r="A12" s="3" t="s">
        <v>5</v>
      </c>
      <c r="B12" s="76" t="s">
        <v>109</v>
      </c>
      <c r="C12" s="69"/>
      <c r="D12" s="69"/>
      <c r="E12" s="69"/>
      <c r="F12" s="69"/>
      <c r="G12" s="69"/>
      <c r="H12" s="69"/>
      <c r="I12" s="69"/>
      <c r="J12" s="69"/>
      <c r="K12" s="70" t="s">
        <v>110</v>
      </c>
      <c r="L12" s="70"/>
      <c r="M12" s="70"/>
      <c r="N12" s="70"/>
      <c r="O12" s="70"/>
      <c r="P12" s="70"/>
      <c r="Q12" s="70"/>
      <c r="R12" s="70"/>
      <c r="S12" s="70"/>
      <c r="T12" s="70"/>
      <c r="U12" s="70"/>
      <c r="V12" s="70"/>
      <c r="W12" s="70"/>
      <c r="X12" s="70"/>
      <c r="Y12" s="70"/>
      <c r="Z12" s="70"/>
      <c r="AA12" s="70"/>
      <c r="AB12" s="70"/>
      <c r="AC12" s="70"/>
      <c r="AD12" s="70"/>
      <c r="AE12" s="70"/>
      <c r="AF12" s="70"/>
      <c r="AG12" s="70"/>
      <c r="AH12" s="70"/>
      <c r="AI12" s="70"/>
      <c r="AJ12" s="70"/>
      <c r="AK12" s="70"/>
      <c r="AL12" s="70"/>
      <c r="AM12" s="70"/>
      <c r="AN12" s="70"/>
      <c r="AO12" s="70"/>
      <c r="AP12" s="70"/>
      <c r="AQ12" s="70"/>
      <c r="AR12" s="70"/>
      <c r="AS12" s="70"/>
      <c r="AT12" s="4"/>
      <c r="AU12" s="4"/>
      <c r="AV12" s="4"/>
      <c r="AW12" s="4"/>
      <c r="AX12" s="4"/>
      <c r="AY12" s="4"/>
      <c r="AZ12" s="4"/>
      <c r="BA12" s="4"/>
      <c r="BB12" s="4"/>
      <c r="BC12" s="4"/>
      <c r="BD12" s="4"/>
      <c r="BE12" s="4"/>
      <c r="BF12" s="4"/>
      <c r="BG12" s="4"/>
      <c r="BH12" s="4"/>
      <c r="BI12" s="4"/>
      <c r="BJ12" s="4"/>
    </row>
    <row r="13" spans="1:62" s="6" customFormat="1" x14ac:dyDescent="0.2">
      <c r="A13" s="68" t="s">
        <v>6</v>
      </c>
      <c r="B13" s="68"/>
      <c r="C13" s="68"/>
      <c r="D13" s="68"/>
      <c r="E13" s="68"/>
      <c r="F13" s="68"/>
      <c r="G13" s="68"/>
      <c r="H13" s="68"/>
      <c r="I13" s="68"/>
      <c r="J13" s="68"/>
      <c r="K13" s="72" t="s">
        <v>7</v>
      </c>
      <c r="L13" s="72"/>
      <c r="M13" s="72"/>
      <c r="N13" s="72"/>
      <c r="O13" s="72"/>
      <c r="P13" s="72"/>
      <c r="Q13" s="72"/>
      <c r="R13" s="72"/>
      <c r="S13" s="72"/>
      <c r="T13" s="72"/>
      <c r="U13" s="72"/>
      <c r="V13" s="72"/>
      <c r="W13" s="72"/>
      <c r="X13" s="72"/>
      <c r="Y13" s="72"/>
      <c r="Z13" s="72"/>
      <c r="AA13" s="72"/>
      <c r="AB13" s="72"/>
      <c r="AC13" s="72"/>
      <c r="AD13" s="72"/>
      <c r="AE13" s="72"/>
      <c r="AF13" s="72"/>
      <c r="AG13" s="72"/>
      <c r="AH13" s="72"/>
      <c r="AI13" s="72"/>
      <c r="AJ13" s="72"/>
      <c r="AK13" s="72"/>
      <c r="AL13" s="72"/>
      <c r="AM13" s="72"/>
      <c r="AN13" s="72"/>
      <c r="AO13" s="72"/>
      <c r="AT13" s="7"/>
      <c r="AU13" s="7"/>
      <c r="AV13" s="7"/>
      <c r="AW13" s="7"/>
      <c r="AX13" s="7"/>
      <c r="AY13" s="7"/>
      <c r="AZ13" s="7"/>
      <c r="BA13" s="7"/>
      <c r="BB13" s="7"/>
      <c r="BC13" s="7"/>
      <c r="BD13" s="7"/>
      <c r="BE13" s="7"/>
      <c r="BF13" s="7"/>
      <c r="BG13" s="7"/>
      <c r="BH13" s="7"/>
      <c r="BI13" s="7"/>
      <c r="BJ13" s="7"/>
    </row>
    <row r="14" spans="1:62" s="5" customFormat="1" ht="23.25" customHeight="1" x14ac:dyDescent="0.25">
      <c r="A14" s="3" t="s">
        <v>8</v>
      </c>
      <c r="B14" s="69" t="s">
        <v>111</v>
      </c>
      <c r="C14" s="69"/>
      <c r="D14" s="69"/>
      <c r="E14" s="69"/>
      <c r="F14" s="69"/>
      <c r="G14" s="69"/>
      <c r="H14" s="69"/>
      <c r="I14" s="69"/>
      <c r="J14" s="69"/>
      <c r="K14" s="70" t="str">
        <f>K12</f>
        <v>Управлiння освiти, молодi та спорту Лиманської мiської ради</v>
      </c>
      <c r="L14" s="71"/>
      <c r="M14" s="71"/>
      <c r="N14" s="71"/>
      <c r="O14" s="71"/>
      <c r="P14" s="71"/>
      <c r="Q14" s="71"/>
      <c r="R14" s="71"/>
      <c r="S14" s="71"/>
      <c r="T14" s="71"/>
      <c r="U14" s="71"/>
      <c r="V14" s="71"/>
      <c r="W14" s="71"/>
      <c r="X14" s="71"/>
      <c r="Y14" s="71"/>
      <c r="Z14" s="71"/>
      <c r="AA14" s="71"/>
      <c r="AB14" s="71"/>
      <c r="AC14" s="71"/>
      <c r="AD14" s="71"/>
      <c r="AE14" s="71"/>
      <c r="AF14" s="71"/>
      <c r="AG14" s="71"/>
      <c r="AH14" s="71"/>
      <c r="AI14" s="71"/>
      <c r="AJ14" s="71"/>
      <c r="AK14" s="71"/>
      <c r="AL14" s="71"/>
      <c r="AM14" s="71"/>
      <c r="AN14" s="71"/>
      <c r="AO14" s="71"/>
      <c r="AP14" s="71"/>
      <c r="AQ14" s="71"/>
      <c r="AR14" s="71"/>
      <c r="AS14" s="71"/>
      <c r="AT14" s="4"/>
      <c r="AU14" s="4"/>
      <c r="AV14" s="4"/>
      <c r="AW14" s="4"/>
      <c r="AX14" s="4"/>
      <c r="AY14" s="4"/>
      <c r="AZ14" s="4"/>
      <c r="BA14" s="4"/>
      <c r="BB14" s="4"/>
      <c r="BC14" s="4"/>
      <c r="BD14" s="4"/>
      <c r="BE14" s="4"/>
      <c r="BF14" s="4"/>
      <c r="BG14" s="4"/>
      <c r="BH14" s="4"/>
      <c r="BI14" s="4"/>
      <c r="BJ14" s="4"/>
    </row>
    <row r="15" spans="1:62" s="6" customFormat="1" x14ac:dyDescent="0.2">
      <c r="A15" s="68" t="s">
        <v>6</v>
      </c>
      <c r="B15" s="68"/>
      <c r="C15" s="68"/>
      <c r="D15" s="68"/>
      <c r="E15" s="68"/>
      <c r="F15" s="68"/>
      <c r="G15" s="68"/>
      <c r="H15" s="68"/>
      <c r="I15" s="68"/>
      <c r="J15" s="68"/>
      <c r="K15" s="72" t="s">
        <v>9</v>
      </c>
      <c r="L15" s="72"/>
      <c r="M15" s="72"/>
      <c r="N15" s="72"/>
      <c r="O15" s="72"/>
      <c r="P15" s="72"/>
      <c r="Q15" s="72"/>
      <c r="R15" s="72"/>
      <c r="S15" s="72"/>
      <c r="T15" s="72"/>
      <c r="U15" s="72"/>
      <c r="V15" s="72"/>
      <c r="W15" s="72"/>
      <c r="X15" s="72"/>
      <c r="Y15" s="72"/>
      <c r="Z15" s="72"/>
      <c r="AA15" s="72"/>
      <c r="AB15" s="72"/>
      <c r="AC15" s="72"/>
      <c r="AD15" s="72"/>
      <c r="AE15" s="72"/>
      <c r="AF15" s="72"/>
      <c r="AG15" s="72"/>
      <c r="AH15" s="72"/>
      <c r="AI15" s="72"/>
      <c r="AJ15" s="72"/>
      <c r="AK15" s="72"/>
      <c r="AL15" s="72"/>
      <c r="AM15" s="72"/>
      <c r="AN15" s="72"/>
      <c r="AO15" s="72"/>
    </row>
    <row r="16" spans="1:62" s="5" customFormat="1" ht="35.25" customHeight="1" x14ac:dyDescent="0.25">
      <c r="A16" s="3" t="s">
        <v>10</v>
      </c>
      <c r="B16" s="69" t="s">
        <v>645</v>
      </c>
      <c r="C16" s="69"/>
      <c r="D16" s="69"/>
      <c r="E16" s="69"/>
      <c r="F16" s="69"/>
      <c r="G16" s="69"/>
      <c r="H16" s="69"/>
      <c r="I16" s="69"/>
      <c r="J16" s="69"/>
      <c r="K16" s="8"/>
      <c r="L16" s="69" t="s">
        <v>382</v>
      </c>
      <c r="M16" s="73"/>
      <c r="N16" s="73"/>
      <c r="O16" s="73"/>
      <c r="P16" s="73"/>
      <c r="Q16" s="73"/>
      <c r="R16" s="73"/>
      <c r="S16" s="73"/>
      <c r="T16" s="73"/>
      <c r="U16" s="73"/>
      <c r="V16" s="73"/>
      <c r="W16" s="73"/>
      <c r="X16" s="73"/>
      <c r="Y16" s="73"/>
      <c r="Z16" s="73"/>
      <c r="AA16" s="8"/>
      <c r="AB16" s="69" t="s">
        <v>646</v>
      </c>
      <c r="AC16" s="69"/>
      <c r="AD16" s="69"/>
      <c r="AE16" s="69"/>
      <c r="AF16" s="69"/>
      <c r="AG16" s="69"/>
      <c r="AH16" s="69"/>
      <c r="AI16" s="69"/>
      <c r="AJ16" s="69"/>
      <c r="AK16" s="69"/>
      <c r="AL16" s="69"/>
      <c r="AM16" s="69"/>
      <c r="AN16" s="69"/>
      <c r="AO16" s="69"/>
      <c r="AP16" s="69"/>
      <c r="AQ16" s="69"/>
      <c r="AR16" s="69"/>
      <c r="AS16" s="69"/>
      <c r="AT16" s="69"/>
      <c r="AU16" s="69"/>
      <c r="AV16" s="69"/>
      <c r="AW16" s="69"/>
      <c r="AX16" s="69"/>
      <c r="AY16" s="69"/>
      <c r="AZ16" s="69"/>
      <c r="BA16" s="69"/>
      <c r="BB16" s="4"/>
      <c r="BC16" s="4"/>
      <c r="BD16" s="4"/>
      <c r="BE16" s="4"/>
      <c r="BF16" s="4"/>
      <c r="BG16" s="4"/>
      <c r="BH16" s="4"/>
      <c r="BI16" s="4"/>
      <c r="BJ16" s="4"/>
    </row>
    <row r="17" spans="1:64" s="6" customFormat="1" x14ac:dyDescent="0.2">
      <c r="A17" s="68" t="s">
        <v>6</v>
      </c>
      <c r="B17" s="68"/>
      <c r="C17" s="68"/>
      <c r="D17" s="68"/>
      <c r="E17" s="68"/>
      <c r="F17" s="68"/>
      <c r="G17" s="68"/>
      <c r="H17" s="68"/>
      <c r="I17" s="68"/>
      <c r="J17" s="68"/>
      <c r="K17" s="68" t="s">
        <v>12</v>
      </c>
      <c r="L17" s="68"/>
      <c r="M17" s="68"/>
      <c r="N17" s="68"/>
      <c r="O17" s="68"/>
      <c r="P17" s="68"/>
      <c r="Q17" s="68"/>
      <c r="R17" s="68"/>
      <c r="S17" s="68"/>
      <c r="T17" s="68"/>
      <c r="U17" s="68"/>
      <c r="V17" s="68"/>
      <c r="W17" s="68"/>
      <c r="X17" s="68"/>
      <c r="Y17" s="68"/>
      <c r="Z17" s="68"/>
      <c r="AA17" s="68"/>
      <c r="AB17" s="68" t="s">
        <v>13</v>
      </c>
      <c r="AC17" s="68"/>
      <c r="AD17" s="68"/>
      <c r="AE17" s="68"/>
      <c r="AF17" s="68"/>
      <c r="AG17" s="68"/>
      <c r="AH17" s="68"/>
      <c r="AI17" s="68"/>
      <c r="AJ17" s="68"/>
      <c r="AK17" s="68"/>
      <c r="AL17" s="68"/>
      <c r="AM17" s="68"/>
      <c r="AN17" s="68"/>
      <c r="AO17" s="68"/>
      <c r="AP17" s="68"/>
      <c r="AQ17" s="68"/>
      <c r="AR17" s="68"/>
      <c r="AS17" s="68"/>
      <c r="AT17" s="68"/>
      <c r="AU17" s="68"/>
      <c r="AV17" s="68"/>
      <c r="AW17" s="68"/>
      <c r="AX17" s="68"/>
      <c r="AY17" s="68"/>
      <c r="AZ17" s="68"/>
      <c r="BA17" s="68"/>
    </row>
    <row r="18" spans="1:64" s="9" customFormat="1" x14ac:dyDescent="0.2"/>
    <row r="19" spans="1:64" s="10" customFormat="1" ht="68.25" customHeight="1" x14ac:dyDescent="0.3">
      <c r="A19" s="77" t="s">
        <v>647</v>
      </c>
      <c r="B19" s="77"/>
      <c r="C19" s="77"/>
      <c r="D19" s="77"/>
      <c r="E19" s="77"/>
      <c r="F19" s="77"/>
      <c r="G19" s="77"/>
      <c r="H19" s="77"/>
      <c r="I19" s="77"/>
      <c r="J19" s="77"/>
      <c r="K19" s="77"/>
      <c r="L19" s="77"/>
      <c r="M19" s="77"/>
      <c r="N19" s="77"/>
      <c r="O19" s="77"/>
      <c r="P19" s="77"/>
      <c r="Q19" s="77"/>
      <c r="R19" s="77"/>
      <c r="S19" s="77"/>
      <c r="T19" s="77"/>
      <c r="U19" s="77"/>
      <c r="V19" s="77"/>
      <c r="W19" s="77"/>
      <c r="X19" s="77"/>
      <c r="Y19" s="77"/>
      <c r="Z19" s="77"/>
      <c r="AA19" s="77"/>
      <c r="AB19" s="77"/>
      <c r="AC19" s="77"/>
      <c r="AD19" s="77"/>
      <c r="AE19" s="77"/>
      <c r="AF19" s="77"/>
      <c r="AG19" s="77"/>
      <c r="AH19" s="77"/>
      <c r="AI19" s="77"/>
      <c r="AJ19" s="77"/>
      <c r="AK19" s="77"/>
      <c r="AL19" s="77"/>
      <c r="AM19" s="77"/>
      <c r="AN19" s="77"/>
      <c r="AO19" s="77"/>
      <c r="AP19" s="77"/>
      <c r="AQ19" s="77"/>
      <c r="AR19" s="77"/>
      <c r="AS19" s="77"/>
      <c r="AT19" s="77"/>
      <c r="AU19" s="77"/>
      <c r="AV19" s="77"/>
      <c r="AW19" s="77"/>
      <c r="AX19" s="77"/>
      <c r="AY19" s="77"/>
      <c r="AZ19" s="77"/>
      <c r="BA19" s="77"/>
      <c r="BB19" s="77"/>
      <c r="BC19" s="77"/>
      <c r="BD19" s="77"/>
    </row>
    <row r="20" spans="1:64" s="10" customFormat="1" ht="18.75" customHeight="1" x14ac:dyDescent="0.3">
      <c r="A20" s="77" t="s">
        <v>14</v>
      </c>
      <c r="B20" s="77"/>
      <c r="C20" s="77"/>
      <c r="D20" s="77"/>
      <c r="E20" s="77"/>
      <c r="F20" s="77"/>
      <c r="G20" s="77"/>
      <c r="H20" s="77"/>
      <c r="I20" s="77"/>
      <c r="J20" s="77"/>
      <c r="K20" s="77"/>
      <c r="L20" s="77"/>
      <c r="M20" s="77"/>
      <c r="N20" s="77"/>
      <c r="O20" s="77"/>
      <c r="P20" s="77"/>
      <c r="Q20" s="77"/>
      <c r="R20" s="77"/>
      <c r="S20" s="77"/>
      <c r="T20" s="77"/>
      <c r="U20" s="77"/>
      <c r="V20" s="77"/>
      <c r="W20" s="77"/>
      <c r="X20" s="77"/>
      <c r="Y20" s="77"/>
      <c r="Z20" s="77"/>
      <c r="AA20" s="77"/>
      <c r="AB20" s="77"/>
      <c r="AC20" s="77"/>
      <c r="AD20" s="77"/>
      <c r="AE20" s="77"/>
      <c r="AF20" s="77"/>
      <c r="AG20" s="77"/>
      <c r="AH20" s="77"/>
      <c r="AI20" s="77"/>
      <c r="AJ20" s="77"/>
      <c r="AK20" s="77"/>
      <c r="AL20" s="77"/>
      <c r="AM20" s="77"/>
      <c r="AN20" s="77"/>
      <c r="AO20" s="77"/>
      <c r="AP20" s="77"/>
      <c r="AQ20" s="77"/>
      <c r="AR20" s="77"/>
      <c r="AS20" s="77"/>
    </row>
    <row r="21" spans="1:64" s="10" customFormat="1" ht="38.25" customHeight="1" x14ac:dyDescent="0.3">
      <c r="A21" s="77" t="s">
        <v>15</v>
      </c>
      <c r="B21" s="77"/>
      <c r="C21" s="77"/>
      <c r="D21" s="77"/>
      <c r="E21" s="77"/>
      <c r="F21" s="77"/>
      <c r="G21" s="77"/>
      <c r="H21" s="77"/>
      <c r="I21" s="77"/>
      <c r="J21" s="77"/>
      <c r="K21" s="77"/>
      <c r="L21" s="77"/>
      <c r="M21" s="77"/>
      <c r="N21" s="77"/>
      <c r="O21" s="77"/>
      <c r="P21" s="77"/>
      <c r="Q21" s="77"/>
      <c r="R21" s="77"/>
      <c r="S21" s="77"/>
      <c r="T21" s="77"/>
      <c r="U21" s="77"/>
      <c r="V21" s="77"/>
      <c r="W21" s="77"/>
      <c r="X21" s="77"/>
      <c r="Y21" s="77"/>
      <c r="Z21" s="77"/>
      <c r="AA21" s="77"/>
      <c r="AB21" s="77"/>
      <c r="AC21" s="77"/>
      <c r="AD21" s="77"/>
      <c r="AE21" s="77"/>
      <c r="AF21" s="77"/>
      <c r="AG21" s="77"/>
      <c r="AH21" s="77"/>
      <c r="AI21" s="77"/>
      <c r="AJ21" s="77"/>
      <c r="AK21" s="77"/>
      <c r="AL21" s="77"/>
      <c r="AM21" s="77"/>
      <c r="AN21" s="77"/>
      <c r="AO21" s="77"/>
      <c r="AP21" s="77"/>
      <c r="AQ21" s="77"/>
      <c r="AR21" s="77"/>
      <c r="AS21" s="77"/>
      <c r="AT21" s="78"/>
      <c r="AU21" s="78"/>
      <c r="AV21" s="78"/>
      <c r="AW21" s="78"/>
      <c r="AX21" s="78"/>
      <c r="AY21" s="78"/>
      <c r="AZ21" s="78"/>
      <c r="BA21" s="78"/>
      <c r="BB21" s="78"/>
      <c r="BC21" s="78"/>
      <c r="BD21" s="78"/>
    </row>
    <row r="22" spans="1:64" ht="15" x14ac:dyDescent="0.2">
      <c r="A22" s="11"/>
      <c r="B22" s="11"/>
      <c r="C22" s="11"/>
      <c r="D22" s="11"/>
      <c r="E22" s="11"/>
      <c r="F22" s="11"/>
      <c r="G22" s="11"/>
      <c r="H22" s="11"/>
      <c r="I22" s="11"/>
      <c r="J22" s="11"/>
      <c r="K22" s="11"/>
      <c r="L22" s="11"/>
      <c r="M22" s="11"/>
      <c r="N22" s="11"/>
      <c r="O22" s="11"/>
      <c r="P22" s="11"/>
      <c r="Q22" s="11"/>
      <c r="R22" s="11"/>
      <c r="S22" s="11"/>
      <c r="T22" s="11"/>
      <c r="U22" s="11"/>
      <c r="V22" s="11"/>
      <c r="W22" s="11"/>
      <c r="X22" s="11"/>
      <c r="Y22" s="11"/>
      <c r="Z22" s="11"/>
      <c r="AA22" s="11"/>
      <c r="AB22" s="11"/>
      <c r="AC22" s="11"/>
      <c r="AD22" s="11"/>
      <c r="AE22" s="11"/>
      <c r="AF22" s="11"/>
      <c r="AG22" s="11"/>
      <c r="AH22" s="11"/>
      <c r="AI22" s="11"/>
      <c r="AJ22" s="11"/>
      <c r="AK22" s="11"/>
      <c r="AL22" s="11"/>
      <c r="AM22" s="11"/>
      <c r="AN22" s="11"/>
      <c r="AO22" s="11"/>
      <c r="AP22" s="11"/>
      <c r="AQ22" s="11"/>
      <c r="AR22" s="11"/>
      <c r="AS22" s="11"/>
      <c r="BA22" s="79" t="s">
        <v>16</v>
      </c>
      <c r="BB22" s="79"/>
      <c r="BC22" s="79"/>
      <c r="BD22" s="79"/>
    </row>
    <row r="23" spans="1:64" ht="28.5" customHeight="1" x14ac:dyDescent="0.2">
      <c r="A23" s="11"/>
      <c r="B23" s="80" t="s">
        <v>17</v>
      </c>
      <c r="C23" s="81"/>
      <c r="D23" s="80" t="s">
        <v>18</v>
      </c>
      <c r="E23" s="84"/>
      <c r="F23" s="84"/>
      <c r="G23" s="84"/>
      <c r="H23" s="84"/>
      <c r="I23" s="84"/>
      <c r="J23" s="84"/>
      <c r="K23" s="84"/>
      <c r="L23" s="84"/>
      <c r="M23" s="84"/>
      <c r="N23" s="84"/>
      <c r="O23" s="84"/>
      <c r="P23" s="84"/>
      <c r="Q23" s="84"/>
      <c r="R23" s="84"/>
      <c r="S23" s="84"/>
      <c r="T23" s="81"/>
      <c r="U23" s="86" t="s">
        <v>19</v>
      </c>
      <c r="V23" s="87"/>
      <c r="W23" s="87"/>
      <c r="X23" s="87"/>
      <c r="Y23" s="87"/>
      <c r="Z23" s="87"/>
      <c r="AA23" s="87"/>
      <c r="AB23" s="87"/>
      <c r="AC23" s="87"/>
      <c r="AD23" s="87"/>
      <c r="AE23" s="87"/>
      <c r="AF23" s="88"/>
      <c r="AG23" s="86" t="s">
        <v>20</v>
      </c>
      <c r="AH23" s="87"/>
      <c r="AI23" s="87"/>
      <c r="AJ23" s="87"/>
      <c r="AK23" s="87"/>
      <c r="AL23" s="87"/>
      <c r="AM23" s="87"/>
      <c r="AN23" s="87"/>
      <c r="AO23" s="87"/>
      <c r="AP23" s="87"/>
      <c r="AQ23" s="87"/>
      <c r="AR23" s="88"/>
      <c r="AS23" s="65" t="s">
        <v>21</v>
      </c>
      <c r="AT23" s="65"/>
      <c r="AU23" s="65"/>
      <c r="AV23" s="65"/>
      <c r="AW23" s="65"/>
      <c r="AX23" s="65"/>
      <c r="AY23" s="65"/>
      <c r="AZ23" s="65"/>
      <c r="BA23" s="65"/>
      <c r="BB23" s="65"/>
      <c r="BC23" s="65"/>
      <c r="BD23" s="65"/>
    </row>
    <row r="24" spans="1:64" ht="42" customHeight="1" x14ac:dyDescent="0.2">
      <c r="A24" s="11"/>
      <c r="B24" s="82"/>
      <c r="C24" s="83"/>
      <c r="D24" s="82"/>
      <c r="E24" s="85"/>
      <c r="F24" s="85"/>
      <c r="G24" s="85"/>
      <c r="H24" s="85"/>
      <c r="I24" s="85"/>
      <c r="J24" s="85"/>
      <c r="K24" s="85"/>
      <c r="L24" s="85"/>
      <c r="M24" s="85"/>
      <c r="N24" s="85"/>
      <c r="O24" s="85"/>
      <c r="P24" s="85"/>
      <c r="Q24" s="85"/>
      <c r="R24" s="85"/>
      <c r="S24" s="85"/>
      <c r="T24" s="83"/>
      <c r="U24" s="86" t="s">
        <v>22</v>
      </c>
      <c r="V24" s="87"/>
      <c r="W24" s="87"/>
      <c r="X24" s="88"/>
      <c r="Y24" s="86" t="s">
        <v>23</v>
      </c>
      <c r="Z24" s="87"/>
      <c r="AA24" s="87"/>
      <c r="AB24" s="88"/>
      <c r="AC24" s="86" t="s">
        <v>24</v>
      </c>
      <c r="AD24" s="87"/>
      <c r="AE24" s="87"/>
      <c r="AF24" s="88"/>
      <c r="AG24" s="86" t="s">
        <v>22</v>
      </c>
      <c r="AH24" s="87"/>
      <c r="AI24" s="87"/>
      <c r="AJ24" s="88"/>
      <c r="AK24" s="86" t="s">
        <v>23</v>
      </c>
      <c r="AL24" s="87"/>
      <c r="AM24" s="87"/>
      <c r="AN24" s="88"/>
      <c r="AO24" s="86" t="s">
        <v>24</v>
      </c>
      <c r="AP24" s="87"/>
      <c r="AQ24" s="87"/>
      <c r="AR24" s="88"/>
      <c r="AS24" s="65" t="s">
        <v>22</v>
      </c>
      <c r="AT24" s="65"/>
      <c r="AU24" s="65"/>
      <c r="AV24" s="65"/>
      <c r="AW24" s="65" t="s">
        <v>23</v>
      </c>
      <c r="AX24" s="65"/>
      <c r="AY24" s="65"/>
      <c r="AZ24" s="65"/>
      <c r="BA24" s="65" t="s">
        <v>24</v>
      </c>
      <c r="BB24" s="65"/>
      <c r="BC24" s="65"/>
      <c r="BD24" s="65"/>
    </row>
    <row r="25" spans="1:64" ht="15.75" x14ac:dyDescent="0.2">
      <c r="A25" s="11"/>
      <c r="B25" s="65">
        <v>1</v>
      </c>
      <c r="C25" s="66"/>
      <c r="D25" s="65" t="s">
        <v>25</v>
      </c>
      <c r="E25" s="66"/>
      <c r="F25" s="66"/>
      <c r="G25" s="66"/>
      <c r="H25" s="66"/>
      <c r="I25" s="66"/>
      <c r="J25" s="66"/>
      <c r="K25" s="66"/>
      <c r="L25" s="66"/>
      <c r="M25" s="66"/>
      <c r="N25" s="66"/>
      <c r="O25" s="66"/>
      <c r="P25" s="66"/>
      <c r="Q25" s="66"/>
      <c r="R25" s="66"/>
      <c r="S25" s="66"/>
      <c r="T25" s="66"/>
      <c r="U25" s="92">
        <v>3235.5</v>
      </c>
      <c r="V25" s="92"/>
      <c r="W25" s="92"/>
      <c r="X25" s="92"/>
      <c r="Y25" s="92">
        <v>3.2</v>
      </c>
      <c r="Z25" s="92"/>
      <c r="AA25" s="92"/>
      <c r="AB25" s="92"/>
      <c r="AC25" s="92">
        <f>U25+Y25</f>
        <v>3238.7</v>
      </c>
      <c r="AD25" s="92"/>
      <c r="AE25" s="92"/>
      <c r="AF25" s="92"/>
      <c r="AG25" s="92">
        <v>773.3</v>
      </c>
      <c r="AH25" s="92"/>
      <c r="AI25" s="92"/>
      <c r="AJ25" s="92"/>
      <c r="AK25" s="92">
        <v>0</v>
      </c>
      <c r="AL25" s="92"/>
      <c r="AM25" s="92"/>
      <c r="AN25" s="92"/>
      <c r="AO25" s="92">
        <f>AG25+AK25</f>
        <v>773.3</v>
      </c>
      <c r="AP25" s="92"/>
      <c r="AQ25" s="92"/>
      <c r="AR25" s="92"/>
      <c r="AS25" s="92">
        <f>AG25-U25</f>
        <v>-2462.1999999999998</v>
      </c>
      <c r="AT25" s="92"/>
      <c r="AU25" s="92"/>
      <c r="AV25" s="92"/>
      <c r="AW25" s="92">
        <f>AK25-Y25</f>
        <v>-3.2</v>
      </c>
      <c r="AX25" s="92"/>
      <c r="AY25" s="92"/>
      <c r="AZ25" s="92"/>
      <c r="BA25" s="92">
        <f>AO25-AC25</f>
        <v>-2465.3999999999996</v>
      </c>
      <c r="BB25" s="92"/>
      <c r="BC25" s="92"/>
      <c r="BD25" s="92"/>
    </row>
    <row r="26" spans="1:64" ht="70.5" customHeight="1" x14ac:dyDescent="0.2">
      <c r="A26" s="11"/>
      <c r="B26" s="86" t="s">
        <v>648</v>
      </c>
      <c r="C26" s="87"/>
      <c r="D26" s="87"/>
      <c r="E26" s="87"/>
      <c r="F26" s="87"/>
      <c r="G26" s="87"/>
      <c r="H26" s="87"/>
      <c r="I26" s="87"/>
      <c r="J26" s="87"/>
      <c r="K26" s="87"/>
      <c r="L26" s="87"/>
      <c r="M26" s="87"/>
      <c r="N26" s="87"/>
      <c r="O26" s="87"/>
      <c r="P26" s="87"/>
      <c r="Q26" s="87"/>
      <c r="R26" s="87"/>
      <c r="S26" s="87"/>
      <c r="T26" s="87"/>
      <c r="U26" s="87"/>
      <c r="V26" s="87"/>
      <c r="W26" s="87"/>
      <c r="X26" s="87"/>
      <c r="Y26" s="87"/>
      <c r="Z26" s="87"/>
      <c r="AA26" s="87"/>
      <c r="AB26" s="87"/>
      <c r="AC26" s="87"/>
      <c r="AD26" s="87"/>
      <c r="AE26" s="87"/>
      <c r="AF26" s="87"/>
      <c r="AG26" s="87"/>
      <c r="AH26" s="87"/>
      <c r="AI26" s="87"/>
      <c r="AJ26" s="87"/>
      <c r="AK26" s="87"/>
      <c r="AL26" s="87"/>
      <c r="AM26" s="87"/>
      <c r="AN26" s="87"/>
      <c r="AO26" s="87"/>
      <c r="AP26" s="87"/>
      <c r="AQ26" s="87"/>
      <c r="AR26" s="87"/>
      <c r="AS26" s="87"/>
      <c r="AT26" s="87"/>
      <c r="AU26" s="87"/>
      <c r="AV26" s="87"/>
      <c r="AW26" s="87"/>
      <c r="AX26" s="87"/>
      <c r="AY26" s="87"/>
      <c r="AZ26" s="87"/>
      <c r="BA26" s="87"/>
      <c r="BB26" s="87"/>
      <c r="BC26" s="87"/>
      <c r="BD26" s="88"/>
      <c r="BE26" s="15"/>
      <c r="BF26" s="15"/>
      <c r="BG26" s="15"/>
      <c r="BH26" s="15"/>
      <c r="BI26" s="15"/>
      <c r="BJ26" s="15"/>
      <c r="BK26" s="15"/>
      <c r="BL26" s="15"/>
    </row>
    <row r="27" spans="1:64" ht="15.75" x14ac:dyDescent="0.2">
      <c r="A27" s="11"/>
      <c r="B27" s="93"/>
      <c r="C27" s="93"/>
      <c r="D27" s="95" t="s">
        <v>26</v>
      </c>
      <c r="E27" s="95"/>
      <c r="F27" s="95"/>
      <c r="G27" s="95"/>
      <c r="H27" s="95"/>
      <c r="I27" s="95"/>
      <c r="J27" s="95"/>
      <c r="K27" s="95"/>
      <c r="L27" s="95"/>
      <c r="M27" s="95"/>
      <c r="N27" s="95"/>
      <c r="O27" s="95"/>
      <c r="P27" s="95"/>
      <c r="Q27" s="95"/>
      <c r="R27" s="95"/>
      <c r="S27" s="95"/>
      <c r="T27" s="95"/>
      <c r="U27" s="96"/>
      <c r="V27" s="96"/>
      <c r="W27" s="96"/>
      <c r="X27" s="96"/>
      <c r="Y27" s="97"/>
      <c r="Z27" s="97"/>
      <c r="AA27" s="97"/>
      <c r="AB27" s="97"/>
      <c r="AC27" s="97"/>
      <c r="AD27" s="97"/>
      <c r="AE27" s="97"/>
      <c r="AF27" s="97"/>
      <c r="AG27" s="89"/>
      <c r="AH27" s="90"/>
      <c r="AI27" s="90"/>
      <c r="AJ27" s="91"/>
      <c r="AK27" s="97"/>
      <c r="AL27" s="97"/>
      <c r="AM27" s="97"/>
      <c r="AN27" s="97"/>
      <c r="AO27" s="97"/>
      <c r="AP27" s="97"/>
      <c r="AQ27" s="97"/>
      <c r="AR27" s="97"/>
      <c r="AS27" s="97"/>
      <c r="AT27" s="97"/>
      <c r="AU27" s="97"/>
      <c r="AV27" s="97"/>
      <c r="AW27" s="97"/>
      <c r="AX27" s="97"/>
      <c r="AY27" s="97"/>
      <c r="AZ27" s="97"/>
      <c r="BA27" s="97"/>
      <c r="BB27" s="97"/>
      <c r="BC27" s="97"/>
      <c r="BD27" s="97"/>
    </row>
    <row r="28" spans="1:64" ht="82.5" customHeight="1" x14ac:dyDescent="0.2">
      <c r="A28" s="11"/>
      <c r="B28" s="93" t="s">
        <v>27</v>
      </c>
      <c r="C28" s="93"/>
      <c r="D28" s="94" t="s">
        <v>649</v>
      </c>
      <c r="E28" s="94"/>
      <c r="F28" s="94"/>
      <c r="G28" s="94"/>
      <c r="H28" s="94"/>
      <c r="I28" s="94"/>
      <c r="J28" s="94"/>
      <c r="K28" s="94"/>
      <c r="L28" s="94"/>
      <c r="M28" s="94"/>
      <c r="N28" s="94"/>
      <c r="O28" s="94"/>
      <c r="P28" s="94"/>
      <c r="Q28" s="94"/>
      <c r="R28" s="94"/>
      <c r="S28" s="94"/>
      <c r="T28" s="94"/>
      <c r="U28" s="92">
        <f>U25</f>
        <v>3235.5</v>
      </c>
      <c r="V28" s="92"/>
      <c r="W28" s="92"/>
      <c r="X28" s="92"/>
      <c r="Y28" s="92">
        <f t="shared" ref="Y28" si="0">Y25</f>
        <v>3.2</v>
      </c>
      <c r="Z28" s="92"/>
      <c r="AA28" s="92"/>
      <c r="AB28" s="92"/>
      <c r="AC28" s="92">
        <f t="shared" ref="AC28" si="1">AC25</f>
        <v>3238.7</v>
      </c>
      <c r="AD28" s="92"/>
      <c r="AE28" s="92"/>
      <c r="AF28" s="92"/>
      <c r="AG28" s="92">
        <f t="shared" ref="AG28" si="2">AG25</f>
        <v>773.3</v>
      </c>
      <c r="AH28" s="92"/>
      <c r="AI28" s="92"/>
      <c r="AJ28" s="92"/>
      <c r="AK28" s="92">
        <f t="shared" ref="AK28" si="3">AK25</f>
        <v>0</v>
      </c>
      <c r="AL28" s="92"/>
      <c r="AM28" s="92"/>
      <c r="AN28" s="92"/>
      <c r="AO28" s="92">
        <f t="shared" ref="AO28" si="4">AO25</f>
        <v>773.3</v>
      </c>
      <c r="AP28" s="92"/>
      <c r="AQ28" s="92"/>
      <c r="AR28" s="92"/>
      <c r="AS28" s="92">
        <f t="shared" ref="AS28" si="5">AS25</f>
        <v>-2462.1999999999998</v>
      </c>
      <c r="AT28" s="92"/>
      <c r="AU28" s="92"/>
      <c r="AV28" s="92"/>
      <c r="AW28" s="92">
        <f t="shared" ref="AW28" si="6">AW25</f>
        <v>-3.2</v>
      </c>
      <c r="AX28" s="92"/>
      <c r="AY28" s="92"/>
      <c r="AZ28" s="92"/>
      <c r="BA28" s="92">
        <f t="shared" ref="BA28" si="7">BA25</f>
        <v>-2465.3999999999996</v>
      </c>
      <c r="BB28" s="92"/>
      <c r="BC28" s="92"/>
      <c r="BD28" s="92"/>
    </row>
    <row r="29" spans="1:64" ht="72.75" customHeight="1" x14ac:dyDescent="0.2">
      <c r="A29" s="11"/>
      <c r="B29" s="86" t="s">
        <v>648</v>
      </c>
      <c r="C29" s="87"/>
      <c r="D29" s="87"/>
      <c r="E29" s="87"/>
      <c r="F29" s="87"/>
      <c r="G29" s="87"/>
      <c r="H29" s="87"/>
      <c r="I29" s="87"/>
      <c r="J29" s="87"/>
      <c r="K29" s="87"/>
      <c r="L29" s="87"/>
      <c r="M29" s="87"/>
      <c r="N29" s="87"/>
      <c r="O29" s="87"/>
      <c r="P29" s="87"/>
      <c r="Q29" s="87"/>
      <c r="R29" s="87"/>
      <c r="S29" s="87"/>
      <c r="T29" s="87"/>
      <c r="U29" s="87"/>
      <c r="V29" s="87"/>
      <c r="W29" s="87"/>
      <c r="X29" s="87"/>
      <c r="Y29" s="87"/>
      <c r="Z29" s="87"/>
      <c r="AA29" s="87"/>
      <c r="AB29" s="87"/>
      <c r="AC29" s="87"/>
      <c r="AD29" s="87"/>
      <c r="AE29" s="87"/>
      <c r="AF29" s="87"/>
      <c r="AG29" s="87"/>
      <c r="AH29" s="87"/>
      <c r="AI29" s="87"/>
      <c r="AJ29" s="87"/>
      <c r="AK29" s="87"/>
      <c r="AL29" s="87"/>
      <c r="AM29" s="87"/>
      <c r="AN29" s="87"/>
      <c r="AO29" s="87"/>
      <c r="AP29" s="87"/>
      <c r="AQ29" s="87"/>
      <c r="AR29" s="87"/>
      <c r="AS29" s="87"/>
      <c r="AT29" s="87"/>
      <c r="AU29" s="87"/>
      <c r="AV29" s="87"/>
      <c r="AW29" s="87"/>
      <c r="AX29" s="87"/>
      <c r="AY29" s="87"/>
      <c r="AZ29" s="87"/>
      <c r="BA29" s="87"/>
      <c r="BB29" s="87"/>
      <c r="BC29" s="87"/>
      <c r="BD29" s="88"/>
      <c r="BE29" s="15"/>
      <c r="BF29" s="15"/>
      <c r="BG29" s="15"/>
      <c r="BH29" s="15"/>
      <c r="BI29" s="15"/>
      <c r="BJ29" s="15"/>
      <c r="BK29" s="15"/>
      <c r="BL29" s="15"/>
    </row>
    <row r="30" spans="1:64" s="13" customFormat="1" ht="15.75" x14ac:dyDescent="0.25">
      <c r="A30" s="53"/>
      <c r="B30" s="98"/>
      <c r="C30" s="99"/>
      <c r="D30" s="99"/>
      <c r="E30" s="99"/>
      <c r="F30" s="99"/>
      <c r="G30" s="99"/>
      <c r="H30" s="99"/>
      <c r="I30" s="99"/>
      <c r="J30" s="99"/>
      <c r="K30" s="99"/>
      <c r="L30" s="99"/>
      <c r="M30" s="99"/>
      <c r="N30" s="99"/>
      <c r="O30" s="99"/>
      <c r="P30" s="99"/>
      <c r="Q30" s="99"/>
      <c r="R30" s="99"/>
      <c r="S30" s="99"/>
      <c r="T30" s="99"/>
      <c r="U30" s="99"/>
      <c r="V30" s="99"/>
      <c r="W30" s="99"/>
      <c r="X30" s="99"/>
      <c r="Y30" s="99"/>
      <c r="Z30" s="99"/>
      <c r="AA30" s="99"/>
      <c r="AB30" s="99"/>
      <c r="AC30" s="99"/>
      <c r="AD30" s="99"/>
      <c r="AE30" s="99"/>
      <c r="AF30" s="99"/>
      <c r="AG30" s="99"/>
      <c r="AH30" s="99"/>
      <c r="AI30" s="99"/>
      <c r="AJ30" s="99"/>
      <c r="AK30" s="99"/>
      <c r="AL30" s="99"/>
      <c r="AM30" s="99"/>
      <c r="AN30" s="99"/>
      <c r="AO30" s="99"/>
      <c r="AP30" s="99"/>
      <c r="AQ30" s="99"/>
      <c r="AR30" s="99"/>
      <c r="AS30" s="99"/>
      <c r="AT30" s="99"/>
      <c r="AU30" s="99"/>
      <c r="AV30" s="99"/>
      <c r="AW30" s="99"/>
      <c r="AX30" s="99"/>
      <c r="AY30" s="99"/>
      <c r="AZ30" s="99"/>
      <c r="BA30" s="99"/>
      <c r="BB30" s="99"/>
      <c r="BC30" s="99"/>
      <c r="BD30" s="99"/>
    </row>
    <row r="31" spans="1:64" s="13" customFormat="1" ht="15.75" x14ac:dyDescent="0.25">
      <c r="A31" s="100" t="s">
        <v>28</v>
      </c>
      <c r="B31" s="101"/>
      <c r="C31" s="101"/>
      <c r="D31" s="101"/>
      <c r="E31" s="101"/>
      <c r="F31" s="101"/>
      <c r="G31" s="101"/>
      <c r="H31" s="101"/>
      <c r="I31" s="101"/>
      <c r="J31" s="101"/>
      <c r="K31" s="101"/>
      <c r="L31" s="101"/>
      <c r="M31" s="101"/>
      <c r="N31" s="101"/>
      <c r="O31" s="101"/>
      <c r="P31" s="101"/>
      <c r="Q31" s="101"/>
      <c r="R31" s="101"/>
      <c r="S31" s="101"/>
      <c r="T31" s="101"/>
      <c r="U31" s="101"/>
      <c r="V31" s="101"/>
      <c r="W31" s="101"/>
      <c r="X31" s="101"/>
      <c r="Y31" s="101"/>
      <c r="Z31" s="101"/>
      <c r="AA31" s="101"/>
      <c r="AB31" s="101"/>
      <c r="AC31" s="101"/>
      <c r="AD31" s="101"/>
      <c r="AE31" s="101"/>
      <c r="AF31" s="101"/>
      <c r="AG31" s="101"/>
      <c r="AH31" s="101"/>
      <c r="AI31" s="101"/>
      <c r="AJ31" s="101"/>
      <c r="AK31" s="101"/>
      <c r="AL31" s="101"/>
      <c r="AM31" s="101"/>
      <c r="AN31" s="101"/>
      <c r="AO31" s="101"/>
      <c r="AP31" s="101"/>
      <c r="AQ31" s="101"/>
      <c r="AR31" s="101"/>
      <c r="AS31" s="101"/>
      <c r="AT31" s="101"/>
      <c r="AU31" s="101"/>
      <c r="AV31" s="101"/>
      <c r="AW31" s="101"/>
      <c r="AX31" s="101"/>
      <c r="AY31" s="101"/>
      <c r="AZ31" s="101"/>
      <c r="BA31" s="101"/>
      <c r="BB31" s="101"/>
      <c r="BC31" s="101"/>
      <c r="BD31" s="101"/>
    </row>
    <row r="32" spans="1:64" s="13" customFormat="1" ht="15.75" x14ac:dyDescent="0.25">
      <c r="A32" s="53"/>
      <c r="B32" s="53"/>
      <c r="C32" s="53"/>
      <c r="D32" s="53"/>
      <c r="E32" s="53"/>
      <c r="F32" s="53"/>
      <c r="G32" s="53"/>
      <c r="H32" s="53"/>
      <c r="I32" s="53"/>
      <c r="J32" s="53"/>
      <c r="K32" s="53"/>
      <c r="L32" s="53"/>
      <c r="M32" s="53"/>
      <c r="N32" s="53"/>
      <c r="O32" s="53"/>
      <c r="P32" s="53"/>
      <c r="Q32" s="53"/>
      <c r="R32" s="53"/>
      <c r="S32" s="53"/>
      <c r="T32" s="53"/>
      <c r="U32" s="53"/>
      <c r="V32" s="53"/>
      <c r="W32" s="53"/>
      <c r="X32" s="53"/>
      <c r="Y32" s="53"/>
      <c r="Z32" s="53"/>
      <c r="AA32" s="53"/>
      <c r="AB32" s="53"/>
      <c r="AC32" s="53"/>
      <c r="AD32" s="53"/>
      <c r="AE32" s="53"/>
      <c r="AF32" s="53"/>
      <c r="AG32" s="53"/>
      <c r="AH32" s="53"/>
      <c r="AI32" s="53"/>
      <c r="AJ32" s="53"/>
      <c r="AK32" s="53"/>
      <c r="AL32" s="53"/>
      <c r="AM32" s="53"/>
      <c r="AN32" s="53"/>
      <c r="AO32" s="53"/>
      <c r="AP32" s="53"/>
      <c r="AQ32" s="53"/>
      <c r="AR32" s="53"/>
      <c r="AS32" s="53"/>
      <c r="AY32" s="102" t="s">
        <v>29</v>
      </c>
      <c r="AZ32" s="102"/>
      <c r="BA32" s="102"/>
      <c r="BB32" s="102"/>
      <c r="BC32" s="102"/>
      <c r="BD32" s="102"/>
    </row>
    <row r="33" spans="1:64" s="13" customFormat="1" ht="36" customHeight="1" x14ac:dyDescent="0.25">
      <c r="A33" s="53"/>
      <c r="B33" s="169" t="s">
        <v>17</v>
      </c>
      <c r="C33" s="167"/>
      <c r="D33" s="168"/>
      <c r="E33" s="169" t="s">
        <v>30</v>
      </c>
      <c r="F33" s="167"/>
      <c r="G33" s="167"/>
      <c r="H33" s="167"/>
      <c r="I33" s="167"/>
      <c r="J33" s="167"/>
      <c r="K33" s="167"/>
      <c r="L33" s="167"/>
      <c r="M33" s="167"/>
      <c r="N33" s="167"/>
      <c r="O33" s="167"/>
      <c r="P33" s="167"/>
      <c r="Q33" s="167"/>
      <c r="R33" s="167"/>
      <c r="S33" s="167"/>
      <c r="T33" s="167"/>
      <c r="U33" s="168"/>
      <c r="V33" s="169" t="s">
        <v>19</v>
      </c>
      <c r="W33" s="167"/>
      <c r="X33" s="167"/>
      <c r="Y33" s="167"/>
      <c r="Z33" s="167"/>
      <c r="AA33" s="167"/>
      <c r="AB33" s="167"/>
      <c r="AC33" s="167"/>
      <c r="AD33" s="167"/>
      <c r="AE33" s="167"/>
      <c r="AF33" s="167"/>
      <c r="AG33" s="168"/>
      <c r="AH33" s="169" t="s">
        <v>20</v>
      </c>
      <c r="AI33" s="167"/>
      <c r="AJ33" s="167"/>
      <c r="AK33" s="167"/>
      <c r="AL33" s="167"/>
      <c r="AM33" s="167"/>
      <c r="AN33" s="167"/>
      <c r="AO33" s="167"/>
      <c r="AP33" s="167"/>
      <c r="AQ33" s="167"/>
      <c r="AR33" s="167"/>
      <c r="AS33" s="168"/>
      <c r="AT33" s="170" t="s">
        <v>21</v>
      </c>
      <c r="AU33" s="170"/>
      <c r="AV33" s="170"/>
      <c r="AW33" s="170"/>
      <c r="AX33" s="170"/>
      <c r="AY33" s="170"/>
      <c r="AZ33" s="170"/>
      <c r="BA33" s="170"/>
      <c r="BB33" s="170"/>
      <c r="BC33" s="170"/>
      <c r="BD33" s="170"/>
    </row>
    <row r="34" spans="1:64" s="13" customFormat="1" ht="15.75" x14ac:dyDescent="0.25">
      <c r="A34" s="53"/>
      <c r="B34" s="169" t="s">
        <v>5</v>
      </c>
      <c r="C34" s="167"/>
      <c r="D34" s="168"/>
      <c r="E34" s="175" t="s">
        <v>31</v>
      </c>
      <c r="F34" s="176"/>
      <c r="G34" s="176"/>
      <c r="H34" s="176"/>
      <c r="I34" s="176"/>
      <c r="J34" s="176"/>
      <c r="K34" s="176"/>
      <c r="L34" s="176"/>
      <c r="M34" s="176"/>
      <c r="N34" s="176"/>
      <c r="O34" s="176"/>
      <c r="P34" s="176"/>
      <c r="Q34" s="176"/>
      <c r="R34" s="176"/>
      <c r="S34" s="176"/>
      <c r="T34" s="176"/>
      <c r="U34" s="177"/>
      <c r="V34" s="169" t="s">
        <v>32</v>
      </c>
      <c r="W34" s="167"/>
      <c r="X34" s="167"/>
      <c r="Y34" s="167"/>
      <c r="Z34" s="167"/>
      <c r="AA34" s="167"/>
      <c r="AB34" s="167"/>
      <c r="AC34" s="167"/>
      <c r="AD34" s="167"/>
      <c r="AE34" s="167"/>
      <c r="AF34" s="167"/>
      <c r="AG34" s="168"/>
      <c r="AH34" s="135">
        <v>0.4</v>
      </c>
      <c r="AI34" s="164"/>
      <c r="AJ34" s="164"/>
      <c r="AK34" s="164"/>
      <c r="AL34" s="164"/>
      <c r="AM34" s="164"/>
      <c r="AN34" s="164"/>
      <c r="AO34" s="164"/>
      <c r="AP34" s="164"/>
      <c r="AQ34" s="164"/>
      <c r="AR34" s="164"/>
      <c r="AS34" s="165"/>
      <c r="AT34" s="170" t="s">
        <v>32</v>
      </c>
      <c r="AU34" s="170"/>
      <c r="AV34" s="170"/>
      <c r="AW34" s="170"/>
      <c r="AX34" s="170"/>
      <c r="AY34" s="170"/>
      <c r="AZ34" s="170"/>
      <c r="BA34" s="170"/>
      <c r="BB34" s="170"/>
      <c r="BC34" s="170"/>
      <c r="BD34" s="170"/>
    </row>
    <row r="35" spans="1:64" s="13" customFormat="1" ht="15.75" x14ac:dyDescent="0.25">
      <c r="A35" s="53"/>
      <c r="B35" s="169"/>
      <c r="C35" s="167"/>
      <c r="D35" s="168"/>
      <c r="E35" s="175" t="s">
        <v>26</v>
      </c>
      <c r="F35" s="176"/>
      <c r="G35" s="176"/>
      <c r="H35" s="176"/>
      <c r="I35" s="176"/>
      <c r="J35" s="176"/>
      <c r="K35" s="176"/>
      <c r="L35" s="176"/>
      <c r="M35" s="176"/>
      <c r="N35" s="176"/>
      <c r="O35" s="176"/>
      <c r="P35" s="176"/>
      <c r="Q35" s="176"/>
      <c r="R35" s="176"/>
      <c r="S35" s="176"/>
      <c r="T35" s="176"/>
      <c r="U35" s="177"/>
      <c r="V35" s="169"/>
      <c r="W35" s="167"/>
      <c r="X35" s="167"/>
      <c r="Y35" s="167"/>
      <c r="Z35" s="167"/>
      <c r="AA35" s="167"/>
      <c r="AB35" s="167"/>
      <c r="AC35" s="167"/>
      <c r="AD35" s="167"/>
      <c r="AE35" s="167"/>
      <c r="AF35" s="167"/>
      <c r="AG35" s="168"/>
      <c r="AH35" s="169"/>
      <c r="AI35" s="167"/>
      <c r="AJ35" s="167"/>
      <c r="AK35" s="167"/>
      <c r="AL35" s="167"/>
      <c r="AM35" s="167"/>
      <c r="AN35" s="167"/>
      <c r="AO35" s="167"/>
      <c r="AP35" s="167"/>
      <c r="AQ35" s="167"/>
      <c r="AR35" s="167"/>
      <c r="AS35" s="168"/>
      <c r="AT35" s="170"/>
      <c r="AU35" s="170"/>
      <c r="AV35" s="170"/>
      <c r="AW35" s="170"/>
      <c r="AX35" s="170"/>
      <c r="AY35" s="170"/>
      <c r="AZ35" s="170"/>
      <c r="BA35" s="170"/>
      <c r="BB35" s="170"/>
      <c r="BC35" s="170"/>
      <c r="BD35" s="170"/>
    </row>
    <row r="36" spans="1:64" ht="15.75" x14ac:dyDescent="0.2">
      <c r="A36" s="11"/>
      <c r="B36" s="169" t="s">
        <v>27</v>
      </c>
      <c r="C36" s="167"/>
      <c r="D36" s="168"/>
      <c r="E36" s="175" t="s">
        <v>33</v>
      </c>
      <c r="F36" s="176"/>
      <c r="G36" s="176"/>
      <c r="H36" s="176"/>
      <c r="I36" s="176"/>
      <c r="J36" s="176"/>
      <c r="K36" s="176"/>
      <c r="L36" s="176"/>
      <c r="M36" s="176"/>
      <c r="N36" s="176"/>
      <c r="O36" s="176"/>
      <c r="P36" s="176"/>
      <c r="Q36" s="176"/>
      <c r="R36" s="176"/>
      <c r="S36" s="176"/>
      <c r="T36" s="176"/>
      <c r="U36" s="177"/>
      <c r="V36" s="169" t="s">
        <v>32</v>
      </c>
      <c r="W36" s="167"/>
      <c r="X36" s="167"/>
      <c r="Y36" s="167"/>
      <c r="Z36" s="167"/>
      <c r="AA36" s="167"/>
      <c r="AB36" s="167"/>
      <c r="AC36" s="167"/>
      <c r="AD36" s="167"/>
      <c r="AE36" s="167"/>
      <c r="AF36" s="167"/>
      <c r="AG36" s="168"/>
      <c r="AH36" s="135">
        <v>0.4</v>
      </c>
      <c r="AI36" s="164"/>
      <c r="AJ36" s="164"/>
      <c r="AK36" s="164"/>
      <c r="AL36" s="164"/>
      <c r="AM36" s="164"/>
      <c r="AN36" s="164"/>
      <c r="AO36" s="164"/>
      <c r="AP36" s="164"/>
      <c r="AQ36" s="164"/>
      <c r="AR36" s="164"/>
      <c r="AS36" s="165"/>
      <c r="AT36" s="170" t="s">
        <v>32</v>
      </c>
      <c r="AU36" s="178"/>
      <c r="AV36" s="178"/>
      <c r="AW36" s="178"/>
      <c r="AX36" s="178"/>
      <c r="AY36" s="178"/>
      <c r="AZ36" s="178"/>
      <c r="BA36" s="178"/>
      <c r="BB36" s="178"/>
      <c r="BC36" s="178"/>
      <c r="BD36" s="178"/>
    </row>
    <row r="37" spans="1:64" ht="15.75" x14ac:dyDescent="0.2">
      <c r="A37" s="11"/>
      <c r="B37" s="169" t="s">
        <v>34</v>
      </c>
      <c r="C37" s="167"/>
      <c r="D37" s="168"/>
      <c r="E37" s="171" t="s">
        <v>35</v>
      </c>
      <c r="F37" s="172"/>
      <c r="G37" s="172"/>
      <c r="H37" s="172"/>
      <c r="I37" s="172"/>
      <c r="J37" s="172"/>
      <c r="K37" s="172"/>
      <c r="L37" s="172"/>
      <c r="M37" s="172"/>
      <c r="N37" s="172"/>
      <c r="O37" s="172"/>
      <c r="P37" s="172"/>
      <c r="Q37" s="172"/>
      <c r="R37" s="172"/>
      <c r="S37" s="172"/>
      <c r="T37" s="172"/>
      <c r="U37" s="173"/>
      <c r="V37" s="169" t="s">
        <v>32</v>
      </c>
      <c r="W37" s="167"/>
      <c r="X37" s="167"/>
      <c r="Y37" s="167"/>
      <c r="Z37" s="167"/>
      <c r="AA37" s="167"/>
      <c r="AB37" s="167"/>
      <c r="AC37" s="167"/>
      <c r="AD37" s="167"/>
      <c r="AE37" s="167"/>
      <c r="AF37" s="167"/>
      <c r="AG37" s="168"/>
      <c r="AH37" s="169">
        <v>0</v>
      </c>
      <c r="AI37" s="167"/>
      <c r="AJ37" s="167"/>
      <c r="AK37" s="167"/>
      <c r="AL37" s="167"/>
      <c r="AM37" s="167"/>
      <c r="AN37" s="167"/>
      <c r="AO37" s="167"/>
      <c r="AP37" s="167"/>
      <c r="AQ37" s="167"/>
      <c r="AR37" s="167"/>
      <c r="AS37" s="168"/>
      <c r="AT37" s="170" t="s">
        <v>32</v>
      </c>
      <c r="AU37" s="174"/>
      <c r="AV37" s="174"/>
      <c r="AW37" s="174"/>
      <c r="AX37" s="174"/>
      <c r="AY37" s="174"/>
      <c r="AZ37" s="174"/>
      <c r="BA37" s="174"/>
      <c r="BB37" s="174"/>
      <c r="BC37" s="174"/>
      <c r="BD37" s="174"/>
    </row>
    <row r="38" spans="1:64" ht="44.25" customHeight="1" x14ac:dyDescent="0.2">
      <c r="A38" s="11"/>
      <c r="B38" s="169" t="s">
        <v>650</v>
      </c>
      <c r="C38" s="167"/>
      <c r="D38" s="167"/>
      <c r="E38" s="167"/>
      <c r="F38" s="167"/>
      <c r="G38" s="167"/>
      <c r="H38" s="167"/>
      <c r="I38" s="167"/>
      <c r="J38" s="167"/>
      <c r="K38" s="167"/>
      <c r="L38" s="167"/>
      <c r="M38" s="167"/>
      <c r="N38" s="167"/>
      <c r="O38" s="167"/>
      <c r="P38" s="167"/>
      <c r="Q38" s="167"/>
      <c r="R38" s="167"/>
      <c r="S38" s="167"/>
      <c r="T38" s="167"/>
      <c r="U38" s="167"/>
      <c r="V38" s="167"/>
      <c r="W38" s="167"/>
      <c r="X38" s="167"/>
      <c r="Y38" s="167"/>
      <c r="Z38" s="167"/>
      <c r="AA38" s="167"/>
      <c r="AB38" s="167"/>
      <c r="AC38" s="167"/>
      <c r="AD38" s="167"/>
      <c r="AE38" s="167"/>
      <c r="AF38" s="167"/>
      <c r="AG38" s="167"/>
      <c r="AH38" s="167"/>
      <c r="AI38" s="167"/>
      <c r="AJ38" s="167"/>
      <c r="AK38" s="167"/>
      <c r="AL38" s="167"/>
      <c r="AM38" s="167"/>
      <c r="AN38" s="167"/>
      <c r="AO38" s="167"/>
      <c r="AP38" s="167"/>
      <c r="AQ38" s="167"/>
      <c r="AR38" s="167"/>
      <c r="AS38" s="167"/>
      <c r="AT38" s="167"/>
      <c r="AU38" s="167"/>
      <c r="AV38" s="167"/>
      <c r="AW38" s="167"/>
      <c r="AX38" s="167"/>
      <c r="AY38" s="167"/>
      <c r="AZ38" s="167"/>
      <c r="BA38" s="167"/>
      <c r="BB38" s="167"/>
      <c r="BC38" s="167"/>
      <c r="BD38" s="168"/>
      <c r="BE38" s="15"/>
      <c r="BF38" s="15"/>
      <c r="BG38" s="15"/>
      <c r="BH38" s="15"/>
      <c r="BI38" s="15"/>
      <c r="BJ38" s="15"/>
      <c r="BK38" s="15"/>
      <c r="BL38" s="15"/>
    </row>
    <row r="39" spans="1:64" ht="15.75" x14ac:dyDescent="0.2">
      <c r="A39" s="11"/>
      <c r="B39" s="169" t="s">
        <v>37</v>
      </c>
      <c r="C39" s="167"/>
      <c r="D39" s="168"/>
      <c r="E39" s="171" t="s">
        <v>38</v>
      </c>
      <c r="F39" s="172"/>
      <c r="G39" s="172"/>
      <c r="H39" s="172"/>
      <c r="I39" s="172"/>
      <c r="J39" s="172"/>
      <c r="K39" s="172"/>
      <c r="L39" s="172"/>
      <c r="M39" s="172"/>
      <c r="N39" s="172"/>
      <c r="O39" s="172"/>
      <c r="P39" s="172"/>
      <c r="Q39" s="172"/>
      <c r="R39" s="172"/>
      <c r="S39" s="172"/>
      <c r="T39" s="172"/>
      <c r="U39" s="173"/>
      <c r="V39" s="169">
        <v>3.2</v>
      </c>
      <c r="W39" s="167"/>
      <c r="X39" s="167"/>
      <c r="Y39" s="167"/>
      <c r="Z39" s="167"/>
      <c r="AA39" s="167"/>
      <c r="AB39" s="167"/>
      <c r="AC39" s="167"/>
      <c r="AD39" s="167"/>
      <c r="AE39" s="167"/>
      <c r="AF39" s="167"/>
      <c r="AG39" s="168"/>
      <c r="AH39" s="169">
        <v>0.1</v>
      </c>
      <c r="AI39" s="167"/>
      <c r="AJ39" s="167"/>
      <c r="AK39" s="167"/>
      <c r="AL39" s="167"/>
      <c r="AM39" s="167"/>
      <c r="AN39" s="167"/>
      <c r="AO39" s="167"/>
      <c r="AP39" s="167"/>
      <c r="AQ39" s="167"/>
      <c r="AR39" s="167"/>
      <c r="AS39" s="168"/>
      <c r="AT39" s="170">
        <f>AH39-V39</f>
        <v>-3.1</v>
      </c>
      <c r="AU39" s="174"/>
      <c r="AV39" s="174"/>
      <c r="AW39" s="174"/>
      <c r="AX39" s="174"/>
      <c r="AY39" s="174"/>
      <c r="AZ39" s="174"/>
      <c r="BA39" s="174"/>
      <c r="BB39" s="174"/>
      <c r="BC39" s="174"/>
      <c r="BD39" s="174"/>
      <c r="BE39" s="15"/>
      <c r="BF39" s="15"/>
      <c r="BG39" s="15"/>
      <c r="BH39" s="15"/>
      <c r="BI39" s="15"/>
      <c r="BJ39" s="15"/>
      <c r="BK39" s="15"/>
      <c r="BL39" s="15"/>
    </row>
    <row r="40" spans="1:64" ht="15.75" x14ac:dyDescent="0.2">
      <c r="A40" s="11"/>
      <c r="B40" s="169"/>
      <c r="C40" s="167"/>
      <c r="D40" s="168"/>
      <c r="E40" s="175" t="s">
        <v>39</v>
      </c>
      <c r="F40" s="176"/>
      <c r="G40" s="176"/>
      <c r="H40" s="176"/>
      <c r="I40" s="176"/>
      <c r="J40" s="176"/>
      <c r="K40" s="176"/>
      <c r="L40" s="176"/>
      <c r="M40" s="176"/>
      <c r="N40" s="176"/>
      <c r="O40" s="176"/>
      <c r="P40" s="176"/>
      <c r="Q40" s="176"/>
      <c r="R40" s="176"/>
      <c r="S40" s="176"/>
      <c r="T40" s="176"/>
      <c r="U40" s="177"/>
      <c r="V40" s="169"/>
      <c r="W40" s="167"/>
      <c r="X40" s="167"/>
      <c r="Y40" s="167"/>
      <c r="Z40" s="167"/>
      <c r="AA40" s="167"/>
      <c r="AB40" s="167"/>
      <c r="AC40" s="167"/>
      <c r="AD40" s="167"/>
      <c r="AE40" s="167"/>
      <c r="AF40" s="167"/>
      <c r="AG40" s="168"/>
      <c r="AH40" s="169"/>
      <c r="AI40" s="167"/>
      <c r="AJ40" s="167"/>
      <c r="AK40" s="167"/>
      <c r="AL40" s="167"/>
      <c r="AM40" s="167"/>
      <c r="AN40" s="167"/>
      <c r="AO40" s="167"/>
      <c r="AP40" s="167"/>
      <c r="AQ40" s="167"/>
      <c r="AR40" s="167"/>
      <c r="AS40" s="168"/>
      <c r="AT40" s="170"/>
      <c r="AU40" s="170"/>
      <c r="AV40" s="170"/>
      <c r="AW40" s="170"/>
      <c r="AX40" s="170"/>
      <c r="AY40" s="170"/>
      <c r="AZ40" s="170"/>
      <c r="BA40" s="170"/>
      <c r="BB40" s="170"/>
      <c r="BC40" s="170"/>
      <c r="BD40" s="170"/>
      <c r="BE40" s="15"/>
      <c r="BF40" s="15"/>
      <c r="BG40" s="15"/>
      <c r="BH40" s="15"/>
      <c r="BI40" s="15"/>
      <c r="BJ40" s="15"/>
      <c r="BK40" s="15"/>
      <c r="BL40" s="15"/>
    </row>
    <row r="41" spans="1:64" ht="15.75" x14ac:dyDescent="0.2">
      <c r="A41" s="11"/>
      <c r="B41" s="169" t="s">
        <v>40</v>
      </c>
      <c r="C41" s="167"/>
      <c r="D41" s="168"/>
      <c r="E41" s="175" t="s">
        <v>41</v>
      </c>
      <c r="F41" s="176"/>
      <c r="G41" s="176"/>
      <c r="H41" s="176"/>
      <c r="I41" s="176"/>
      <c r="J41" s="176"/>
      <c r="K41" s="176"/>
      <c r="L41" s="176"/>
      <c r="M41" s="176"/>
      <c r="N41" s="176"/>
      <c r="O41" s="176"/>
      <c r="P41" s="176"/>
      <c r="Q41" s="176"/>
      <c r="R41" s="176"/>
      <c r="S41" s="176"/>
      <c r="T41" s="176"/>
      <c r="U41" s="177"/>
      <c r="V41" s="169">
        <v>3.2</v>
      </c>
      <c r="W41" s="167"/>
      <c r="X41" s="167"/>
      <c r="Y41" s="167"/>
      <c r="Z41" s="167"/>
      <c r="AA41" s="167"/>
      <c r="AB41" s="167"/>
      <c r="AC41" s="167"/>
      <c r="AD41" s="167"/>
      <c r="AE41" s="167"/>
      <c r="AF41" s="167"/>
      <c r="AG41" s="168"/>
      <c r="AH41" s="169">
        <v>0.1</v>
      </c>
      <c r="AI41" s="167"/>
      <c r="AJ41" s="167"/>
      <c r="AK41" s="167"/>
      <c r="AL41" s="167"/>
      <c r="AM41" s="167"/>
      <c r="AN41" s="167"/>
      <c r="AO41" s="167"/>
      <c r="AP41" s="167"/>
      <c r="AQ41" s="167"/>
      <c r="AR41" s="167"/>
      <c r="AS41" s="168"/>
      <c r="AT41" s="170">
        <f>AH41-V41</f>
        <v>-3.1</v>
      </c>
      <c r="AU41" s="174"/>
      <c r="AV41" s="174"/>
      <c r="AW41" s="174"/>
      <c r="AX41" s="174"/>
      <c r="AY41" s="174"/>
      <c r="AZ41" s="174"/>
      <c r="BA41" s="174"/>
      <c r="BB41" s="174"/>
      <c r="BC41" s="174"/>
      <c r="BD41" s="174"/>
      <c r="BE41" s="15"/>
      <c r="BF41" s="15"/>
      <c r="BG41" s="15"/>
      <c r="BH41" s="15"/>
      <c r="BI41" s="15"/>
      <c r="BJ41" s="15"/>
      <c r="BK41" s="15"/>
      <c r="BL41" s="15"/>
    </row>
    <row r="42" spans="1:64" ht="15.75" x14ac:dyDescent="0.2">
      <c r="A42" s="11"/>
      <c r="B42" s="169" t="s">
        <v>42</v>
      </c>
      <c r="C42" s="167"/>
      <c r="D42" s="168"/>
      <c r="E42" s="175" t="s">
        <v>43</v>
      </c>
      <c r="F42" s="176"/>
      <c r="G42" s="176"/>
      <c r="H42" s="176"/>
      <c r="I42" s="176"/>
      <c r="J42" s="176"/>
      <c r="K42" s="176"/>
      <c r="L42" s="176"/>
      <c r="M42" s="176"/>
      <c r="N42" s="176"/>
      <c r="O42" s="176"/>
      <c r="P42" s="176"/>
      <c r="Q42" s="176"/>
      <c r="R42" s="176"/>
      <c r="S42" s="176"/>
      <c r="T42" s="176"/>
      <c r="U42" s="177"/>
      <c r="V42" s="169">
        <v>0</v>
      </c>
      <c r="W42" s="167"/>
      <c r="X42" s="167"/>
      <c r="Y42" s="167"/>
      <c r="Z42" s="167"/>
      <c r="AA42" s="167"/>
      <c r="AB42" s="167"/>
      <c r="AC42" s="167"/>
      <c r="AD42" s="167"/>
      <c r="AE42" s="167"/>
      <c r="AF42" s="167"/>
      <c r="AG42" s="168"/>
      <c r="AH42" s="169">
        <v>0</v>
      </c>
      <c r="AI42" s="167"/>
      <c r="AJ42" s="167"/>
      <c r="AK42" s="167"/>
      <c r="AL42" s="167"/>
      <c r="AM42" s="167"/>
      <c r="AN42" s="167"/>
      <c r="AO42" s="167"/>
      <c r="AP42" s="167"/>
      <c r="AQ42" s="167"/>
      <c r="AR42" s="167"/>
      <c r="AS42" s="168"/>
      <c r="AT42" s="170">
        <f t="shared" ref="AT42:AT44" si="8">AH42-V42</f>
        <v>0</v>
      </c>
      <c r="AU42" s="174"/>
      <c r="AV42" s="174"/>
      <c r="AW42" s="174"/>
      <c r="AX42" s="174"/>
      <c r="AY42" s="174"/>
      <c r="AZ42" s="174"/>
      <c r="BA42" s="174"/>
      <c r="BB42" s="174"/>
      <c r="BC42" s="174"/>
      <c r="BD42" s="174"/>
      <c r="BE42" s="15"/>
      <c r="BF42" s="15"/>
      <c r="BG42" s="15"/>
      <c r="BH42" s="15"/>
      <c r="BI42" s="15"/>
      <c r="BJ42" s="15"/>
      <c r="BK42" s="15"/>
      <c r="BL42" s="15"/>
    </row>
    <row r="43" spans="1:64" ht="15.75" x14ac:dyDescent="0.2">
      <c r="A43" s="11"/>
      <c r="B43" s="169" t="s">
        <v>44</v>
      </c>
      <c r="C43" s="167"/>
      <c r="D43" s="168"/>
      <c r="E43" s="175" t="s">
        <v>45</v>
      </c>
      <c r="F43" s="176"/>
      <c r="G43" s="176"/>
      <c r="H43" s="176"/>
      <c r="I43" s="176"/>
      <c r="J43" s="176"/>
      <c r="K43" s="176"/>
      <c r="L43" s="176"/>
      <c r="M43" s="176"/>
      <c r="N43" s="176"/>
      <c r="O43" s="176"/>
      <c r="P43" s="176"/>
      <c r="Q43" s="176"/>
      <c r="R43" s="176"/>
      <c r="S43" s="176"/>
      <c r="T43" s="176"/>
      <c r="U43" s="177"/>
      <c r="V43" s="169">
        <v>0</v>
      </c>
      <c r="W43" s="167"/>
      <c r="X43" s="167"/>
      <c r="Y43" s="167"/>
      <c r="Z43" s="167"/>
      <c r="AA43" s="167"/>
      <c r="AB43" s="167"/>
      <c r="AC43" s="167"/>
      <c r="AD43" s="167"/>
      <c r="AE43" s="167"/>
      <c r="AF43" s="167"/>
      <c r="AG43" s="168"/>
      <c r="AH43" s="169">
        <v>0</v>
      </c>
      <c r="AI43" s="167"/>
      <c r="AJ43" s="167"/>
      <c r="AK43" s="167"/>
      <c r="AL43" s="167"/>
      <c r="AM43" s="167"/>
      <c r="AN43" s="167"/>
      <c r="AO43" s="167"/>
      <c r="AP43" s="167"/>
      <c r="AQ43" s="167"/>
      <c r="AR43" s="167"/>
      <c r="AS43" s="168"/>
      <c r="AT43" s="170">
        <f t="shared" si="8"/>
        <v>0</v>
      </c>
      <c r="AU43" s="174"/>
      <c r="AV43" s="174"/>
      <c r="AW43" s="174"/>
      <c r="AX43" s="174"/>
      <c r="AY43" s="174"/>
      <c r="AZ43" s="174"/>
      <c r="BA43" s="174"/>
      <c r="BB43" s="174"/>
      <c r="BC43" s="174"/>
      <c r="BD43" s="174"/>
      <c r="BE43" s="15"/>
      <c r="BF43" s="15"/>
      <c r="BG43" s="15"/>
      <c r="BH43" s="15"/>
      <c r="BI43" s="15"/>
      <c r="BJ43" s="15"/>
      <c r="BK43" s="15"/>
      <c r="BL43" s="15"/>
    </row>
    <row r="44" spans="1:64" ht="15.75" x14ac:dyDescent="0.2">
      <c r="A44" s="11"/>
      <c r="B44" s="169" t="s">
        <v>46</v>
      </c>
      <c r="C44" s="167"/>
      <c r="D44" s="168"/>
      <c r="E44" s="171" t="s">
        <v>47</v>
      </c>
      <c r="F44" s="172"/>
      <c r="G44" s="172"/>
      <c r="H44" s="172"/>
      <c r="I44" s="172"/>
      <c r="J44" s="172"/>
      <c r="K44" s="172"/>
      <c r="L44" s="172"/>
      <c r="M44" s="172"/>
      <c r="N44" s="172"/>
      <c r="O44" s="172"/>
      <c r="P44" s="172"/>
      <c r="Q44" s="172"/>
      <c r="R44" s="172"/>
      <c r="S44" s="172"/>
      <c r="T44" s="172"/>
      <c r="U44" s="173"/>
      <c r="V44" s="169">
        <v>0</v>
      </c>
      <c r="W44" s="167"/>
      <c r="X44" s="167"/>
      <c r="Y44" s="167"/>
      <c r="Z44" s="167"/>
      <c r="AA44" s="167"/>
      <c r="AB44" s="167"/>
      <c r="AC44" s="167"/>
      <c r="AD44" s="167"/>
      <c r="AE44" s="167"/>
      <c r="AF44" s="167"/>
      <c r="AG44" s="168"/>
      <c r="AH44" s="169">
        <v>0</v>
      </c>
      <c r="AI44" s="167"/>
      <c r="AJ44" s="167"/>
      <c r="AK44" s="167"/>
      <c r="AL44" s="167"/>
      <c r="AM44" s="167"/>
      <c r="AN44" s="167"/>
      <c r="AO44" s="167"/>
      <c r="AP44" s="167"/>
      <c r="AQ44" s="167"/>
      <c r="AR44" s="167"/>
      <c r="AS44" s="168"/>
      <c r="AT44" s="170">
        <f t="shared" si="8"/>
        <v>0</v>
      </c>
      <c r="AU44" s="174"/>
      <c r="AV44" s="174"/>
      <c r="AW44" s="174"/>
      <c r="AX44" s="174"/>
      <c r="AY44" s="174"/>
      <c r="AZ44" s="174"/>
      <c r="BA44" s="174"/>
      <c r="BB44" s="174"/>
      <c r="BC44" s="174"/>
      <c r="BD44" s="174"/>
      <c r="BE44" s="15"/>
      <c r="BF44" s="15"/>
      <c r="BG44" s="15"/>
      <c r="BH44" s="15"/>
      <c r="BI44" s="15"/>
      <c r="BJ44" s="15"/>
      <c r="BK44" s="15"/>
      <c r="BL44" s="15"/>
    </row>
    <row r="45" spans="1:64" ht="15.75" x14ac:dyDescent="0.2">
      <c r="A45" s="11"/>
      <c r="B45" s="170" t="s">
        <v>651</v>
      </c>
      <c r="C45" s="170"/>
      <c r="D45" s="170"/>
      <c r="E45" s="170"/>
      <c r="F45" s="170"/>
      <c r="G45" s="170"/>
      <c r="H45" s="170"/>
      <c r="I45" s="170"/>
      <c r="J45" s="170"/>
      <c r="K45" s="170"/>
      <c r="L45" s="170"/>
      <c r="M45" s="170"/>
      <c r="N45" s="170"/>
      <c r="O45" s="170"/>
      <c r="P45" s="170"/>
      <c r="Q45" s="170"/>
      <c r="R45" s="170"/>
      <c r="S45" s="170"/>
      <c r="T45" s="170"/>
      <c r="U45" s="170"/>
      <c r="V45" s="170"/>
      <c r="W45" s="170"/>
      <c r="X45" s="170"/>
      <c r="Y45" s="170"/>
      <c r="Z45" s="170"/>
      <c r="AA45" s="170"/>
      <c r="AB45" s="170"/>
      <c r="AC45" s="170"/>
      <c r="AD45" s="170"/>
      <c r="AE45" s="170"/>
      <c r="AF45" s="170"/>
      <c r="AG45" s="170"/>
      <c r="AH45" s="170"/>
      <c r="AI45" s="170"/>
      <c r="AJ45" s="170"/>
      <c r="AK45" s="170"/>
      <c r="AL45" s="170"/>
      <c r="AM45" s="170"/>
      <c r="AN45" s="170"/>
      <c r="AO45" s="170"/>
      <c r="AP45" s="170"/>
      <c r="AQ45" s="170"/>
      <c r="AR45" s="170"/>
      <c r="AS45" s="170"/>
      <c r="AT45" s="170"/>
      <c r="AU45" s="170"/>
      <c r="AV45" s="170"/>
      <c r="AW45" s="170"/>
      <c r="AX45" s="170"/>
      <c r="AY45" s="170"/>
      <c r="AZ45" s="170"/>
      <c r="BA45" s="170"/>
      <c r="BB45" s="170"/>
      <c r="BC45" s="170"/>
      <c r="BD45" s="170"/>
      <c r="BE45" s="16"/>
      <c r="BF45" s="16"/>
      <c r="BG45" s="16"/>
      <c r="BH45" s="16"/>
      <c r="BI45" s="16"/>
      <c r="BJ45" s="16"/>
      <c r="BK45" s="16"/>
      <c r="BL45" s="16"/>
    </row>
    <row r="46" spans="1:64" ht="15.75" x14ac:dyDescent="0.2">
      <c r="A46" s="11"/>
      <c r="B46" s="169">
        <v>3</v>
      </c>
      <c r="C46" s="167"/>
      <c r="D46" s="168"/>
      <c r="E46" s="175" t="s">
        <v>48</v>
      </c>
      <c r="F46" s="176"/>
      <c r="G46" s="176"/>
      <c r="H46" s="176"/>
      <c r="I46" s="176"/>
      <c r="J46" s="176"/>
      <c r="K46" s="176"/>
      <c r="L46" s="176"/>
      <c r="M46" s="176"/>
      <c r="N46" s="176"/>
      <c r="O46" s="176"/>
      <c r="P46" s="176"/>
      <c r="Q46" s="176"/>
      <c r="R46" s="176"/>
      <c r="S46" s="176"/>
      <c r="T46" s="176"/>
      <c r="U46" s="177"/>
      <c r="V46" s="169" t="s">
        <v>32</v>
      </c>
      <c r="W46" s="167"/>
      <c r="X46" s="167"/>
      <c r="Y46" s="167"/>
      <c r="Z46" s="167"/>
      <c r="AA46" s="167"/>
      <c r="AB46" s="167"/>
      <c r="AC46" s="167"/>
      <c r="AD46" s="167"/>
      <c r="AE46" s="167"/>
      <c r="AF46" s="167"/>
      <c r="AG46" s="168"/>
      <c r="AH46" s="169">
        <v>0.5</v>
      </c>
      <c r="AI46" s="167"/>
      <c r="AJ46" s="167"/>
      <c r="AK46" s="167"/>
      <c r="AL46" s="167"/>
      <c r="AM46" s="167"/>
      <c r="AN46" s="167"/>
      <c r="AO46" s="167"/>
      <c r="AP46" s="167"/>
      <c r="AQ46" s="167"/>
      <c r="AR46" s="167"/>
      <c r="AS46" s="168"/>
      <c r="AT46" s="170" t="s">
        <v>32</v>
      </c>
      <c r="AU46" s="170"/>
      <c r="AV46" s="170"/>
      <c r="AW46" s="170"/>
      <c r="AX46" s="170"/>
      <c r="AY46" s="170"/>
      <c r="AZ46" s="170"/>
      <c r="BA46" s="170"/>
      <c r="BB46" s="170"/>
      <c r="BC46" s="170"/>
      <c r="BD46" s="170"/>
      <c r="BE46" s="15"/>
      <c r="BF46" s="15"/>
      <c r="BG46" s="15"/>
      <c r="BH46" s="15"/>
      <c r="BI46" s="15"/>
      <c r="BJ46" s="15"/>
      <c r="BK46" s="15"/>
      <c r="BL46" s="15"/>
    </row>
    <row r="47" spans="1:64" ht="15.75" x14ac:dyDescent="0.2">
      <c r="A47" s="11"/>
      <c r="B47" s="169"/>
      <c r="C47" s="167"/>
      <c r="D47" s="168"/>
      <c r="E47" s="175" t="s">
        <v>26</v>
      </c>
      <c r="F47" s="176"/>
      <c r="G47" s="176"/>
      <c r="H47" s="176"/>
      <c r="I47" s="176"/>
      <c r="J47" s="176"/>
      <c r="K47" s="176"/>
      <c r="L47" s="176"/>
      <c r="M47" s="176"/>
      <c r="N47" s="176"/>
      <c r="O47" s="176"/>
      <c r="P47" s="176"/>
      <c r="Q47" s="176"/>
      <c r="R47" s="176"/>
      <c r="S47" s="176"/>
      <c r="T47" s="176"/>
      <c r="U47" s="177"/>
      <c r="V47" s="169"/>
      <c r="W47" s="167"/>
      <c r="X47" s="167"/>
      <c r="Y47" s="167"/>
      <c r="Z47" s="167"/>
      <c r="AA47" s="167"/>
      <c r="AB47" s="167"/>
      <c r="AC47" s="167"/>
      <c r="AD47" s="167"/>
      <c r="AE47" s="167"/>
      <c r="AF47" s="167"/>
      <c r="AG47" s="168"/>
      <c r="AH47" s="169"/>
      <c r="AI47" s="167"/>
      <c r="AJ47" s="167"/>
      <c r="AK47" s="167"/>
      <c r="AL47" s="167"/>
      <c r="AM47" s="167"/>
      <c r="AN47" s="167"/>
      <c r="AO47" s="167"/>
      <c r="AP47" s="167"/>
      <c r="AQ47" s="167"/>
      <c r="AR47" s="167"/>
      <c r="AS47" s="168"/>
      <c r="AT47" s="170"/>
      <c r="AU47" s="170"/>
      <c r="AV47" s="170"/>
      <c r="AW47" s="170"/>
      <c r="AX47" s="170"/>
      <c r="AY47" s="170"/>
      <c r="AZ47" s="170"/>
      <c r="BA47" s="170"/>
      <c r="BB47" s="170"/>
      <c r="BC47" s="170"/>
      <c r="BD47" s="170"/>
      <c r="BE47" s="15"/>
      <c r="BF47" s="15"/>
      <c r="BG47" s="15"/>
      <c r="BH47" s="15"/>
      <c r="BI47" s="15"/>
      <c r="BJ47" s="15"/>
      <c r="BK47" s="15"/>
      <c r="BL47" s="15"/>
    </row>
    <row r="48" spans="1:64" ht="15.75" x14ac:dyDescent="0.2">
      <c r="A48" s="11"/>
      <c r="B48" s="169" t="s">
        <v>49</v>
      </c>
      <c r="C48" s="167"/>
      <c r="D48" s="168"/>
      <c r="E48" s="175" t="s">
        <v>33</v>
      </c>
      <c r="F48" s="176"/>
      <c r="G48" s="176"/>
      <c r="H48" s="176"/>
      <c r="I48" s="176"/>
      <c r="J48" s="176"/>
      <c r="K48" s="176"/>
      <c r="L48" s="176"/>
      <c r="M48" s="176"/>
      <c r="N48" s="176"/>
      <c r="O48" s="176"/>
      <c r="P48" s="176"/>
      <c r="Q48" s="176"/>
      <c r="R48" s="176"/>
      <c r="S48" s="176"/>
      <c r="T48" s="176"/>
      <c r="U48" s="177"/>
      <c r="V48" s="169" t="s">
        <v>32</v>
      </c>
      <c r="W48" s="167"/>
      <c r="X48" s="167"/>
      <c r="Y48" s="167"/>
      <c r="Z48" s="167"/>
      <c r="AA48" s="167"/>
      <c r="AB48" s="167"/>
      <c r="AC48" s="167"/>
      <c r="AD48" s="167"/>
      <c r="AE48" s="167"/>
      <c r="AF48" s="167"/>
      <c r="AG48" s="168"/>
      <c r="AH48" s="169">
        <v>0.5</v>
      </c>
      <c r="AI48" s="167"/>
      <c r="AJ48" s="167"/>
      <c r="AK48" s="167"/>
      <c r="AL48" s="167"/>
      <c r="AM48" s="167"/>
      <c r="AN48" s="167"/>
      <c r="AO48" s="167"/>
      <c r="AP48" s="167"/>
      <c r="AQ48" s="167"/>
      <c r="AR48" s="167"/>
      <c r="AS48" s="168"/>
      <c r="AT48" s="170" t="s">
        <v>32</v>
      </c>
      <c r="AU48" s="178"/>
      <c r="AV48" s="178"/>
      <c r="AW48" s="178"/>
      <c r="AX48" s="178"/>
      <c r="AY48" s="178"/>
      <c r="AZ48" s="178"/>
      <c r="BA48" s="178"/>
      <c r="BB48" s="178"/>
      <c r="BC48" s="178"/>
      <c r="BD48" s="178"/>
      <c r="BE48" s="15"/>
      <c r="BF48" s="15"/>
      <c r="BG48" s="15"/>
      <c r="BH48" s="15"/>
      <c r="BI48" s="15"/>
      <c r="BJ48" s="15"/>
      <c r="BK48" s="15"/>
      <c r="BL48" s="15"/>
    </row>
    <row r="49" spans="1:64" ht="15.75" x14ac:dyDescent="0.2">
      <c r="A49" s="11"/>
      <c r="B49" s="169" t="s">
        <v>50</v>
      </c>
      <c r="C49" s="167"/>
      <c r="D49" s="168"/>
      <c r="E49" s="175" t="s">
        <v>35</v>
      </c>
      <c r="F49" s="176"/>
      <c r="G49" s="176"/>
      <c r="H49" s="176"/>
      <c r="I49" s="176"/>
      <c r="J49" s="176"/>
      <c r="K49" s="176"/>
      <c r="L49" s="176"/>
      <c r="M49" s="176"/>
      <c r="N49" s="176"/>
      <c r="O49" s="176"/>
      <c r="P49" s="176"/>
      <c r="Q49" s="176"/>
      <c r="R49" s="176"/>
      <c r="S49" s="176"/>
      <c r="T49" s="176"/>
      <c r="U49" s="177"/>
      <c r="V49" s="169" t="s">
        <v>32</v>
      </c>
      <c r="W49" s="167"/>
      <c r="X49" s="167"/>
      <c r="Y49" s="167"/>
      <c r="Z49" s="167"/>
      <c r="AA49" s="167"/>
      <c r="AB49" s="167"/>
      <c r="AC49" s="167"/>
      <c r="AD49" s="167"/>
      <c r="AE49" s="167"/>
      <c r="AF49" s="167"/>
      <c r="AG49" s="168"/>
      <c r="AH49" s="169">
        <v>0</v>
      </c>
      <c r="AI49" s="167"/>
      <c r="AJ49" s="167"/>
      <c r="AK49" s="167"/>
      <c r="AL49" s="167"/>
      <c r="AM49" s="167"/>
      <c r="AN49" s="167"/>
      <c r="AO49" s="167"/>
      <c r="AP49" s="167"/>
      <c r="AQ49" s="167"/>
      <c r="AR49" s="167"/>
      <c r="AS49" s="168"/>
      <c r="AT49" s="170" t="s">
        <v>32</v>
      </c>
      <c r="AU49" s="174"/>
      <c r="AV49" s="174"/>
      <c r="AW49" s="174"/>
      <c r="AX49" s="174"/>
      <c r="AY49" s="174"/>
      <c r="AZ49" s="174"/>
      <c r="BA49" s="174"/>
      <c r="BB49" s="174"/>
      <c r="BC49" s="174"/>
      <c r="BD49" s="174"/>
      <c r="BE49" s="15"/>
      <c r="BF49" s="15"/>
      <c r="BG49" s="15"/>
      <c r="BH49" s="15"/>
      <c r="BI49" s="15"/>
      <c r="BJ49" s="15"/>
      <c r="BK49" s="15"/>
      <c r="BL49" s="15"/>
    </row>
    <row r="50" spans="1:64" ht="36" customHeight="1" x14ac:dyDescent="0.2">
      <c r="A50" s="17"/>
      <c r="B50" s="170" t="s">
        <v>652</v>
      </c>
      <c r="C50" s="170"/>
      <c r="D50" s="170"/>
      <c r="E50" s="170"/>
      <c r="F50" s="170"/>
      <c r="G50" s="170"/>
      <c r="H50" s="170"/>
      <c r="I50" s="170"/>
      <c r="J50" s="170"/>
      <c r="K50" s="170"/>
      <c r="L50" s="170"/>
      <c r="M50" s="170"/>
      <c r="N50" s="170"/>
      <c r="O50" s="170"/>
      <c r="P50" s="170"/>
      <c r="Q50" s="170"/>
      <c r="R50" s="170"/>
      <c r="S50" s="170"/>
      <c r="T50" s="170"/>
      <c r="U50" s="170"/>
      <c r="V50" s="170"/>
      <c r="W50" s="170"/>
      <c r="X50" s="170"/>
      <c r="Y50" s="170"/>
      <c r="Z50" s="170"/>
      <c r="AA50" s="170"/>
      <c r="AB50" s="170"/>
      <c r="AC50" s="170"/>
      <c r="AD50" s="170"/>
      <c r="AE50" s="170"/>
      <c r="AF50" s="170"/>
      <c r="AG50" s="170"/>
      <c r="AH50" s="170"/>
      <c r="AI50" s="170"/>
      <c r="AJ50" s="170"/>
      <c r="AK50" s="170"/>
      <c r="AL50" s="170"/>
      <c r="AM50" s="170"/>
      <c r="AN50" s="170"/>
      <c r="AO50" s="170"/>
      <c r="AP50" s="170"/>
      <c r="AQ50" s="170"/>
      <c r="AR50" s="170"/>
      <c r="AS50" s="170"/>
      <c r="AT50" s="170"/>
      <c r="AU50" s="170"/>
      <c r="AV50" s="170"/>
      <c r="AW50" s="170"/>
      <c r="AX50" s="170"/>
      <c r="AY50" s="170"/>
      <c r="AZ50" s="170"/>
      <c r="BA50" s="170"/>
      <c r="BB50" s="170"/>
      <c r="BC50" s="170"/>
      <c r="BD50" s="170"/>
      <c r="BE50" s="18"/>
      <c r="BF50" s="18"/>
      <c r="BG50" s="18"/>
      <c r="BH50" s="18"/>
      <c r="BI50" s="18"/>
    </row>
    <row r="51" spans="1:64" ht="15.75" x14ac:dyDescent="0.2">
      <c r="A51" s="17"/>
      <c r="B51" s="19"/>
      <c r="C51" s="19"/>
      <c r="D51" s="19"/>
      <c r="E51" s="19"/>
      <c r="F51" s="19"/>
      <c r="G51" s="19"/>
      <c r="H51" s="19"/>
      <c r="I51" s="19"/>
      <c r="J51" s="19"/>
      <c r="K51" s="19"/>
      <c r="L51" s="19"/>
      <c r="M51" s="19"/>
      <c r="N51" s="19"/>
      <c r="O51" s="19"/>
      <c r="P51" s="19"/>
      <c r="Q51" s="19"/>
      <c r="R51" s="19"/>
      <c r="S51" s="19"/>
      <c r="T51" s="19"/>
      <c r="U51" s="19"/>
      <c r="V51" s="19"/>
      <c r="W51" s="19"/>
      <c r="X51" s="19"/>
      <c r="Y51" s="19"/>
      <c r="Z51" s="19"/>
      <c r="AA51" s="19"/>
      <c r="AB51" s="19"/>
      <c r="AC51" s="19"/>
      <c r="AD51" s="19"/>
      <c r="AE51" s="19"/>
      <c r="AF51" s="19"/>
      <c r="AG51" s="19"/>
      <c r="AH51" s="19"/>
      <c r="AI51" s="19"/>
      <c r="AJ51" s="19"/>
      <c r="AK51" s="19"/>
      <c r="AL51" s="19"/>
      <c r="AM51" s="19"/>
      <c r="AN51" s="19"/>
      <c r="AO51" s="19"/>
      <c r="AP51" s="19"/>
      <c r="AQ51" s="19"/>
      <c r="AR51" s="19"/>
      <c r="AS51" s="19"/>
      <c r="AT51" s="19"/>
      <c r="AU51" s="19"/>
      <c r="AV51" s="19"/>
      <c r="AW51" s="19"/>
      <c r="AX51" s="19"/>
      <c r="AY51" s="19"/>
      <c r="AZ51" s="19"/>
      <c r="BA51" s="19"/>
      <c r="BB51" s="19"/>
      <c r="BC51" s="19"/>
      <c r="BD51" s="19"/>
      <c r="BE51" s="18"/>
      <c r="BF51" s="18"/>
      <c r="BG51" s="18"/>
      <c r="BH51" s="18"/>
      <c r="BI51" s="18"/>
    </row>
    <row r="52" spans="1:64" s="13" customFormat="1" ht="15.75" x14ac:dyDescent="0.25">
      <c r="A52" s="100" t="s">
        <v>52</v>
      </c>
      <c r="B52" s="101"/>
      <c r="C52" s="101"/>
      <c r="D52" s="101"/>
      <c r="E52" s="101"/>
      <c r="F52" s="101"/>
      <c r="G52" s="101"/>
      <c r="H52" s="101"/>
      <c r="I52" s="101"/>
      <c r="J52" s="101"/>
      <c r="K52" s="101"/>
      <c r="L52" s="101"/>
      <c r="M52" s="101"/>
      <c r="N52" s="101"/>
      <c r="O52" s="101"/>
      <c r="P52" s="101"/>
      <c r="Q52" s="101"/>
      <c r="R52" s="101"/>
      <c r="S52" s="101"/>
      <c r="T52" s="101"/>
      <c r="U52" s="101"/>
      <c r="V52" s="101"/>
      <c r="W52" s="101"/>
      <c r="X52" s="101"/>
      <c r="Y52" s="101"/>
      <c r="Z52" s="101"/>
      <c r="AA52" s="101"/>
      <c r="AB52" s="101"/>
      <c r="AC52" s="101"/>
      <c r="AD52" s="101"/>
      <c r="AE52" s="101"/>
      <c r="AF52" s="101"/>
      <c r="AG52" s="101"/>
      <c r="AH52" s="101"/>
      <c r="AI52" s="101"/>
      <c r="AJ52" s="101"/>
      <c r="AK52" s="101"/>
      <c r="AL52" s="101"/>
      <c r="AM52" s="101"/>
      <c r="AN52" s="101"/>
      <c r="AO52" s="101"/>
      <c r="AP52" s="101"/>
      <c r="AQ52" s="101"/>
      <c r="AR52" s="101"/>
      <c r="AS52" s="101"/>
      <c r="AT52" s="101"/>
      <c r="AU52" s="101"/>
      <c r="AV52" s="101"/>
      <c r="AW52" s="101"/>
      <c r="AX52" s="101"/>
      <c r="AY52" s="101"/>
      <c r="AZ52" s="101"/>
      <c r="BA52" s="101"/>
      <c r="BB52" s="101"/>
      <c r="BC52" s="101"/>
      <c r="BD52" s="101"/>
      <c r="BE52" s="55"/>
      <c r="BF52" s="55"/>
      <c r="BG52" s="55"/>
      <c r="BH52" s="55"/>
      <c r="BI52" s="55"/>
    </row>
    <row r="53" spans="1:64" s="13" customFormat="1" ht="15.75" x14ac:dyDescent="0.25">
      <c r="A53" s="53"/>
      <c r="B53" s="55"/>
      <c r="C53" s="55"/>
      <c r="D53" s="55"/>
      <c r="E53" s="55"/>
      <c r="F53" s="55"/>
      <c r="G53" s="55"/>
      <c r="H53" s="55"/>
      <c r="I53" s="55"/>
      <c r="J53" s="55"/>
      <c r="K53" s="55"/>
      <c r="L53" s="55"/>
      <c r="M53" s="55"/>
      <c r="N53" s="55"/>
      <c r="O53" s="55"/>
      <c r="P53" s="55"/>
      <c r="Q53" s="55"/>
      <c r="R53" s="55"/>
      <c r="S53" s="55"/>
      <c r="T53" s="55"/>
      <c r="U53" s="55"/>
      <c r="V53" s="55"/>
      <c r="W53" s="55"/>
      <c r="X53" s="55"/>
      <c r="Y53" s="55"/>
      <c r="Z53" s="55"/>
      <c r="AA53" s="55"/>
      <c r="AB53" s="55"/>
      <c r="AC53" s="55"/>
      <c r="AD53" s="55"/>
      <c r="AE53" s="55"/>
      <c r="AF53" s="55"/>
      <c r="AG53" s="55"/>
      <c r="AH53" s="55"/>
      <c r="AI53" s="55"/>
      <c r="AJ53" s="55"/>
      <c r="AK53" s="55"/>
      <c r="AL53" s="55"/>
      <c r="AM53" s="55"/>
      <c r="AN53" s="55"/>
      <c r="AO53" s="55"/>
      <c r="AP53" s="55"/>
      <c r="AQ53" s="55"/>
      <c r="AR53" s="55"/>
      <c r="AS53" s="55"/>
      <c r="AT53" s="55"/>
      <c r="AU53" s="55"/>
      <c r="AV53" s="55"/>
      <c r="AW53" s="55"/>
      <c r="AX53" s="55"/>
      <c r="AY53" s="55"/>
      <c r="AZ53" s="55"/>
      <c r="BA53" s="102" t="s">
        <v>29</v>
      </c>
      <c r="BB53" s="102"/>
      <c r="BC53" s="102"/>
      <c r="BD53" s="102"/>
      <c r="BE53" s="55"/>
      <c r="BF53" s="55"/>
      <c r="BG53" s="55"/>
      <c r="BH53" s="55"/>
      <c r="BI53" s="55"/>
    </row>
    <row r="54" spans="1:64" s="13" customFormat="1" ht="32.25" customHeight="1" x14ac:dyDescent="0.25">
      <c r="B54" s="80" t="s">
        <v>53</v>
      </c>
      <c r="C54" s="81"/>
      <c r="D54" s="80" t="s">
        <v>18</v>
      </c>
      <c r="E54" s="84"/>
      <c r="F54" s="84"/>
      <c r="G54" s="84"/>
      <c r="H54" s="84"/>
      <c r="I54" s="84"/>
      <c r="J54" s="84"/>
      <c r="K54" s="84"/>
      <c r="L54" s="84"/>
      <c r="M54" s="84"/>
      <c r="N54" s="84"/>
      <c r="O54" s="84"/>
      <c r="P54" s="84"/>
      <c r="Q54" s="84"/>
      <c r="R54" s="84"/>
      <c r="S54" s="84"/>
      <c r="T54" s="81"/>
      <c r="U54" s="86" t="s">
        <v>54</v>
      </c>
      <c r="V54" s="87"/>
      <c r="W54" s="87"/>
      <c r="X54" s="87"/>
      <c r="Y54" s="87"/>
      <c r="Z54" s="87"/>
      <c r="AA54" s="87"/>
      <c r="AB54" s="87"/>
      <c r="AC54" s="87"/>
      <c r="AD54" s="87"/>
      <c r="AE54" s="87"/>
      <c r="AF54" s="88"/>
      <c r="AG54" s="86" t="s">
        <v>20</v>
      </c>
      <c r="AH54" s="87"/>
      <c r="AI54" s="87"/>
      <c r="AJ54" s="87"/>
      <c r="AK54" s="87"/>
      <c r="AL54" s="87"/>
      <c r="AM54" s="87"/>
      <c r="AN54" s="87"/>
      <c r="AO54" s="87"/>
      <c r="AP54" s="87"/>
      <c r="AQ54" s="87"/>
      <c r="AR54" s="88"/>
      <c r="AS54" s="65" t="s">
        <v>21</v>
      </c>
      <c r="AT54" s="65"/>
      <c r="AU54" s="65"/>
      <c r="AV54" s="65"/>
      <c r="AW54" s="65"/>
      <c r="AX54" s="65"/>
      <c r="AY54" s="65"/>
      <c r="AZ54" s="65"/>
      <c r="BA54" s="65"/>
      <c r="BB54" s="65"/>
      <c r="BC54" s="65"/>
      <c r="BD54" s="65"/>
    </row>
    <row r="55" spans="1:64" s="13" customFormat="1" ht="42" customHeight="1" x14ac:dyDescent="0.25">
      <c r="B55" s="82"/>
      <c r="C55" s="83"/>
      <c r="D55" s="82"/>
      <c r="E55" s="85"/>
      <c r="F55" s="85"/>
      <c r="G55" s="85"/>
      <c r="H55" s="85"/>
      <c r="I55" s="85"/>
      <c r="J55" s="85"/>
      <c r="K55" s="85"/>
      <c r="L55" s="85"/>
      <c r="M55" s="85"/>
      <c r="N55" s="85"/>
      <c r="O55" s="85"/>
      <c r="P55" s="85"/>
      <c r="Q55" s="85"/>
      <c r="R55" s="85"/>
      <c r="S55" s="85"/>
      <c r="T55" s="83"/>
      <c r="U55" s="86" t="s">
        <v>22</v>
      </c>
      <c r="V55" s="87"/>
      <c r="W55" s="87"/>
      <c r="X55" s="88"/>
      <c r="Y55" s="86" t="s">
        <v>23</v>
      </c>
      <c r="Z55" s="87"/>
      <c r="AA55" s="87"/>
      <c r="AB55" s="88"/>
      <c r="AC55" s="86" t="s">
        <v>24</v>
      </c>
      <c r="AD55" s="87"/>
      <c r="AE55" s="87"/>
      <c r="AF55" s="88"/>
      <c r="AG55" s="86" t="s">
        <v>22</v>
      </c>
      <c r="AH55" s="87"/>
      <c r="AI55" s="87"/>
      <c r="AJ55" s="88"/>
      <c r="AK55" s="86" t="s">
        <v>23</v>
      </c>
      <c r="AL55" s="87"/>
      <c r="AM55" s="87"/>
      <c r="AN55" s="88"/>
      <c r="AO55" s="86" t="s">
        <v>24</v>
      </c>
      <c r="AP55" s="87"/>
      <c r="AQ55" s="87"/>
      <c r="AR55" s="88"/>
      <c r="AS55" s="65" t="s">
        <v>22</v>
      </c>
      <c r="AT55" s="65"/>
      <c r="AU55" s="65"/>
      <c r="AV55" s="65"/>
      <c r="AW55" s="65" t="s">
        <v>23</v>
      </c>
      <c r="AX55" s="65"/>
      <c r="AY55" s="65"/>
      <c r="AZ55" s="65"/>
      <c r="BA55" s="65" t="s">
        <v>24</v>
      </c>
      <c r="BB55" s="65"/>
      <c r="BC55" s="65"/>
      <c r="BD55" s="65"/>
    </row>
    <row r="56" spans="1:64" s="13" customFormat="1" ht="32.25" customHeight="1" x14ac:dyDescent="0.25">
      <c r="B56" s="86" t="s">
        <v>657</v>
      </c>
      <c r="C56" s="87"/>
      <c r="D56" s="87"/>
      <c r="E56" s="87"/>
      <c r="F56" s="87"/>
      <c r="G56" s="87"/>
      <c r="H56" s="87"/>
      <c r="I56" s="87"/>
      <c r="J56" s="87"/>
      <c r="K56" s="87"/>
      <c r="L56" s="87"/>
      <c r="M56" s="87"/>
      <c r="N56" s="87"/>
      <c r="O56" s="87"/>
      <c r="P56" s="87"/>
      <c r="Q56" s="87"/>
      <c r="R56" s="87"/>
      <c r="S56" s="87"/>
      <c r="T56" s="87"/>
      <c r="U56" s="87"/>
      <c r="V56" s="87"/>
      <c r="W56" s="87"/>
      <c r="X56" s="87"/>
      <c r="Y56" s="87"/>
      <c r="Z56" s="87"/>
      <c r="AA56" s="87"/>
      <c r="AB56" s="87"/>
      <c r="AC56" s="87"/>
      <c r="AD56" s="87"/>
      <c r="AE56" s="87"/>
      <c r="AF56" s="87"/>
      <c r="AG56" s="87"/>
      <c r="AH56" s="87"/>
      <c r="AI56" s="87"/>
      <c r="AJ56" s="87"/>
      <c r="AK56" s="87"/>
      <c r="AL56" s="87"/>
      <c r="AM56" s="87"/>
      <c r="AN56" s="87"/>
      <c r="AO56" s="87"/>
      <c r="AP56" s="87"/>
      <c r="AQ56" s="87"/>
      <c r="AR56" s="87"/>
      <c r="AS56" s="87"/>
      <c r="AT56" s="87"/>
      <c r="AU56" s="87"/>
      <c r="AV56" s="87"/>
      <c r="AW56" s="87"/>
      <c r="AX56" s="87"/>
      <c r="AY56" s="87"/>
      <c r="AZ56" s="87"/>
      <c r="BA56" s="87"/>
      <c r="BB56" s="87"/>
      <c r="BC56" s="87"/>
      <c r="BD56" s="88"/>
    </row>
    <row r="57" spans="1:64" s="13" customFormat="1" ht="15.75" x14ac:dyDescent="0.25">
      <c r="B57" s="103" t="s">
        <v>5</v>
      </c>
      <c r="C57" s="105"/>
      <c r="D57" s="106" t="s">
        <v>55</v>
      </c>
      <c r="E57" s="107"/>
      <c r="F57" s="107"/>
      <c r="G57" s="107"/>
      <c r="H57" s="107"/>
      <c r="I57" s="107"/>
      <c r="J57" s="107"/>
      <c r="K57" s="107"/>
      <c r="L57" s="107"/>
      <c r="M57" s="107"/>
      <c r="N57" s="107"/>
      <c r="O57" s="107"/>
      <c r="P57" s="107"/>
      <c r="Q57" s="107"/>
      <c r="R57" s="107"/>
      <c r="S57" s="107"/>
      <c r="T57" s="108"/>
      <c r="U57" s="118"/>
      <c r="V57" s="119"/>
      <c r="W57" s="119"/>
      <c r="X57" s="120"/>
      <c r="Y57" s="118"/>
      <c r="Z57" s="119"/>
      <c r="AA57" s="119"/>
      <c r="AB57" s="120"/>
      <c r="AC57" s="118"/>
      <c r="AD57" s="119"/>
      <c r="AE57" s="119"/>
      <c r="AF57" s="120"/>
      <c r="AG57" s="118"/>
      <c r="AH57" s="119"/>
      <c r="AI57" s="119"/>
      <c r="AJ57" s="120"/>
      <c r="AK57" s="118"/>
      <c r="AL57" s="119"/>
      <c r="AM57" s="119"/>
      <c r="AN57" s="120"/>
      <c r="AO57" s="118"/>
      <c r="AP57" s="119"/>
      <c r="AQ57" s="119"/>
      <c r="AR57" s="120"/>
      <c r="AS57" s="96"/>
      <c r="AT57" s="96"/>
      <c r="AU57" s="96"/>
      <c r="AV57" s="96"/>
      <c r="AW57" s="96"/>
      <c r="AX57" s="96"/>
      <c r="AY57" s="96"/>
      <c r="AZ57" s="96"/>
      <c r="BA57" s="96"/>
      <c r="BB57" s="96"/>
      <c r="BC57" s="96"/>
      <c r="BD57" s="96"/>
    </row>
    <row r="58" spans="1:64" s="13" customFormat="1" ht="66" customHeight="1" x14ac:dyDescent="0.25">
      <c r="B58" s="103"/>
      <c r="C58" s="105"/>
      <c r="D58" s="122" t="s">
        <v>658</v>
      </c>
      <c r="E58" s="123"/>
      <c r="F58" s="123"/>
      <c r="G58" s="123"/>
      <c r="H58" s="123"/>
      <c r="I58" s="123"/>
      <c r="J58" s="123"/>
      <c r="K58" s="123"/>
      <c r="L58" s="123"/>
      <c r="M58" s="123"/>
      <c r="N58" s="123"/>
      <c r="O58" s="123"/>
      <c r="P58" s="123"/>
      <c r="Q58" s="123"/>
      <c r="R58" s="123"/>
      <c r="S58" s="123"/>
      <c r="T58" s="124"/>
      <c r="U58" s="125">
        <v>23.5</v>
      </c>
      <c r="V58" s="126"/>
      <c r="W58" s="126"/>
      <c r="X58" s="127"/>
      <c r="Y58" s="125">
        <v>0</v>
      </c>
      <c r="Z58" s="126"/>
      <c r="AA58" s="126"/>
      <c r="AB58" s="127"/>
      <c r="AC58" s="125">
        <f t="shared" ref="AC58:AC65" si="9">U58+Y58</f>
        <v>23.5</v>
      </c>
      <c r="AD58" s="126"/>
      <c r="AE58" s="126"/>
      <c r="AF58" s="127"/>
      <c r="AG58" s="118">
        <v>17.75</v>
      </c>
      <c r="AH58" s="119"/>
      <c r="AI58" s="119"/>
      <c r="AJ58" s="120"/>
      <c r="AK58" s="118">
        <v>0</v>
      </c>
      <c r="AL58" s="119"/>
      <c r="AM58" s="119"/>
      <c r="AN58" s="120"/>
      <c r="AO58" s="118">
        <f t="shared" ref="AO58:AO65" si="10">AG58+AK58</f>
        <v>17.75</v>
      </c>
      <c r="AP58" s="119"/>
      <c r="AQ58" s="119"/>
      <c r="AR58" s="120"/>
      <c r="AS58" s="118">
        <f t="shared" ref="AS58:AS65" si="11">AG58-U58</f>
        <v>-5.75</v>
      </c>
      <c r="AT58" s="119"/>
      <c r="AU58" s="119"/>
      <c r="AV58" s="120"/>
      <c r="AW58" s="118">
        <f t="shared" ref="AW58:AW65" si="12">AK58-Y58</f>
        <v>0</v>
      </c>
      <c r="AX58" s="119"/>
      <c r="AY58" s="119"/>
      <c r="AZ58" s="120"/>
      <c r="BA58" s="118">
        <f t="shared" ref="BA58:BA65" si="13">AO58-AC58</f>
        <v>-5.75</v>
      </c>
      <c r="BB58" s="119"/>
      <c r="BC58" s="119"/>
      <c r="BD58" s="120"/>
    </row>
    <row r="59" spans="1:64" s="13" customFormat="1" ht="15.75" x14ac:dyDescent="0.25">
      <c r="B59" s="103"/>
      <c r="C59" s="105"/>
      <c r="D59" s="122" t="s">
        <v>372</v>
      </c>
      <c r="E59" s="123"/>
      <c r="F59" s="123"/>
      <c r="G59" s="123"/>
      <c r="H59" s="123"/>
      <c r="I59" s="123"/>
      <c r="J59" s="123"/>
      <c r="K59" s="123"/>
      <c r="L59" s="123"/>
      <c r="M59" s="123"/>
      <c r="N59" s="123"/>
      <c r="O59" s="123"/>
      <c r="P59" s="123"/>
      <c r="Q59" s="123"/>
      <c r="R59" s="123"/>
      <c r="S59" s="123"/>
      <c r="T59" s="124"/>
      <c r="U59" s="118">
        <v>17</v>
      </c>
      <c r="V59" s="119"/>
      <c r="W59" s="119"/>
      <c r="X59" s="120"/>
      <c r="Y59" s="118">
        <v>0</v>
      </c>
      <c r="Z59" s="119"/>
      <c r="AA59" s="119"/>
      <c r="AB59" s="120"/>
      <c r="AC59" s="118">
        <f t="shared" si="9"/>
        <v>17</v>
      </c>
      <c r="AD59" s="119"/>
      <c r="AE59" s="119"/>
      <c r="AF59" s="120"/>
      <c r="AG59" s="118">
        <v>11.25</v>
      </c>
      <c r="AH59" s="119"/>
      <c r="AI59" s="119"/>
      <c r="AJ59" s="120"/>
      <c r="AK59" s="118">
        <v>0</v>
      </c>
      <c r="AL59" s="119"/>
      <c r="AM59" s="119"/>
      <c r="AN59" s="120"/>
      <c r="AO59" s="118">
        <f t="shared" si="10"/>
        <v>11.25</v>
      </c>
      <c r="AP59" s="119"/>
      <c r="AQ59" s="119"/>
      <c r="AR59" s="120"/>
      <c r="AS59" s="118">
        <f t="shared" si="11"/>
        <v>-5.75</v>
      </c>
      <c r="AT59" s="119"/>
      <c r="AU59" s="119"/>
      <c r="AV59" s="120"/>
      <c r="AW59" s="118">
        <f t="shared" si="12"/>
        <v>0</v>
      </c>
      <c r="AX59" s="119"/>
      <c r="AY59" s="119"/>
      <c r="AZ59" s="120"/>
      <c r="BA59" s="118">
        <f t="shared" si="13"/>
        <v>-5.75</v>
      </c>
      <c r="BB59" s="119"/>
      <c r="BC59" s="119"/>
      <c r="BD59" s="120"/>
    </row>
    <row r="60" spans="1:64" s="13" customFormat="1" ht="15.75" x14ac:dyDescent="0.25">
      <c r="B60" s="103"/>
      <c r="C60" s="105"/>
      <c r="D60" s="122" t="s">
        <v>371</v>
      </c>
      <c r="E60" s="123"/>
      <c r="F60" s="123"/>
      <c r="G60" s="123"/>
      <c r="H60" s="123"/>
      <c r="I60" s="123"/>
      <c r="J60" s="123"/>
      <c r="K60" s="123"/>
      <c r="L60" s="123"/>
      <c r="M60" s="123"/>
      <c r="N60" s="123"/>
      <c r="O60" s="123"/>
      <c r="P60" s="123"/>
      <c r="Q60" s="123"/>
      <c r="R60" s="123"/>
      <c r="S60" s="123"/>
      <c r="T60" s="124"/>
      <c r="U60" s="118">
        <v>6.5</v>
      </c>
      <c r="V60" s="119"/>
      <c r="W60" s="119"/>
      <c r="X60" s="120"/>
      <c r="Y60" s="118">
        <v>0</v>
      </c>
      <c r="Z60" s="119"/>
      <c r="AA60" s="119"/>
      <c r="AB60" s="120"/>
      <c r="AC60" s="118">
        <f t="shared" si="9"/>
        <v>6.5</v>
      </c>
      <c r="AD60" s="119"/>
      <c r="AE60" s="119"/>
      <c r="AF60" s="120"/>
      <c r="AG60" s="118">
        <v>6.5</v>
      </c>
      <c r="AH60" s="119"/>
      <c r="AI60" s="119"/>
      <c r="AJ60" s="120"/>
      <c r="AK60" s="118">
        <v>0</v>
      </c>
      <c r="AL60" s="119"/>
      <c r="AM60" s="119"/>
      <c r="AN60" s="120"/>
      <c r="AO60" s="118">
        <f t="shared" si="10"/>
        <v>6.5</v>
      </c>
      <c r="AP60" s="119"/>
      <c r="AQ60" s="119"/>
      <c r="AR60" s="120"/>
      <c r="AS60" s="118">
        <f t="shared" si="11"/>
        <v>0</v>
      </c>
      <c r="AT60" s="119"/>
      <c r="AU60" s="119"/>
      <c r="AV60" s="120"/>
      <c r="AW60" s="118">
        <f t="shared" si="12"/>
        <v>0</v>
      </c>
      <c r="AX60" s="119"/>
      <c r="AY60" s="119"/>
      <c r="AZ60" s="120"/>
      <c r="BA60" s="118">
        <f t="shared" si="13"/>
        <v>0</v>
      </c>
      <c r="BB60" s="119"/>
      <c r="BC60" s="119"/>
      <c r="BD60" s="120"/>
    </row>
    <row r="61" spans="1:64" s="13" customFormat="1" ht="15.75" x14ac:dyDescent="0.25">
      <c r="B61" s="103"/>
      <c r="C61" s="105"/>
      <c r="D61" s="122" t="s">
        <v>659</v>
      </c>
      <c r="E61" s="123"/>
      <c r="F61" s="123"/>
      <c r="G61" s="123"/>
      <c r="H61" s="123"/>
      <c r="I61" s="123"/>
      <c r="J61" s="123"/>
      <c r="K61" s="123"/>
      <c r="L61" s="123"/>
      <c r="M61" s="123"/>
      <c r="N61" s="123"/>
      <c r="O61" s="123"/>
      <c r="P61" s="123"/>
      <c r="Q61" s="123"/>
      <c r="R61" s="123"/>
      <c r="S61" s="123"/>
      <c r="T61" s="124"/>
      <c r="U61" s="118">
        <v>18</v>
      </c>
      <c r="V61" s="119"/>
      <c r="W61" s="119"/>
      <c r="X61" s="120"/>
      <c r="Y61" s="118">
        <v>0</v>
      </c>
      <c r="Z61" s="119"/>
      <c r="AA61" s="119"/>
      <c r="AB61" s="120"/>
      <c r="AC61" s="118">
        <f t="shared" si="9"/>
        <v>18</v>
      </c>
      <c r="AD61" s="119"/>
      <c r="AE61" s="119"/>
      <c r="AF61" s="120"/>
      <c r="AG61" s="118">
        <v>12.75</v>
      </c>
      <c r="AH61" s="119"/>
      <c r="AI61" s="119"/>
      <c r="AJ61" s="120"/>
      <c r="AK61" s="118">
        <v>0</v>
      </c>
      <c r="AL61" s="119"/>
      <c r="AM61" s="119"/>
      <c r="AN61" s="120"/>
      <c r="AO61" s="118">
        <f t="shared" si="10"/>
        <v>12.75</v>
      </c>
      <c r="AP61" s="119"/>
      <c r="AQ61" s="119"/>
      <c r="AR61" s="120"/>
      <c r="AS61" s="118">
        <f t="shared" si="11"/>
        <v>-5.25</v>
      </c>
      <c r="AT61" s="119"/>
      <c r="AU61" s="119"/>
      <c r="AV61" s="120"/>
      <c r="AW61" s="118">
        <f t="shared" si="12"/>
        <v>0</v>
      </c>
      <c r="AX61" s="119"/>
      <c r="AY61" s="119"/>
      <c r="AZ61" s="120"/>
      <c r="BA61" s="118">
        <f t="shared" si="13"/>
        <v>-5.25</v>
      </c>
      <c r="BB61" s="119"/>
      <c r="BC61" s="119"/>
      <c r="BD61" s="120"/>
    </row>
    <row r="62" spans="1:64" s="13" customFormat="1" ht="15.75" x14ac:dyDescent="0.25">
      <c r="B62" s="103"/>
      <c r="C62" s="105"/>
      <c r="D62" s="122" t="s">
        <v>372</v>
      </c>
      <c r="E62" s="123"/>
      <c r="F62" s="123"/>
      <c r="G62" s="123"/>
      <c r="H62" s="123"/>
      <c r="I62" s="123"/>
      <c r="J62" s="123"/>
      <c r="K62" s="123"/>
      <c r="L62" s="123"/>
      <c r="M62" s="123"/>
      <c r="N62" s="123"/>
      <c r="O62" s="123"/>
      <c r="P62" s="123"/>
      <c r="Q62" s="123"/>
      <c r="R62" s="123"/>
      <c r="S62" s="123"/>
      <c r="T62" s="124"/>
      <c r="U62" s="118">
        <v>15</v>
      </c>
      <c r="V62" s="119"/>
      <c r="W62" s="119"/>
      <c r="X62" s="120"/>
      <c r="Y62" s="118">
        <v>0</v>
      </c>
      <c r="Z62" s="119"/>
      <c r="AA62" s="119"/>
      <c r="AB62" s="120"/>
      <c r="AC62" s="118">
        <f t="shared" si="9"/>
        <v>15</v>
      </c>
      <c r="AD62" s="119"/>
      <c r="AE62" s="119"/>
      <c r="AF62" s="120"/>
      <c r="AG62" s="118">
        <v>10.75</v>
      </c>
      <c r="AH62" s="119"/>
      <c r="AI62" s="119"/>
      <c r="AJ62" s="120"/>
      <c r="AK62" s="118">
        <v>0</v>
      </c>
      <c r="AL62" s="119"/>
      <c r="AM62" s="119"/>
      <c r="AN62" s="120"/>
      <c r="AO62" s="118">
        <f t="shared" si="10"/>
        <v>10.75</v>
      </c>
      <c r="AP62" s="119"/>
      <c r="AQ62" s="119"/>
      <c r="AR62" s="120"/>
      <c r="AS62" s="118">
        <f t="shared" si="11"/>
        <v>-4.25</v>
      </c>
      <c r="AT62" s="119"/>
      <c r="AU62" s="119"/>
      <c r="AV62" s="120"/>
      <c r="AW62" s="118">
        <f t="shared" si="12"/>
        <v>0</v>
      </c>
      <c r="AX62" s="119"/>
      <c r="AY62" s="119"/>
      <c r="AZ62" s="120"/>
      <c r="BA62" s="118">
        <f t="shared" si="13"/>
        <v>-4.25</v>
      </c>
      <c r="BB62" s="119"/>
      <c r="BC62" s="119"/>
      <c r="BD62" s="120"/>
    </row>
    <row r="63" spans="1:64" s="13" customFormat="1" ht="15.75" x14ac:dyDescent="0.25">
      <c r="B63" s="103"/>
      <c r="C63" s="105"/>
      <c r="D63" s="122" t="s">
        <v>371</v>
      </c>
      <c r="E63" s="123"/>
      <c r="F63" s="123"/>
      <c r="G63" s="123"/>
      <c r="H63" s="123"/>
      <c r="I63" s="123"/>
      <c r="J63" s="123"/>
      <c r="K63" s="123"/>
      <c r="L63" s="123"/>
      <c r="M63" s="123"/>
      <c r="N63" s="123"/>
      <c r="O63" s="123"/>
      <c r="P63" s="123"/>
      <c r="Q63" s="123"/>
      <c r="R63" s="123"/>
      <c r="S63" s="123"/>
      <c r="T63" s="124"/>
      <c r="U63" s="118">
        <v>3</v>
      </c>
      <c r="V63" s="119"/>
      <c r="W63" s="119"/>
      <c r="X63" s="120"/>
      <c r="Y63" s="118">
        <v>0</v>
      </c>
      <c r="Z63" s="119"/>
      <c r="AA63" s="119"/>
      <c r="AB63" s="120"/>
      <c r="AC63" s="118">
        <f t="shared" si="9"/>
        <v>3</v>
      </c>
      <c r="AD63" s="119"/>
      <c r="AE63" s="119"/>
      <c r="AF63" s="120"/>
      <c r="AG63" s="118">
        <v>2</v>
      </c>
      <c r="AH63" s="119"/>
      <c r="AI63" s="119"/>
      <c r="AJ63" s="120"/>
      <c r="AK63" s="118">
        <v>0</v>
      </c>
      <c r="AL63" s="119"/>
      <c r="AM63" s="119"/>
      <c r="AN63" s="120"/>
      <c r="AO63" s="118">
        <f t="shared" si="10"/>
        <v>2</v>
      </c>
      <c r="AP63" s="119"/>
      <c r="AQ63" s="119"/>
      <c r="AR63" s="120"/>
      <c r="AS63" s="118">
        <f t="shared" si="11"/>
        <v>-1</v>
      </c>
      <c r="AT63" s="119"/>
      <c r="AU63" s="119"/>
      <c r="AV63" s="120"/>
      <c r="AW63" s="118">
        <f t="shared" si="12"/>
        <v>0</v>
      </c>
      <c r="AX63" s="119"/>
      <c r="AY63" s="119"/>
      <c r="AZ63" s="120"/>
      <c r="BA63" s="118">
        <f t="shared" si="13"/>
        <v>-1</v>
      </c>
      <c r="BB63" s="119"/>
      <c r="BC63" s="119"/>
      <c r="BD63" s="120"/>
    </row>
    <row r="64" spans="1:64" s="13" customFormat="1" ht="63" customHeight="1" x14ac:dyDescent="0.25">
      <c r="B64" s="103"/>
      <c r="C64" s="105"/>
      <c r="D64" s="122" t="s">
        <v>660</v>
      </c>
      <c r="E64" s="123"/>
      <c r="F64" s="123"/>
      <c r="G64" s="123"/>
      <c r="H64" s="123"/>
      <c r="I64" s="123"/>
      <c r="J64" s="123"/>
      <c r="K64" s="123"/>
      <c r="L64" s="123"/>
      <c r="M64" s="123"/>
      <c r="N64" s="123"/>
      <c r="O64" s="123"/>
      <c r="P64" s="123"/>
      <c r="Q64" s="123"/>
      <c r="R64" s="123"/>
      <c r="S64" s="123"/>
      <c r="T64" s="124"/>
      <c r="U64" s="118">
        <v>1</v>
      </c>
      <c r="V64" s="119"/>
      <c r="W64" s="119"/>
      <c r="X64" s="120"/>
      <c r="Y64" s="118">
        <v>0</v>
      </c>
      <c r="Z64" s="119"/>
      <c r="AA64" s="119"/>
      <c r="AB64" s="120"/>
      <c r="AC64" s="118">
        <f t="shared" si="9"/>
        <v>1</v>
      </c>
      <c r="AD64" s="119"/>
      <c r="AE64" s="119"/>
      <c r="AF64" s="120"/>
      <c r="AG64" s="118">
        <v>1</v>
      </c>
      <c r="AH64" s="119"/>
      <c r="AI64" s="119"/>
      <c r="AJ64" s="120"/>
      <c r="AK64" s="118">
        <v>0</v>
      </c>
      <c r="AL64" s="119"/>
      <c r="AM64" s="119"/>
      <c r="AN64" s="120"/>
      <c r="AO64" s="118">
        <f t="shared" si="10"/>
        <v>1</v>
      </c>
      <c r="AP64" s="119"/>
      <c r="AQ64" s="119"/>
      <c r="AR64" s="120"/>
      <c r="AS64" s="118">
        <f t="shared" si="11"/>
        <v>0</v>
      </c>
      <c r="AT64" s="119"/>
      <c r="AU64" s="119"/>
      <c r="AV64" s="120"/>
      <c r="AW64" s="118">
        <f t="shared" si="12"/>
        <v>0</v>
      </c>
      <c r="AX64" s="119"/>
      <c r="AY64" s="119"/>
      <c r="AZ64" s="120"/>
      <c r="BA64" s="118">
        <f t="shared" si="13"/>
        <v>0</v>
      </c>
      <c r="BB64" s="119"/>
      <c r="BC64" s="119"/>
      <c r="BD64" s="120"/>
    </row>
    <row r="65" spans="2:57" s="13" customFormat="1" ht="72" customHeight="1" x14ac:dyDescent="0.25">
      <c r="B65" s="103"/>
      <c r="C65" s="105"/>
      <c r="D65" s="122" t="s">
        <v>661</v>
      </c>
      <c r="E65" s="123"/>
      <c r="F65" s="123"/>
      <c r="G65" s="123"/>
      <c r="H65" s="123"/>
      <c r="I65" s="123"/>
      <c r="J65" s="123"/>
      <c r="K65" s="123"/>
      <c r="L65" s="123"/>
      <c r="M65" s="123"/>
      <c r="N65" s="123"/>
      <c r="O65" s="123"/>
      <c r="P65" s="123"/>
      <c r="Q65" s="123"/>
      <c r="R65" s="123"/>
      <c r="S65" s="123"/>
      <c r="T65" s="124"/>
      <c r="U65" s="125">
        <v>3235.5</v>
      </c>
      <c r="V65" s="126"/>
      <c r="W65" s="126"/>
      <c r="X65" s="127"/>
      <c r="Y65" s="125">
        <v>3.2</v>
      </c>
      <c r="Z65" s="126"/>
      <c r="AA65" s="126"/>
      <c r="AB65" s="127"/>
      <c r="AC65" s="125">
        <f t="shared" si="9"/>
        <v>3238.7</v>
      </c>
      <c r="AD65" s="126"/>
      <c r="AE65" s="126"/>
      <c r="AF65" s="127"/>
      <c r="AG65" s="125">
        <v>773.3</v>
      </c>
      <c r="AH65" s="126"/>
      <c r="AI65" s="126"/>
      <c r="AJ65" s="127"/>
      <c r="AK65" s="125">
        <v>0</v>
      </c>
      <c r="AL65" s="126"/>
      <c r="AM65" s="126"/>
      <c r="AN65" s="127"/>
      <c r="AO65" s="125">
        <f t="shared" si="10"/>
        <v>773.3</v>
      </c>
      <c r="AP65" s="126"/>
      <c r="AQ65" s="126"/>
      <c r="AR65" s="127"/>
      <c r="AS65" s="125">
        <f t="shared" si="11"/>
        <v>-2462.1999999999998</v>
      </c>
      <c r="AT65" s="126"/>
      <c r="AU65" s="126"/>
      <c r="AV65" s="127"/>
      <c r="AW65" s="125">
        <f t="shared" si="12"/>
        <v>-3.2</v>
      </c>
      <c r="AX65" s="126"/>
      <c r="AY65" s="126"/>
      <c r="AZ65" s="127"/>
      <c r="BA65" s="125">
        <f t="shared" si="13"/>
        <v>-2465.3999999999996</v>
      </c>
      <c r="BB65" s="126"/>
      <c r="BC65" s="126"/>
      <c r="BD65" s="127"/>
      <c r="BE65" s="60"/>
    </row>
    <row r="66" spans="2:57" s="13" customFormat="1" ht="78" customHeight="1" x14ac:dyDescent="0.25">
      <c r="B66" s="86" t="s">
        <v>662</v>
      </c>
      <c r="C66" s="87"/>
      <c r="D66" s="87"/>
      <c r="E66" s="87"/>
      <c r="F66" s="87"/>
      <c r="G66" s="87"/>
      <c r="H66" s="87"/>
      <c r="I66" s="87"/>
      <c r="J66" s="87"/>
      <c r="K66" s="87"/>
      <c r="L66" s="87"/>
      <c r="M66" s="87"/>
      <c r="N66" s="87"/>
      <c r="O66" s="87"/>
      <c r="P66" s="87"/>
      <c r="Q66" s="87"/>
      <c r="R66" s="87"/>
      <c r="S66" s="87"/>
      <c r="T66" s="87"/>
      <c r="U66" s="87"/>
      <c r="V66" s="87"/>
      <c r="W66" s="87"/>
      <c r="X66" s="87"/>
      <c r="Y66" s="87"/>
      <c r="Z66" s="87"/>
      <c r="AA66" s="87"/>
      <c r="AB66" s="87"/>
      <c r="AC66" s="87"/>
      <c r="AD66" s="87"/>
      <c r="AE66" s="87"/>
      <c r="AF66" s="87"/>
      <c r="AG66" s="87"/>
      <c r="AH66" s="87"/>
      <c r="AI66" s="87"/>
      <c r="AJ66" s="87"/>
      <c r="AK66" s="87"/>
      <c r="AL66" s="87"/>
      <c r="AM66" s="87"/>
      <c r="AN66" s="87"/>
      <c r="AO66" s="87"/>
      <c r="AP66" s="87"/>
      <c r="AQ66" s="87"/>
      <c r="AR66" s="87"/>
      <c r="AS66" s="87"/>
      <c r="AT66" s="87"/>
      <c r="AU66" s="87"/>
      <c r="AV66" s="87"/>
      <c r="AW66" s="87"/>
      <c r="AX66" s="87"/>
      <c r="AY66" s="87"/>
      <c r="AZ66" s="87"/>
      <c r="BA66" s="87"/>
      <c r="BB66" s="87"/>
      <c r="BC66" s="87"/>
      <c r="BD66" s="88"/>
    </row>
    <row r="67" spans="2:57" s="13" customFormat="1" ht="15.75" x14ac:dyDescent="0.25">
      <c r="B67" s="103" t="s">
        <v>37</v>
      </c>
      <c r="C67" s="105"/>
      <c r="D67" s="128" t="s">
        <v>56</v>
      </c>
      <c r="E67" s="129"/>
      <c r="F67" s="129"/>
      <c r="G67" s="129"/>
      <c r="H67" s="129"/>
      <c r="I67" s="129"/>
      <c r="J67" s="129"/>
      <c r="K67" s="129"/>
      <c r="L67" s="129"/>
      <c r="M67" s="129"/>
      <c r="N67" s="129"/>
      <c r="O67" s="129"/>
      <c r="P67" s="129"/>
      <c r="Q67" s="129"/>
      <c r="R67" s="129"/>
      <c r="S67" s="129"/>
      <c r="T67" s="130"/>
      <c r="U67" s="118"/>
      <c r="V67" s="119"/>
      <c r="W67" s="119"/>
      <c r="X67" s="120"/>
      <c r="Y67" s="118"/>
      <c r="Z67" s="119"/>
      <c r="AA67" s="119"/>
      <c r="AB67" s="120"/>
      <c r="AC67" s="118"/>
      <c r="AD67" s="119"/>
      <c r="AE67" s="119"/>
      <c r="AF67" s="120"/>
      <c r="AG67" s="118"/>
      <c r="AH67" s="119"/>
      <c r="AI67" s="119"/>
      <c r="AJ67" s="120"/>
      <c r="AK67" s="118"/>
      <c r="AL67" s="119"/>
      <c r="AM67" s="119"/>
      <c r="AN67" s="120"/>
      <c r="AO67" s="118"/>
      <c r="AP67" s="119"/>
      <c r="AQ67" s="119"/>
      <c r="AR67" s="120"/>
      <c r="AS67" s="96"/>
      <c r="AT67" s="96"/>
      <c r="AU67" s="96"/>
      <c r="AV67" s="96"/>
      <c r="AW67" s="96"/>
      <c r="AX67" s="96"/>
      <c r="AY67" s="96"/>
      <c r="AZ67" s="96"/>
      <c r="BA67" s="96"/>
      <c r="BB67" s="96"/>
      <c r="BC67" s="96"/>
      <c r="BD67" s="96"/>
    </row>
    <row r="68" spans="2:57" s="13" customFormat="1" ht="75" customHeight="1" x14ac:dyDescent="0.25">
      <c r="B68" s="103"/>
      <c r="C68" s="105"/>
      <c r="D68" s="122" t="s">
        <v>663</v>
      </c>
      <c r="E68" s="123"/>
      <c r="F68" s="123"/>
      <c r="G68" s="123"/>
      <c r="H68" s="123"/>
      <c r="I68" s="123"/>
      <c r="J68" s="123"/>
      <c r="K68" s="123"/>
      <c r="L68" s="123"/>
      <c r="M68" s="123"/>
      <c r="N68" s="123"/>
      <c r="O68" s="123"/>
      <c r="P68" s="123"/>
      <c r="Q68" s="123"/>
      <c r="R68" s="123"/>
      <c r="S68" s="123"/>
      <c r="T68" s="124"/>
      <c r="U68" s="125">
        <v>415</v>
      </c>
      <c r="V68" s="126"/>
      <c r="W68" s="126"/>
      <c r="X68" s="127"/>
      <c r="Y68" s="125">
        <v>0</v>
      </c>
      <c r="Z68" s="126"/>
      <c r="AA68" s="126"/>
      <c r="AB68" s="127"/>
      <c r="AC68" s="125">
        <f>U68+Y68</f>
        <v>415</v>
      </c>
      <c r="AD68" s="126"/>
      <c r="AE68" s="126"/>
      <c r="AF68" s="127"/>
      <c r="AG68" s="125">
        <v>125</v>
      </c>
      <c r="AH68" s="126"/>
      <c r="AI68" s="126"/>
      <c r="AJ68" s="127"/>
      <c r="AK68" s="125">
        <v>0</v>
      </c>
      <c r="AL68" s="126"/>
      <c r="AM68" s="126"/>
      <c r="AN68" s="127"/>
      <c r="AO68" s="125">
        <f>AG68+AK68</f>
        <v>125</v>
      </c>
      <c r="AP68" s="126"/>
      <c r="AQ68" s="126"/>
      <c r="AR68" s="127"/>
      <c r="AS68" s="92">
        <f>AG68-U68</f>
        <v>-290</v>
      </c>
      <c r="AT68" s="92"/>
      <c r="AU68" s="92"/>
      <c r="AV68" s="92"/>
      <c r="AW68" s="92">
        <f>AK68-Y68</f>
        <v>0</v>
      </c>
      <c r="AX68" s="92"/>
      <c r="AY68" s="92"/>
      <c r="AZ68" s="92"/>
      <c r="BA68" s="92">
        <f>AO68-AC68</f>
        <v>-290</v>
      </c>
      <c r="BB68" s="92"/>
      <c r="BC68" s="92"/>
      <c r="BD68" s="92"/>
    </row>
    <row r="69" spans="2:57" s="13" customFormat="1" ht="15.75" x14ac:dyDescent="0.25">
      <c r="B69" s="103"/>
      <c r="C69" s="105"/>
      <c r="D69" s="122" t="s">
        <v>664</v>
      </c>
      <c r="E69" s="123"/>
      <c r="F69" s="123"/>
      <c r="G69" s="123"/>
      <c r="H69" s="123"/>
      <c r="I69" s="123"/>
      <c r="J69" s="123"/>
      <c r="K69" s="123"/>
      <c r="L69" s="123"/>
      <c r="M69" s="123"/>
      <c r="N69" s="123"/>
      <c r="O69" s="123"/>
      <c r="P69" s="123"/>
      <c r="Q69" s="123"/>
      <c r="R69" s="123"/>
      <c r="S69" s="123"/>
      <c r="T69" s="124"/>
      <c r="U69" s="125">
        <v>281</v>
      </c>
      <c r="V69" s="126"/>
      <c r="W69" s="126"/>
      <c r="X69" s="127"/>
      <c r="Y69" s="125">
        <v>0</v>
      </c>
      <c r="Z69" s="126"/>
      <c r="AA69" s="126"/>
      <c r="AB69" s="127"/>
      <c r="AC69" s="125">
        <f t="shared" ref="AC69:AC74" si="14">U69+Y69</f>
        <v>281</v>
      </c>
      <c r="AD69" s="126"/>
      <c r="AE69" s="126"/>
      <c r="AF69" s="127"/>
      <c r="AG69" s="125">
        <v>125</v>
      </c>
      <c r="AH69" s="126"/>
      <c r="AI69" s="126"/>
      <c r="AJ69" s="127"/>
      <c r="AK69" s="125">
        <v>0</v>
      </c>
      <c r="AL69" s="126"/>
      <c r="AM69" s="126"/>
      <c r="AN69" s="127"/>
      <c r="AO69" s="125">
        <f t="shared" ref="AO69:AO74" si="15">AG69+AK69</f>
        <v>125</v>
      </c>
      <c r="AP69" s="126"/>
      <c r="AQ69" s="126"/>
      <c r="AR69" s="127"/>
      <c r="AS69" s="92">
        <f t="shared" ref="AS69:AS74" si="16">AG69-U69</f>
        <v>-156</v>
      </c>
      <c r="AT69" s="92"/>
      <c r="AU69" s="92"/>
      <c r="AV69" s="92"/>
      <c r="AW69" s="92">
        <f t="shared" ref="AW69:AW74" si="17">AK69-Y69</f>
        <v>0</v>
      </c>
      <c r="AX69" s="92"/>
      <c r="AY69" s="92"/>
      <c r="AZ69" s="92"/>
      <c r="BA69" s="92">
        <f t="shared" ref="BA69:BA74" si="18">AO69-AC69</f>
        <v>-156</v>
      </c>
      <c r="BB69" s="92"/>
      <c r="BC69" s="92"/>
      <c r="BD69" s="92"/>
    </row>
    <row r="70" spans="2:57" s="13" customFormat="1" ht="15.75" x14ac:dyDescent="0.25">
      <c r="B70" s="103"/>
      <c r="C70" s="105"/>
      <c r="D70" s="122" t="s">
        <v>665</v>
      </c>
      <c r="E70" s="123"/>
      <c r="F70" s="123"/>
      <c r="G70" s="123"/>
      <c r="H70" s="123"/>
      <c r="I70" s="123"/>
      <c r="J70" s="123"/>
      <c r="K70" s="123"/>
      <c r="L70" s="123"/>
      <c r="M70" s="123"/>
      <c r="N70" s="123"/>
      <c r="O70" s="123"/>
      <c r="P70" s="123"/>
      <c r="Q70" s="123"/>
      <c r="R70" s="123"/>
      <c r="S70" s="123"/>
      <c r="T70" s="124"/>
      <c r="U70" s="125">
        <v>134</v>
      </c>
      <c r="V70" s="126"/>
      <c r="W70" s="126"/>
      <c r="X70" s="127"/>
      <c r="Y70" s="125">
        <v>0</v>
      </c>
      <c r="Z70" s="126"/>
      <c r="AA70" s="126"/>
      <c r="AB70" s="127"/>
      <c r="AC70" s="125">
        <f t="shared" si="14"/>
        <v>134</v>
      </c>
      <c r="AD70" s="126"/>
      <c r="AE70" s="126"/>
      <c r="AF70" s="127"/>
      <c r="AG70" s="125">
        <v>0</v>
      </c>
      <c r="AH70" s="126"/>
      <c r="AI70" s="126"/>
      <c r="AJ70" s="127"/>
      <c r="AK70" s="125">
        <v>0</v>
      </c>
      <c r="AL70" s="126"/>
      <c r="AM70" s="126"/>
      <c r="AN70" s="127"/>
      <c r="AO70" s="125">
        <f t="shared" si="15"/>
        <v>0</v>
      </c>
      <c r="AP70" s="126"/>
      <c r="AQ70" s="126"/>
      <c r="AR70" s="127"/>
      <c r="AS70" s="92">
        <f t="shared" si="16"/>
        <v>-134</v>
      </c>
      <c r="AT70" s="92"/>
      <c r="AU70" s="92"/>
      <c r="AV70" s="92"/>
      <c r="AW70" s="92">
        <f t="shared" si="17"/>
        <v>0</v>
      </c>
      <c r="AX70" s="92"/>
      <c r="AY70" s="92"/>
      <c r="AZ70" s="92"/>
      <c r="BA70" s="92">
        <f t="shared" si="18"/>
        <v>-134</v>
      </c>
      <c r="BB70" s="92"/>
      <c r="BC70" s="92"/>
      <c r="BD70" s="92"/>
    </row>
    <row r="71" spans="2:57" s="13" customFormat="1" ht="90" customHeight="1" x14ac:dyDescent="0.25">
      <c r="B71" s="103"/>
      <c r="C71" s="105"/>
      <c r="D71" s="122" t="s">
        <v>666</v>
      </c>
      <c r="E71" s="123"/>
      <c r="F71" s="123"/>
      <c r="G71" s="123"/>
      <c r="H71" s="123"/>
      <c r="I71" s="123"/>
      <c r="J71" s="123"/>
      <c r="K71" s="123"/>
      <c r="L71" s="123"/>
      <c r="M71" s="123"/>
      <c r="N71" s="123"/>
      <c r="O71" s="123"/>
      <c r="P71" s="123"/>
      <c r="Q71" s="123"/>
      <c r="R71" s="123"/>
      <c r="S71" s="123"/>
      <c r="T71" s="124"/>
      <c r="U71" s="125">
        <v>253</v>
      </c>
      <c r="V71" s="126"/>
      <c r="W71" s="126"/>
      <c r="X71" s="127"/>
      <c r="Y71" s="125">
        <v>0</v>
      </c>
      <c r="Z71" s="126"/>
      <c r="AA71" s="126"/>
      <c r="AB71" s="127"/>
      <c r="AC71" s="125">
        <f t="shared" si="14"/>
        <v>253</v>
      </c>
      <c r="AD71" s="126"/>
      <c r="AE71" s="126"/>
      <c r="AF71" s="127"/>
      <c r="AG71" s="125">
        <v>0</v>
      </c>
      <c r="AH71" s="126"/>
      <c r="AI71" s="126"/>
      <c r="AJ71" s="127"/>
      <c r="AK71" s="125">
        <v>0</v>
      </c>
      <c r="AL71" s="126"/>
      <c r="AM71" s="126"/>
      <c r="AN71" s="127"/>
      <c r="AO71" s="125">
        <f t="shared" si="15"/>
        <v>0</v>
      </c>
      <c r="AP71" s="126"/>
      <c r="AQ71" s="126"/>
      <c r="AR71" s="127"/>
      <c r="AS71" s="92">
        <f t="shared" si="16"/>
        <v>-253</v>
      </c>
      <c r="AT71" s="92"/>
      <c r="AU71" s="92"/>
      <c r="AV71" s="92"/>
      <c r="AW71" s="92">
        <f t="shared" si="17"/>
        <v>0</v>
      </c>
      <c r="AX71" s="92"/>
      <c r="AY71" s="92"/>
      <c r="AZ71" s="92"/>
      <c r="BA71" s="92">
        <f t="shared" si="18"/>
        <v>-253</v>
      </c>
      <c r="BB71" s="92"/>
      <c r="BC71" s="92"/>
      <c r="BD71" s="92"/>
    </row>
    <row r="72" spans="2:57" s="13" customFormat="1" ht="15.75" x14ac:dyDescent="0.25">
      <c r="B72" s="103"/>
      <c r="C72" s="105"/>
      <c r="D72" s="122" t="s">
        <v>667</v>
      </c>
      <c r="E72" s="123"/>
      <c r="F72" s="123"/>
      <c r="G72" s="123"/>
      <c r="H72" s="123"/>
      <c r="I72" s="123"/>
      <c r="J72" s="123"/>
      <c r="K72" s="123"/>
      <c r="L72" s="123"/>
      <c r="M72" s="123"/>
      <c r="N72" s="123"/>
      <c r="O72" s="123"/>
      <c r="P72" s="123"/>
      <c r="Q72" s="123"/>
      <c r="R72" s="123"/>
      <c r="S72" s="123"/>
      <c r="T72" s="124"/>
      <c r="U72" s="125">
        <v>177</v>
      </c>
      <c r="V72" s="126"/>
      <c r="W72" s="126"/>
      <c r="X72" s="127"/>
      <c r="Y72" s="125">
        <v>0</v>
      </c>
      <c r="Z72" s="126"/>
      <c r="AA72" s="126"/>
      <c r="AB72" s="127"/>
      <c r="AC72" s="125">
        <f t="shared" si="14"/>
        <v>177</v>
      </c>
      <c r="AD72" s="126"/>
      <c r="AE72" s="126"/>
      <c r="AF72" s="127"/>
      <c r="AG72" s="125">
        <v>0</v>
      </c>
      <c r="AH72" s="126"/>
      <c r="AI72" s="126"/>
      <c r="AJ72" s="127"/>
      <c r="AK72" s="125">
        <v>0</v>
      </c>
      <c r="AL72" s="126"/>
      <c r="AM72" s="126"/>
      <c r="AN72" s="127"/>
      <c r="AO72" s="125">
        <f t="shared" si="15"/>
        <v>0</v>
      </c>
      <c r="AP72" s="126"/>
      <c r="AQ72" s="126"/>
      <c r="AR72" s="127"/>
      <c r="AS72" s="92">
        <f t="shared" si="16"/>
        <v>-177</v>
      </c>
      <c r="AT72" s="92"/>
      <c r="AU72" s="92"/>
      <c r="AV72" s="92"/>
      <c r="AW72" s="92">
        <f t="shared" si="17"/>
        <v>0</v>
      </c>
      <c r="AX72" s="92"/>
      <c r="AY72" s="92"/>
      <c r="AZ72" s="92"/>
      <c r="BA72" s="92">
        <f t="shared" si="18"/>
        <v>-177</v>
      </c>
      <c r="BB72" s="92"/>
      <c r="BC72" s="92"/>
      <c r="BD72" s="92"/>
    </row>
    <row r="73" spans="2:57" s="13" customFormat="1" ht="15.75" x14ac:dyDescent="0.25">
      <c r="B73" s="103"/>
      <c r="C73" s="105"/>
      <c r="D73" s="122" t="s">
        <v>665</v>
      </c>
      <c r="E73" s="123"/>
      <c r="F73" s="123"/>
      <c r="G73" s="123"/>
      <c r="H73" s="123"/>
      <c r="I73" s="123"/>
      <c r="J73" s="123"/>
      <c r="K73" s="123"/>
      <c r="L73" s="123"/>
      <c r="M73" s="123"/>
      <c r="N73" s="123"/>
      <c r="O73" s="123"/>
      <c r="P73" s="123"/>
      <c r="Q73" s="123"/>
      <c r="R73" s="123"/>
      <c r="S73" s="123"/>
      <c r="T73" s="124"/>
      <c r="U73" s="125">
        <v>76</v>
      </c>
      <c r="V73" s="126"/>
      <c r="W73" s="126"/>
      <c r="X73" s="127"/>
      <c r="Y73" s="125">
        <v>0</v>
      </c>
      <c r="Z73" s="126"/>
      <c r="AA73" s="126"/>
      <c r="AB73" s="127"/>
      <c r="AC73" s="125">
        <f t="shared" si="14"/>
        <v>76</v>
      </c>
      <c r="AD73" s="126"/>
      <c r="AE73" s="126"/>
      <c r="AF73" s="127"/>
      <c r="AG73" s="125">
        <v>0</v>
      </c>
      <c r="AH73" s="126"/>
      <c r="AI73" s="126"/>
      <c r="AJ73" s="127"/>
      <c r="AK73" s="125">
        <v>0</v>
      </c>
      <c r="AL73" s="126"/>
      <c r="AM73" s="126"/>
      <c r="AN73" s="127"/>
      <c r="AO73" s="125">
        <f t="shared" si="15"/>
        <v>0</v>
      </c>
      <c r="AP73" s="126"/>
      <c r="AQ73" s="126"/>
      <c r="AR73" s="127"/>
      <c r="AS73" s="92">
        <f t="shared" si="16"/>
        <v>-76</v>
      </c>
      <c r="AT73" s="92"/>
      <c r="AU73" s="92"/>
      <c r="AV73" s="92"/>
      <c r="AW73" s="92">
        <f t="shared" si="17"/>
        <v>0</v>
      </c>
      <c r="AX73" s="92"/>
      <c r="AY73" s="92"/>
      <c r="AZ73" s="92"/>
      <c r="BA73" s="92">
        <f t="shared" si="18"/>
        <v>-76</v>
      </c>
      <c r="BB73" s="92"/>
      <c r="BC73" s="92"/>
      <c r="BD73" s="92"/>
    </row>
    <row r="74" spans="2:57" s="13" customFormat="1" ht="96" customHeight="1" x14ac:dyDescent="0.25">
      <c r="B74" s="103"/>
      <c r="C74" s="105"/>
      <c r="D74" s="122" t="s">
        <v>668</v>
      </c>
      <c r="E74" s="123"/>
      <c r="F74" s="123"/>
      <c r="G74" s="123"/>
      <c r="H74" s="123"/>
      <c r="I74" s="123"/>
      <c r="J74" s="123"/>
      <c r="K74" s="123"/>
      <c r="L74" s="123"/>
      <c r="M74" s="123"/>
      <c r="N74" s="123"/>
      <c r="O74" s="123"/>
      <c r="P74" s="123"/>
      <c r="Q74" s="123"/>
      <c r="R74" s="123"/>
      <c r="S74" s="123"/>
      <c r="T74" s="124"/>
      <c r="U74" s="125">
        <v>140</v>
      </c>
      <c r="V74" s="126"/>
      <c r="W74" s="126"/>
      <c r="X74" s="127"/>
      <c r="Y74" s="125">
        <v>0</v>
      </c>
      <c r="Z74" s="126"/>
      <c r="AA74" s="126"/>
      <c r="AB74" s="127"/>
      <c r="AC74" s="125">
        <f t="shared" si="14"/>
        <v>140</v>
      </c>
      <c r="AD74" s="126"/>
      <c r="AE74" s="126"/>
      <c r="AF74" s="127"/>
      <c r="AG74" s="125">
        <v>16</v>
      </c>
      <c r="AH74" s="126"/>
      <c r="AI74" s="126"/>
      <c r="AJ74" s="127"/>
      <c r="AK74" s="125">
        <v>0</v>
      </c>
      <c r="AL74" s="126"/>
      <c r="AM74" s="126"/>
      <c r="AN74" s="127"/>
      <c r="AO74" s="125">
        <f t="shared" si="15"/>
        <v>16</v>
      </c>
      <c r="AP74" s="126"/>
      <c r="AQ74" s="126"/>
      <c r="AR74" s="127"/>
      <c r="AS74" s="92">
        <f t="shared" si="16"/>
        <v>-124</v>
      </c>
      <c r="AT74" s="92"/>
      <c r="AU74" s="92"/>
      <c r="AV74" s="92"/>
      <c r="AW74" s="92">
        <f t="shared" si="17"/>
        <v>0</v>
      </c>
      <c r="AX74" s="92"/>
      <c r="AY74" s="92"/>
      <c r="AZ74" s="92"/>
      <c r="BA74" s="92">
        <f t="shared" si="18"/>
        <v>-124</v>
      </c>
      <c r="BB74" s="92"/>
      <c r="BC74" s="92"/>
      <c r="BD74" s="92"/>
    </row>
    <row r="75" spans="2:57" s="13" customFormat="1" ht="87" customHeight="1" x14ac:dyDescent="0.25">
      <c r="B75" s="86" t="s">
        <v>669</v>
      </c>
      <c r="C75" s="87"/>
      <c r="D75" s="87"/>
      <c r="E75" s="87"/>
      <c r="F75" s="87"/>
      <c r="G75" s="87"/>
      <c r="H75" s="87"/>
      <c r="I75" s="87"/>
      <c r="J75" s="87"/>
      <c r="K75" s="87"/>
      <c r="L75" s="87"/>
      <c r="M75" s="87"/>
      <c r="N75" s="87"/>
      <c r="O75" s="87"/>
      <c r="P75" s="87"/>
      <c r="Q75" s="87"/>
      <c r="R75" s="87"/>
      <c r="S75" s="87"/>
      <c r="T75" s="87"/>
      <c r="U75" s="87"/>
      <c r="V75" s="87"/>
      <c r="W75" s="87"/>
      <c r="X75" s="87"/>
      <c r="Y75" s="87"/>
      <c r="Z75" s="87"/>
      <c r="AA75" s="87"/>
      <c r="AB75" s="87"/>
      <c r="AC75" s="87"/>
      <c r="AD75" s="87"/>
      <c r="AE75" s="87"/>
      <c r="AF75" s="87"/>
      <c r="AG75" s="87"/>
      <c r="AH75" s="87"/>
      <c r="AI75" s="87"/>
      <c r="AJ75" s="87"/>
      <c r="AK75" s="87"/>
      <c r="AL75" s="87"/>
      <c r="AM75" s="87"/>
      <c r="AN75" s="87"/>
      <c r="AO75" s="87"/>
      <c r="AP75" s="87"/>
      <c r="AQ75" s="87"/>
      <c r="AR75" s="87"/>
      <c r="AS75" s="87"/>
      <c r="AT75" s="87"/>
      <c r="AU75" s="87"/>
      <c r="AV75" s="87"/>
      <c r="AW75" s="87"/>
      <c r="AX75" s="87"/>
      <c r="AY75" s="87"/>
      <c r="AZ75" s="87"/>
      <c r="BA75" s="87"/>
      <c r="BB75" s="87"/>
      <c r="BC75" s="87"/>
      <c r="BD75" s="88"/>
    </row>
    <row r="76" spans="2:57" s="13" customFormat="1" ht="15.75" x14ac:dyDescent="0.25">
      <c r="B76" s="103" t="s">
        <v>57</v>
      </c>
      <c r="C76" s="105"/>
      <c r="D76" s="106" t="s">
        <v>58</v>
      </c>
      <c r="E76" s="107"/>
      <c r="F76" s="107"/>
      <c r="G76" s="107"/>
      <c r="H76" s="107"/>
      <c r="I76" s="107"/>
      <c r="J76" s="107"/>
      <c r="K76" s="107"/>
      <c r="L76" s="107"/>
      <c r="M76" s="107"/>
      <c r="N76" s="107"/>
      <c r="O76" s="107"/>
      <c r="P76" s="107"/>
      <c r="Q76" s="107"/>
      <c r="R76" s="107"/>
      <c r="S76" s="107"/>
      <c r="T76" s="108"/>
      <c r="U76" s="118"/>
      <c r="V76" s="119"/>
      <c r="W76" s="119"/>
      <c r="X76" s="120"/>
      <c r="Y76" s="118"/>
      <c r="Z76" s="119"/>
      <c r="AA76" s="119"/>
      <c r="AB76" s="120"/>
      <c r="AC76" s="118"/>
      <c r="AD76" s="119"/>
      <c r="AE76" s="119"/>
      <c r="AF76" s="120"/>
      <c r="AG76" s="118"/>
      <c r="AH76" s="119"/>
      <c r="AI76" s="119"/>
      <c r="AJ76" s="120"/>
      <c r="AK76" s="118"/>
      <c r="AL76" s="119"/>
      <c r="AM76" s="119"/>
      <c r="AN76" s="120"/>
      <c r="AO76" s="118"/>
      <c r="AP76" s="119"/>
      <c r="AQ76" s="119"/>
      <c r="AR76" s="120"/>
      <c r="AS76" s="96"/>
      <c r="AT76" s="96"/>
      <c r="AU76" s="96"/>
      <c r="AV76" s="96"/>
      <c r="AW76" s="96"/>
      <c r="AX76" s="96"/>
      <c r="AY76" s="96"/>
      <c r="AZ76" s="96"/>
      <c r="BA76" s="96"/>
      <c r="BB76" s="96"/>
      <c r="BC76" s="96"/>
      <c r="BD76" s="96"/>
    </row>
    <row r="77" spans="2:57" s="13" customFormat="1" ht="86.25" customHeight="1" x14ac:dyDescent="0.25">
      <c r="B77" s="103"/>
      <c r="C77" s="105"/>
      <c r="D77" s="122" t="s">
        <v>670</v>
      </c>
      <c r="E77" s="123"/>
      <c r="F77" s="123"/>
      <c r="G77" s="123"/>
      <c r="H77" s="123"/>
      <c r="I77" s="123"/>
      <c r="J77" s="123"/>
      <c r="K77" s="123"/>
      <c r="L77" s="123"/>
      <c r="M77" s="123"/>
      <c r="N77" s="123"/>
      <c r="O77" s="123"/>
      <c r="P77" s="123"/>
      <c r="Q77" s="123"/>
      <c r="R77" s="123"/>
      <c r="S77" s="123"/>
      <c r="T77" s="124"/>
      <c r="U77" s="125">
        <v>7.8</v>
      </c>
      <c r="V77" s="126"/>
      <c r="W77" s="126"/>
      <c r="X77" s="127"/>
      <c r="Y77" s="125">
        <v>0</v>
      </c>
      <c r="Z77" s="126"/>
      <c r="AA77" s="126"/>
      <c r="AB77" s="127"/>
      <c r="AC77" s="125">
        <f t="shared" ref="AC77:AC80" si="19">U77+Y77</f>
        <v>7.8</v>
      </c>
      <c r="AD77" s="126"/>
      <c r="AE77" s="126"/>
      <c r="AF77" s="127"/>
      <c r="AG77" s="125">
        <v>6.2</v>
      </c>
      <c r="AH77" s="126"/>
      <c r="AI77" s="126"/>
      <c r="AJ77" s="127"/>
      <c r="AK77" s="125">
        <v>0</v>
      </c>
      <c r="AL77" s="126"/>
      <c r="AM77" s="126"/>
      <c r="AN77" s="127"/>
      <c r="AO77" s="125">
        <f t="shared" ref="AO77:AO80" si="20">AG77+AK77</f>
        <v>6.2</v>
      </c>
      <c r="AP77" s="126"/>
      <c r="AQ77" s="126"/>
      <c r="AR77" s="127"/>
      <c r="AS77" s="92">
        <f t="shared" ref="AS77:AS80" si="21">AG77-U77</f>
        <v>-1.5999999999999996</v>
      </c>
      <c r="AT77" s="92"/>
      <c r="AU77" s="92"/>
      <c r="AV77" s="92"/>
      <c r="AW77" s="92">
        <f t="shared" ref="AW77:AW80" si="22">AK77-Y77</f>
        <v>0</v>
      </c>
      <c r="AX77" s="92"/>
      <c r="AY77" s="92"/>
      <c r="AZ77" s="92"/>
      <c r="BA77" s="92">
        <f t="shared" ref="BA77:BA80" si="23">AO77-AC77</f>
        <v>-1.5999999999999996</v>
      </c>
      <c r="BB77" s="92"/>
      <c r="BC77" s="92"/>
      <c r="BD77" s="92"/>
    </row>
    <row r="78" spans="2:57" s="13" customFormat="1" ht="78.75" customHeight="1" x14ac:dyDescent="0.25">
      <c r="B78" s="103"/>
      <c r="C78" s="105"/>
      <c r="D78" s="122" t="s">
        <v>671</v>
      </c>
      <c r="E78" s="123"/>
      <c r="F78" s="123"/>
      <c r="G78" s="123"/>
      <c r="H78" s="123"/>
      <c r="I78" s="123"/>
      <c r="J78" s="123"/>
      <c r="K78" s="123"/>
      <c r="L78" s="123"/>
      <c r="M78" s="123"/>
      <c r="N78" s="123"/>
      <c r="O78" s="123"/>
      <c r="P78" s="123"/>
      <c r="Q78" s="123"/>
      <c r="R78" s="123"/>
      <c r="S78" s="123"/>
      <c r="T78" s="124"/>
      <c r="U78" s="125">
        <v>0.4</v>
      </c>
      <c r="V78" s="126"/>
      <c r="W78" s="126"/>
      <c r="X78" s="127"/>
      <c r="Y78" s="125">
        <v>0</v>
      </c>
      <c r="Z78" s="126"/>
      <c r="AA78" s="126"/>
      <c r="AB78" s="127"/>
      <c r="AC78" s="125">
        <f t="shared" si="19"/>
        <v>0.4</v>
      </c>
      <c r="AD78" s="126"/>
      <c r="AE78" s="126"/>
      <c r="AF78" s="127"/>
      <c r="AG78" s="125">
        <v>0</v>
      </c>
      <c r="AH78" s="126"/>
      <c r="AI78" s="126"/>
      <c r="AJ78" s="127"/>
      <c r="AK78" s="125">
        <v>0</v>
      </c>
      <c r="AL78" s="126"/>
      <c r="AM78" s="126"/>
      <c r="AN78" s="127"/>
      <c r="AO78" s="125">
        <f t="shared" si="20"/>
        <v>0</v>
      </c>
      <c r="AP78" s="126"/>
      <c r="AQ78" s="126"/>
      <c r="AR78" s="127"/>
      <c r="AS78" s="92">
        <f t="shared" si="21"/>
        <v>-0.4</v>
      </c>
      <c r="AT78" s="92"/>
      <c r="AU78" s="92"/>
      <c r="AV78" s="92"/>
      <c r="AW78" s="92">
        <f t="shared" si="22"/>
        <v>0</v>
      </c>
      <c r="AX78" s="92"/>
      <c r="AY78" s="92"/>
      <c r="AZ78" s="92"/>
      <c r="BA78" s="92">
        <f t="shared" si="23"/>
        <v>-0.4</v>
      </c>
      <c r="BB78" s="92"/>
      <c r="BC78" s="92"/>
      <c r="BD78" s="92"/>
    </row>
    <row r="79" spans="2:57" s="13" customFormat="1" ht="88.5" customHeight="1" x14ac:dyDescent="0.25">
      <c r="B79" s="103"/>
      <c r="C79" s="105"/>
      <c r="D79" s="122" t="s">
        <v>672</v>
      </c>
      <c r="E79" s="123"/>
      <c r="F79" s="123"/>
      <c r="G79" s="123"/>
      <c r="H79" s="123"/>
      <c r="I79" s="123"/>
      <c r="J79" s="123"/>
      <c r="K79" s="123"/>
      <c r="L79" s="123"/>
      <c r="M79" s="123"/>
      <c r="N79" s="123"/>
      <c r="O79" s="123"/>
      <c r="P79" s="123"/>
      <c r="Q79" s="123"/>
      <c r="R79" s="123"/>
      <c r="S79" s="123"/>
      <c r="T79" s="124"/>
      <c r="U79" s="125">
        <v>0.6</v>
      </c>
      <c r="V79" s="126"/>
      <c r="W79" s="126"/>
      <c r="X79" s="127"/>
      <c r="Y79" s="125">
        <v>0</v>
      </c>
      <c r="Z79" s="126"/>
      <c r="AA79" s="126"/>
      <c r="AB79" s="127"/>
      <c r="AC79" s="125">
        <f t="shared" si="19"/>
        <v>0.6</v>
      </c>
      <c r="AD79" s="126"/>
      <c r="AE79" s="126"/>
      <c r="AF79" s="127"/>
      <c r="AG79" s="125">
        <v>1.1000000000000001</v>
      </c>
      <c r="AH79" s="126"/>
      <c r="AI79" s="126"/>
      <c r="AJ79" s="127"/>
      <c r="AK79" s="125">
        <v>0</v>
      </c>
      <c r="AL79" s="126"/>
      <c r="AM79" s="126"/>
      <c r="AN79" s="127"/>
      <c r="AO79" s="125">
        <f t="shared" si="20"/>
        <v>1.1000000000000001</v>
      </c>
      <c r="AP79" s="126"/>
      <c r="AQ79" s="126"/>
      <c r="AR79" s="127"/>
      <c r="AS79" s="92">
        <f t="shared" si="21"/>
        <v>0.50000000000000011</v>
      </c>
      <c r="AT79" s="92"/>
      <c r="AU79" s="92"/>
      <c r="AV79" s="92"/>
      <c r="AW79" s="92">
        <f t="shared" si="22"/>
        <v>0</v>
      </c>
      <c r="AX79" s="92"/>
      <c r="AY79" s="92"/>
      <c r="AZ79" s="92"/>
      <c r="BA79" s="92">
        <f t="shared" si="23"/>
        <v>0.50000000000000011</v>
      </c>
      <c r="BB79" s="92"/>
      <c r="BC79" s="92"/>
      <c r="BD79" s="92"/>
    </row>
    <row r="80" spans="2:57" s="13" customFormat="1" ht="87" customHeight="1" x14ac:dyDescent="0.25">
      <c r="B80" s="103"/>
      <c r="C80" s="105"/>
      <c r="D80" s="122" t="s">
        <v>673</v>
      </c>
      <c r="E80" s="123"/>
      <c r="F80" s="123"/>
      <c r="G80" s="123"/>
      <c r="H80" s="123"/>
      <c r="I80" s="123"/>
      <c r="J80" s="123"/>
      <c r="K80" s="123"/>
      <c r="L80" s="123"/>
      <c r="M80" s="123"/>
      <c r="N80" s="123"/>
      <c r="O80" s="123"/>
      <c r="P80" s="123"/>
      <c r="Q80" s="123"/>
      <c r="R80" s="123"/>
      <c r="S80" s="123"/>
      <c r="T80" s="124"/>
      <c r="U80" s="125">
        <v>137.69999999999999</v>
      </c>
      <c r="V80" s="126"/>
      <c r="W80" s="126"/>
      <c r="X80" s="127"/>
      <c r="Y80" s="125">
        <v>0</v>
      </c>
      <c r="Z80" s="126"/>
      <c r="AA80" s="126"/>
      <c r="AB80" s="127"/>
      <c r="AC80" s="125">
        <f t="shared" si="19"/>
        <v>137.69999999999999</v>
      </c>
      <c r="AD80" s="126"/>
      <c r="AE80" s="126"/>
      <c r="AF80" s="127"/>
      <c r="AG80" s="125">
        <v>43.6</v>
      </c>
      <c r="AH80" s="126"/>
      <c r="AI80" s="126"/>
      <c r="AJ80" s="127"/>
      <c r="AK80" s="125">
        <v>0</v>
      </c>
      <c r="AL80" s="126"/>
      <c r="AM80" s="126"/>
      <c r="AN80" s="127"/>
      <c r="AO80" s="125">
        <f t="shared" si="20"/>
        <v>43.6</v>
      </c>
      <c r="AP80" s="126"/>
      <c r="AQ80" s="126"/>
      <c r="AR80" s="127"/>
      <c r="AS80" s="92">
        <f t="shared" si="21"/>
        <v>-94.1</v>
      </c>
      <c r="AT80" s="92"/>
      <c r="AU80" s="92"/>
      <c r="AV80" s="92"/>
      <c r="AW80" s="92">
        <f t="shared" si="22"/>
        <v>0</v>
      </c>
      <c r="AX80" s="92"/>
      <c r="AY80" s="92"/>
      <c r="AZ80" s="92"/>
      <c r="BA80" s="92">
        <f t="shared" si="23"/>
        <v>-94.1</v>
      </c>
      <c r="BB80" s="92"/>
      <c r="BC80" s="92"/>
      <c r="BD80" s="92"/>
    </row>
    <row r="81" spans="1:56" s="13" customFormat="1" ht="67.5" customHeight="1" x14ac:dyDescent="0.25">
      <c r="B81" s="103"/>
      <c r="C81" s="105"/>
      <c r="D81" s="122" t="s">
        <v>674</v>
      </c>
      <c r="E81" s="123"/>
      <c r="F81" s="123"/>
      <c r="G81" s="123"/>
      <c r="H81" s="123"/>
      <c r="I81" s="123"/>
      <c r="J81" s="123"/>
      <c r="K81" s="123"/>
      <c r="L81" s="123"/>
      <c r="M81" s="123"/>
      <c r="N81" s="123"/>
      <c r="O81" s="123"/>
      <c r="P81" s="123"/>
      <c r="Q81" s="123"/>
      <c r="R81" s="123"/>
      <c r="S81" s="123"/>
      <c r="T81" s="124"/>
      <c r="U81" s="125">
        <v>8.1</v>
      </c>
      <c r="V81" s="126"/>
      <c r="W81" s="126"/>
      <c r="X81" s="127"/>
      <c r="Y81" s="125">
        <v>0</v>
      </c>
      <c r="Z81" s="126"/>
      <c r="AA81" s="126"/>
      <c r="AB81" s="127"/>
      <c r="AC81" s="125">
        <f t="shared" ref="AC81" si="24">U81+Y81</f>
        <v>8.1</v>
      </c>
      <c r="AD81" s="126"/>
      <c r="AE81" s="126"/>
      <c r="AF81" s="127"/>
      <c r="AG81" s="125">
        <v>2.7</v>
      </c>
      <c r="AH81" s="126"/>
      <c r="AI81" s="126"/>
      <c r="AJ81" s="127"/>
      <c r="AK81" s="125">
        <v>4</v>
      </c>
      <c r="AL81" s="126"/>
      <c r="AM81" s="126"/>
      <c r="AN81" s="127"/>
      <c r="AO81" s="125">
        <v>0</v>
      </c>
      <c r="AP81" s="126"/>
      <c r="AQ81" s="126"/>
      <c r="AR81" s="127"/>
      <c r="AS81" s="92">
        <f t="shared" ref="AS81" si="25">AG81-U81</f>
        <v>-5.3999999999999995</v>
      </c>
      <c r="AT81" s="92"/>
      <c r="AU81" s="92"/>
      <c r="AV81" s="92"/>
      <c r="AW81" s="92">
        <f t="shared" ref="AW81" si="26">AK81-Y81</f>
        <v>4</v>
      </c>
      <c r="AX81" s="92"/>
      <c r="AY81" s="92"/>
      <c r="AZ81" s="92"/>
      <c r="BA81" s="92">
        <f t="shared" ref="BA81" si="27">AO81-AC81</f>
        <v>-8.1</v>
      </c>
      <c r="BB81" s="92"/>
      <c r="BC81" s="92"/>
      <c r="BD81" s="92"/>
    </row>
    <row r="82" spans="1:56" s="13" customFormat="1" ht="98.25" customHeight="1" x14ac:dyDescent="0.25">
      <c r="B82" s="86" t="s">
        <v>675</v>
      </c>
      <c r="C82" s="87"/>
      <c r="D82" s="87"/>
      <c r="E82" s="87"/>
      <c r="F82" s="87"/>
      <c r="G82" s="87"/>
      <c r="H82" s="87"/>
      <c r="I82" s="87"/>
      <c r="J82" s="87"/>
      <c r="K82" s="87"/>
      <c r="L82" s="87"/>
      <c r="M82" s="87"/>
      <c r="N82" s="87"/>
      <c r="O82" s="87"/>
      <c r="P82" s="87"/>
      <c r="Q82" s="87"/>
      <c r="R82" s="87"/>
      <c r="S82" s="87"/>
      <c r="T82" s="87"/>
      <c r="U82" s="87"/>
      <c r="V82" s="87"/>
      <c r="W82" s="87"/>
      <c r="X82" s="87"/>
      <c r="Y82" s="87"/>
      <c r="Z82" s="87"/>
      <c r="AA82" s="87"/>
      <c r="AB82" s="87"/>
      <c r="AC82" s="87"/>
      <c r="AD82" s="87"/>
      <c r="AE82" s="87"/>
      <c r="AF82" s="87"/>
      <c r="AG82" s="87"/>
      <c r="AH82" s="87"/>
      <c r="AI82" s="87"/>
      <c r="AJ82" s="87"/>
      <c r="AK82" s="87"/>
      <c r="AL82" s="87"/>
      <c r="AM82" s="87"/>
      <c r="AN82" s="87"/>
      <c r="AO82" s="87"/>
      <c r="AP82" s="87"/>
      <c r="AQ82" s="87"/>
      <c r="AR82" s="87"/>
      <c r="AS82" s="87"/>
      <c r="AT82" s="87"/>
      <c r="AU82" s="87"/>
      <c r="AV82" s="87"/>
      <c r="AW82" s="87"/>
      <c r="AX82" s="87"/>
      <c r="AY82" s="87"/>
      <c r="AZ82" s="87"/>
      <c r="BA82" s="87"/>
      <c r="BB82" s="87"/>
      <c r="BC82" s="87"/>
      <c r="BD82" s="88"/>
    </row>
    <row r="83" spans="1:56" s="13" customFormat="1" ht="15.75" x14ac:dyDescent="0.25">
      <c r="B83" s="103" t="s">
        <v>59</v>
      </c>
      <c r="C83" s="105"/>
      <c r="D83" s="106" t="s">
        <v>60</v>
      </c>
      <c r="E83" s="107"/>
      <c r="F83" s="107"/>
      <c r="G83" s="107"/>
      <c r="H83" s="107"/>
      <c r="I83" s="107"/>
      <c r="J83" s="107"/>
      <c r="K83" s="107"/>
      <c r="L83" s="107"/>
      <c r="M83" s="107"/>
      <c r="N83" s="107"/>
      <c r="O83" s="107"/>
      <c r="P83" s="107"/>
      <c r="Q83" s="107"/>
      <c r="R83" s="107"/>
      <c r="S83" s="107"/>
      <c r="T83" s="108"/>
      <c r="U83" s="118"/>
      <c r="V83" s="119"/>
      <c r="W83" s="119"/>
      <c r="X83" s="120"/>
      <c r="Y83" s="118"/>
      <c r="Z83" s="119"/>
      <c r="AA83" s="119"/>
      <c r="AB83" s="120"/>
      <c r="AC83" s="118"/>
      <c r="AD83" s="119"/>
      <c r="AE83" s="119"/>
      <c r="AF83" s="120"/>
      <c r="AG83" s="118"/>
      <c r="AH83" s="119"/>
      <c r="AI83" s="119"/>
      <c r="AJ83" s="120"/>
      <c r="AK83" s="118"/>
      <c r="AL83" s="119"/>
      <c r="AM83" s="119"/>
      <c r="AN83" s="120"/>
      <c r="AO83" s="118"/>
      <c r="AP83" s="119"/>
      <c r="AQ83" s="119"/>
      <c r="AR83" s="120"/>
      <c r="AS83" s="96"/>
      <c r="AT83" s="96"/>
      <c r="AU83" s="96"/>
      <c r="AV83" s="96"/>
      <c r="AW83" s="96"/>
      <c r="AX83" s="96"/>
      <c r="AY83" s="96"/>
      <c r="AZ83" s="96"/>
      <c r="BA83" s="96"/>
      <c r="BB83" s="96"/>
      <c r="BC83" s="96"/>
      <c r="BD83" s="96"/>
    </row>
    <row r="84" spans="1:56" s="13" customFormat="1" ht="87.75" customHeight="1" x14ac:dyDescent="0.25">
      <c r="B84" s="103"/>
      <c r="C84" s="105"/>
      <c r="D84" s="122" t="s">
        <v>676</v>
      </c>
      <c r="E84" s="123"/>
      <c r="F84" s="123"/>
      <c r="G84" s="123"/>
      <c r="H84" s="123"/>
      <c r="I84" s="123"/>
      <c r="J84" s="123"/>
      <c r="K84" s="123"/>
      <c r="L84" s="123"/>
      <c r="M84" s="123"/>
      <c r="N84" s="123"/>
      <c r="O84" s="123"/>
      <c r="P84" s="123"/>
      <c r="Q84" s="123"/>
      <c r="R84" s="123"/>
      <c r="S84" s="123"/>
      <c r="T84" s="124"/>
      <c r="U84" s="125">
        <v>183</v>
      </c>
      <c r="V84" s="126"/>
      <c r="W84" s="126"/>
      <c r="X84" s="127"/>
      <c r="Y84" s="125">
        <v>0</v>
      </c>
      <c r="Z84" s="126"/>
      <c r="AA84" s="126"/>
      <c r="AB84" s="127"/>
      <c r="AC84" s="125">
        <f t="shared" ref="AC84:AC87" si="28">U84+Y84</f>
        <v>183</v>
      </c>
      <c r="AD84" s="126"/>
      <c r="AE84" s="126"/>
      <c r="AF84" s="127"/>
      <c r="AG84" s="125">
        <v>0</v>
      </c>
      <c r="AH84" s="126"/>
      <c r="AI84" s="126"/>
      <c r="AJ84" s="127"/>
      <c r="AK84" s="125">
        <v>0</v>
      </c>
      <c r="AL84" s="126"/>
      <c r="AM84" s="126"/>
      <c r="AN84" s="127"/>
      <c r="AO84" s="125">
        <f t="shared" ref="AO84:AO87" si="29">AG84+AK84</f>
        <v>0</v>
      </c>
      <c r="AP84" s="126"/>
      <c r="AQ84" s="126"/>
      <c r="AR84" s="127"/>
      <c r="AS84" s="92">
        <f t="shared" ref="AS84:AS87" si="30">AG84-U84</f>
        <v>-183</v>
      </c>
      <c r="AT84" s="92"/>
      <c r="AU84" s="92"/>
      <c r="AV84" s="92"/>
      <c r="AW84" s="92">
        <f t="shared" ref="AW84:AW87" si="31">AK84-Y84</f>
        <v>0</v>
      </c>
      <c r="AX84" s="92"/>
      <c r="AY84" s="92"/>
      <c r="AZ84" s="92"/>
      <c r="BA84" s="92">
        <f t="shared" ref="BA84:BA87" si="32">AO84-AC84</f>
        <v>-183</v>
      </c>
      <c r="BB84" s="92"/>
      <c r="BC84" s="92"/>
      <c r="BD84" s="92"/>
    </row>
    <row r="85" spans="1:56" s="13" customFormat="1" ht="15.75" x14ac:dyDescent="0.25">
      <c r="B85" s="103"/>
      <c r="C85" s="105"/>
      <c r="D85" s="122" t="s">
        <v>664</v>
      </c>
      <c r="E85" s="123"/>
      <c r="F85" s="123"/>
      <c r="G85" s="123"/>
      <c r="H85" s="123"/>
      <c r="I85" s="123"/>
      <c r="J85" s="123"/>
      <c r="K85" s="123"/>
      <c r="L85" s="123"/>
      <c r="M85" s="123"/>
      <c r="N85" s="123"/>
      <c r="O85" s="123"/>
      <c r="P85" s="123"/>
      <c r="Q85" s="123"/>
      <c r="R85" s="123"/>
      <c r="S85" s="123"/>
      <c r="T85" s="124"/>
      <c r="U85" s="125">
        <v>122</v>
      </c>
      <c r="V85" s="126"/>
      <c r="W85" s="126"/>
      <c r="X85" s="127"/>
      <c r="Y85" s="125">
        <v>0</v>
      </c>
      <c r="Z85" s="126"/>
      <c r="AA85" s="126"/>
      <c r="AB85" s="127"/>
      <c r="AC85" s="125">
        <f t="shared" si="28"/>
        <v>122</v>
      </c>
      <c r="AD85" s="126"/>
      <c r="AE85" s="126"/>
      <c r="AF85" s="127"/>
      <c r="AG85" s="125">
        <v>0</v>
      </c>
      <c r="AH85" s="126"/>
      <c r="AI85" s="126"/>
      <c r="AJ85" s="127"/>
      <c r="AK85" s="125">
        <v>0</v>
      </c>
      <c r="AL85" s="126"/>
      <c r="AM85" s="126"/>
      <c r="AN85" s="127"/>
      <c r="AO85" s="125">
        <f t="shared" si="29"/>
        <v>0</v>
      </c>
      <c r="AP85" s="126"/>
      <c r="AQ85" s="126"/>
      <c r="AR85" s="127"/>
      <c r="AS85" s="92">
        <f t="shared" si="30"/>
        <v>-122</v>
      </c>
      <c r="AT85" s="92"/>
      <c r="AU85" s="92"/>
      <c r="AV85" s="92"/>
      <c r="AW85" s="92">
        <f t="shared" si="31"/>
        <v>0</v>
      </c>
      <c r="AX85" s="92"/>
      <c r="AY85" s="92"/>
      <c r="AZ85" s="92"/>
      <c r="BA85" s="92">
        <f t="shared" si="32"/>
        <v>-122</v>
      </c>
      <c r="BB85" s="92"/>
      <c r="BC85" s="92"/>
      <c r="BD85" s="92"/>
    </row>
    <row r="86" spans="1:56" s="13" customFormat="1" ht="15.75" x14ac:dyDescent="0.25">
      <c r="B86" s="103"/>
      <c r="C86" s="105"/>
      <c r="D86" s="122" t="s">
        <v>665</v>
      </c>
      <c r="E86" s="123"/>
      <c r="F86" s="123"/>
      <c r="G86" s="123"/>
      <c r="H86" s="123"/>
      <c r="I86" s="123"/>
      <c r="J86" s="123"/>
      <c r="K86" s="123"/>
      <c r="L86" s="123"/>
      <c r="M86" s="123"/>
      <c r="N86" s="123"/>
      <c r="O86" s="123"/>
      <c r="P86" s="123"/>
      <c r="Q86" s="123"/>
      <c r="R86" s="123"/>
      <c r="S86" s="123"/>
      <c r="T86" s="124"/>
      <c r="U86" s="125">
        <v>61</v>
      </c>
      <c r="V86" s="126"/>
      <c r="W86" s="126"/>
      <c r="X86" s="127"/>
      <c r="Y86" s="125">
        <v>0</v>
      </c>
      <c r="Z86" s="126"/>
      <c r="AA86" s="126"/>
      <c r="AB86" s="127"/>
      <c r="AC86" s="125">
        <f t="shared" si="28"/>
        <v>61</v>
      </c>
      <c r="AD86" s="126"/>
      <c r="AE86" s="126"/>
      <c r="AF86" s="127"/>
      <c r="AG86" s="125">
        <v>0</v>
      </c>
      <c r="AH86" s="126"/>
      <c r="AI86" s="126"/>
      <c r="AJ86" s="127"/>
      <c r="AK86" s="125">
        <v>0</v>
      </c>
      <c r="AL86" s="126"/>
      <c r="AM86" s="126"/>
      <c r="AN86" s="127"/>
      <c r="AO86" s="125">
        <f t="shared" si="29"/>
        <v>0</v>
      </c>
      <c r="AP86" s="126"/>
      <c r="AQ86" s="126"/>
      <c r="AR86" s="127"/>
      <c r="AS86" s="92">
        <f t="shared" si="30"/>
        <v>-61</v>
      </c>
      <c r="AT86" s="92"/>
      <c r="AU86" s="92"/>
      <c r="AV86" s="92"/>
      <c r="AW86" s="92">
        <f t="shared" si="31"/>
        <v>0</v>
      </c>
      <c r="AX86" s="92"/>
      <c r="AY86" s="92"/>
      <c r="AZ86" s="92"/>
      <c r="BA86" s="92">
        <f t="shared" si="32"/>
        <v>-61</v>
      </c>
      <c r="BB86" s="92"/>
      <c r="BC86" s="92"/>
      <c r="BD86" s="92"/>
    </row>
    <row r="87" spans="1:56" s="13" customFormat="1" ht="68.25" customHeight="1" x14ac:dyDescent="0.25">
      <c r="B87" s="103"/>
      <c r="C87" s="105"/>
      <c r="D87" s="122" t="s">
        <v>677</v>
      </c>
      <c r="E87" s="123"/>
      <c r="F87" s="123"/>
      <c r="G87" s="123"/>
      <c r="H87" s="123"/>
      <c r="I87" s="123"/>
      <c r="J87" s="123"/>
      <c r="K87" s="123"/>
      <c r="L87" s="123"/>
      <c r="M87" s="123"/>
      <c r="N87" s="123"/>
      <c r="O87" s="123"/>
      <c r="P87" s="123"/>
      <c r="Q87" s="123"/>
      <c r="R87" s="123"/>
      <c r="S87" s="123"/>
      <c r="T87" s="124"/>
      <c r="U87" s="125">
        <v>100</v>
      </c>
      <c r="V87" s="126"/>
      <c r="W87" s="126"/>
      <c r="X87" s="127"/>
      <c r="Y87" s="125">
        <v>0</v>
      </c>
      <c r="Z87" s="126"/>
      <c r="AA87" s="126"/>
      <c r="AB87" s="127"/>
      <c r="AC87" s="125">
        <f t="shared" si="28"/>
        <v>100</v>
      </c>
      <c r="AD87" s="126"/>
      <c r="AE87" s="126"/>
      <c r="AF87" s="127"/>
      <c r="AG87" s="125">
        <v>33.4</v>
      </c>
      <c r="AH87" s="126"/>
      <c r="AI87" s="126"/>
      <c r="AJ87" s="127"/>
      <c r="AK87" s="125">
        <v>0</v>
      </c>
      <c r="AL87" s="126"/>
      <c r="AM87" s="126"/>
      <c r="AN87" s="127"/>
      <c r="AO87" s="125">
        <f t="shared" si="29"/>
        <v>33.4</v>
      </c>
      <c r="AP87" s="126"/>
      <c r="AQ87" s="126"/>
      <c r="AR87" s="127"/>
      <c r="AS87" s="92">
        <f t="shared" si="30"/>
        <v>-66.599999999999994</v>
      </c>
      <c r="AT87" s="92"/>
      <c r="AU87" s="92"/>
      <c r="AV87" s="92"/>
      <c r="AW87" s="92">
        <f t="shared" si="31"/>
        <v>0</v>
      </c>
      <c r="AX87" s="92"/>
      <c r="AY87" s="92"/>
      <c r="AZ87" s="92"/>
      <c r="BA87" s="92">
        <f t="shared" si="32"/>
        <v>-66.599999999999994</v>
      </c>
      <c r="BB87" s="92"/>
      <c r="BC87" s="92"/>
      <c r="BD87" s="92"/>
    </row>
    <row r="88" spans="1:56" s="13" customFormat="1" ht="32.25" customHeight="1" x14ac:dyDescent="0.25">
      <c r="B88" s="86" t="s">
        <v>678</v>
      </c>
      <c r="C88" s="87"/>
      <c r="D88" s="87"/>
      <c r="E88" s="87"/>
      <c r="F88" s="87"/>
      <c r="G88" s="87"/>
      <c r="H88" s="87"/>
      <c r="I88" s="87"/>
      <c r="J88" s="87"/>
      <c r="K88" s="87"/>
      <c r="L88" s="87"/>
      <c r="M88" s="87"/>
      <c r="N88" s="87"/>
      <c r="O88" s="87"/>
      <c r="P88" s="87"/>
      <c r="Q88" s="87"/>
      <c r="R88" s="87"/>
      <c r="S88" s="87"/>
      <c r="T88" s="87"/>
      <c r="U88" s="87"/>
      <c r="V88" s="87"/>
      <c r="W88" s="87"/>
      <c r="X88" s="87"/>
      <c r="Y88" s="87"/>
      <c r="Z88" s="87"/>
      <c r="AA88" s="87"/>
      <c r="AB88" s="87"/>
      <c r="AC88" s="87"/>
      <c r="AD88" s="87"/>
      <c r="AE88" s="87"/>
      <c r="AF88" s="87"/>
      <c r="AG88" s="87"/>
      <c r="AH88" s="87"/>
      <c r="AI88" s="87"/>
      <c r="AJ88" s="87"/>
      <c r="AK88" s="87"/>
      <c r="AL88" s="87"/>
      <c r="AM88" s="87"/>
      <c r="AN88" s="87"/>
      <c r="AO88" s="87"/>
      <c r="AP88" s="87"/>
      <c r="AQ88" s="87"/>
      <c r="AR88" s="87"/>
      <c r="AS88" s="87"/>
      <c r="AT88" s="87"/>
      <c r="AU88" s="87"/>
      <c r="AV88" s="87"/>
      <c r="AW88" s="87"/>
      <c r="AX88" s="87"/>
      <c r="AY88" s="87"/>
      <c r="AZ88" s="87"/>
      <c r="BA88" s="87"/>
      <c r="BB88" s="87"/>
      <c r="BC88" s="87"/>
      <c r="BD88" s="88"/>
    </row>
    <row r="89" spans="1:56" s="13" customFormat="1" ht="39.75" customHeight="1" x14ac:dyDescent="0.25">
      <c r="B89" s="86" t="s">
        <v>137</v>
      </c>
      <c r="C89" s="87"/>
      <c r="D89" s="87"/>
      <c r="E89" s="87"/>
      <c r="F89" s="87"/>
      <c r="G89" s="87"/>
      <c r="H89" s="87"/>
      <c r="I89" s="87"/>
      <c r="J89" s="87"/>
      <c r="K89" s="87"/>
      <c r="L89" s="87"/>
      <c r="M89" s="87"/>
      <c r="N89" s="87"/>
      <c r="O89" s="87"/>
      <c r="P89" s="87"/>
      <c r="Q89" s="87"/>
      <c r="R89" s="87"/>
      <c r="S89" s="87"/>
      <c r="T89" s="87"/>
      <c r="U89" s="87"/>
      <c r="V89" s="87"/>
      <c r="W89" s="87"/>
      <c r="X89" s="87"/>
      <c r="Y89" s="87"/>
      <c r="Z89" s="87"/>
      <c r="AA89" s="87"/>
      <c r="AB89" s="87"/>
      <c r="AC89" s="87"/>
      <c r="AD89" s="87"/>
      <c r="AE89" s="87"/>
      <c r="AF89" s="87"/>
      <c r="AG89" s="87"/>
      <c r="AH89" s="87"/>
      <c r="AI89" s="87"/>
      <c r="AJ89" s="87"/>
      <c r="AK89" s="87"/>
      <c r="AL89" s="87"/>
      <c r="AM89" s="87"/>
      <c r="AN89" s="87"/>
      <c r="AO89" s="87"/>
      <c r="AP89" s="87"/>
      <c r="AQ89" s="87"/>
      <c r="AR89" s="87"/>
      <c r="AS89" s="87"/>
      <c r="AT89" s="87"/>
      <c r="AU89" s="87"/>
      <c r="AV89" s="87"/>
      <c r="AW89" s="87"/>
      <c r="AX89" s="87"/>
      <c r="AY89" s="87"/>
      <c r="AZ89" s="87"/>
      <c r="BA89" s="87"/>
      <c r="BB89" s="87"/>
      <c r="BC89" s="87"/>
      <c r="BD89" s="88"/>
    </row>
    <row r="90" spans="1:56" s="13" customFormat="1" ht="15.75" x14ac:dyDescent="0.25">
      <c r="B90" s="131"/>
      <c r="C90" s="131"/>
      <c r="D90" s="131"/>
      <c r="E90" s="131"/>
      <c r="F90" s="131"/>
      <c r="G90" s="131"/>
      <c r="H90" s="131"/>
      <c r="I90" s="131"/>
      <c r="J90" s="131"/>
      <c r="K90" s="131"/>
      <c r="L90" s="131"/>
      <c r="M90" s="131"/>
      <c r="N90" s="131"/>
      <c r="O90" s="131"/>
      <c r="P90" s="131"/>
      <c r="Q90" s="131"/>
      <c r="R90" s="131"/>
      <c r="S90" s="131"/>
      <c r="T90" s="131"/>
      <c r="U90" s="131"/>
      <c r="V90" s="131"/>
      <c r="W90" s="131"/>
      <c r="X90" s="131"/>
      <c r="Y90" s="131"/>
      <c r="Z90" s="131"/>
      <c r="AA90" s="131"/>
      <c r="AB90" s="131"/>
      <c r="AC90" s="131"/>
      <c r="AD90" s="131"/>
      <c r="AE90" s="131"/>
      <c r="AF90" s="131"/>
      <c r="AG90" s="131"/>
      <c r="AH90" s="131"/>
      <c r="AI90" s="131"/>
      <c r="AJ90" s="131"/>
      <c r="AK90" s="131"/>
      <c r="AL90" s="131"/>
      <c r="AM90" s="131"/>
      <c r="AN90" s="131"/>
      <c r="AO90" s="131"/>
      <c r="AP90" s="131"/>
      <c r="AQ90" s="131"/>
      <c r="AR90" s="131"/>
      <c r="AS90" s="131"/>
      <c r="AT90" s="131"/>
      <c r="AU90" s="131"/>
      <c r="AV90" s="131"/>
      <c r="AW90" s="131"/>
      <c r="AX90" s="131"/>
      <c r="AY90" s="131"/>
      <c r="AZ90" s="131"/>
      <c r="BA90" s="131"/>
      <c r="BB90" s="131"/>
      <c r="BC90" s="131"/>
      <c r="BD90" s="131"/>
    </row>
    <row r="91" spans="1:56" s="13" customFormat="1" ht="15.75" x14ac:dyDescent="0.25">
      <c r="B91" s="132">
        <v>1</v>
      </c>
      <c r="C91" s="21"/>
      <c r="D91" s="22"/>
      <c r="E91" s="22"/>
      <c r="F91" s="22"/>
      <c r="G91" s="22"/>
      <c r="H91" s="22"/>
      <c r="I91" s="22"/>
      <c r="J91" s="23"/>
      <c r="K91" s="23"/>
      <c r="L91" s="23"/>
      <c r="M91" s="23"/>
      <c r="N91" s="23"/>
      <c r="O91" s="23"/>
      <c r="P91" s="23"/>
      <c r="Q91" s="23"/>
      <c r="R91" s="23"/>
      <c r="S91" s="23"/>
      <c r="T91" s="23"/>
      <c r="U91" s="23"/>
      <c r="V91" s="23"/>
      <c r="W91" s="23"/>
      <c r="X91" s="23"/>
      <c r="Y91" s="23"/>
      <c r="Z91" s="23"/>
      <c r="AA91" s="23"/>
      <c r="AB91" s="23"/>
      <c r="AC91" s="23"/>
      <c r="AD91" s="23"/>
      <c r="AE91" s="23"/>
      <c r="AF91" s="23"/>
      <c r="AG91" s="23"/>
      <c r="AH91" s="23"/>
      <c r="AI91" s="23"/>
      <c r="AJ91" s="23"/>
      <c r="AK91" s="23"/>
      <c r="AL91" s="23"/>
      <c r="AM91" s="23"/>
      <c r="AN91" s="23"/>
      <c r="AO91" s="23"/>
      <c r="AP91" s="23"/>
      <c r="AQ91" s="23"/>
      <c r="AR91" s="23"/>
      <c r="AS91" s="23"/>
      <c r="AT91" s="23"/>
      <c r="AU91" s="23"/>
      <c r="AV91" s="23"/>
      <c r="AW91" s="23"/>
      <c r="AX91" s="23"/>
      <c r="AY91" s="23"/>
      <c r="AZ91" s="23"/>
      <c r="BA91" s="23"/>
      <c r="BB91" s="23"/>
      <c r="BC91" s="23"/>
      <c r="BD91" s="23"/>
    </row>
    <row r="92" spans="1:56" s="13" customFormat="1" ht="15.75" x14ac:dyDescent="0.25">
      <c r="B92" s="133"/>
      <c r="C92" s="134" t="s">
        <v>61</v>
      </c>
      <c r="D92" s="134"/>
      <c r="E92" s="134"/>
      <c r="F92" s="134"/>
      <c r="G92" s="134"/>
      <c r="H92" s="134"/>
      <c r="I92" s="134"/>
      <c r="J92" s="134"/>
      <c r="K92" s="134"/>
      <c r="L92" s="134"/>
      <c r="M92" s="134"/>
      <c r="N92" s="134"/>
      <c r="O92" s="134"/>
      <c r="P92" s="134"/>
      <c r="Q92" s="134"/>
      <c r="R92" s="134"/>
      <c r="S92" s="134"/>
      <c r="T92" s="134"/>
      <c r="U92" s="134"/>
      <c r="V92" s="134"/>
      <c r="W92" s="134"/>
      <c r="X92" s="134"/>
      <c r="Y92" s="134"/>
      <c r="Z92" s="134"/>
      <c r="AA92" s="134"/>
      <c r="AB92" s="134"/>
      <c r="AC92" s="134"/>
      <c r="AD92" s="134"/>
      <c r="AE92" s="134"/>
      <c r="AF92" s="134"/>
      <c r="AG92" s="134"/>
      <c r="AH92" s="134"/>
      <c r="AI92" s="134"/>
      <c r="AJ92" s="134"/>
      <c r="AK92" s="134"/>
      <c r="AL92" s="134"/>
      <c r="AM92" s="134"/>
      <c r="AN92" s="134"/>
      <c r="AO92" s="134"/>
      <c r="AP92" s="134"/>
      <c r="AQ92" s="134"/>
      <c r="AR92" s="134"/>
      <c r="AS92" s="134"/>
      <c r="AT92" s="134"/>
      <c r="AU92" s="134"/>
      <c r="AV92" s="134"/>
      <c r="AW92" s="134"/>
      <c r="AX92" s="134"/>
      <c r="AY92" s="134"/>
      <c r="AZ92" s="134"/>
      <c r="BA92" s="134"/>
      <c r="BB92" s="134"/>
      <c r="BC92" s="134"/>
      <c r="BD92" s="134"/>
    </row>
    <row r="93" spans="1:56" s="13" customFormat="1" ht="15.75" x14ac:dyDescent="0.25">
      <c r="B93" s="54"/>
      <c r="C93" s="54"/>
      <c r="D93" s="54"/>
      <c r="E93" s="54"/>
      <c r="F93" s="54"/>
      <c r="G93" s="54"/>
      <c r="H93" s="54"/>
      <c r="I93" s="54"/>
      <c r="J93" s="54"/>
      <c r="K93" s="54"/>
      <c r="L93" s="54"/>
      <c r="M93" s="54"/>
      <c r="N93" s="54"/>
      <c r="O93" s="54"/>
      <c r="P93" s="54"/>
      <c r="Q93" s="54"/>
      <c r="R93" s="54"/>
      <c r="S93" s="54"/>
      <c r="T93" s="54"/>
      <c r="U93" s="54"/>
      <c r="V93" s="54"/>
      <c r="W93" s="54"/>
      <c r="X93" s="54"/>
      <c r="Y93" s="54"/>
      <c r="Z93" s="54"/>
      <c r="AA93" s="54"/>
      <c r="AB93" s="54"/>
      <c r="AC93" s="54"/>
      <c r="AD93" s="54"/>
      <c r="AE93" s="54"/>
      <c r="AF93" s="54"/>
      <c r="AG93" s="54"/>
      <c r="AH93" s="54"/>
      <c r="AI93" s="54"/>
      <c r="AJ93" s="54"/>
      <c r="AK93" s="54"/>
      <c r="AL93" s="54"/>
      <c r="AM93" s="54"/>
      <c r="AN93" s="54"/>
      <c r="AO93" s="54"/>
      <c r="AP93" s="54"/>
      <c r="AQ93" s="54"/>
      <c r="AR93" s="54"/>
      <c r="AS93" s="54"/>
      <c r="AT93" s="54"/>
      <c r="AU93" s="54"/>
      <c r="AV93" s="54"/>
      <c r="AW93" s="54"/>
      <c r="AX93" s="54"/>
      <c r="AY93" s="54"/>
      <c r="AZ93" s="54"/>
      <c r="BA93" s="54"/>
      <c r="BB93" s="54"/>
      <c r="BC93" s="54"/>
      <c r="BD93" s="54"/>
    </row>
    <row r="94" spans="1:56" ht="15.75" x14ac:dyDescent="0.25">
      <c r="A94" s="25" t="s">
        <v>62</v>
      </c>
      <c r="B94" s="25"/>
      <c r="C94" s="25"/>
      <c r="D94" s="25"/>
      <c r="E94" s="25"/>
      <c r="F94" s="25"/>
      <c r="G94" s="25"/>
      <c r="H94" s="25"/>
      <c r="I94" s="25"/>
      <c r="J94" s="25"/>
      <c r="K94" s="25"/>
      <c r="L94" s="25"/>
      <c r="M94" s="25"/>
      <c r="N94" s="25"/>
      <c r="O94" s="25"/>
      <c r="P94" s="25"/>
      <c r="Q94" s="25"/>
      <c r="R94" s="25"/>
      <c r="S94" s="25"/>
      <c r="T94" s="25"/>
      <c r="U94" s="25"/>
      <c r="V94" s="25"/>
      <c r="W94" s="25"/>
      <c r="X94" s="25"/>
      <c r="Y94" s="25"/>
      <c r="Z94" s="25"/>
      <c r="AA94" s="25"/>
      <c r="AB94" s="25"/>
      <c r="AC94" s="25"/>
      <c r="AD94" s="25"/>
      <c r="AE94" s="25"/>
      <c r="AF94" s="25"/>
      <c r="AG94" s="25"/>
      <c r="AH94" s="25"/>
      <c r="AI94" s="25"/>
      <c r="AJ94" s="25"/>
      <c r="AK94" s="25"/>
      <c r="AL94" s="25"/>
      <c r="AM94" s="25"/>
      <c r="AN94" s="25"/>
      <c r="AO94" s="25"/>
      <c r="AP94" s="25"/>
      <c r="AQ94" s="25"/>
      <c r="AR94" s="25"/>
      <c r="AS94" s="25"/>
      <c r="AT94" s="25"/>
      <c r="AU94" s="25"/>
      <c r="AV94" s="25"/>
      <c r="AW94" s="25"/>
      <c r="AX94" s="25"/>
      <c r="AY94" s="25"/>
      <c r="AZ94" s="25"/>
      <c r="BA94" s="25"/>
      <c r="BB94" s="25"/>
      <c r="BC94" s="25"/>
      <c r="BD94" s="25"/>
    </row>
    <row r="95" spans="1:56" ht="28.5" customHeight="1" x14ac:dyDescent="0.2">
      <c r="B95" s="80" t="s">
        <v>17</v>
      </c>
      <c r="C95" s="81"/>
      <c r="D95" s="80" t="s">
        <v>18</v>
      </c>
      <c r="E95" s="84"/>
      <c r="F95" s="84"/>
      <c r="G95" s="84"/>
      <c r="H95" s="84"/>
      <c r="I95" s="84"/>
      <c r="J95" s="84"/>
      <c r="K95" s="84"/>
      <c r="L95" s="84"/>
      <c r="M95" s="84"/>
      <c r="N95" s="84"/>
      <c r="O95" s="84"/>
      <c r="P95" s="84"/>
      <c r="Q95" s="84"/>
      <c r="R95" s="84"/>
      <c r="S95" s="84"/>
      <c r="T95" s="81"/>
      <c r="U95" s="86" t="s">
        <v>63</v>
      </c>
      <c r="V95" s="87"/>
      <c r="W95" s="87"/>
      <c r="X95" s="87"/>
      <c r="Y95" s="87"/>
      <c r="Z95" s="87"/>
      <c r="AA95" s="87"/>
      <c r="AB95" s="87"/>
      <c r="AC95" s="87"/>
      <c r="AD95" s="87"/>
      <c r="AE95" s="87"/>
      <c r="AF95" s="88"/>
      <c r="AG95" s="86" t="s">
        <v>64</v>
      </c>
      <c r="AH95" s="87"/>
      <c r="AI95" s="87"/>
      <c r="AJ95" s="87"/>
      <c r="AK95" s="87"/>
      <c r="AL95" s="87"/>
      <c r="AM95" s="87"/>
      <c r="AN95" s="87"/>
      <c r="AO95" s="87"/>
      <c r="AP95" s="87"/>
      <c r="AQ95" s="87"/>
      <c r="AR95" s="88"/>
      <c r="AS95" s="65" t="s">
        <v>65</v>
      </c>
      <c r="AT95" s="65"/>
      <c r="AU95" s="65"/>
      <c r="AV95" s="65"/>
      <c r="AW95" s="65"/>
      <c r="AX95" s="65"/>
      <c r="AY95" s="65"/>
      <c r="AZ95" s="65"/>
      <c r="BA95" s="65"/>
      <c r="BB95" s="65"/>
      <c r="BC95" s="65"/>
      <c r="BD95" s="65"/>
    </row>
    <row r="96" spans="1:56" ht="41.25" customHeight="1" x14ac:dyDescent="0.2">
      <c r="B96" s="82"/>
      <c r="C96" s="83"/>
      <c r="D96" s="82"/>
      <c r="E96" s="85"/>
      <c r="F96" s="85"/>
      <c r="G96" s="85"/>
      <c r="H96" s="85"/>
      <c r="I96" s="85"/>
      <c r="J96" s="85"/>
      <c r="K96" s="85"/>
      <c r="L96" s="85"/>
      <c r="M96" s="85"/>
      <c r="N96" s="85"/>
      <c r="O96" s="85"/>
      <c r="P96" s="85"/>
      <c r="Q96" s="85"/>
      <c r="R96" s="85"/>
      <c r="S96" s="85"/>
      <c r="T96" s="83"/>
      <c r="U96" s="86" t="s">
        <v>22</v>
      </c>
      <c r="V96" s="87"/>
      <c r="W96" s="87"/>
      <c r="X96" s="88"/>
      <c r="Y96" s="86" t="s">
        <v>23</v>
      </c>
      <c r="Z96" s="87"/>
      <c r="AA96" s="87"/>
      <c r="AB96" s="88"/>
      <c r="AC96" s="86" t="s">
        <v>66</v>
      </c>
      <c r="AD96" s="87"/>
      <c r="AE96" s="87"/>
      <c r="AF96" s="88"/>
      <c r="AG96" s="86" t="s">
        <v>22</v>
      </c>
      <c r="AH96" s="87"/>
      <c r="AI96" s="87"/>
      <c r="AJ96" s="88"/>
      <c r="AK96" s="86" t="s">
        <v>23</v>
      </c>
      <c r="AL96" s="87"/>
      <c r="AM96" s="87"/>
      <c r="AN96" s="88"/>
      <c r="AO96" s="86" t="s">
        <v>66</v>
      </c>
      <c r="AP96" s="87"/>
      <c r="AQ96" s="87"/>
      <c r="AR96" s="88"/>
      <c r="AS96" s="86" t="s">
        <v>22</v>
      </c>
      <c r="AT96" s="87"/>
      <c r="AU96" s="87"/>
      <c r="AV96" s="88"/>
      <c r="AW96" s="86" t="s">
        <v>23</v>
      </c>
      <c r="AX96" s="87"/>
      <c r="AY96" s="87"/>
      <c r="AZ96" s="88"/>
      <c r="BA96" s="86" t="s">
        <v>66</v>
      </c>
      <c r="BB96" s="87"/>
      <c r="BC96" s="87"/>
      <c r="BD96" s="88"/>
    </row>
    <row r="97" spans="2:57" ht="15.75" x14ac:dyDescent="0.2">
      <c r="B97" s="86"/>
      <c r="C97" s="138"/>
      <c r="D97" s="103" t="s">
        <v>25</v>
      </c>
      <c r="E97" s="139"/>
      <c r="F97" s="139"/>
      <c r="G97" s="139"/>
      <c r="H97" s="139"/>
      <c r="I97" s="139"/>
      <c r="J97" s="139"/>
      <c r="K97" s="139"/>
      <c r="L97" s="139"/>
      <c r="M97" s="139"/>
      <c r="N97" s="139"/>
      <c r="O97" s="139"/>
      <c r="P97" s="139"/>
      <c r="Q97" s="139"/>
      <c r="R97" s="139"/>
      <c r="S97" s="139"/>
      <c r="T97" s="140"/>
      <c r="U97" s="135">
        <v>3127.7</v>
      </c>
      <c r="V97" s="136"/>
      <c r="W97" s="136"/>
      <c r="X97" s="137"/>
      <c r="Y97" s="135">
        <v>2.4</v>
      </c>
      <c r="Z97" s="136"/>
      <c r="AA97" s="136"/>
      <c r="AB97" s="137"/>
      <c r="AC97" s="135">
        <f>U97+Y97</f>
        <v>3130.1</v>
      </c>
      <c r="AD97" s="136"/>
      <c r="AE97" s="136"/>
      <c r="AF97" s="137"/>
      <c r="AG97" s="135">
        <v>773.3</v>
      </c>
      <c r="AH97" s="136"/>
      <c r="AI97" s="136"/>
      <c r="AJ97" s="137"/>
      <c r="AK97" s="86">
        <v>0</v>
      </c>
      <c r="AL97" s="141"/>
      <c r="AM97" s="141"/>
      <c r="AN97" s="138"/>
      <c r="AO97" s="135">
        <f>AG97+AK97</f>
        <v>773.3</v>
      </c>
      <c r="AP97" s="136"/>
      <c r="AQ97" s="136"/>
      <c r="AR97" s="137"/>
      <c r="AS97" s="135">
        <f t="shared" ref="AS97" si="33">(AG97-U97)/(U97)*100</f>
        <v>-75.275761741855035</v>
      </c>
      <c r="AT97" s="136"/>
      <c r="AU97" s="136"/>
      <c r="AV97" s="137"/>
      <c r="AW97" s="135">
        <f t="shared" ref="AW97" si="34">(AK97-Y97)/(Y97)*100</f>
        <v>-100</v>
      </c>
      <c r="AX97" s="136"/>
      <c r="AY97" s="136"/>
      <c r="AZ97" s="137"/>
      <c r="BA97" s="135">
        <f t="shared" ref="BA97" si="35">(AO97-AC97)/(AC97)*100</f>
        <v>-75.294719018561722</v>
      </c>
      <c r="BB97" s="136"/>
      <c r="BC97" s="136"/>
      <c r="BD97" s="137"/>
    </row>
    <row r="98" spans="2:57" ht="36" customHeight="1" x14ac:dyDescent="0.2">
      <c r="B98" s="86" t="s">
        <v>679</v>
      </c>
      <c r="C98" s="87"/>
      <c r="D98" s="87"/>
      <c r="E98" s="87"/>
      <c r="F98" s="87"/>
      <c r="G98" s="87"/>
      <c r="H98" s="87"/>
      <c r="I98" s="87"/>
      <c r="J98" s="87"/>
      <c r="K98" s="87"/>
      <c r="L98" s="87"/>
      <c r="M98" s="87"/>
      <c r="N98" s="87"/>
      <c r="O98" s="87"/>
      <c r="P98" s="87"/>
      <c r="Q98" s="87"/>
      <c r="R98" s="87"/>
      <c r="S98" s="87"/>
      <c r="T98" s="87"/>
      <c r="U98" s="87"/>
      <c r="V98" s="87"/>
      <c r="W98" s="87"/>
      <c r="X98" s="87"/>
      <c r="Y98" s="87"/>
      <c r="Z98" s="87"/>
      <c r="AA98" s="87"/>
      <c r="AB98" s="87"/>
      <c r="AC98" s="87"/>
      <c r="AD98" s="87"/>
      <c r="AE98" s="87"/>
      <c r="AF98" s="87"/>
      <c r="AG98" s="87"/>
      <c r="AH98" s="87"/>
      <c r="AI98" s="87"/>
      <c r="AJ98" s="87"/>
      <c r="AK98" s="87"/>
      <c r="AL98" s="87"/>
      <c r="AM98" s="87"/>
      <c r="AN98" s="87"/>
      <c r="AO98" s="87"/>
      <c r="AP98" s="87"/>
      <c r="AQ98" s="87"/>
      <c r="AR98" s="87"/>
      <c r="AS98" s="87"/>
      <c r="AT98" s="87"/>
      <c r="AU98" s="87"/>
      <c r="AV98" s="87"/>
      <c r="AW98" s="87"/>
      <c r="AX98" s="87"/>
      <c r="AY98" s="87"/>
      <c r="AZ98" s="87"/>
      <c r="BA98" s="87"/>
      <c r="BB98" s="87"/>
      <c r="BC98" s="87"/>
      <c r="BD98" s="88"/>
    </row>
    <row r="99" spans="2:57" ht="15.75" x14ac:dyDescent="0.2">
      <c r="B99" s="86"/>
      <c r="C99" s="138"/>
      <c r="D99" s="103" t="s">
        <v>26</v>
      </c>
      <c r="E99" s="139"/>
      <c r="F99" s="139"/>
      <c r="G99" s="139"/>
      <c r="H99" s="139"/>
      <c r="I99" s="139"/>
      <c r="J99" s="139"/>
      <c r="K99" s="139"/>
      <c r="L99" s="139"/>
      <c r="M99" s="139"/>
      <c r="N99" s="139"/>
      <c r="O99" s="139"/>
      <c r="P99" s="139"/>
      <c r="Q99" s="139"/>
      <c r="R99" s="139"/>
      <c r="S99" s="139"/>
      <c r="T99" s="140"/>
      <c r="U99" s="86"/>
      <c r="V99" s="141"/>
      <c r="W99" s="141"/>
      <c r="X99" s="138"/>
      <c r="Y99" s="86"/>
      <c r="Z99" s="141"/>
      <c r="AA99" s="141"/>
      <c r="AB99" s="138"/>
      <c r="AC99" s="86"/>
      <c r="AD99" s="141"/>
      <c r="AE99" s="141"/>
      <c r="AF99" s="138"/>
      <c r="AG99" s="86"/>
      <c r="AH99" s="141"/>
      <c r="AI99" s="141"/>
      <c r="AJ99" s="138"/>
      <c r="AK99" s="86"/>
      <c r="AL99" s="141"/>
      <c r="AM99" s="141"/>
      <c r="AN99" s="138"/>
      <c r="AO99" s="86"/>
      <c r="AP99" s="141"/>
      <c r="AQ99" s="141"/>
      <c r="AR99" s="138"/>
      <c r="AS99" s="86"/>
      <c r="AT99" s="141"/>
      <c r="AU99" s="141"/>
      <c r="AV99" s="138"/>
      <c r="AW99" s="86"/>
      <c r="AX99" s="141"/>
      <c r="AY99" s="141"/>
      <c r="AZ99" s="138"/>
      <c r="BA99" s="86"/>
      <c r="BB99" s="141"/>
      <c r="BC99" s="141"/>
      <c r="BD99" s="138"/>
    </row>
    <row r="100" spans="2:57" ht="69" customHeight="1" x14ac:dyDescent="0.2">
      <c r="B100" s="86"/>
      <c r="C100" s="138"/>
      <c r="D100" s="103" t="s">
        <v>649</v>
      </c>
      <c r="E100" s="139"/>
      <c r="F100" s="139"/>
      <c r="G100" s="139"/>
      <c r="H100" s="139"/>
      <c r="I100" s="139"/>
      <c r="J100" s="139"/>
      <c r="K100" s="139"/>
      <c r="L100" s="139"/>
      <c r="M100" s="139"/>
      <c r="N100" s="139"/>
      <c r="O100" s="139"/>
      <c r="P100" s="139"/>
      <c r="Q100" s="139"/>
      <c r="R100" s="139"/>
      <c r="S100" s="139"/>
      <c r="T100" s="140"/>
      <c r="U100" s="135">
        <v>3127.7</v>
      </c>
      <c r="V100" s="136"/>
      <c r="W100" s="136"/>
      <c r="X100" s="137"/>
      <c r="Y100" s="86">
        <v>2.4</v>
      </c>
      <c r="Z100" s="141"/>
      <c r="AA100" s="141"/>
      <c r="AB100" s="138"/>
      <c r="AC100" s="135">
        <f>U100+Y100</f>
        <v>3130.1</v>
      </c>
      <c r="AD100" s="136"/>
      <c r="AE100" s="136"/>
      <c r="AF100" s="137"/>
      <c r="AG100" s="125">
        <v>773.3</v>
      </c>
      <c r="AH100" s="126"/>
      <c r="AI100" s="126"/>
      <c r="AJ100" s="127"/>
      <c r="AK100" s="125">
        <v>0</v>
      </c>
      <c r="AL100" s="126"/>
      <c r="AM100" s="126"/>
      <c r="AN100" s="127"/>
      <c r="AO100" s="135">
        <f>AG100+AK100</f>
        <v>773.3</v>
      </c>
      <c r="AP100" s="136"/>
      <c r="AQ100" s="136"/>
      <c r="AR100" s="137"/>
      <c r="AS100" s="135">
        <f t="shared" ref="AS100" si="36">(AG100-U100)/(U100)*100</f>
        <v>-75.275761741855035</v>
      </c>
      <c r="AT100" s="136"/>
      <c r="AU100" s="136"/>
      <c r="AV100" s="137"/>
      <c r="AW100" s="135">
        <f t="shared" ref="AW100" si="37">(AK100-Y100)/(Y100)*100</f>
        <v>-100</v>
      </c>
      <c r="AX100" s="136"/>
      <c r="AY100" s="136"/>
      <c r="AZ100" s="137"/>
      <c r="BA100" s="135">
        <f t="shared" ref="BA100" si="38">(AO100-AC100)/(AC100)*100</f>
        <v>-75.294719018561722</v>
      </c>
      <c r="BB100" s="136"/>
      <c r="BC100" s="136"/>
      <c r="BD100" s="137"/>
    </row>
    <row r="101" spans="2:57" ht="56.25" customHeight="1" x14ac:dyDescent="0.2">
      <c r="B101" s="86" t="s">
        <v>680</v>
      </c>
      <c r="C101" s="87"/>
      <c r="D101" s="87"/>
      <c r="E101" s="87"/>
      <c r="F101" s="87"/>
      <c r="G101" s="87"/>
      <c r="H101" s="87"/>
      <c r="I101" s="87"/>
      <c r="J101" s="87"/>
      <c r="K101" s="87"/>
      <c r="L101" s="87"/>
      <c r="M101" s="87"/>
      <c r="N101" s="87"/>
      <c r="O101" s="87"/>
      <c r="P101" s="87"/>
      <c r="Q101" s="87"/>
      <c r="R101" s="87"/>
      <c r="S101" s="87"/>
      <c r="T101" s="87"/>
      <c r="U101" s="87"/>
      <c r="V101" s="87"/>
      <c r="W101" s="87"/>
      <c r="X101" s="87"/>
      <c r="Y101" s="87"/>
      <c r="Z101" s="87"/>
      <c r="AA101" s="87"/>
      <c r="AB101" s="87"/>
      <c r="AC101" s="87"/>
      <c r="AD101" s="87"/>
      <c r="AE101" s="87"/>
      <c r="AF101" s="87"/>
      <c r="AG101" s="87"/>
      <c r="AH101" s="87"/>
      <c r="AI101" s="87"/>
      <c r="AJ101" s="87"/>
      <c r="AK101" s="87"/>
      <c r="AL101" s="87"/>
      <c r="AM101" s="87"/>
      <c r="AN101" s="87"/>
      <c r="AO101" s="87"/>
      <c r="AP101" s="87"/>
      <c r="AQ101" s="87"/>
      <c r="AR101" s="87"/>
      <c r="AS101" s="87"/>
      <c r="AT101" s="87"/>
      <c r="AU101" s="87"/>
      <c r="AV101" s="87"/>
      <c r="AW101" s="87"/>
      <c r="AX101" s="87"/>
      <c r="AY101" s="87"/>
      <c r="AZ101" s="87"/>
      <c r="BA101" s="87"/>
      <c r="BB101" s="87"/>
      <c r="BC101" s="87"/>
      <c r="BD101" s="88"/>
    </row>
    <row r="102" spans="2:57" s="13" customFormat="1" ht="15.75" x14ac:dyDescent="0.25">
      <c r="B102" s="103" t="s">
        <v>5</v>
      </c>
      <c r="C102" s="105"/>
      <c r="D102" s="106" t="s">
        <v>55</v>
      </c>
      <c r="E102" s="107"/>
      <c r="F102" s="107"/>
      <c r="G102" s="107"/>
      <c r="H102" s="107"/>
      <c r="I102" s="107"/>
      <c r="J102" s="107"/>
      <c r="K102" s="107"/>
      <c r="L102" s="107"/>
      <c r="M102" s="107"/>
      <c r="N102" s="107"/>
      <c r="O102" s="107"/>
      <c r="P102" s="107"/>
      <c r="Q102" s="107"/>
      <c r="R102" s="107"/>
      <c r="S102" s="107"/>
      <c r="T102" s="108"/>
      <c r="U102" s="118"/>
      <c r="V102" s="119"/>
      <c r="W102" s="119"/>
      <c r="X102" s="120"/>
      <c r="Y102" s="118"/>
      <c r="Z102" s="119"/>
      <c r="AA102" s="119"/>
      <c r="AB102" s="120"/>
      <c r="AC102" s="118"/>
      <c r="AD102" s="119"/>
      <c r="AE102" s="119"/>
      <c r="AF102" s="120"/>
      <c r="AG102" s="118"/>
      <c r="AH102" s="119"/>
      <c r="AI102" s="119"/>
      <c r="AJ102" s="120"/>
      <c r="AK102" s="118"/>
      <c r="AL102" s="119"/>
      <c r="AM102" s="119"/>
      <c r="AN102" s="120"/>
      <c r="AO102" s="118"/>
      <c r="AP102" s="119"/>
      <c r="AQ102" s="119"/>
      <c r="AR102" s="120"/>
      <c r="AS102" s="96"/>
      <c r="AT102" s="96"/>
      <c r="AU102" s="96"/>
      <c r="AV102" s="96"/>
      <c r="AW102" s="96"/>
      <c r="AX102" s="96"/>
      <c r="AY102" s="96"/>
      <c r="AZ102" s="96"/>
      <c r="BA102" s="96"/>
      <c r="BB102" s="96"/>
      <c r="BC102" s="96"/>
      <c r="BD102" s="96"/>
    </row>
    <row r="103" spans="2:57" s="13" customFormat="1" ht="66" customHeight="1" x14ac:dyDescent="0.25">
      <c r="B103" s="103"/>
      <c r="C103" s="105"/>
      <c r="D103" s="122" t="s">
        <v>658</v>
      </c>
      <c r="E103" s="123"/>
      <c r="F103" s="123"/>
      <c r="G103" s="123"/>
      <c r="H103" s="123"/>
      <c r="I103" s="123"/>
      <c r="J103" s="123"/>
      <c r="K103" s="123"/>
      <c r="L103" s="123"/>
      <c r="M103" s="123"/>
      <c r="N103" s="123"/>
      <c r="O103" s="123"/>
      <c r="P103" s="123"/>
      <c r="Q103" s="123"/>
      <c r="R103" s="123"/>
      <c r="S103" s="123"/>
      <c r="T103" s="124"/>
      <c r="U103" s="125">
        <v>17.25</v>
      </c>
      <c r="V103" s="126"/>
      <c r="W103" s="126"/>
      <c r="X103" s="127"/>
      <c r="Y103" s="125">
        <v>0</v>
      </c>
      <c r="Z103" s="126"/>
      <c r="AA103" s="126"/>
      <c r="AB103" s="127"/>
      <c r="AC103" s="125">
        <f t="shared" ref="AC103:AC110" si="39">U103+Y103</f>
        <v>17.25</v>
      </c>
      <c r="AD103" s="126"/>
      <c r="AE103" s="126"/>
      <c r="AF103" s="127"/>
      <c r="AG103" s="118">
        <v>17.75</v>
      </c>
      <c r="AH103" s="119"/>
      <c r="AI103" s="119"/>
      <c r="AJ103" s="120"/>
      <c r="AK103" s="118">
        <v>0</v>
      </c>
      <c r="AL103" s="119"/>
      <c r="AM103" s="119"/>
      <c r="AN103" s="120"/>
      <c r="AO103" s="118">
        <f t="shared" ref="AO103:AO110" si="40">AG103+AK103</f>
        <v>17.75</v>
      </c>
      <c r="AP103" s="119"/>
      <c r="AQ103" s="119"/>
      <c r="AR103" s="120"/>
      <c r="AS103" s="135">
        <f t="shared" ref="AS103:AS104" si="41">(AG103-U103)/(U103)*100</f>
        <v>2.8985507246376812</v>
      </c>
      <c r="AT103" s="136"/>
      <c r="AU103" s="136"/>
      <c r="AV103" s="137"/>
      <c r="AW103" s="135">
        <v>0</v>
      </c>
      <c r="AX103" s="136"/>
      <c r="AY103" s="136"/>
      <c r="AZ103" s="137"/>
      <c r="BA103" s="135">
        <f t="shared" ref="BA103:BA104" si="42">(AO103-AC103)/(AC103)*100</f>
        <v>2.8985507246376812</v>
      </c>
      <c r="BB103" s="136"/>
      <c r="BC103" s="136"/>
      <c r="BD103" s="137"/>
    </row>
    <row r="104" spans="2:57" s="13" customFormat="1" ht="15.75" x14ac:dyDescent="0.25">
      <c r="B104" s="103"/>
      <c r="C104" s="105"/>
      <c r="D104" s="122" t="s">
        <v>372</v>
      </c>
      <c r="E104" s="123"/>
      <c r="F104" s="123"/>
      <c r="G104" s="123"/>
      <c r="H104" s="123"/>
      <c r="I104" s="123"/>
      <c r="J104" s="123"/>
      <c r="K104" s="123"/>
      <c r="L104" s="123"/>
      <c r="M104" s="123"/>
      <c r="N104" s="123"/>
      <c r="O104" s="123"/>
      <c r="P104" s="123"/>
      <c r="Q104" s="123"/>
      <c r="R104" s="123"/>
      <c r="S104" s="123"/>
      <c r="T104" s="124"/>
      <c r="U104" s="118">
        <v>10.75</v>
      </c>
      <c r="V104" s="119"/>
      <c r="W104" s="119"/>
      <c r="X104" s="120"/>
      <c r="Y104" s="118">
        <v>0</v>
      </c>
      <c r="Z104" s="119"/>
      <c r="AA104" s="119"/>
      <c r="AB104" s="120"/>
      <c r="AC104" s="118">
        <f t="shared" si="39"/>
        <v>10.75</v>
      </c>
      <c r="AD104" s="119"/>
      <c r="AE104" s="119"/>
      <c r="AF104" s="120"/>
      <c r="AG104" s="118">
        <v>11.25</v>
      </c>
      <c r="AH104" s="119"/>
      <c r="AI104" s="119"/>
      <c r="AJ104" s="120"/>
      <c r="AK104" s="118">
        <v>0</v>
      </c>
      <c r="AL104" s="119"/>
      <c r="AM104" s="119"/>
      <c r="AN104" s="120"/>
      <c r="AO104" s="118">
        <f t="shared" si="40"/>
        <v>11.25</v>
      </c>
      <c r="AP104" s="119"/>
      <c r="AQ104" s="119"/>
      <c r="AR104" s="120"/>
      <c r="AS104" s="135">
        <f t="shared" si="41"/>
        <v>4.6511627906976747</v>
      </c>
      <c r="AT104" s="136"/>
      <c r="AU104" s="136"/>
      <c r="AV104" s="137"/>
      <c r="AW104" s="135">
        <v>0</v>
      </c>
      <c r="AX104" s="136"/>
      <c r="AY104" s="136"/>
      <c r="AZ104" s="137"/>
      <c r="BA104" s="135">
        <f t="shared" si="42"/>
        <v>4.6511627906976747</v>
      </c>
      <c r="BB104" s="136"/>
      <c r="BC104" s="136"/>
      <c r="BD104" s="137"/>
    </row>
    <row r="105" spans="2:57" s="13" customFormat="1" ht="15.75" x14ac:dyDescent="0.25">
      <c r="B105" s="103"/>
      <c r="C105" s="105"/>
      <c r="D105" s="122" t="s">
        <v>371</v>
      </c>
      <c r="E105" s="123"/>
      <c r="F105" s="123"/>
      <c r="G105" s="123"/>
      <c r="H105" s="123"/>
      <c r="I105" s="123"/>
      <c r="J105" s="123"/>
      <c r="K105" s="123"/>
      <c r="L105" s="123"/>
      <c r="M105" s="123"/>
      <c r="N105" s="123"/>
      <c r="O105" s="123"/>
      <c r="P105" s="123"/>
      <c r="Q105" s="123"/>
      <c r="R105" s="123"/>
      <c r="S105" s="123"/>
      <c r="T105" s="124"/>
      <c r="U105" s="118">
        <v>6.5</v>
      </c>
      <c r="V105" s="119"/>
      <c r="W105" s="119"/>
      <c r="X105" s="120"/>
      <c r="Y105" s="118">
        <v>0</v>
      </c>
      <c r="Z105" s="119"/>
      <c r="AA105" s="119"/>
      <c r="AB105" s="120"/>
      <c r="AC105" s="118">
        <f t="shared" si="39"/>
        <v>6.5</v>
      </c>
      <c r="AD105" s="119"/>
      <c r="AE105" s="119"/>
      <c r="AF105" s="120"/>
      <c r="AG105" s="118">
        <v>6.5</v>
      </c>
      <c r="AH105" s="119"/>
      <c r="AI105" s="119"/>
      <c r="AJ105" s="120"/>
      <c r="AK105" s="118">
        <v>0</v>
      </c>
      <c r="AL105" s="119"/>
      <c r="AM105" s="119"/>
      <c r="AN105" s="120"/>
      <c r="AO105" s="118">
        <f t="shared" si="40"/>
        <v>6.5</v>
      </c>
      <c r="AP105" s="119"/>
      <c r="AQ105" s="119"/>
      <c r="AR105" s="120"/>
      <c r="AS105" s="135">
        <f t="shared" ref="AS105:AS110" si="43">(AG105-U105)/(U105)*100</f>
        <v>0</v>
      </c>
      <c r="AT105" s="136"/>
      <c r="AU105" s="136"/>
      <c r="AV105" s="137"/>
      <c r="AW105" s="135">
        <v>0</v>
      </c>
      <c r="AX105" s="136"/>
      <c r="AY105" s="136"/>
      <c r="AZ105" s="137"/>
      <c r="BA105" s="135">
        <f t="shared" ref="BA105:BA110" si="44">(AO105-AC105)/(AC105)*100</f>
        <v>0</v>
      </c>
      <c r="BB105" s="136"/>
      <c r="BC105" s="136"/>
      <c r="BD105" s="137"/>
    </row>
    <row r="106" spans="2:57" s="13" customFormat="1" ht="15.75" x14ac:dyDescent="0.25">
      <c r="B106" s="103"/>
      <c r="C106" s="105"/>
      <c r="D106" s="122" t="s">
        <v>659</v>
      </c>
      <c r="E106" s="123"/>
      <c r="F106" s="123"/>
      <c r="G106" s="123"/>
      <c r="H106" s="123"/>
      <c r="I106" s="123"/>
      <c r="J106" s="123"/>
      <c r="K106" s="123"/>
      <c r="L106" s="123"/>
      <c r="M106" s="123"/>
      <c r="N106" s="123"/>
      <c r="O106" s="123"/>
      <c r="P106" s="123"/>
      <c r="Q106" s="123"/>
      <c r="R106" s="123"/>
      <c r="S106" s="123"/>
      <c r="T106" s="124"/>
      <c r="U106" s="118">
        <v>12.75</v>
      </c>
      <c r="V106" s="119"/>
      <c r="W106" s="119"/>
      <c r="X106" s="120"/>
      <c r="Y106" s="118">
        <v>0</v>
      </c>
      <c r="Z106" s="119"/>
      <c r="AA106" s="119"/>
      <c r="AB106" s="120"/>
      <c r="AC106" s="118">
        <f t="shared" si="39"/>
        <v>12.75</v>
      </c>
      <c r="AD106" s="119"/>
      <c r="AE106" s="119"/>
      <c r="AF106" s="120"/>
      <c r="AG106" s="118">
        <v>12.75</v>
      </c>
      <c r="AH106" s="119"/>
      <c r="AI106" s="119"/>
      <c r="AJ106" s="120"/>
      <c r="AK106" s="118">
        <v>0</v>
      </c>
      <c r="AL106" s="119"/>
      <c r="AM106" s="119"/>
      <c r="AN106" s="120"/>
      <c r="AO106" s="118">
        <f t="shared" si="40"/>
        <v>12.75</v>
      </c>
      <c r="AP106" s="119"/>
      <c r="AQ106" s="119"/>
      <c r="AR106" s="120"/>
      <c r="AS106" s="135">
        <f t="shared" si="43"/>
        <v>0</v>
      </c>
      <c r="AT106" s="136"/>
      <c r="AU106" s="136"/>
      <c r="AV106" s="137"/>
      <c r="AW106" s="135">
        <v>0</v>
      </c>
      <c r="AX106" s="136"/>
      <c r="AY106" s="136"/>
      <c r="AZ106" s="137"/>
      <c r="BA106" s="135">
        <f t="shared" si="44"/>
        <v>0</v>
      </c>
      <c r="BB106" s="136"/>
      <c r="BC106" s="136"/>
      <c r="BD106" s="137"/>
    </row>
    <row r="107" spans="2:57" s="13" customFormat="1" ht="15.75" x14ac:dyDescent="0.25">
      <c r="B107" s="103"/>
      <c r="C107" s="105"/>
      <c r="D107" s="122" t="s">
        <v>372</v>
      </c>
      <c r="E107" s="123"/>
      <c r="F107" s="123"/>
      <c r="G107" s="123"/>
      <c r="H107" s="123"/>
      <c r="I107" s="123"/>
      <c r="J107" s="123"/>
      <c r="K107" s="123"/>
      <c r="L107" s="123"/>
      <c r="M107" s="123"/>
      <c r="N107" s="123"/>
      <c r="O107" s="123"/>
      <c r="P107" s="123"/>
      <c r="Q107" s="123"/>
      <c r="R107" s="123"/>
      <c r="S107" s="123"/>
      <c r="T107" s="124"/>
      <c r="U107" s="118">
        <v>9.75</v>
      </c>
      <c r="V107" s="119"/>
      <c r="W107" s="119"/>
      <c r="X107" s="120"/>
      <c r="Y107" s="118">
        <v>0</v>
      </c>
      <c r="Z107" s="119"/>
      <c r="AA107" s="119"/>
      <c r="AB107" s="120"/>
      <c r="AC107" s="118">
        <f t="shared" si="39"/>
        <v>9.75</v>
      </c>
      <c r="AD107" s="119"/>
      <c r="AE107" s="119"/>
      <c r="AF107" s="120"/>
      <c r="AG107" s="118">
        <v>10.75</v>
      </c>
      <c r="AH107" s="119"/>
      <c r="AI107" s="119"/>
      <c r="AJ107" s="120"/>
      <c r="AK107" s="118">
        <v>0</v>
      </c>
      <c r="AL107" s="119"/>
      <c r="AM107" s="119"/>
      <c r="AN107" s="120"/>
      <c r="AO107" s="118">
        <f t="shared" si="40"/>
        <v>10.75</v>
      </c>
      <c r="AP107" s="119"/>
      <c r="AQ107" s="119"/>
      <c r="AR107" s="120"/>
      <c r="AS107" s="135">
        <f t="shared" si="43"/>
        <v>10.256410256410255</v>
      </c>
      <c r="AT107" s="136"/>
      <c r="AU107" s="136"/>
      <c r="AV107" s="137"/>
      <c r="AW107" s="135">
        <v>0</v>
      </c>
      <c r="AX107" s="136"/>
      <c r="AY107" s="136"/>
      <c r="AZ107" s="137"/>
      <c r="BA107" s="135">
        <f t="shared" si="44"/>
        <v>10.256410256410255</v>
      </c>
      <c r="BB107" s="136"/>
      <c r="BC107" s="136"/>
      <c r="BD107" s="137"/>
    </row>
    <row r="108" spans="2:57" s="13" customFormat="1" ht="15.75" x14ac:dyDescent="0.25">
      <c r="B108" s="103"/>
      <c r="C108" s="105"/>
      <c r="D108" s="122" t="s">
        <v>371</v>
      </c>
      <c r="E108" s="123"/>
      <c r="F108" s="123"/>
      <c r="G108" s="123"/>
      <c r="H108" s="123"/>
      <c r="I108" s="123"/>
      <c r="J108" s="123"/>
      <c r="K108" s="123"/>
      <c r="L108" s="123"/>
      <c r="M108" s="123"/>
      <c r="N108" s="123"/>
      <c r="O108" s="123"/>
      <c r="P108" s="123"/>
      <c r="Q108" s="123"/>
      <c r="R108" s="123"/>
      <c r="S108" s="123"/>
      <c r="T108" s="124"/>
      <c r="U108" s="118">
        <v>3</v>
      </c>
      <c r="V108" s="119"/>
      <c r="W108" s="119"/>
      <c r="X108" s="120"/>
      <c r="Y108" s="118">
        <v>0</v>
      </c>
      <c r="Z108" s="119"/>
      <c r="AA108" s="119"/>
      <c r="AB108" s="120"/>
      <c r="AC108" s="118">
        <f t="shared" si="39"/>
        <v>3</v>
      </c>
      <c r="AD108" s="119"/>
      <c r="AE108" s="119"/>
      <c r="AF108" s="120"/>
      <c r="AG108" s="118">
        <v>2</v>
      </c>
      <c r="AH108" s="119"/>
      <c r="AI108" s="119"/>
      <c r="AJ108" s="120"/>
      <c r="AK108" s="118">
        <v>0</v>
      </c>
      <c r="AL108" s="119"/>
      <c r="AM108" s="119"/>
      <c r="AN108" s="120"/>
      <c r="AO108" s="118">
        <f t="shared" si="40"/>
        <v>2</v>
      </c>
      <c r="AP108" s="119"/>
      <c r="AQ108" s="119"/>
      <c r="AR108" s="120"/>
      <c r="AS108" s="135">
        <f t="shared" si="43"/>
        <v>-33.333333333333329</v>
      </c>
      <c r="AT108" s="136"/>
      <c r="AU108" s="136"/>
      <c r="AV108" s="137"/>
      <c r="AW108" s="135">
        <v>0</v>
      </c>
      <c r="AX108" s="136"/>
      <c r="AY108" s="136"/>
      <c r="AZ108" s="137"/>
      <c r="BA108" s="135">
        <f t="shared" si="44"/>
        <v>-33.333333333333329</v>
      </c>
      <c r="BB108" s="136"/>
      <c r="BC108" s="136"/>
      <c r="BD108" s="137"/>
    </row>
    <row r="109" spans="2:57" s="13" customFormat="1" ht="63" customHeight="1" x14ac:dyDescent="0.25">
      <c r="B109" s="103"/>
      <c r="C109" s="105"/>
      <c r="D109" s="122" t="s">
        <v>660</v>
      </c>
      <c r="E109" s="123"/>
      <c r="F109" s="123"/>
      <c r="G109" s="123"/>
      <c r="H109" s="123"/>
      <c r="I109" s="123"/>
      <c r="J109" s="123"/>
      <c r="K109" s="123"/>
      <c r="L109" s="123"/>
      <c r="M109" s="123"/>
      <c r="N109" s="123"/>
      <c r="O109" s="123"/>
      <c r="P109" s="123"/>
      <c r="Q109" s="123"/>
      <c r="R109" s="123"/>
      <c r="S109" s="123"/>
      <c r="T109" s="124"/>
      <c r="U109" s="118">
        <v>1</v>
      </c>
      <c r="V109" s="119"/>
      <c r="W109" s="119"/>
      <c r="X109" s="120"/>
      <c r="Y109" s="118">
        <v>0</v>
      </c>
      <c r="Z109" s="119"/>
      <c r="AA109" s="119"/>
      <c r="AB109" s="120"/>
      <c r="AC109" s="118">
        <f t="shared" si="39"/>
        <v>1</v>
      </c>
      <c r="AD109" s="119"/>
      <c r="AE109" s="119"/>
      <c r="AF109" s="120"/>
      <c r="AG109" s="118">
        <v>1</v>
      </c>
      <c r="AH109" s="119"/>
      <c r="AI109" s="119"/>
      <c r="AJ109" s="120"/>
      <c r="AK109" s="118">
        <v>0</v>
      </c>
      <c r="AL109" s="119"/>
      <c r="AM109" s="119"/>
      <c r="AN109" s="120"/>
      <c r="AO109" s="118">
        <f t="shared" si="40"/>
        <v>1</v>
      </c>
      <c r="AP109" s="119"/>
      <c r="AQ109" s="119"/>
      <c r="AR109" s="120"/>
      <c r="AS109" s="135">
        <f t="shared" si="43"/>
        <v>0</v>
      </c>
      <c r="AT109" s="136"/>
      <c r="AU109" s="136"/>
      <c r="AV109" s="137"/>
      <c r="AW109" s="135">
        <v>0</v>
      </c>
      <c r="AX109" s="136"/>
      <c r="AY109" s="136"/>
      <c r="AZ109" s="137"/>
      <c r="BA109" s="135">
        <f t="shared" si="44"/>
        <v>0</v>
      </c>
      <c r="BB109" s="136"/>
      <c r="BC109" s="136"/>
      <c r="BD109" s="137"/>
    </row>
    <row r="110" spans="2:57" s="13" customFormat="1" ht="72" customHeight="1" x14ac:dyDescent="0.25">
      <c r="B110" s="103"/>
      <c r="C110" s="105"/>
      <c r="D110" s="122" t="s">
        <v>661</v>
      </c>
      <c r="E110" s="123"/>
      <c r="F110" s="123"/>
      <c r="G110" s="123"/>
      <c r="H110" s="123"/>
      <c r="I110" s="123"/>
      <c r="J110" s="123"/>
      <c r="K110" s="123"/>
      <c r="L110" s="123"/>
      <c r="M110" s="123"/>
      <c r="N110" s="123"/>
      <c r="O110" s="123"/>
      <c r="P110" s="123"/>
      <c r="Q110" s="123"/>
      <c r="R110" s="123"/>
      <c r="S110" s="123"/>
      <c r="T110" s="124"/>
      <c r="U110" s="135">
        <v>3127.7</v>
      </c>
      <c r="V110" s="136"/>
      <c r="W110" s="136"/>
      <c r="X110" s="137"/>
      <c r="Y110" s="86">
        <v>2.4</v>
      </c>
      <c r="Z110" s="141"/>
      <c r="AA110" s="141"/>
      <c r="AB110" s="138"/>
      <c r="AC110" s="125">
        <f t="shared" si="39"/>
        <v>3130.1</v>
      </c>
      <c r="AD110" s="126"/>
      <c r="AE110" s="126"/>
      <c r="AF110" s="127"/>
      <c r="AG110" s="125">
        <v>773.3</v>
      </c>
      <c r="AH110" s="126"/>
      <c r="AI110" s="126"/>
      <c r="AJ110" s="127"/>
      <c r="AK110" s="125">
        <v>0</v>
      </c>
      <c r="AL110" s="126"/>
      <c r="AM110" s="126"/>
      <c r="AN110" s="127"/>
      <c r="AO110" s="125">
        <f t="shared" si="40"/>
        <v>773.3</v>
      </c>
      <c r="AP110" s="126"/>
      <c r="AQ110" s="126"/>
      <c r="AR110" s="127"/>
      <c r="AS110" s="135">
        <f t="shared" si="43"/>
        <v>-75.275761741855035</v>
      </c>
      <c r="AT110" s="136"/>
      <c r="AU110" s="136"/>
      <c r="AV110" s="137"/>
      <c r="AW110" s="135">
        <f t="shared" ref="AW110" si="45">(AK110-Y110)/(Y110)*100</f>
        <v>-100</v>
      </c>
      <c r="AX110" s="136"/>
      <c r="AY110" s="136"/>
      <c r="AZ110" s="137"/>
      <c r="BA110" s="135">
        <f t="shared" si="44"/>
        <v>-75.294719018561722</v>
      </c>
      <c r="BB110" s="136"/>
      <c r="BC110" s="136"/>
      <c r="BD110" s="137"/>
      <c r="BE110" s="60"/>
    </row>
    <row r="111" spans="2:57" s="13" customFormat="1" ht="15.75" x14ac:dyDescent="0.25">
      <c r="B111" s="103" t="s">
        <v>37</v>
      </c>
      <c r="C111" s="105"/>
      <c r="D111" s="128" t="s">
        <v>56</v>
      </c>
      <c r="E111" s="129"/>
      <c r="F111" s="129"/>
      <c r="G111" s="129"/>
      <c r="H111" s="129"/>
      <c r="I111" s="129"/>
      <c r="J111" s="129"/>
      <c r="K111" s="129"/>
      <c r="L111" s="129"/>
      <c r="M111" s="129"/>
      <c r="N111" s="129"/>
      <c r="O111" s="129"/>
      <c r="P111" s="129"/>
      <c r="Q111" s="129"/>
      <c r="R111" s="129"/>
      <c r="S111" s="129"/>
      <c r="T111" s="130"/>
      <c r="U111" s="118"/>
      <c r="V111" s="119"/>
      <c r="W111" s="119"/>
      <c r="X111" s="120"/>
      <c r="Y111" s="118"/>
      <c r="Z111" s="119"/>
      <c r="AA111" s="119"/>
      <c r="AB111" s="120"/>
      <c r="AC111" s="118"/>
      <c r="AD111" s="119"/>
      <c r="AE111" s="119"/>
      <c r="AF111" s="120"/>
      <c r="AG111" s="118"/>
      <c r="AH111" s="119"/>
      <c r="AI111" s="119"/>
      <c r="AJ111" s="120"/>
      <c r="AK111" s="118"/>
      <c r="AL111" s="119"/>
      <c r="AM111" s="119"/>
      <c r="AN111" s="120"/>
      <c r="AO111" s="118"/>
      <c r="AP111" s="119"/>
      <c r="AQ111" s="119"/>
      <c r="AR111" s="120"/>
      <c r="AS111" s="96"/>
      <c r="AT111" s="96"/>
      <c r="AU111" s="96"/>
      <c r="AV111" s="96"/>
      <c r="AW111" s="96"/>
      <c r="AX111" s="96"/>
      <c r="AY111" s="96"/>
      <c r="AZ111" s="96"/>
      <c r="BA111" s="96"/>
      <c r="BB111" s="96"/>
      <c r="BC111" s="96"/>
      <c r="BD111" s="96"/>
    </row>
    <row r="112" spans="2:57" s="13" customFormat="1" ht="75" customHeight="1" x14ac:dyDescent="0.25">
      <c r="B112" s="103"/>
      <c r="C112" s="105"/>
      <c r="D112" s="122" t="s">
        <v>663</v>
      </c>
      <c r="E112" s="123"/>
      <c r="F112" s="123"/>
      <c r="G112" s="123"/>
      <c r="H112" s="123"/>
      <c r="I112" s="123"/>
      <c r="J112" s="123"/>
      <c r="K112" s="123"/>
      <c r="L112" s="123"/>
      <c r="M112" s="123"/>
      <c r="N112" s="123"/>
      <c r="O112" s="123"/>
      <c r="P112" s="123"/>
      <c r="Q112" s="123"/>
      <c r="R112" s="123"/>
      <c r="S112" s="123"/>
      <c r="T112" s="124"/>
      <c r="U112" s="125">
        <v>374</v>
      </c>
      <c r="V112" s="126"/>
      <c r="W112" s="126"/>
      <c r="X112" s="127"/>
      <c r="Y112" s="125">
        <v>0</v>
      </c>
      <c r="Z112" s="126"/>
      <c r="AA112" s="126"/>
      <c r="AB112" s="127"/>
      <c r="AC112" s="125">
        <f>U112+Y112</f>
        <v>374</v>
      </c>
      <c r="AD112" s="126"/>
      <c r="AE112" s="126"/>
      <c r="AF112" s="127"/>
      <c r="AG112" s="125">
        <v>125</v>
      </c>
      <c r="AH112" s="126"/>
      <c r="AI112" s="126"/>
      <c r="AJ112" s="127"/>
      <c r="AK112" s="125">
        <v>0</v>
      </c>
      <c r="AL112" s="126"/>
      <c r="AM112" s="126"/>
      <c r="AN112" s="127"/>
      <c r="AO112" s="125">
        <f>AG112+AK112</f>
        <v>125</v>
      </c>
      <c r="AP112" s="126"/>
      <c r="AQ112" s="126"/>
      <c r="AR112" s="127"/>
      <c r="AS112" s="135">
        <f t="shared" ref="AS112:AS113" si="46">(AG112-U112)/(U112)*100</f>
        <v>-66.577540106951872</v>
      </c>
      <c r="AT112" s="136"/>
      <c r="AU112" s="136"/>
      <c r="AV112" s="137"/>
      <c r="AW112" s="135">
        <v>0</v>
      </c>
      <c r="AX112" s="136"/>
      <c r="AY112" s="136"/>
      <c r="AZ112" s="137"/>
      <c r="BA112" s="135">
        <f t="shared" ref="BA112:BA113" si="47">(AO112-AC112)/(AC112)*100</f>
        <v>-66.577540106951872</v>
      </c>
      <c r="BB112" s="136"/>
      <c r="BC112" s="136"/>
      <c r="BD112" s="137"/>
    </row>
    <row r="113" spans="2:56" s="13" customFormat="1" ht="15.75" x14ac:dyDescent="0.25">
      <c r="B113" s="103"/>
      <c r="C113" s="105"/>
      <c r="D113" s="122" t="s">
        <v>664</v>
      </c>
      <c r="E113" s="123"/>
      <c r="F113" s="123"/>
      <c r="G113" s="123"/>
      <c r="H113" s="123"/>
      <c r="I113" s="123"/>
      <c r="J113" s="123"/>
      <c r="K113" s="123"/>
      <c r="L113" s="123"/>
      <c r="M113" s="123"/>
      <c r="N113" s="123"/>
      <c r="O113" s="123"/>
      <c r="P113" s="123"/>
      <c r="Q113" s="123"/>
      <c r="R113" s="123"/>
      <c r="S113" s="123"/>
      <c r="T113" s="124"/>
      <c r="U113" s="125">
        <v>134</v>
      </c>
      <c r="V113" s="126"/>
      <c r="W113" s="126"/>
      <c r="X113" s="127"/>
      <c r="Y113" s="125">
        <v>0</v>
      </c>
      <c r="Z113" s="126"/>
      <c r="AA113" s="126"/>
      <c r="AB113" s="127"/>
      <c r="AC113" s="125">
        <f t="shared" ref="AC113:AC118" si="48">U113+Y113</f>
        <v>134</v>
      </c>
      <c r="AD113" s="126"/>
      <c r="AE113" s="126"/>
      <c r="AF113" s="127"/>
      <c r="AG113" s="125">
        <v>125</v>
      </c>
      <c r="AH113" s="126"/>
      <c r="AI113" s="126"/>
      <c r="AJ113" s="127"/>
      <c r="AK113" s="125">
        <v>0</v>
      </c>
      <c r="AL113" s="126"/>
      <c r="AM113" s="126"/>
      <c r="AN113" s="127"/>
      <c r="AO113" s="125">
        <f t="shared" ref="AO113:AO118" si="49">AG113+AK113</f>
        <v>125</v>
      </c>
      <c r="AP113" s="126"/>
      <c r="AQ113" s="126"/>
      <c r="AR113" s="127"/>
      <c r="AS113" s="135">
        <f t="shared" si="46"/>
        <v>-6.7164179104477615</v>
      </c>
      <c r="AT113" s="136"/>
      <c r="AU113" s="136"/>
      <c r="AV113" s="137"/>
      <c r="AW113" s="135">
        <v>0</v>
      </c>
      <c r="AX113" s="136"/>
      <c r="AY113" s="136"/>
      <c r="AZ113" s="137"/>
      <c r="BA113" s="135">
        <f t="shared" si="47"/>
        <v>-6.7164179104477615</v>
      </c>
      <c r="BB113" s="136"/>
      <c r="BC113" s="136"/>
      <c r="BD113" s="137"/>
    </row>
    <row r="114" spans="2:56" s="13" customFormat="1" ht="15.75" x14ac:dyDescent="0.25">
      <c r="B114" s="103"/>
      <c r="C114" s="105"/>
      <c r="D114" s="122" t="s">
        <v>665</v>
      </c>
      <c r="E114" s="123"/>
      <c r="F114" s="123"/>
      <c r="G114" s="123"/>
      <c r="H114" s="123"/>
      <c r="I114" s="123"/>
      <c r="J114" s="123"/>
      <c r="K114" s="123"/>
      <c r="L114" s="123"/>
      <c r="M114" s="123"/>
      <c r="N114" s="123"/>
      <c r="O114" s="123"/>
      <c r="P114" s="123"/>
      <c r="Q114" s="123"/>
      <c r="R114" s="123"/>
      <c r="S114" s="123"/>
      <c r="T114" s="124"/>
      <c r="U114" s="125">
        <v>200</v>
      </c>
      <c r="V114" s="126"/>
      <c r="W114" s="126"/>
      <c r="X114" s="127"/>
      <c r="Y114" s="125">
        <v>0</v>
      </c>
      <c r="Z114" s="126"/>
      <c r="AA114" s="126"/>
      <c r="AB114" s="127"/>
      <c r="AC114" s="125">
        <f t="shared" si="48"/>
        <v>200</v>
      </c>
      <c r="AD114" s="126"/>
      <c r="AE114" s="126"/>
      <c r="AF114" s="127"/>
      <c r="AG114" s="125">
        <v>0</v>
      </c>
      <c r="AH114" s="126"/>
      <c r="AI114" s="126"/>
      <c r="AJ114" s="127"/>
      <c r="AK114" s="125">
        <v>0</v>
      </c>
      <c r="AL114" s="126"/>
      <c r="AM114" s="126"/>
      <c r="AN114" s="127"/>
      <c r="AO114" s="125">
        <f t="shared" si="49"/>
        <v>0</v>
      </c>
      <c r="AP114" s="126"/>
      <c r="AQ114" s="126"/>
      <c r="AR114" s="127"/>
      <c r="AS114" s="135">
        <f t="shared" ref="AS114:AS118" si="50">(AG114-U114)/(U114)*100</f>
        <v>-100</v>
      </c>
      <c r="AT114" s="136"/>
      <c r="AU114" s="136"/>
      <c r="AV114" s="137"/>
      <c r="AW114" s="135">
        <v>0</v>
      </c>
      <c r="AX114" s="136"/>
      <c r="AY114" s="136"/>
      <c r="AZ114" s="137"/>
      <c r="BA114" s="135">
        <f t="shared" ref="BA114:BA118" si="51">(AO114-AC114)/(AC114)*100</f>
        <v>-100</v>
      </c>
      <c r="BB114" s="136"/>
      <c r="BC114" s="136"/>
      <c r="BD114" s="137"/>
    </row>
    <row r="115" spans="2:56" s="13" customFormat="1" ht="90" customHeight="1" x14ac:dyDescent="0.25">
      <c r="B115" s="103"/>
      <c r="C115" s="105"/>
      <c r="D115" s="122" t="s">
        <v>666</v>
      </c>
      <c r="E115" s="123"/>
      <c r="F115" s="123"/>
      <c r="G115" s="123"/>
      <c r="H115" s="123"/>
      <c r="I115" s="123"/>
      <c r="J115" s="123"/>
      <c r="K115" s="123"/>
      <c r="L115" s="123"/>
      <c r="M115" s="123"/>
      <c r="N115" s="123"/>
      <c r="O115" s="123"/>
      <c r="P115" s="123"/>
      <c r="Q115" s="123"/>
      <c r="R115" s="123"/>
      <c r="S115" s="123"/>
      <c r="T115" s="124"/>
      <c r="U115" s="125">
        <v>261</v>
      </c>
      <c r="V115" s="126"/>
      <c r="W115" s="126"/>
      <c r="X115" s="127"/>
      <c r="Y115" s="125">
        <v>0</v>
      </c>
      <c r="Z115" s="126"/>
      <c r="AA115" s="126"/>
      <c r="AB115" s="127"/>
      <c r="AC115" s="125">
        <f t="shared" si="48"/>
        <v>261</v>
      </c>
      <c r="AD115" s="126"/>
      <c r="AE115" s="126"/>
      <c r="AF115" s="127"/>
      <c r="AG115" s="125">
        <v>0</v>
      </c>
      <c r="AH115" s="126"/>
      <c r="AI115" s="126"/>
      <c r="AJ115" s="127"/>
      <c r="AK115" s="125">
        <v>0</v>
      </c>
      <c r="AL115" s="126"/>
      <c r="AM115" s="126"/>
      <c r="AN115" s="127"/>
      <c r="AO115" s="125">
        <f t="shared" si="49"/>
        <v>0</v>
      </c>
      <c r="AP115" s="126"/>
      <c r="AQ115" s="126"/>
      <c r="AR115" s="127"/>
      <c r="AS115" s="135">
        <f t="shared" si="50"/>
        <v>-100</v>
      </c>
      <c r="AT115" s="136"/>
      <c r="AU115" s="136"/>
      <c r="AV115" s="137"/>
      <c r="AW115" s="135">
        <v>0</v>
      </c>
      <c r="AX115" s="136"/>
      <c r="AY115" s="136"/>
      <c r="AZ115" s="137"/>
      <c r="BA115" s="135">
        <f t="shared" si="51"/>
        <v>-100</v>
      </c>
      <c r="BB115" s="136"/>
      <c r="BC115" s="136"/>
      <c r="BD115" s="137"/>
    </row>
    <row r="116" spans="2:56" s="13" customFormat="1" ht="15.75" x14ac:dyDescent="0.25">
      <c r="B116" s="103"/>
      <c r="C116" s="105"/>
      <c r="D116" s="122" t="s">
        <v>667</v>
      </c>
      <c r="E116" s="123"/>
      <c r="F116" s="123"/>
      <c r="G116" s="123"/>
      <c r="H116" s="123"/>
      <c r="I116" s="123"/>
      <c r="J116" s="123"/>
      <c r="K116" s="123"/>
      <c r="L116" s="123"/>
      <c r="M116" s="123"/>
      <c r="N116" s="123"/>
      <c r="O116" s="123"/>
      <c r="P116" s="123"/>
      <c r="Q116" s="123"/>
      <c r="R116" s="123"/>
      <c r="S116" s="123"/>
      <c r="T116" s="124"/>
      <c r="U116" s="125">
        <v>183</v>
      </c>
      <c r="V116" s="126"/>
      <c r="W116" s="126"/>
      <c r="X116" s="127"/>
      <c r="Y116" s="125">
        <v>0</v>
      </c>
      <c r="Z116" s="126"/>
      <c r="AA116" s="126"/>
      <c r="AB116" s="127"/>
      <c r="AC116" s="125">
        <f t="shared" si="48"/>
        <v>183</v>
      </c>
      <c r="AD116" s="126"/>
      <c r="AE116" s="126"/>
      <c r="AF116" s="127"/>
      <c r="AG116" s="125">
        <v>0</v>
      </c>
      <c r="AH116" s="126"/>
      <c r="AI116" s="126"/>
      <c r="AJ116" s="127"/>
      <c r="AK116" s="125">
        <v>0</v>
      </c>
      <c r="AL116" s="126"/>
      <c r="AM116" s="126"/>
      <c r="AN116" s="127"/>
      <c r="AO116" s="125">
        <f t="shared" si="49"/>
        <v>0</v>
      </c>
      <c r="AP116" s="126"/>
      <c r="AQ116" s="126"/>
      <c r="AR116" s="127"/>
      <c r="AS116" s="135">
        <f t="shared" si="50"/>
        <v>-100</v>
      </c>
      <c r="AT116" s="136"/>
      <c r="AU116" s="136"/>
      <c r="AV116" s="137"/>
      <c r="AW116" s="135">
        <v>0</v>
      </c>
      <c r="AX116" s="136"/>
      <c r="AY116" s="136"/>
      <c r="AZ116" s="137"/>
      <c r="BA116" s="135">
        <f t="shared" si="51"/>
        <v>-100</v>
      </c>
      <c r="BB116" s="136"/>
      <c r="BC116" s="136"/>
      <c r="BD116" s="137"/>
    </row>
    <row r="117" spans="2:56" s="13" customFormat="1" ht="15.75" x14ac:dyDescent="0.25">
      <c r="B117" s="103"/>
      <c r="C117" s="105"/>
      <c r="D117" s="122" t="s">
        <v>665</v>
      </c>
      <c r="E117" s="123"/>
      <c r="F117" s="123"/>
      <c r="G117" s="123"/>
      <c r="H117" s="123"/>
      <c r="I117" s="123"/>
      <c r="J117" s="123"/>
      <c r="K117" s="123"/>
      <c r="L117" s="123"/>
      <c r="M117" s="123"/>
      <c r="N117" s="123"/>
      <c r="O117" s="123"/>
      <c r="P117" s="123"/>
      <c r="Q117" s="123"/>
      <c r="R117" s="123"/>
      <c r="S117" s="123"/>
      <c r="T117" s="124"/>
      <c r="U117" s="125">
        <v>78</v>
      </c>
      <c r="V117" s="126"/>
      <c r="W117" s="126"/>
      <c r="X117" s="127"/>
      <c r="Y117" s="125">
        <v>0</v>
      </c>
      <c r="Z117" s="126"/>
      <c r="AA117" s="126"/>
      <c r="AB117" s="127"/>
      <c r="AC117" s="125">
        <f t="shared" si="48"/>
        <v>78</v>
      </c>
      <c r="AD117" s="126"/>
      <c r="AE117" s="126"/>
      <c r="AF117" s="127"/>
      <c r="AG117" s="125">
        <v>0</v>
      </c>
      <c r="AH117" s="126"/>
      <c r="AI117" s="126"/>
      <c r="AJ117" s="127"/>
      <c r="AK117" s="125">
        <v>0</v>
      </c>
      <c r="AL117" s="126"/>
      <c r="AM117" s="126"/>
      <c r="AN117" s="127"/>
      <c r="AO117" s="125">
        <f t="shared" si="49"/>
        <v>0</v>
      </c>
      <c r="AP117" s="126"/>
      <c r="AQ117" s="126"/>
      <c r="AR117" s="127"/>
      <c r="AS117" s="135">
        <f t="shared" si="50"/>
        <v>-100</v>
      </c>
      <c r="AT117" s="136"/>
      <c r="AU117" s="136"/>
      <c r="AV117" s="137"/>
      <c r="AW117" s="135">
        <v>0</v>
      </c>
      <c r="AX117" s="136"/>
      <c r="AY117" s="136"/>
      <c r="AZ117" s="137"/>
      <c r="BA117" s="135">
        <f t="shared" si="51"/>
        <v>-100</v>
      </c>
      <c r="BB117" s="136"/>
      <c r="BC117" s="136"/>
      <c r="BD117" s="137"/>
    </row>
    <row r="118" spans="2:56" s="13" customFormat="1" ht="96" customHeight="1" x14ac:dyDescent="0.25">
      <c r="B118" s="103"/>
      <c r="C118" s="105"/>
      <c r="D118" s="122" t="s">
        <v>668</v>
      </c>
      <c r="E118" s="123"/>
      <c r="F118" s="123"/>
      <c r="G118" s="123"/>
      <c r="H118" s="123"/>
      <c r="I118" s="123"/>
      <c r="J118" s="123"/>
      <c r="K118" s="123"/>
      <c r="L118" s="123"/>
      <c r="M118" s="123"/>
      <c r="N118" s="123"/>
      <c r="O118" s="123"/>
      <c r="P118" s="123"/>
      <c r="Q118" s="123"/>
      <c r="R118" s="123"/>
      <c r="S118" s="123"/>
      <c r="T118" s="124"/>
      <c r="U118" s="125">
        <v>150</v>
      </c>
      <c r="V118" s="126"/>
      <c r="W118" s="126"/>
      <c r="X118" s="127"/>
      <c r="Y118" s="125">
        <v>0</v>
      </c>
      <c r="Z118" s="126"/>
      <c r="AA118" s="126"/>
      <c r="AB118" s="127"/>
      <c r="AC118" s="125">
        <f t="shared" si="48"/>
        <v>150</v>
      </c>
      <c r="AD118" s="126"/>
      <c r="AE118" s="126"/>
      <c r="AF118" s="127"/>
      <c r="AG118" s="125">
        <v>16</v>
      </c>
      <c r="AH118" s="126"/>
      <c r="AI118" s="126"/>
      <c r="AJ118" s="127"/>
      <c r="AK118" s="125">
        <v>0</v>
      </c>
      <c r="AL118" s="126"/>
      <c r="AM118" s="126"/>
      <c r="AN118" s="127"/>
      <c r="AO118" s="125">
        <f t="shared" si="49"/>
        <v>16</v>
      </c>
      <c r="AP118" s="126"/>
      <c r="AQ118" s="126"/>
      <c r="AR118" s="127"/>
      <c r="AS118" s="135">
        <f t="shared" si="50"/>
        <v>-89.333333333333329</v>
      </c>
      <c r="AT118" s="136"/>
      <c r="AU118" s="136"/>
      <c r="AV118" s="137"/>
      <c r="AW118" s="135">
        <v>0</v>
      </c>
      <c r="AX118" s="136"/>
      <c r="AY118" s="136"/>
      <c r="AZ118" s="137"/>
      <c r="BA118" s="135">
        <f t="shared" si="51"/>
        <v>-89.333333333333329</v>
      </c>
      <c r="BB118" s="136"/>
      <c r="BC118" s="136"/>
      <c r="BD118" s="137"/>
    </row>
    <row r="119" spans="2:56" s="13" customFormat="1" ht="15.75" x14ac:dyDescent="0.25">
      <c r="B119" s="103" t="s">
        <v>57</v>
      </c>
      <c r="C119" s="105"/>
      <c r="D119" s="106" t="s">
        <v>58</v>
      </c>
      <c r="E119" s="107"/>
      <c r="F119" s="107"/>
      <c r="G119" s="107"/>
      <c r="H119" s="107"/>
      <c r="I119" s="107"/>
      <c r="J119" s="107"/>
      <c r="K119" s="107"/>
      <c r="L119" s="107"/>
      <c r="M119" s="107"/>
      <c r="N119" s="107"/>
      <c r="O119" s="107"/>
      <c r="P119" s="107"/>
      <c r="Q119" s="107"/>
      <c r="R119" s="107"/>
      <c r="S119" s="107"/>
      <c r="T119" s="108"/>
      <c r="U119" s="118"/>
      <c r="V119" s="119"/>
      <c r="W119" s="119"/>
      <c r="X119" s="120"/>
      <c r="Y119" s="118"/>
      <c r="Z119" s="119"/>
      <c r="AA119" s="119"/>
      <c r="AB119" s="120"/>
      <c r="AC119" s="118"/>
      <c r="AD119" s="119"/>
      <c r="AE119" s="119"/>
      <c r="AF119" s="120"/>
      <c r="AG119" s="118"/>
      <c r="AH119" s="119"/>
      <c r="AI119" s="119"/>
      <c r="AJ119" s="120"/>
      <c r="AK119" s="118"/>
      <c r="AL119" s="119"/>
      <c r="AM119" s="119"/>
      <c r="AN119" s="120"/>
      <c r="AO119" s="118"/>
      <c r="AP119" s="119"/>
      <c r="AQ119" s="119"/>
      <c r="AR119" s="120"/>
      <c r="AS119" s="96"/>
      <c r="AT119" s="96"/>
      <c r="AU119" s="96"/>
      <c r="AV119" s="96"/>
      <c r="AW119" s="96"/>
      <c r="AX119" s="96"/>
      <c r="AY119" s="96"/>
      <c r="AZ119" s="96"/>
      <c r="BA119" s="96"/>
      <c r="BB119" s="96"/>
      <c r="BC119" s="96"/>
      <c r="BD119" s="96"/>
    </row>
    <row r="120" spans="2:56" s="13" customFormat="1" ht="39" customHeight="1" x14ac:dyDescent="0.25">
      <c r="B120" s="103"/>
      <c r="C120" s="105"/>
      <c r="D120" s="122" t="s">
        <v>670</v>
      </c>
      <c r="E120" s="123"/>
      <c r="F120" s="123"/>
      <c r="G120" s="123"/>
      <c r="H120" s="123"/>
      <c r="I120" s="123"/>
      <c r="J120" s="123"/>
      <c r="K120" s="123"/>
      <c r="L120" s="123"/>
      <c r="M120" s="123"/>
      <c r="N120" s="123"/>
      <c r="O120" s="123"/>
      <c r="P120" s="123"/>
      <c r="Q120" s="123"/>
      <c r="R120" s="123"/>
      <c r="S120" s="123"/>
      <c r="T120" s="124"/>
      <c r="U120" s="125">
        <v>8.4</v>
      </c>
      <c r="V120" s="126"/>
      <c r="W120" s="126"/>
      <c r="X120" s="127"/>
      <c r="Y120" s="125">
        <v>0</v>
      </c>
      <c r="Z120" s="126"/>
      <c r="AA120" s="126"/>
      <c r="AB120" s="127"/>
      <c r="AC120" s="125">
        <f t="shared" ref="AC120:AC124" si="52">U120+Y120</f>
        <v>8.4</v>
      </c>
      <c r="AD120" s="126"/>
      <c r="AE120" s="126"/>
      <c r="AF120" s="127"/>
      <c r="AG120" s="125">
        <v>6.2</v>
      </c>
      <c r="AH120" s="126"/>
      <c r="AI120" s="126"/>
      <c r="AJ120" s="127"/>
      <c r="AK120" s="125">
        <v>0</v>
      </c>
      <c r="AL120" s="126"/>
      <c r="AM120" s="126"/>
      <c r="AN120" s="127"/>
      <c r="AO120" s="125">
        <f t="shared" ref="AO120:AO123" si="53">AG120+AK120</f>
        <v>6.2</v>
      </c>
      <c r="AP120" s="126"/>
      <c r="AQ120" s="126"/>
      <c r="AR120" s="127"/>
      <c r="AS120" s="135">
        <f t="shared" ref="AS120:AS121" si="54">(AG120-U120)/(U120)*100</f>
        <v>-26.190476190476193</v>
      </c>
      <c r="AT120" s="136"/>
      <c r="AU120" s="136"/>
      <c r="AV120" s="137"/>
      <c r="AW120" s="135">
        <v>0</v>
      </c>
      <c r="AX120" s="136"/>
      <c r="AY120" s="136"/>
      <c r="AZ120" s="137"/>
      <c r="BA120" s="135">
        <f t="shared" ref="BA120:BA121" si="55">(AO120-AC120)/(AC120)*100</f>
        <v>-26.190476190476193</v>
      </c>
      <c r="BB120" s="136"/>
      <c r="BC120" s="136"/>
      <c r="BD120" s="137"/>
    </row>
    <row r="121" spans="2:56" s="13" customFormat="1" ht="90.75" customHeight="1" x14ac:dyDescent="0.25">
      <c r="B121" s="50"/>
      <c r="C121" s="51"/>
      <c r="D121" s="122" t="s">
        <v>671</v>
      </c>
      <c r="E121" s="123"/>
      <c r="F121" s="123"/>
      <c r="G121" s="123"/>
      <c r="H121" s="123"/>
      <c r="I121" s="123"/>
      <c r="J121" s="123"/>
      <c r="K121" s="123"/>
      <c r="L121" s="123"/>
      <c r="M121" s="123"/>
      <c r="N121" s="123"/>
      <c r="O121" s="123"/>
      <c r="P121" s="123"/>
      <c r="Q121" s="123"/>
      <c r="R121" s="123"/>
      <c r="S121" s="123"/>
      <c r="T121" s="124"/>
      <c r="U121" s="125">
        <v>0.1</v>
      </c>
      <c r="V121" s="126"/>
      <c r="W121" s="126"/>
      <c r="X121" s="127"/>
      <c r="Y121" s="125">
        <v>0</v>
      </c>
      <c r="Z121" s="126"/>
      <c r="AA121" s="126"/>
      <c r="AB121" s="127"/>
      <c r="AC121" s="125">
        <f t="shared" si="52"/>
        <v>0.1</v>
      </c>
      <c r="AD121" s="126"/>
      <c r="AE121" s="126"/>
      <c r="AF121" s="127"/>
      <c r="AG121" s="125">
        <v>0</v>
      </c>
      <c r="AH121" s="126"/>
      <c r="AI121" s="126"/>
      <c r="AJ121" s="127"/>
      <c r="AK121" s="125">
        <v>0</v>
      </c>
      <c r="AL121" s="126"/>
      <c r="AM121" s="126"/>
      <c r="AN121" s="127"/>
      <c r="AO121" s="125">
        <f t="shared" si="53"/>
        <v>0</v>
      </c>
      <c r="AP121" s="126"/>
      <c r="AQ121" s="126"/>
      <c r="AR121" s="127"/>
      <c r="AS121" s="135">
        <f t="shared" si="54"/>
        <v>-100</v>
      </c>
      <c r="AT121" s="136"/>
      <c r="AU121" s="136"/>
      <c r="AV121" s="137"/>
      <c r="AW121" s="135">
        <v>0</v>
      </c>
      <c r="AX121" s="136"/>
      <c r="AY121" s="136"/>
      <c r="AZ121" s="137"/>
      <c r="BA121" s="135">
        <f t="shared" si="55"/>
        <v>-100</v>
      </c>
      <c r="BB121" s="136"/>
      <c r="BC121" s="136"/>
      <c r="BD121" s="137"/>
    </row>
    <row r="122" spans="2:56" s="13" customFormat="1" ht="88.5" customHeight="1" x14ac:dyDescent="0.25">
      <c r="B122" s="50"/>
      <c r="C122" s="51"/>
      <c r="D122" s="122" t="s">
        <v>672</v>
      </c>
      <c r="E122" s="123"/>
      <c r="F122" s="123"/>
      <c r="G122" s="123"/>
      <c r="H122" s="123"/>
      <c r="I122" s="123"/>
      <c r="J122" s="123"/>
      <c r="K122" s="123"/>
      <c r="L122" s="123"/>
      <c r="M122" s="123"/>
      <c r="N122" s="123"/>
      <c r="O122" s="123"/>
      <c r="P122" s="123"/>
      <c r="Q122" s="123"/>
      <c r="R122" s="123"/>
      <c r="S122" s="123"/>
      <c r="T122" s="124"/>
      <c r="U122" s="125">
        <v>0.7</v>
      </c>
      <c r="V122" s="126"/>
      <c r="W122" s="126"/>
      <c r="X122" s="127"/>
      <c r="Y122" s="125">
        <v>0</v>
      </c>
      <c r="Z122" s="126"/>
      <c r="AA122" s="126"/>
      <c r="AB122" s="127"/>
      <c r="AC122" s="125">
        <f t="shared" si="52"/>
        <v>0.7</v>
      </c>
      <c r="AD122" s="126"/>
      <c r="AE122" s="126"/>
      <c r="AF122" s="127"/>
      <c r="AG122" s="125">
        <v>1.1000000000000001</v>
      </c>
      <c r="AH122" s="126"/>
      <c r="AI122" s="126"/>
      <c r="AJ122" s="127"/>
      <c r="AK122" s="125">
        <v>0</v>
      </c>
      <c r="AL122" s="126"/>
      <c r="AM122" s="126"/>
      <c r="AN122" s="127"/>
      <c r="AO122" s="125">
        <f t="shared" si="53"/>
        <v>1.1000000000000001</v>
      </c>
      <c r="AP122" s="126"/>
      <c r="AQ122" s="126"/>
      <c r="AR122" s="127"/>
      <c r="AS122" s="135">
        <f t="shared" ref="AS122:AS124" si="56">(AG122-U122)/(U122)*100</f>
        <v>57.14285714285716</v>
      </c>
      <c r="AT122" s="136"/>
      <c r="AU122" s="136"/>
      <c r="AV122" s="137"/>
      <c r="AW122" s="135">
        <v>0</v>
      </c>
      <c r="AX122" s="136"/>
      <c r="AY122" s="136"/>
      <c r="AZ122" s="137"/>
      <c r="BA122" s="135">
        <f t="shared" ref="BA122:BA124" si="57">(AO122-AC122)/(AC122)*100</f>
        <v>57.14285714285716</v>
      </c>
      <c r="BB122" s="136"/>
      <c r="BC122" s="136"/>
      <c r="BD122" s="137"/>
    </row>
    <row r="123" spans="2:56" s="13" customFormat="1" ht="77.25" customHeight="1" x14ac:dyDescent="0.25">
      <c r="B123" s="50"/>
      <c r="C123" s="51"/>
      <c r="D123" s="122" t="s">
        <v>673</v>
      </c>
      <c r="E123" s="123"/>
      <c r="F123" s="123"/>
      <c r="G123" s="123"/>
      <c r="H123" s="123"/>
      <c r="I123" s="123"/>
      <c r="J123" s="123"/>
      <c r="K123" s="123"/>
      <c r="L123" s="123"/>
      <c r="M123" s="123"/>
      <c r="N123" s="123"/>
      <c r="O123" s="123"/>
      <c r="P123" s="123"/>
      <c r="Q123" s="123"/>
      <c r="R123" s="123"/>
      <c r="S123" s="123"/>
      <c r="T123" s="124"/>
      <c r="U123" s="125">
        <v>181.3</v>
      </c>
      <c r="V123" s="126"/>
      <c r="W123" s="126"/>
      <c r="X123" s="127"/>
      <c r="Y123" s="125">
        <v>0</v>
      </c>
      <c r="Z123" s="126"/>
      <c r="AA123" s="126"/>
      <c r="AB123" s="127"/>
      <c r="AC123" s="125">
        <f t="shared" si="52"/>
        <v>181.3</v>
      </c>
      <c r="AD123" s="126"/>
      <c r="AE123" s="126"/>
      <c r="AF123" s="127"/>
      <c r="AG123" s="125">
        <v>43.6</v>
      </c>
      <c r="AH123" s="126"/>
      <c r="AI123" s="126"/>
      <c r="AJ123" s="127"/>
      <c r="AK123" s="125">
        <v>0</v>
      </c>
      <c r="AL123" s="126"/>
      <c r="AM123" s="126"/>
      <c r="AN123" s="127"/>
      <c r="AO123" s="125">
        <f t="shared" si="53"/>
        <v>43.6</v>
      </c>
      <c r="AP123" s="126"/>
      <c r="AQ123" s="126"/>
      <c r="AR123" s="127"/>
      <c r="AS123" s="135">
        <f t="shared" si="56"/>
        <v>-75.951461665747388</v>
      </c>
      <c r="AT123" s="136"/>
      <c r="AU123" s="136"/>
      <c r="AV123" s="137"/>
      <c r="AW123" s="135">
        <v>0</v>
      </c>
      <c r="AX123" s="136"/>
      <c r="AY123" s="136"/>
      <c r="AZ123" s="137"/>
      <c r="BA123" s="135">
        <f t="shared" si="57"/>
        <v>-75.951461665747388</v>
      </c>
      <c r="BB123" s="136"/>
      <c r="BC123" s="136"/>
      <c r="BD123" s="137"/>
    </row>
    <row r="124" spans="2:56" s="13" customFormat="1" ht="77.25" customHeight="1" x14ac:dyDescent="0.25">
      <c r="B124" s="50"/>
      <c r="C124" s="51"/>
      <c r="D124" s="122" t="s">
        <v>674</v>
      </c>
      <c r="E124" s="123"/>
      <c r="F124" s="123"/>
      <c r="G124" s="123"/>
      <c r="H124" s="123"/>
      <c r="I124" s="123"/>
      <c r="J124" s="123"/>
      <c r="K124" s="123"/>
      <c r="L124" s="123"/>
      <c r="M124" s="123"/>
      <c r="N124" s="123"/>
      <c r="O124" s="123"/>
      <c r="P124" s="123"/>
      <c r="Q124" s="123"/>
      <c r="R124" s="123"/>
      <c r="S124" s="123"/>
      <c r="T124" s="124"/>
      <c r="U124" s="125">
        <v>11.5</v>
      </c>
      <c r="V124" s="126"/>
      <c r="W124" s="126"/>
      <c r="X124" s="127"/>
      <c r="Y124" s="125">
        <v>0</v>
      </c>
      <c r="Z124" s="126"/>
      <c r="AA124" s="126"/>
      <c r="AB124" s="127"/>
      <c r="AC124" s="125">
        <f t="shared" si="52"/>
        <v>11.5</v>
      </c>
      <c r="AD124" s="126"/>
      <c r="AE124" s="126"/>
      <c r="AF124" s="127"/>
      <c r="AG124" s="125">
        <v>2.7</v>
      </c>
      <c r="AH124" s="126"/>
      <c r="AI124" s="126"/>
      <c r="AJ124" s="127"/>
      <c r="AK124" s="125">
        <v>4</v>
      </c>
      <c r="AL124" s="126"/>
      <c r="AM124" s="126"/>
      <c r="AN124" s="127"/>
      <c r="AO124" s="125">
        <v>0</v>
      </c>
      <c r="AP124" s="126"/>
      <c r="AQ124" s="126"/>
      <c r="AR124" s="127"/>
      <c r="AS124" s="135">
        <f t="shared" si="56"/>
        <v>-76.521739130434781</v>
      </c>
      <c r="AT124" s="136"/>
      <c r="AU124" s="136"/>
      <c r="AV124" s="137"/>
      <c r="AW124" s="135">
        <v>0</v>
      </c>
      <c r="AX124" s="136"/>
      <c r="AY124" s="136"/>
      <c r="AZ124" s="137"/>
      <c r="BA124" s="135">
        <f t="shared" si="57"/>
        <v>-100</v>
      </c>
      <c r="BB124" s="136"/>
      <c r="BC124" s="136"/>
      <c r="BD124" s="137"/>
    </row>
    <row r="125" spans="2:56" s="13" customFormat="1" ht="15.75" x14ac:dyDescent="0.25">
      <c r="B125" s="103" t="s">
        <v>59</v>
      </c>
      <c r="C125" s="105"/>
      <c r="D125" s="106" t="s">
        <v>60</v>
      </c>
      <c r="E125" s="107"/>
      <c r="F125" s="107"/>
      <c r="G125" s="107"/>
      <c r="H125" s="107"/>
      <c r="I125" s="107"/>
      <c r="J125" s="107"/>
      <c r="K125" s="107"/>
      <c r="L125" s="107"/>
      <c r="M125" s="107"/>
      <c r="N125" s="107"/>
      <c r="O125" s="107"/>
      <c r="P125" s="107"/>
      <c r="Q125" s="107"/>
      <c r="R125" s="107"/>
      <c r="S125" s="107"/>
      <c r="T125" s="108"/>
      <c r="U125" s="118"/>
      <c r="V125" s="119"/>
      <c r="W125" s="119"/>
      <c r="X125" s="120"/>
      <c r="Y125" s="118"/>
      <c r="Z125" s="119"/>
      <c r="AA125" s="119"/>
      <c r="AB125" s="120"/>
      <c r="AC125" s="118"/>
      <c r="AD125" s="119"/>
      <c r="AE125" s="119"/>
      <c r="AF125" s="120"/>
      <c r="AG125" s="118"/>
      <c r="AH125" s="119"/>
      <c r="AI125" s="119"/>
      <c r="AJ125" s="120"/>
      <c r="AK125" s="118"/>
      <c r="AL125" s="119"/>
      <c r="AM125" s="119"/>
      <c r="AN125" s="120"/>
      <c r="AO125" s="118"/>
      <c r="AP125" s="119"/>
      <c r="AQ125" s="119"/>
      <c r="AR125" s="120"/>
      <c r="AS125" s="96"/>
      <c r="AT125" s="96"/>
      <c r="AU125" s="96"/>
      <c r="AV125" s="96"/>
      <c r="AW125" s="96"/>
      <c r="AX125" s="96"/>
      <c r="AY125" s="96"/>
      <c r="AZ125" s="96"/>
      <c r="BA125" s="96"/>
      <c r="BB125" s="96"/>
      <c r="BC125" s="96"/>
      <c r="BD125" s="96"/>
    </row>
    <row r="126" spans="2:56" s="13" customFormat="1" ht="87.75" customHeight="1" x14ac:dyDescent="0.25">
      <c r="B126" s="103"/>
      <c r="C126" s="105"/>
      <c r="D126" s="122" t="s">
        <v>676</v>
      </c>
      <c r="E126" s="123"/>
      <c r="F126" s="123"/>
      <c r="G126" s="123"/>
      <c r="H126" s="123"/>
      <c r="I126" s="123"/>
      <c r="J126" s="123"/>
      <c r="K126" s="123"/>
      <c r="L126" s="123"/>
      <c r="M126" s="123"/>
      <c r="N126" s="123"/>
      <c r="O126" s="123"/>
      <c r="P126" s="123"/>
      <c r="Q126" s="123"/>
      <c r="R126" s="123"/>
      <c r="S126" s="123"/>
      <c r="T126" s="124"/>
      <c r="U126" s="125">
        <v>183</v>
      </c>
      <c r="V126" s="126"/>
      <c r="W126" s="126"/>
      <c r="X126" s="127"/>
      <c r="Y126" s="125">
        <v>0</v>
      </c>
      <c r="Z126" s="126"/>
      <c r="AA126" s="126"/>
      <c r="AB126" s="127"/>
      <c r="AC126" s="125">
        <f t="shared" ref="AC126:AC129" si="58">U126+Y126</f>
        <v>183</v>
      </c>
      <c r="AD126" s="126"/>
      <c r="AE126" s="126"/>
      <c r="AF126" s="127"/>
      <c r="AG126" s="125">
        <v>0</v>
      </c>
      <c r="AH126" s="126"/>
      <c r="AI126" s="126"/>
      <c r="AJ126" s="127"/>
      <c r="AK126" s="125">
        <v>0</v>
      </c>
      <c r="AL126" s="126"/>
      <c r="AM126" s="126"/>
      <c r="AN126" s="127"/>
      <c r="AO126" s="125">
        <f t="shared" ref="AO126:AO129" si="59">AG126+AK126</f>
        <v>0</v>
      </c>
      <c r="AP126" s="126"/>
      <c r="AQ126" s="126"/>
      <c r="AR126" s="127"/>
      <c r="AS126" s="135">
        <f t="shared" ref="AS126:AS127" si="60">(AG126-U126)/(U126)*100</f>
        <v>-100</v>
      </c>
      <c r="AT126" s="136"/>
      <c r="AU126" s="136"/>
      <c r="AV126" s="137"/>
      <c r="AW126" s="135">
        <v>0</v>
      </c>
      <c r="AX126" s="136"/>
      <c r="AY126" s="136"/>
      <c r="AZ126" s="137"/>
      <c r="BA126" s="135">
        <f t="shared" ref="BA126:BA127" si="61">(AO126-AC126)/(AC126)*100</f>
        <v>-100</v>
      </c>
      <c r="BB126" s="136"/>
      <c r="BC126" s="136"/>
      <c r="BD126" s="137"/>
    </row>
    <row r="127" spans="2:56" s="13" customFormat="1" ht="15" customHeight="1" x14ac:dyDescent="0.25">
      <c r="B127" s="103"/>
      <c r="C127" s="105"/>
      <c r="D127" s="122" t="s">
        <v>664</v>
      </c>
      <c r="E127" s="123"/>
      <c r="F127" s="123"/>
      <c r="G127" s="123"/>
      <c r="H127" s="123"/>
      <c r="I127" s="123"/>
      <c r="J127" s="123"/>
      <c r="K127" s="123"/>
      <c r="L127" s="123"/>
      <c r="M127" s="123"/>
      <c r="N127" s="123"/>
      <c r="O127" s="123"/>
      <c r="P127" s="123"/>
      <c r="Q127" s="123"/>
      <c r="R127" s="123"/>
      <c r="S127" s="123"/>
      <c r="T127" s="124"/>
      <c r="U127" s="125">
        <v>122</v>
      </c>
      <c r="V127" s="126"/>
      <c r="W127" s="126"/>
      <c r="X127" s="127"/>
      <c r="Y127" s="125">
        <v>0</v>
      </c>
      <c r="Z127" s="126"/>
      <c r="AA127" s="126"/>
      <c r="AB127" s="127"/>
      <c r="AC127" s="125">
        <f t="shared" si="58"/>
        <v>122</v>
      </c>
      <c r="AD127" s="126"/>
      <c r="AE127" s="126"/>
      <c r="AF127" s="127"/>
      <c r="AG127" s="125">
        <v>0</v>
      </c>
      <c r="AH127" s="126"/>
      <c r="AI127" s="126"/>
      <c r="AJ127" s="127"/>
      <c r="AK127" s="125">
        <v>0</v>
      </c>
      <c r="AL127" s="126"/>
      <c r="AM127" s="126"/>
      <c r="AN127" s="127"/>
      <c r="AO127" s="125">
        <f t="shared" si="59"/>
        <v>0</v>
      </c>
      <c r="AP127" s="126"/>
      <c r="AQ127" s="126"/>
      <c r="AR127" s="127"/>
      <c r="AS127" s="135">
        <f t="shared" si="60"/>
        <v>-100</v>
      </c>
      <c r="AT127" s="136"/>
      <c r="AU127" s="136"/>
      <c r="AV127" s="137"/>
      <c r="AW127" s="135">
        <v>0</v>
      </c>
      <c r="AX127" s="136"/>
      <c r="AY127" s="136"/>
      <c r="AZ127" s="137"/>
      <c r="BA127" s="135">
        <f t="shared" si="61"/>
        <v>-100</v>
      </c>
      <c r="BB127" s="136"/>
      <c r="BC127" s="136"/>
      <c r="BD127" s="137"/>
    </row>
    <row r="128" spans="2:56" s="13" customFormat="1" ht="15" customHeight="1" x14ac:dyDescent="0.25">
      <c r="B128" s="103"/>
      <c r="C128" s="105"/>
      <c r="D128" s="122" t="s">
        <v>665</v>
      </c>
      <c r="E128" s="123"/>
      <c r="F128" s="123"/>
      <c r="G128" s="123"/>
      <c r="H128" s="123"/>
      <c r="I128" s="123"/>
      <c r="J128" s="123"/>
      <c r="K128" s="123"/>
      <c r="L128" s="123"/>
      <c r="M128" s="123"/>
      <c r="N128" s="123"/>
      <c r="O128" s="123"/>
      <c r="P128" s="123"/>
      <c r="Q128" s="123"/>
      <c r="R128" s="123"/>
      <c r="S128" s="123"/>
      <c r="T128" s="124"/>
      <c r="U128" s="125">
        <v>61</v>
      </c>
      <c r="V128" s="126"/>
      <c r="W128" s="126"/>
      <c r="X128" s="127"/>
      <c r="Y128" s="125">
        <v>0</v>
      </c>
      <c r="Z128" s="126"/>
      <c r="AA128" s="126"/>
      <c r="AB128" s="127"/>
      <c r="AC128" s="125">
        <f t="shared" si="58"/>
        <v>61</v>
      </c>
      <c r="AD128" s="126"/>
      <c r="AE128" s="126"/>
      <c r="AF128" s="127"/>
      <c r="AG128" s="125">
        <v>0</v>
      </c>
      <c r="AH128" s="126"/>
      <c r="AI128" s="126"/>
      <c r="AJ128" s="127"/>
      <c r="AK128" s="125">
        <v>0</v>
      </c>
      <c r="AL128" s="126"/>
      <c r="AM128" s="126"/>
      <c r="AN128" s="127"/>
      <c r="AO128" s="125">
        <f t="shared" si="59"/>
        <v>0</v>
      </c>
      <c r="AP128" s="126"/>
      <c r="AQ128" s="126"/>
      <c r="AR128" s="127"/>
      <c r="AS128" s="135">
        <f t="shared" ref="AS128:AS129" si="62">(AG128-U128)/(U128)*100</f>
        <v>-100</v>
      </c>
      <c r="AT128" s="136"/>
      <c r="AU128" s="136"/>
      <c r="AV128" s="137"/>
      <c r="AW128" s="135">
        <v>0</v>
      </c>
      <c r="AX128" s="136"/>
      <c r="AY128" s="136"/>
      <c r="AZ128" s="137"/>
      <c r="BA128" s="135">
        <f t="shared" ref="BA128:BA129" si="63">(AO128-AC128)/(AC128)*100</f>
        <v>-100</v>
      </c>
      <c r="BB128" s="136"/>
      <c r="BC128" s="136"/>
      <c r="BD128" s="137"/>
    </row>
    <row r="129" spans="2:56" s="13" customFormat="1" ht="68.25" customHeight="1" x14ac:dyDescent="0.25">
      <c r="B129" s="103"/>
      <c r="C129" s="105"/>
      <c r="D129" s="122" t="s">
        <v>677</v>
      </c>
      <c r="E129" s="123"/>
      <c r="F129" s="123"/>
      <c r="G129" s="123"/>
      <c r="H129" s="123"/>
      <c r="I129" s="123"/>
      <c r="J129" s="123"/>
      <c r="K129" s="123"/>
      <c r="L129" s="123"/>
      <c r="M129" s="123"/>
      <c r="N129" s="123"/>
      <c r="O129" s="123"/>
      <c r="P129" s="123"/>
      <c r="Q129" s="123"/>
      <c r="R129" s="123"/>
      <c r="S129" s="123"/>
      <c r="T129" s="124"/>
      <c r="U129" s="125">
        <v>90.1</v>
      </c>
      <c r="V129" s="126"/>
      <c r="W129" s="126"/>
      <c r="X129" s="127"/>
      <c r="Y129" s="125">
        <v>0</v>
      </c>
      <c r="Z129" s="126"/>
      <c r="AA129" s="126"/>
      <c r="AB129" s="127"/>
      <c r="AC129" s="125">
        <f t="shared" si="58"/>
        <v>90.1</v>
      </c>
      <c r="AD129" s="126"/>
      <c r="AE129" s="126"/>
      <c r="AF129" s="127"/>
      <c r="AG129" s="125">
        <v>33.4</v>
      </c>
      <c r="AH129" s="126"/>
      <c r="AI129" s="126"/>
      <c r="AJ129" s="127"/>
      <c r="AK129" s="125">
        <v>0</v>
      </c>
      <c r="AL129" s="126"/>
      <c r="AM129" s="126"/>
      <c r="AN129" s="127"/>
      <c r="AO129" s="125">
        <f t="shared" si="59"/>
        <v>33.4</v>
      </c>
      <c r="AP129" s="126"/>
      <c r="AQ129" s="126"/>
      <c r="AR129" s="127"/>
      <c r="AS129" s="135">
        <f t="shared" si="62"/>
        <v>-62.930077691453931</v>
      </c>
      <c r="AT129" s="136"/>
      <c r="AU129" s="136"/>
      <c r="AV129" s="137"/>
      <c r="AW129" s="135">
        <v>0</v>
      </c>
      <c r="AX129" s="136"/>
      <c r="AY129" s="136"/>
      <c r="AZ129" s="137"/>
      <c r="BA129" s="135">
        <f t="shared" si="63"/>
        <v>-62.930077691453931</v>
      </c>
      <c r="BB129" s="136"/>
      <c r="BC129" s="136"/>
      <c r="BD129" s="137"/>
    </row>
    <row r="130" spans="2:56" ht="45.75" customHeight="1" x14ac:dyDescent="0.2">
      <c r="B130" s="86" t="s">
        <v>681</v>
      </c>
      <c r="C130" s="87"/>
      <c r="D130" s="87"/>
      <c r="E130" s="87"/>
      <c r="F130" s="87"/>
      <c r="G130" s="87"/>
      <c r="H130" s="87"/>
      <c r="I130" s="87"/>
      <c r="J130" s="87"/>
      <c r="K130" s="87"/>
      <c r="L130" s="87"/>
      <c r="M130" s="87"/>
      <c r="N130" s="87"/>
      <c r="O130" s="87"/>
      <c r="P130" s="87"/>
      <c r="Q130" s="87"/>
      <c r="R130" s="87"/>
      <c r="S130" s="87"/>
      <c r="T130" s="87"/>
      <c r="U130" s="87"/>
      <c r="V130" s="87"/>
      <c r="W130" s="87"/>
      <c r="X130" s="87"/>
      <c r="Y130" s="87"/>
      <c r="Z130" s="87"/>
      <c r="AA130" s="87"/>
      <c r="AB130" s="87"/>
      <c r="AC130" s="87"/>
      <c r="AD130" s="87"/>
      <c r="AE130" s="87"/>
      <c r="AF130" s="87"/>
      <c r="AG130" s="87"/>
      <c r="AH130" s="87"/>
      <c r="AI130" s="87"/>
      <c r="AJ130" s="87"/>
      <c r="AK130" s="87"/>
      <c r="AL130" s="87"/>
      <c r="AM130" s="87"/>
      <c r="AN130" s="87"/>
      <c r="AO130" s="87"/>
      <c r="AP130" s="87"/>
      <c r="AQ130" s="87"/>
      <c r="AR130" s="87"/>
      <c r="AS130" s="87"/>
      <c r="AT130" s="87"/>
      <c r="AU130" s="87"/>
      <c r="AV130" s="87"/>
      <c r="AW130" s="87"/>
      <c r="AX130" s="87"/>
      <c r="AY130" s="87"/>
      <c r="AZ130" s="87"/>
      <c r="BA130" s="87"/>
      <c r="BB130" s="87"/>
      <c r="BC130" s="87"/>
      <c r="BD130" s="88"/>
    </row>
    <row r="131" spans="2:56" s="13" customFormat="1" ht="15.75" x14ac:dyDescent="0.25"/>
    <row r="132" spans="2:56" s="13" customFormat="1" ht="26.25" customHeight="1" x14ac:dyDescent="0.25">
      <c r="B132" s="13" t="s">
        <v>67</v>
      </c>
    </row>
    <row r="133" spans="2:56" s="13" customFormat="1" ht="87.75" customHeight="1" x14ac:dyDescent="0.25">
      <c r="B133" s="169" t="s">
        <v>68</v>
      </c>
      <c r="C133" s="168"/>
      <c r="D133" s="169" t="s">
        <v>18</v>
      </c>
      <c r="E133" s="167"/>
      <c r="F133" s="167"/>
      <c r="G133" s="167"/>
      <c r="H133" s="167"/>
      <c r="I133" s="167"/>
      <c r="J133" s="167"/>
      <c r="K133" s="167"/>
      <c r="L133" s="167"/>
      <c r="M133" s="167"/>
      <c r="N133" s="167"/>
      <c r="O133" s="167"/>
      <c r="P133" s="167"/>
      <c r="Q133" s="167"/>
      <c r="R133" s="167"/>
      <c r="S133" s="167"/>
      <c r="T133" s="168"/>
      <c r="U133" s="169" t="s">
        <v>69</v>
      </c>
      <c r="V133" s="167"/>
      <c r="W133" s="167"/>
      <c r="X133" s="167"/>
      <c r="Y133" s="167"/>
      <c r="Z133" s="167"/>
      <c r="AA133" s="168"/>
      <c r="AB133" s="169" t="s">
        <v>70</v>
      </c>
      <c r="AC133" s="167"/>
      <c r="AD133" s="167"/>
      <c r="AE133" s="167"/>
      <c r="AF133" s="167"/>
      <c r="AG133" s="167"/>
      <c r="AH133" s="168"/>
      <c r="AI133" s="169" t="s">
        <v>71</v>
      </c>
      <c r="AJ133" s="167"/>
      <c r="AK133" s="167"/>
      <c r="AL133" s="167"/>
      <c r="AM133" s="168"/>
      <c r="AN133" s="169" t="s">
        <v>21</v>
      </c>
      <c r="AO133" s="167"/>
      <c r="AP133" s="167"/>
      <c r="AQ133" s="167"/>
      <c r="AR133" s="168"/>
      <c r="AS133" s="169" t="s">
        <v>72</v>
      </c>
      <c r="AT133" s="167"/>
      <c r="AU133" s="167"/>
      <c r="AV133" s="167"/>
      <c r="AW133" s="167"/>
      <c r="AX133" s="168"/>
      <c r="AY133" s="169" t="s">
        <v>73</v>
      </c>
      <c r="AZ133" s="167"/>
      <c r="BA133" s="167"/>
      <c r="BB133" s="167"/>
      <c r="BC133" s="167"/>
      <c r="BD133" s="168"/>
    </row>
    <row r="134" spans="2:56" s="13" customFormat="1" ht="15.75" x14ac:dyDescent="0.25">
      <c r="B134" s="169" t="s">
        <v>74</v>
      </c>
      <c r="C134" s="168"/>
      <c r="D134" s="169" t="s">
        <v>75</v>
      </c>
      <c r="E134" s="167"/>
      <c r="F134" s="167"/>
      <c r="G134" s="167"/>
      <c r="H134" s="167"/>
      <c r="I134" s="167"/>
      <c r="J134" s="167"/>
      <c r="K134" s="167"/>
      <c r="L134" s="167"/>
      <c r="M134" s="167"/>
      <c r="N134" s="167"/>
      <c r="O134" s="167"/>
      <c r="P134" s="167"/>
      <c r="Q134" s="167"/>
      <c r="R134" s="167"/>
      <c r="S134" s="167"/>
      <c r="T134" s="168"/>
      <c r="U134" s="169" t="s">
        <v>76</v>
      </c>
      <c r="V134" s="167"/>
      <c r="W134" s="167"/>
      <c r="X134" s="167"/>
      <c r="Y134" s="167"/>
      <c r="Z134" s="167"/>
      <c r="AA134" s="168"/>
      <c r="AB134" s="169" t="s">
        <v>77</v>
      </c>
      <c r="AC134" s="167"/>
      <c r="AD134" s="167"/>
      <c r="AE134" s="167"/>
      <c r="AF134" s="167"/>
      <c r="AG134" s="167"/>
      <c r="AH134" s="168"/>
      <c r="AI134" s="169" t="s">
        <v>78</v>
      </c>
      <c r="AJ134" s="167"/>
      <c r="AK134" s="167"/>
      <c r="AL134" s="167"/>
      <c r="AM134" s="168"/>
      <c r="AN134" s="169" t="s">
        <v>79</v>
      </c>
      <c r="AO134" s="167"/>
      <c r="AP134" s="167"/>
      <c r="AQ134" s="167"/>
      <c r="AR134" s="168"/>
      <c r="AS134" s="169" t="s">
        <v>80</v>
      </c>
      <c r="AT134" s="167"/>
      <c r="AU134" s="167"/>
      <c r="AV134" s="167"/>
      <c r="AW134" s="167"/>
      <c r="AX134" s="168"/>
      <c r="AY134" s="169" t="s">
        <v>81</v>
      </c>
      <c r="AZ134" s="167"/>
      <c r="BA134" s="167"/>
      <c r="BB134" s="167"/>
      <c r="BC134" s="167"/>
      <c r="BD134" s="168"/>
    </row>
    <row r="135" spans="2:56" s="13" customFormat="1" ht="15.75" x14ac:dyDescent="0.25">
      <c r="B135" s="169" t="s">
        <v>5</v>
      </c>
      <c r="C135" s="168"/>
      <c r="D135" s="179" t="s">
        <v>82</v>
      </c>
      <c r="E135" s="180"/>
      <c r="F135" s="180"/>
      <c r="G135" s="180"/>
      <c r="H135" s="180"/>
      <c r="I135" s="180"/>
      <c r="J135" s="180"/>
      <c r="K135" s="180"/>
      <c r="L135" s="180"/>
      <c r="M135" s="180"/>
      <c r="N135" s="180"/>
      <c r="O135" s="180"/>
      <c r="P135" s="180"/>
      <c r="Q135" s="180"/>
      <c r="R135" s="180"/>
      <c r="S135" s="180"/>
      <c r="T135" s="181"/>
      <c r="U135" s="169" t="s">
        <v>32</v>
      </c>
      <c r="V135" s="167"/>
      <c r="W135" s="167"/>
      <c r="X135" s="167"/>
      <c r="Y135" s="167"/>
      <c r="Z135" s="167"/>
      <c r="AA135" s="168"/>
      <c r="AB135" s="169">
        <v>0</v>
      </c>
      <c r="AC135" s="167"/>
      <c r="AD135" s="167"/>
      <c r="AE135" s="167"/>
      <c r="AF135" s="167"/>
      <c r="AG135" s="167"/>
      <c r="AH135" s="168"/>
      <c r="AI135" s="169" t="s">
        <v>141</v>
      </c>
      <c r="AJ135" s="167"/>
      <c r="AK135" s="167"/>
      <c r="AL135" s="167"/>
      <c r="AM135" s="168"/>
      <c r="AN135" s="169">
        <f>AI135-AB135</f>
        <v>0</v>
      </c>
      <c r="AO135" s="167"/>
      <c r="AP135" s="167"/>
      <c r="AQ135" s="167"/>
      <c r="AR135" s="168"/>
      <c r="AS135" s="169" t="s">
        <v>32</v>
      </c>
      <c r="AT135" s="167"/>
      <c r="AU135" s="167"/>
      <c r="AV135" s="167"/>
      <c r="AW135" s="167"/>
      <c r="AX135" s="168"/>
      <c r="AY135" s="169" t="s">
        <v>32</v>
      </c>
      <c r="AZ135" s="167"/>
      <c r="BA135" s="167"/>
      <c r="BB135" s="167"/>
      <c r="BC135" s="167"/>
      <c r="BD135" s="168"/>
    </row>
    <row r="136" spans="2:56" s="13" customFormat="1" ht="15.75" x14ac:dyDescent="0.25">
      <c r="B136" s="169"/>
      <c r="C136" s="168"/>
      <c r="D136" s="179" t="s">
        <v>83</v>
      </c>
      <c r="E136" s="180"/>
      <c r="F136" s="180"/>
      <c r="G136" s="180"/>
      <c r="H136" s="180"/>
      <c r="I136" s="180"/>
      <c r="J136" s="180"/>
      <c r="K136" s="180"/>
      <c r="L136" s="180"/>
      <c r="M136" s="180"/>
      <c r="N136" s="180"/>
      <c r="O136" s="180"/>
      <c r="P136" s="180"/>
      <c r="Q136" s="180"/>
      <c r="R136" s="180"/>
      <c r="S136" s="180"/>
      <c r="T136" s="181"/>
      <c r="U136" s="169" t="s">
        <v>32</v>
      </c>
      <c r="V136" s="167"/>
      <c r="W136" s="167"/>
      <c r="X136" s="167"/>
      <c r="Y136" s="167"/>
      <c r="Z136" s="167"/>
      <c r="AA136" s="168"/>
      <c r="AB136" s="169">
        <v>0</v>
      </c>
      <c r="AC136" s="167"/>
      <c r="AD136" s="167"/>
      <c r="AE136" s="167"/>
      <c r="AF136" s="167"/>
      <c r="AG136" s="167"/>
      <c r="AH136" s="168"/>
      <c r="AI136" s="169" t="s">
        <v>141</v>
      </c>
      <c r="AJ136" s="167"/>
      <c r="AK136" s="167"/>
      <c r="AL136" s="167"/>
      <c r="AM136" s="168"/>
      <c r="AN136" s="169">
        <f>AI136-AB136</f>
        <v>0</v>
      </c>
      <c r="AO136" s="167"/>
      <c r="AP136" s="167"/>
      <c r="AQ136" s="167"/>
      <c r="AR136" s="168"/>
      <c r="AS136" s="169" t="s">
        <v>32</v>
      </c>
      <c r="AT136" s="167"/>
      <c r="AU136" s="167"/>
      <c r="AV136" s="167"/>
      <c r="AW136" s="167"/>
      <c r="AX136" s="168"/>
      <c r="AY136" s="169" t="s">
        <v>32</v>
      </c>
      <c r="AZ136" s="167"/>
      <c r="BA136" s="167"/>
      <c r="BB136" s="167"/>
      <c r="BC136" s="167"/>
      <c r="BD136" s="168"/>
    </row>
    <row r="137" spans="2:56" s="13" customFormat="1" ht="39" customHeight="1" x14ac:dyDescent="0.25">
      <c r="B137" s="169"/>
      <c r="C137" s="168"/>
      <c r="D137" s="179" t="s">
        <v>84</v>
      </c>
      <c r="E137" s="180"/>
      <c r="F137" s="180"/>
      <c r="G137" s="180"/>
      <c r="H137" s="180"/>
      <c r="I137" s="180"/>
      <c r="J137" s="180"/>
      <c r="K137" s="180"/>
      <c r="L137" s="180"/>
      <c r="M137" s="180"/>
      <c r="N137" s="180"/>
      <c r="O137" s="180"/>
      <c r="P137" s="180"/>
      <c r="Q137" s="180"/>
      <c r="R137" s="180"/>
      <c r="S137" s="180"/>
      <c r="T137" s="181"/>
      <c r="U137" s="169" t="s">
        <v>32</v>
      </c>
      <c r="V137" s="167"/>
      <c r="W137" s="167"/>
      <c r="X137" s="167"/>
      <c r="Y137" s="167"/>
      <c r="Z137" s="167"/>
      <c r="AA137" s="168"/>
      <c r="AB137" s="169">
        <v>0</v>
      </c>
      <c r="AC137" s="167"/>
      <c r="AD137" s="167"/>
      <c r="AE137" s="167"/>
      <c r="AF137" s="167"/>
      <c r="AG137" s="167"/>
      <c r="AH137" s="168"/>
      <c r="AI137" s="169" t="s">
        <v>141</v>
      </c>
      <c r="AJ137" s="167"/>
      <c r="AK137" s="167"/>
      <c r="AL137" s="167"/>
      <c r="AM137" s="168"/>
      <c r="AN137" s="169">
        <f>AI137-AB137</f>
        <v>0</v>
      </c>
      <c r="AO137" s="167"/>
      <c r="AP137" s="167"/>
      <c r="AQ137" s="167"/>
      <c r="AR137" s="168"/>
      <c r="AS137" s="169" t="s">
        <v>32</v>
      </c>
      <c r="AT137" s="167"/>
      <c r="AU137" s="167"/>
      <c r="AV137" s="167"/>
      <c r="AW137" s="167"/>
      <c r="AX137" s="168"/>
      <c r="AY137" s="169" t="s">
        <v>32</v>
      </c>
      <c r="AZ137" s="167"/>
      <c r="BA137" s="167"/>
      <c r="BB137" s="167"/>
      <c r="BC137" s="167"/>
      <c r="BD137" s="168"/>
    </row>
    <row r="138" spans="2:56" s="13" customFormat="1" ht="15.75" x14ac:dyDescent="0.25">
      <c r="B138" s="169"/>
      <c r="C138" s="168"/>
      <c r="D138" s="179" t="s">
        <v>85</v>
      </c>
      <c r="E138" s="180"/>
      <c r="F138" s="180"/>
      <c r="G138" s="180"/>
      <c r="H138" s="180"/>
      <c r="I138" s="180"/>
      <c r="J138" s="180"/>
      <c r="K138" s="180"/>
      <c r="L138" s="180"/>
      <c r="M138" s="180"/>
      <c r="N138" s="180"/>
      <c r="O138" s="180"/>
      <c r="P138" s="180"/>
      <c r="Q138" s="180"/>
      <c r="R138" s="180"/>
      <c r="S138" s="180"/>
      <c r="T138" s="181"/>
      <c r="U138" s="169" t="s">
        <v>32</v>
      </c>
      <c r="V138" s="167"/>
      <c r="W138" s="167"/>
      <c r="X138" s="167"/>
      <c r="Y138" s="167"/>
      <c r="Z138" s="167"/>
      <c r="AA138" s="168"/>
      <c r="AB138" s="169" t="s">
        <v>141</v>
      </c>
      <c r="AC138" s="167"/>
      <c r="AD138" s="167"/>
      <c r="AE138" s="167"/>
      <c r="AF138" s="167"/>
      <c r="AG138" s="167"/>
      <c r="AH138" s="168"/>
      <c r="AI138" s="169" t="s">
        <v>141</v>
      </c>
      <c r="AJ138" s="167"/>
      <c r="AK138" s="167"/>
      <c r="AL138" s="167"/>
      <c r="AM138" s="168"/>
      <c r="AN138" s="169">
        <f>AI138-AB138</f>
        <v>0</v>
      </c>
      <c r="AO138" s="167"/>
      <c r="AP138" s="167"/>
      <c r="AQ138" s="167"/>
      <c r="AR138" s="168"/>
      <c r="AS138" s="169" t="s">
        <v>32</v>
      </c>
      <c r="AT138" s="167"/>
      <c r="AU138" s="167"/>
      <c r="AV138" s="167"/>
      <c r="AW138" s="167"/>
      <c r="AX138" s="168"/>
      <c r="AY138" s="169" t="s">
        <v>32</v>
      </c>
      <c r="AZ138" s="167"/>
      <c r="BA138" s="167"/>
      <c r="BB138" s="167"/>
      <c r="BC138" s="167"/>
      <c r="BD138" s="168"/>
    </row>
    <row r="139" spans="2:56" s="13" customFormat="1" ht="15.75" x14ac:dyDescent="0.25">
      <c r="B139" s="169"/>
      <c r="C139" s="168"/>
      <c r="D139" s="179" t="s">
        <v>86</v>
      </c>
      <c r="E139" s="180"/>
      <c r="F139" s="180"/>
      <c r="G139" s="180"/>
      <c r="H139" s="180"/>
      <c r="I139" s="180"/>
      <c r="J139" s="180"/>
      <c r="K139" s="180"/>
      <c r="L139" s="180"/>
      <c r="M139" s="180"/>
      <c r="N139" s="180"/>
      <c r="O139" s="180"/>
      <c r="P139" s="180"/>
      <c r="Q139" s="180"/>
      <c r="R139" s="180"/>
      <c r="S139" s="180"/>
      <c r="T139" s="181"/>
      <c r="U139" s="169" t="s">
        <v>32</v>
      </c>
      <c r="V139" s="167"/>
      <c r="W139" s="167"/>
      <c r="X139" s="167"/>
      <c r="Y139" s="167"/>
      <c r="Z139" s="167"/>
      <c r="AA139" s="168"/>
      <c r="AB139" s="169" t="s">
        <v>141</v>
      </c>
      <c r="AC139" s="167"/>
      <c r="AD139" s="167"/>
      <c r="AE139" s="167"/>
      <c r="AF139" s="167"/>
      <c r="AG139" s="167"/>
      <c r="AH139" s="168"/>
      <c r="AI139" s="169" t="s">
        <v>141</v>
      </c>
      <c r="AJ139" s="167"/>
      <c r="AK139" s="167"/>
      <c r="AL139" s="167"/>
      <c r="AM139" s="168"/>
      <c r="AN139" s="169">
        <f>AI139-AB139</f>
        <v>0</v>
      </c>
      <c r="AO139" s="167"/>
      <c r="AP139" s="167"/>
      <c r="AQ139" s="167"/>
      <c r="AR139" s="168"/>
      <c r="AS139" s="169" t="s">
        <v>32</v>
      </c>
      <c r="AT139" s="167"/>
      <c r="AU139" s="167"/>
      <c r="AV139" s="167"/>
      <c r="AW139" s="167"/>
      <c r="AX139" s="168"/>
      <c r="AY139" s="169" t="s">
        <v>32</v>
      </c>
      <c r="AZ139" s="167"/>
      <c r="BA139" s="167"/>
      <c r="BB139" s="167"/>
      <c r="BC139" s="167"/>
      <c r="BD139" s="168"/>
    </row>
    <row r="140" spans="2:56" s="13" customFormat="1" ht="15.75" x14ac:dyDescent="0.25">
      <c r="B140" s="169" t="s">
        <v>642</v>
      </c>
      <c r="C140" s="167"/>
      <c r="D140" s="167"/>
      <c r="E140" s="167"/>
      <c r="F140" s="167"/>
      <c r="G140" s="167"/>
      <c r="H140" s="167"/>
      <c r="I140" s="167"/>
      <c r="J140" s="167"/>
      <c r="K140" s="167"/>
      <c r="L140" s="167"/>
      <c r="M140" s="167"/>
      <c r="N140" s="167"/>
      <c r="O140" s="167"/>
      <c r="P140" s="167"/>
      <c r="Q140" s="167"/>
      <c r="R140" s="167"/>
      <c r="S140" s="167"/>
      <c r="T140" s="167"/>
      <c r="U140" s="167"/>
      <c r="V140" s="167"/>
      <c r="W140" s="167"/>
      <c r="X140" s="167"/>
      <c r="Y140" s="167"/>
      <c r="Z140" s="167"/>
      <c r="AA140" s="167"/>
      <c r="AB140" s="167"/>
      <c r="AC140" s="167"/>
      <c r="AD140" s="167"/>
      <c r="AE140" s="167"/>
      <c r="AF140" s="167"/>
      <c r="AG140" s="167"/>
      <c r="AH140" s="167"/>
      <c r="AI140" s="167"/>
      <c r="AJ140" s="167"/>
      <c r="AK140" s="167"/>
      <c r="AL140" s="167"/>
      <c r="AM140" s="167"/>
      <c r="AN140" s="167"/>
      <c r="AO140" s="167"/>
      <c r="AP140" s="167"/>
      <c r="AQ140" s="167"/>
      <c r="AR140" s="167"/>
      <c r="AS140" s="167"/>
      <c r="AT140" s="167"/>
      <c r="AU140" s="167"/>
      <c r="AV140" s="167"/>
      <c r="AW140" s="167"/>
      <c r="AX140" s="167"/>
      <c r="AY140" s="167"/>
      <c r="AZ140" s="167"/>
      <c r="BA140" s="167"/>
      <c r="BB140" s="167"/>
      <c r="BC140" s="167"/>
      <c r="BD140" s="168"/>
    </row>
    <row r="141" spans="2:56" s="13" customFormat="1" ht="15.75" x14ac:dyDescent="0.25">
      <c r="B141" s="169" t="s">
        <v>37</v>
      </c>
      <c r="C141" s="168"/>
      <c r="D141" s="179" t="s">
        <v>88</v>
      </c>
      <c r="E141" s="180"/>
      <c r="F141" s="180"/>
      <c r="G141" s="180"/>
      <c r="H141" s="180"/>
      <c r="I141" s="180"/>
      <c r="J141" s="180"/>
      <c r="K141" s="180"/>
      <c r="L141" s="180"/>
      <c r="M141" s="180"/>
      <c r="N141" s="180"/>
      <c r="O141" s="180"/>
      <c r="P141" s="180"/>
      <c r="Q141" s="180"/>
      <c r="R141" s="180"/>
      <c r="S141" s="180"/>
      <c r="T141" s="181"/>
      <c r="U141" s="169">
        <v>0</v>
      </c>
      <c r="V141" s="167"/>
      <c r="W141" s="167"/>
      <c r="X141" s="167"/>
      <c r="Y141" s="167"/>
      <c r="Z141" s="167"/>
      <c r="AA141" s="168"/>
      <c r="AB141" s="169">
        <v>0</v>
      </c>
      <c r="AC141" s="167"/>
      <c r="AD141" s="167"/>
      <c r="AE141" s="167"/>
      <c r="AF141" s="167"/>
      <c r="AG141" s="167"/>
      <c r="AH141" s="168"/>
      <c r="AI141" s="169" t="s">
        <v>141</v>
      </c>
      <c r="AJ141" s="167"/>
      <c r="AK141" s="167"/>
      <c r="AL141" s="167"/>
      <c r="AM141" s="168"/>
      <c r="AN141" s="169">
        <f>AI141-AB141</f>
        <v>0</v>
      </c>
      <c r="AO141" s="167"/>
      <c r="AP141" s="167"/>
      <c r="AQ141" s="167"/>
      <c r="AR141" s="168"/>
      <c r="AS141" s="169" t="s">
        <v>141</v>
      </c>
      <c r="AT141" s="167"/>
      <c r="AU141" s="167"/>
      <c r="AV141" s="167"/>
      <c r="AW141" s="167"/>
      <c r="AX141" s="168"/>
      <c r="AY141" s="169">
        <f>U141-AS141</f>
        <v>0</v>
      </c>
      <c r="AZ141" s="167"/>
      <c r="BA141" s="167"/>
      <c r="BB141" s="167"/>
      <c r="BC141" s="167"/>
      <c r="BD141" s="168"/>
    </row>
    <row r="142" spans="2:56" s="13" customFormat="1" ht="15.75" x14ac:dyDescent="0.25">
      <c r="B142" s="169" t="s">
        <v>89</v>
      </c>
      <c r="C142" s="167"/>
      <c r="D142" s="167"/>
      <c r="E142" s="167"/>
      <c r="F142" s="167"/>
      <c r="G142" s="167"/>
      <c r="H142" s="167"/>
      <c r="I142" s="167"/>
      <c r="J142" s="167"/>
      <c r="K142" s="167"/>
      <c r="L142" s="167"/>
      <c r="M142" s="167"/>
      <c r="N142" s="167"/>
      <c r="O142" s="167"/>
      <c r="P142" s="167"/>
      <c r="Q142" s="167"/>
      <c r="R142" s="167"/>
      <c r="S142" s="167"/>
      <c r="T142" s="167"/>
      <c r="U142" s="167"/>
      <c r="V142" s="167"/>
      <c r="W142" s="167"/>
      <c r="X142" s="167"/>
      <c r="Y142" s="167"/>
      <c r="Z142" s="167"/>
      <c r="AA142" s="167"/>
      <c r="AB142" s="167"/>
      <c r="AC142" s="167"/>
      <c r="AD142" s="167"/>
      <c r="AE142" s="167"/>
      <c r="AF142" s="167"/>
      <c r="AG142" s="167"/>
      <c r="AH142" s="167"/>
      <c r="AI142" s="167"/>
      <c r="AJ142" s="167"/>
      <c r="AK142" s="167"/>
      <c r="AL142" s="167"/>
      <c r="AM142" s="167"/>
      <c r="AN142" s="167"/>
      <c r="AO142" s="167"/>
      <c r="AP142" s="167"/>
      <c r="AQ142" s="167"/>
      <c r="AR142" s="167"/>
      <c r="AS142" s="167"/>
      <c r="AT142" s="167"/>
      <c r="AU142" s="167"/>
      <c r="AV142" s="167"/>
      <c r="AW142" s="167"/>
      <c r="AX142" s="167"/>
      <c r="AY142" s="167"/>
      <c r="AZ142" s="167"/>
      <c r="BA142" s="167"/>
      <c r="BB142" s="167"/>
      <c r="BC142" s="167"/>
      <c r="BD142" s="168"/>
    </row>
    <row r="143" spans="2:56" s="13" customFormat="1" ht="15.75" x14ac:dyDescent="0.25">
      <c r="B143" s="169" t="s">
        <v>90</v>
      </c>
      <c r="C143" s="167"/>
      <c r="D143" s="167"/>
      <c r="E143" s="167"/>
      <c r="F143" s="167"/>
      <c r="G143" s="167"/>
      <c r="H143" s="167"/>
      <c r="I143" s="167"/>
      <c r="J143" s="167"/>
      <c r="K143" s="167"/>
      <c r="L143" s="167"/>
      <c r="M143" s="167"/>
      <c r="N143" s="167"/>
      <c r="O143" s="167"/>
      <c r="P143" s="167"/>
      <c r="Q143" s="167"/>
      <c r="R143" s="167"/>
      <c r="S143" s="167"/>
      <c r="T143" s="167"/>
      <c r="U143" s="167"/>
      <c r="V143" s="167"/>
      <c r="W143" s="167"/>
      <c r="X143" s="167"/>
      <c r="Y143" s="167"/>
      <c r="Z143" s="167"/>
      <c r="AA143" s="167"/>
      <c r="AB143" s="167"/>
      <c r="AC143" s="167"/>
      <c r="AD143" s="167"/>
      <c r="AE143" s="167"/>
      <c r="AF143" s="167"/>
      <c r="AG143" s="167"/>
      <c r="AH143" s="167"/>
      <c r="AI143" s="167"/>
      <c r="AJ143" s="167"/>
      <c r="AK143" s="167"/>
      <c r="AL143" s="167"/>
      <c r="AM143" s="167"/>
      <c r="AN143" s="167"/>
      <c r="AO143" s="167"/>
      <c r="AP143" s="167"/>
      <c r="AQ143" s="167"/>
      <c r="AR143" s="167"/>
      <c r="AS143" s="167"/>
      <c r="AT143" s="167"/>
      <c r="AU143" s="167"/>
      <c r="AV143" s="167"/>
      <c r="AW143" s="167"/>
      <c r="AX143" s="167"/>
      <c r="AY143" s="167"/>
      <c r="AZ143" s="167"/>
      <c r="BA143" s="167"/>
      <c r="BB143" s="167"/>
      <c r="BC143" s="167"/>
      <c r="BD143" s="168"/>
    </row>
    <row r="144" spans="2:56" s="13" customFormat="1" ht="15.75" x14ac:dyDescent="0.25">
      <c r="B144" s="169" t="s">
        <v>91</v>
      </c>
      <c r="C144" s="168"/>
      <c r="D144" s="179" t="s">
        <v>92</v>
      </c>
      <c r="E144" s="180"/>
      <c r="F144" s="180"/>
      <c r="G144" s="180"/>
      <c r="H144" s="180"/>
      <c r="I144" s="180"/>
      <c r="J144" s="180"/>
      <c r="K144" s="180"/>
      <c r="L144" s="180"/>
      <c r="M144" s="180"/>
      <c r="N144" s="180"/>
      <c r="O144" s="180"/>
      <c r="P144" s="180"/>
      <c r="Q144" s="180"/>
      <c r="R144" s="180"/>
      <c r="S144" s="180"/>
      <c r="T144" s="181"/>
      <c r="U144" s="169" t="s">
        <v>141</v>
      </c>
      <c r="V144" s="167"/>
      <c r="W144" s="167"/>
      <c r="X144" s="167"/>
      <c r="Y144" s="167"/>
      <c r="Z144" s="167"/>
      <c r="AA144" s="168"/>
      <c r="AB144" s="169" t="s">
        <v>141</v>
      </c>
      <c r="AC144" s="167"/>
      <c r="AD144" s="167"/>
      <c r="AE144" s="167"/>
      <c r="AF144" s="167"/>
      <c r="AG144" s="167"/>
      <c r="AH144" s="168"/>
      <c r="AI144" s="169" t="s">
        <v>141</v>
      </c>
      <c r="AJ144" s="167"/>
      <c r="AK144" s="167"/>
      <c r="AL144" s="167"/>
      <c r="AM144" s="168"/>
      <c r="AN144" s="169">
        <v>0</v>
      </c>
      <c r="AO144" s="167"/>
      <c r="AP144" s="167"/>
      <c r="AQ144" s="167"/>
      <c r="AR144" s="168"/>
      <c r="AS144" s="169" t="s">
        <v>141</v>
      </c>
      <c r="AT144" s="167"/>
      <c r="AU144" s="167"/>
      <c r="AV144" s="167"/>
      <c r="AW144" s="167"/>
      <c r="AX144" s="168"/>
      <c r="AY144" s="169" t="s">
        <v>141</v>
      </c>
      <c r="AZ144" s="167"/>
      <c r="BA144" s="167"/>
      <c r="BB144" s="167"/>
      <c r="BC144" s="167"/>
      <c r="BD144" s="168"/>
    </row>
    <row r="145" spans="1:56" s="13" customFormat="1" ht="15.75" x14ac:dyDescent="0.25">
      <c r="B145" s="169"/>
      <c r="C145" s="168"/>
      <c r="D145" s="179" t="s">
        <v>93</v>
      </c>
      <c r="E145" s="180"/>
      <c r="F145" s="180"/>
      <c r="G145" s="180"/>
      <c r="H145" s="180"/>
      <c r="I145" s="180"/>
      <c r="J145" s="180"/>
      <c r="K145" s="180"/>
      <c r="L145" s="180"/>
      <c r="M145" s="180"/>
      <c r="N145" s="180"/>
      <c r="O145" s="180"/>
      <c r="P145" s="180"/>
      <c r="Q145" s="180"/>
      <c r="R145" s="180"/>
      <c r="S145" s="180"/>
      <c r="T145" s="181"/>
      <c r="U145" s="169" t="s">
        <v>141</v>
      </c>
      <c r="V145" s="167"/>
      <c r="W145" s="167"/>
      <c r="X145" s="167"/>
      <c r="Y145" s="167"/>
      <c r="Z145" s="167"/>
      <c r="AA145" s="168"/>
      <c r="AB145" s="169" t="s">
        <v>141</v>
      </c>
      <c r="AC145" s="167"/>
      <c r="AD145" s="167"/>
      <c r="AE145" s="167"/>
      <c r="AF145" s="167"/>
      <c r="AG145" s="167"/>
      <c r="AH145" s="168"/>
      <c r="AI145" s="169" t="s">
        <v>141</v>
      </c>
      <c r="AJ145" s="167"/>
      <c r="AK145" s="167"/>
      <c r="AL145" s="167"/>
      <c r="AM145" s="168"/>
      <c r="AN145" s="169">
        <v>0</v>
      </c>
      <c r="AO145" s="167"/>
      <c r="AP145" s="167"/>
      <c r="AQ145" s="167"/>
      <c r="AR145" s="168"/>
      <c r="AS145" s="169" t="s">
        <v>141</v>
      </c>
      <c r="AT145" s="167"/>
      <c r="AU145" s="167"/>
      <c r="AV145" s="167"/>
      <c r="AW145" s="167"/>
      <c r="AX145" s="168"/>
      <c r="AY145" s="169" t="s">
        <v>141</v>
      </c>
      <c r="AZ145" s="167"/>
      <c r="BA145" s="167"/>
      <c r="BB145" s="167"/>
      <c r="BC145" s="167"/>
      <c r="BD145" s="168"/>
    </row>
    <row r="146" spans="1:56" s="13" customFormat="1" ht="15.75" x14ac:dyDescent="0.25">
      <c r="B146" s="169" t="s">
        <v>94</v>
      </c>
      <c r="C146" s="167"/>
      <c r="D146" s="167"/>
      <c r="E146" s="167"/>
      <c r="F146" s="167"/>
      <c r="G146" s="167"/>
      <c r="H146" s="167"/>
      <c r="I146" s="167"/>
      <c r="J146" s="167"/>
      <c r="K146" s="167"/>
      <c r="L146" s="167"/>
      <c r="M146" s="167"/>
      <c r="N146" s="167"/>
      <c r="O146" s="167"/>
      <c r="P146" s="167"/>
      <c r="Q146" s="167"/>
      <c r="R146" s="167"/>
      <c r="S146" s="167"/>
      <c r="T146" s="167"/>
      <c r="U146" s="167"/>
      <c r="V146" s="167"/>
      <c r="W146" s="167"/>
      <c r="X146" s="167"/>
      <c r="Y146" s="167"/>
      <c r="Z146" s="167"/>
      <c r="AA146" s="167"/>
      <c r="AB146" s="167"/>
      <c r="AC146" s="167"/>
      <c r="AD146" s="167"/>
      <c r="AE146" s="167"/>
      <c r="AF146" s="167"/>
      <c r="AG146" s="167"/>
      <c r="AH146" s="167"/>
      <c r="AI146" s="167"/>
      <c r="AJ146" s="167"/>
      <c r="AK146" s="167"/>
      <c r="AL146" s="167"/>
      <c r="AM146" s="167"/>
      <c r="AN146" s="167"/>
      <c r="AO146" s="167"/>
      <c r="AP146" s="167"/>
      <c r="AQ146" s="167"/>
      <c r="AR146" s="167"/>
      <c r="AS146" s="167"/>
      <c r="AT146" s="167"/>
      <c r="AU146" s="167"/>
      <c r="AV146" s="167"/>
      <c r="AW146" s="167"/>
      <c r="AX146" s="167"/>
      <c r="AY146" s="167"/>
      <c r="AZ146" s="167"/>
      <c r="BA146" s="167"/>
      <c r="BB146" s="167"/>
      <c r="BC146" s="167"/>
      <c r="BD146" s="168"/>
    </row>
    <row r="147" spans="1:56" s="13" customFormat="1" ht="15.75" x14ac:dyDescent="0.25">
      <c r="B147" s="169"/>
      <c r="C147" s="168"/>
      <c r="D147" s="179" t="s">
        <v>95</v>
      </c>
      <c r="E147" s="180"/>
      <c r="F147" s="180"/>
      <c r="G147" s="180"/>
      <c r="H147" s="180"/>
      <c r="I147" s="180"/>
      <c r="J147" s="180"/>
      <c r="K147" s="180"/>
      <c r="L147" s="180"/>
      <c r="M147" s="180"/>
      <c r="N147" s="180"/>
      <c r="O147" s="180"/>
      <c r="P147" s="180"/>
      <c r="Q147" s="180"/>
      <c r="R147" s="180"/>
      <c r="S147" s="180"/>
      <c r="T147" s="181"/>
      <c r="U147" s="169" t="s">
        <v>141</v>
      </c>
      <c r="V147" s="167"/>
      <c r="W147" s="167"/>
      <c r="X147" s="167"/>
      <c r="Y147" s="167"/>
      <c r="Z147" s="167"/>
      <c r="AA147" s="168"/>
      <c r="AB147" s="169" t="s">
        <v>141</v>
      </c>
      <c r="AC147" s="167"/>
      <c r="AD147" s="167"/>
      <c r="AE147" s="167"/>
      <c r="AF147" s="167"/>
      <c r="AG147" s="167"/>
      <c r="AH147" s="168"/>
      <c r="AI147" s="169" t="s">
        <v>141</v>
      </c>
      <c r="AJ147" s="167"/>
      <c r="AK147" s="167"/>
      <c r="AL147" s="167"/>
      <c r="AM147" s="168"/>
      <c r="AN147" s="169">
        <v>0</v>
      </c>
      <c r="AO147" s="167"/>
      <c r="AP147" s="167"/>
      <c r="AQ147" s="167"/>
      <c r="AR147" s="168"/>
      <c r="AS147" s="169" t="s">
        <v>141</v>
      </c>
      <c r="AT147" s="167"/>
      <c r="AU147" s="167"/>
      <c r="AV147" s="167"/>
      <c r="AW147" s="167"/>
      <c r="AX147" s="168"/>
      <c r="AY147" s="169" t="s">
        <v>141</v>
      </c>
      <c r="AZ147" s="167"/>
      <c r="BA147" s="167"/>
      <c r="BB147" s="167"/>
      <c r="BC147" s="167"/>
      <c r="BD147" s="168"/>
    </row>
    <row r="148" spans="1:56" s="13" customFormat="1" ht="15.75" x14ac:dyDescent="0.25">
      <c r="B148" s="169"/>
      <c r="C148" s="168"/>
      <c r="D148" s="179" t="s">
        <v>96</v>
      </c>
      <c r="E148" s="180"/>
      <c r="F148" s="180"/>
      <c r="G148" s="180"/>
      <c r="H148" s="180"/>
      <c r="I148" s="180"/>
      <c r="J148" s="180"/>
      <c r="K148" s="180"/>
      <c r="L148" s="180"/>
      <c r="M148" s="180"/>
      <c r="N148" s="180"/>
      <c r="O148" s="180"/>
      <c r="P148" s="180"/>
      <c r="Q148" s="180"/>
      <c r="R148" s="180"/>
      <c r="S148" s="180"/>
      <c r="T148" s="181"/>
      <c r="U148" s="169" t="s">
        <v>141</v>
      </c>
      <c r="V148" s="167"/>
      <c r="W148" s="167"/>
      <c r="X148" s="167"/>
      <c r="Y148" s="167"/>
      <c r="Z148" s="167"/>
      <c r="AA148" s="168"/>
      <c r="AB148" s="169" t="s">
        <v>141</v>
      </c>
      <c r="AC148" s="167"/>
      <c r="AD148" s="167"/>
      <c r="AE148" s="167"/>
      <c r="AF148" s="167"/>
      <c r="AG148" s="167"/>
      <c r="AH148" s="168"/>
      <c r="AI148" s="169" t="s">
        <v>141</v>
      </c>
      <c r="AJ148" s="167"/>
      <c r="AK148" s="167"/>
      <c r="AL148" s="167"/>
      <c r="AM148" s="168"/>
      <c r="AN148" s="169">
        <v>0</v>
      </c>
      <c r="AO148" s="167"/>
      <c r="AP148" s="167"/>
      <c r="AQ148" s="167"/>
      <c r="AR148" s="168"/>
      <c r="AS148" s="169" t="s">
        <v>141</v>
      </c>
      <c r="AT148" s="167"/>
      <c r="AU148" s="167"/>
      <c r="AV148" s="167"/>
      <c r="AW148" s="167"/>
      <c r="AX148" s="168"/>
      <c r="AY148" s="169" t="s">
        <v>141</v>
      </c>
      <c r="AZ148" s="167"/>
      <c r="BA148" s="167"/>
      <c r="BB148" s="167"/>
      <c r="BC148" s="167"/>
      <c r="BD148" s="168"/>
    </row>
    <row r="149" spans="1:56" s="13" customFormat="1" ht="15.75" x14ac:dyDescent="0.25">
      <c r="B149" s="169"/>
      <c r="C149" s="168"/>
      <c r="D149" s="179" t="s">
        <v>97</v>
      </c>
      <c r="E149" s="180"/>
      <c r="F149" s="180"/>
      <c r="G149" s="180"/>
      <c r="H149" s="180"/>
      <c r="I149" s="180"/>
      <c r="J149" s="180"/>
      <c r="K149" s="180"/>
      <c r="L149" s="180"/>
      <c r="M149" s="180"/>
      <c r="N149" s="180"/>
      <c r="O149" s="180"/>
      <c r="P149" s="180"/>
      <c r="Q149" s="180"/>
      <c r="R149" s="180"/>
      <c r="S149" s="180"/>
      <c r="T149" s="181"/>
      <c r="U149" s="169" t="s">
        <v>141</v>
      </c>
      <c r="V149" s="167"/>
      <c r="W149" s="167"/>
      <c r="X149" s="167"/>
      <c r="Y149" s="167"/>
      <c r="Z149" s="167"/>
      <c r="AA149" s="168"/>
      <c r="AB149" s="169" t="s">
        <v>141</v>
      </c>
      <c r="AC149" s="167"/>
      <c r="AD149" s="167"/>
      <c r="AE149" s="167"/>
      <c r="AF149" s="167"/>
      <c r="AG149" s="167"/>
      <c r="AH149" s="168"/>
      <c r="AI149" s="169" t="s">
        <v>141</v>
      </c>
      <c r="AJ149" s="167"/>
      <c r="AK149" s="167"/>
      <c r="AL149" s="167"/>
      <c r="AM149" s="168"/>
      <c r="AN149" s="169">
        <v>0</v>
      </c>
      <c r="AO149" s="167"/>
      <c r="AP149" s="167"/>
      <c r="AQ149" s="167"/>
      <c r="AR149" s="168"/>
      <c r="AS149" s="169" t="s">
        <v>141</v>
      </c>
      <c r="AT149" s="167"/>
      <c r="AU149" s="167"/>
      <c r="AV149" s="167"/>
      <c r="AW149" s="167"/>
      <c r="AX149" s="168"/>
      <c r="AY149" s="169" t="s">
        <v>141</v>
      </c>
      <c r="AZ149" s="167"/>
      <c r="BA149" s="167"/>
      <c r="BB149" s="167"/>
      <c r="BC149" s="167"/>
      <c r="BD149" s="168"/>
    </row>
    <row r="150" spans="1:56" s="13" customFormat="1" ht="15.75" x14ac:dyDescent="0.25">
      <c r="B150" s="169"/>
      <c r="C150" s="168"/>
      <c r="D150" s="179" t="s">
        <v>98</v>
      </c>
      <c r="E150" s="180"/>
      <c r="F150" s="180"/>
      <c r="G150" s="180"/>
      <c r="H150" s="180"/>
      <c r="I150" s="180"/>
      <c r="J150" s="180"/>
      <c r="K150" s="180"/>
      <c r="L150" s="180"/>
      <c r="M150" s="180"/>
      <c r="N150" s="180"/>
      <c r="O150" s="180"/>
      <c r="P150" s="180"/>
      <c r="Q150" s="180"/>
      <c r="R150" s="180"/>
      <c r="S150" s="180"/>
      <c r="T150" s="181"/>
      <c r="U150" s="169" t="s">
        <v>141</v>
      </c>
      <c r="V150" s="167"/>
      <c r="W150" s="167"/>
      <c r="X150" s="167"/>
      <c r="Y150" s="167"/>
      <c r="Z150" s="167"/>
      <c r="AA150" s="168"/>
      <c r="AB150" s="169" t="s">
        <v>141</v>
      </c>
      <c r="AC150" s="167"/>
      <c r="AD150" s="167"/>
      <c r="AE150" s="167"/>
      <c r="AF150" s="167"/>
      <c r="AG150" s="167"/>
      <c r="AH150" s="168"/>
      <c r="AI150" s="169" t="s">
        <v>141</v>
      </c>
      <c r="AJ150" s="167"/>
      <c r="AK150" s="167"/>
      <c r="AL150" s="167"/>
      <c r="AM150" s="168"/>
      <c r="AN150" s="169">
        <v>0</v>
      </c>
      <c r="AO150" s="167"/>
      <c r="AP150" s="167"/>
      <c r="AQ150" s="167"/>
      <c r="AR150" s="168"/>
      <c r="AS150" s="169" t="s">
        <v>141</v>
      </c>
      <c r="AT150" s="167"/>
      <c r="AU150" s="167"/>
      <c r="AV150" s="167"/>
      <c r="AW150" s="167"/>
      <c r="AX150" s="168"/>
      <c r="AY150" s="169" t="s">
        <v>141</v>
      </c>
      <c r="AZ150" s="167"/>
      <c r="BA150" s="167"/>
      <c r="BB150" s="167"/>
      <c r="BC150" s="167"/>
      <c r="BD150" s="168"/>
    </row>
    <row r="151" spans="1:56" s="13" customFormat="1" ht="15.75" x14ac:dyDescent="0.25">
      <c r="B151" s="169" t="s">
        <v>99</v>
      </c>
      <c r="C151" s="167"/>
      <c r="D151" s="167"/>
      <c r="E151" s="167"/>
      <c r="F151" s="167"/>
      <c r="G151" s="167"/>
      <c r="H151" s="167"/>
      <c r="I151" s="167"/>
      <c r="J151" s="167"/>
      <c r="K151" s="167"/>
      <c r="L151" s="167"/>
      <c r="M151" s="167"/>
      <c r="N151" s="167"/>
      <c r="O151" s="167"/>
      <c r="P151" s="167"/>
      <c r="Q151" s="167"/>
      <c r="R151" s="167"/>
      <c r="S151" s="167"/>
      <c r="T151" s="167"/>
      <c r="U151" s="167"/>
      <c r="V151" s="167"/>
      <c r="W151" s="167"/>
      <c r="X151" s="167"/>
      <c r="Y151" s="167"/>
      <c r="Z151" s="167"/>
      <c r="AA151" s="167"/>
      <c r="AB151" s="167"/>
      <c r="AC151" s="167"/>
      <c r="AD151" s="167"/>
      <c r="AE151" s="167"/>
      <c r="AF151" s="167"/>
      <c r="AG151" s="167"/>
      <c r="AH151" s="167"/>
      <c r="AI151" s="167"/>
      <c r="AJ151" s="167"/>
      <c r="AK151" s="167"/>
      <c r="AL151" s="167"/>
      <c r="AM151" s="167"/>
      <c r="AN151" s="167"/>
      <c r="AO151" s="167"/>
      <c r="AP151" s="167"/>
      <c r="AQ151" s="167"/>
      <c r="AR151" s="167"/>
      <c r="AS151" s="167"/>
      <c r="AT151" s="167"/>
      <c r="AU151" s="167"/>
      <c r="AV151" s="167"/>
      <c r="AW151" s="167"/>
      <c r="AX151" s="167"/>
      <c r="AY151" s="167"/>
      <c r="AZ151" s="167"/>
      <c r="BA151" s="167"/>
      <c r="BB151" s="167"/>
      <c r="BC151" s="167"/>
      <c r="BD151" s="168"/>
    </row>
    <row r="152" spans="1:56" s="13" customFormat="1" ht="15.75" x14ac:dyDescent="0.25">
      <c r="B152" s="169"/>
      <c r="C152" s="168"/>
      <c r="D152" s="179" t="s">
        <v>95</v>
      </c>
      <c r="E152" s="180"/>
      <c r="F152" s="180"/>
      <c r="G152" s="180"/>
      <c r="H152" s="180"/>
      <c r="I152" s="180"/>
      <c r="J152" s="180"/>
      <c r="K152" s="180"/>
      <c r="L152" s="180"/>
      <c r="M152" s="180"/>
      <c r="N152" s="180"/>
      <c r="O152" s="180"/>
      <c r="P152" s="180"/>
      <c r="Q152" s="180"/>
      <c r="R152" s="180"/>
      <c r="S152" s="180"/>
      <c r="T152" s="181"/>
      <c r="U152" s="169" t="s">
        <v>141</v>
      </c>
      <c r="V152" s="167"/>
      <c r="W152" s="167"/>
      <c r="X152" s="167"/>
      <c r="Y152" s="167"/>
      <c r="Z152" s="167"/>
      <c r="AA152" s="168"/>
      <c r="AB152" s="169" t="s">
        <v>141</v>
      </c>
      <c r="AC152" s="167"/>
      <c r="AD152" s="167"/>
      <c r="AE152" s="167"/>
      <c r="AF152" s="167"/>
      <c r="AG152" s="167"/>
      <c r="AH152" s="168"/>
      <c r="AI152" s="169" t="s">
        <v>141</v>
      </c>
      <c r="AJ152" s="167"/>
      <c r="AK152" s="167"/>
      <c r="AL152" s="167"/>
      <c r="AM152" s="168"/>
      <c r="AN152" s="169">
        <v>0</v>
      </c>
      <c r="AO152" s="167"/>
      <c r="AP152" s="167"/>
      <c r="AQ152" s="167"/>
      <c r="AR152" s="168"/>
      <c r="AS152" s="169" t="s">
        <v>141</v>
      </c>
      <c r="AT152" s="167"/>
      <c r="AU152" s="167"/>
      <c r="AV152" s="167"/>
      <c r="AW152" s="167"/>
      <c r="AX152" s="168"/>
      <c r="AY152" s="169" t="s">
        <v>141</v>
      </c>
      <c r="AZ152" s="167"/>
      <c r="BA152" s="167"/>
      <c r="BB152" s="167"/>
      <c r="BC152" s="167"/>
      <c r="BD152" s="168"/>
    </row>
    <row r="153" spans="1:56" s="13" customFormat="1" ht="15.75" x14ac:dyDescent="0.25">
      <c r="B153" s="169"/>
      <c r="C153" s="168"/>
      <c r="D153" s="179" t="s">
        <v>96</v>
      </c>
      <c r="E153" s="180"/>
      <c r="F153" s="180"/>
      <c r="G153" s="180"/>
      <c r="H153" s="180"/>
      <c r="I153" s="180"/>
      <c r="J153" s="180"/>
      <c r="K153" s="180"/>
      <c r="L153" s="180"/>
      <c r="M153" s="180"/>
      <c r="N153" s="180"/>
      <c r="O153" s="180"/>
      <c r="P153" s="180"/>
      <c r="Q153" s="180"/>
      <c r="R153" s="180"/>
      <c r="S153" s="180"/>
      <c r="T153" s="181"/>
      <c r="U153" s="169" t="s">
        <v>141</v>
      </c>
      <c r="V153" s="167"/>
      <c r="W153" s="167"/>
      <c r="X153" s="167"/>
      <c r="Y153" s="167"/>
      <c r="Z153" s="167"/>
      <c r="AA153" s="168"/>
      <c r="AB153" s="169" t="s">
        <v>141</v>
      </c>
      <c r="AC153" s="167"/>
      <c r="AD153" s="167"/>
      <c r="AE153" s="167"/>
      <c r="AF153" s="167"/>
      <c r="AG153" s="167"/>
      <c r="AH153" s="168"/>
      <c r="AI153" s="169" t="s">
        <v>141</v>
      </c>
      <c r="AJ153" s="167"/>
      <c r="AK153" s="167"/>
      <c r="AL153" s="167"/>
      <c r="AM153" s="168"/>
      <c r="AN153" s="169">
        <v>0</v>
      </c>
      <c r="AO153" s="167"/>
      <c r="AP153" s="167"/>
      <c r="AQ153" s="167"/>
      <c r="AR153" s="168"/>
      <c r="AS153" s="169" t="s">
        <v>141</v>
      </c>
      <c r="AT153" s="167"/>
      <c r="AU153" s="167"/>
      <c r="AV153" s="167"/>
      <c r="AW153" s="167"/>
      <c r="AX153" s="168"/>
      <c r="AY153" s="169" t="s">
        <v>141</v>
      </c>
      <c r="AZ153" s="167"/>
      <c r="BA153" s="167"/>
      <c r="BB153" s="167"/>
      <c r="BC153" s="167"/>
      <c r="BD153" s="168"/>
    </row>
    <row r="154" spans="1:56" s="13" customFormat="1" ht="15.75" x14ac:dyDescent="0.25">
      <c r="B154" s="169"/>
      <c r="C154" s="168"/>
      <c r="D154" s="179" t="s">
        <v>97</v>
      </c>
      <c r="E154" s="180"/>
      <c r="F154" s="180"/>
      <c r="G154" s="180"/>
      <c r="H154" s="180"/>
      <c r="I154" s="180"/>
      <c r="J154" s="180"/>
      <c r="K154" s="180"/>
      <c r="L154" s="180"/>
      <c r="M154" s="180"/>
      <c r="N154" s="180"/>
      <c r="O154" s="180"/>
      <c r="P154" s="180"/>
      <c r="Q154" s="180"/>
      <c r="R154" s="180"/>
      <c r="S154" s="180"/>
      <c r="T154" s="181"/>
      <c r="U154" s="169" t="s">
        <v>141</v>
      </c>
      <c r="V154" s="167"/>
      <c r="W154" s="167"/>
      <c r="X154" s="167"/>
      <c r="Y154" s="167"/>
      <c r="Z154" s="167"/>
      <c r="AA154" s="168"/>
      <c r="AB154" s="169" t="s">
        <v>141</v>
      </c>
      <c r="AC154" s="167"/>
      <c r="AD154" s="167"/>
      <c r="AE154" s="167"/>
      <c r="AF154" s="167"/>
      <c r="AG154" s="167"/>
      <c r="AH154" s="168"/>
      <c r="AI154" s="169" t="s">
        <v>141</v>
      </c>
      <c r="AJ154" s="167"/>
      <c r="AK154" s="167"/>
      <c r="AL154" s="167"/>
      <c r="AM154" s="168"/>
      <c r="AN154" s="169">
        <v>0</v>
      </c>
      <c r="AO154" s="167"/>
      <c r="AP154" s="167"/>
      <c r="AQ154" s="167"/>
      <c r="AR154" s="168"/>
      <c r="AS154" s="169" t="s">
        <v>141</v>
      </c>
      <c r="AT154" s="167"/>
      <c r="AU154" s="167"/>
      <c r="AV154" s="167"/>
      <c r="AW154" s="167"/>
      <c r="AX154" s="168"/>
      <c r="AY154" s="169" t="s">
        <v>141</v>
      </c>
      <c r="AZ154" s="167"/>
      <c r="BA154" s="167"/>
      <c r="BB154" s="167"/>
      <c r="BC154" s="167"/>
      <c r="BD154" s="168"/>
    </row>
    <row r="155" spans="1:56" s="13" customFormat="1" ht="32.25" customHeight="1" x14ac:dyDescent="0.25">
      <c r="B155" s="169" t="s">
        <v>100</v>
      </c>
      <c r="C155" s="168"/>
      <c r="D155" s="179" t="s">
        <v>101</v>
      </c>
      <c r="E155" s="180"/>
      <c r="F155" s="180"/>
      <c r="G155" s="180"/>
      <c r="H155" s="180"/>
      <c r="I155" s="180"/>
      <c r="J155" s="180"/>
      <c r="K155" s="180"/>
      <c r="L155" s="180"/>
      <c r="M155" s="180"/>
      <c r="N155" s="180"/>
      <c r="O155" s="180"/>
      <c r="P155" s="180"/>
      <c r="Q155" s="180"/>
      <c r="R155" s="180"/>
      <c r="S155" s="180"/>
      <c r="T155" s="181"/>
      <c r="U155" s="169" t="s">
        <v>32</v>
      </c>
      <c r="V155" s="167"/>
      <c r="W155" s="167"/>
      <c r="X155" s="167"/>
      <c r="Y155" s="167"/>
      <c r="Z155" s="167"/>
      <c r="AA155" s="168"/>
      <c r="AB155" s="169">
        <v>0</v>
      </c>
      <c r="AC155" s="167"/>
      <c r="AD155" s="167"/>
      <c r="AE155" s="167"/>
      <c r="AF155" s="167"/>
      <c r="AG155" s="167"/>
      <c r="AH155" s="168"/>
      <c r="AI155" s="169" t="s">
        <v>141</v>
      </c>
      <c r="AJ155" s="167"/>
      <c r="AK155" s="167"/>
      <c r="AL155" s="167"/>
      <c r="AM155" s="168"/>
      <c r="AN155" s="169">
        <v>0</v>
      </c>
      <c r="AO155" s="167"/>
      <c r="AP155" s="167"/>
      <c r="AQ155" s="167"/>
      <c r="AR155" s="168"/>
      <c r="AS155" s="169" t="s">
        <v>32</v>
      </c>
      <c r="AT155" s="167"/>
      <c r="AU155" s="167"/>
      <c r="AV155" s="167"/>
      <c r="AW155" s="167"/>
      <c r="AX155" s="168"/>
      <c r="AY155" s="169" t="s">
        <v>32</v>
      </c>
      <c r="AZ155" s="167"/>
      <c r="BA155" s="167"/>
      <c r="BB155" s="167"/>
      <c r="BC155" s="167"/>
      <c r="BD155" s="168"/>
    </row>
    <row r="156" spans="1:56" s="13" customFormat="1" ht="15.75" x14ac:dyDescent="0.25"/>
    <row r="157" spans="1:56" s="13" customFormat="1" ht="15.75" x14ac:dyDescent="0.25">
      <c r="A157" s="13" t="s">
        <v>102</v>
      </c>
    </row>
    <row r="158" spans="1:56" s="13" customFormat="1" ht="15.75" x14ac:dyDescent="0.25">
      <c r="A158" s="52"/>
      <c r="B158" s="156" t="s">
        <v>103</v>
      </c>
      <c r="C158" s="156"/>
      <c r="D158" s="156"/>
      <c r="E158" s="156"/>
      <c r="F158" s="156"/>
      <c r="G158" s="156"/>
      <c r="H158" s="156"/>
      <c r="I158" s="156"/>
      <c r="J158" s="156"/>
      <c r="K158" s="156"/>
      <c r="L158" s="156"/>
      <c r="M158" s="156"/>
      <c r="N158" s="156"/>
      <c r="O158" s="156"/>
      <c r="P158" s="156"/>
      <c r="Q158" s="156"/>
      <c r="R158" s="156"/>
      <c r="S158" s="156"/>
      <c r="T158" s="156"/>
      <c r="U158" s="156"/>
      <c r="V158" s="156"/>
      <c r="W158" s="156"/>
      <c r="X158" s="156"/>
      <c r="Y158" s="156"/>
      <c r="Z158" s="156"/>
      <c r="AA158" s="156"/>
      <c r="AB158" s="156"/>
      <c r="AC158" s="156"/>
      <c r="AD158" s="156"/>
      <c r="AE158" s="156"/>
      <c r="AF158" s="156"/>
      <c r="AG158" s="156"/>
      <c r="AH158" s="156"/>
      <c r="AI158" s="156"/>
      <c r="AJ158" s="156"/>
      <c r="AK158" s="156"/>
      <c r="AL158" s="156"/>
      <c r="AM158" s="156"/>
      <c r="AN158" s="156"/>
      <c r="AO158" s="156"/>
      <c r="AP158" s="156"/>
      <c r="AQ158" s="156"/>
      <c r="AR158" s="156"/>
      <c r="AS158" s="156"/>
      <c r="AT158" s="156"/>
      <c r="AU158" s="156"/>
      <c r="AV158" s="156"/>
      <c r="AW158" s="156"/>
      <c r="AX158" s="156"/>
      <c r="AY158" s="156"/>
      <c r="AZ158" s="156"/>
      <c r="BA158" s="156"/>
      <c r="BB158" s="156"/>
      <c r="BC158" s="156"/>
      <c r="BD158" s="156"/>
    </row>
    <row r="159" spans="1:56" s="53" customFormat="1" ht="15.75" x14ac:dyDescent="0.25"/>
    <row r="160" spans="1:56" s="53" customFormat="1" ht="15.75" x14ac:dyDescent="0.25">
      <c r="A160" s="100" t="s">
        <v>264</v>
      </c>
      <c r="B160" s="100"/>
      <c r="C160" s="100"/>
      <c r="D160" s="100"/>
      <c r="E160" s="100"/>
      <c r="F160" s="100"/>
      <c r="G160" s="100"/>
      <c r="H160" s="100"/>
      <c r="I160" s="100"/>
      <c r="J160" s="100"/>
      <c r="K160" s="100"/>
      <c r="L160" s="100"/>
      <c r="M160" s="100"/>
      <c r="N160" s="100"/>
      <c r="O160" s="100"/>
      <c r="P160" s="100"/>
      <c r="Q160" s="100"/>
      <c r="R160" s="100"/>
      <c r="S160" s="100"/>
      <c r="T160" s="100"/>
      <c r="U160" s="100"/>
      <c r="V160" s="100"/>
      <c r="W160" s="100"/>
      <c r="X160" s="100"/>
      <c r="Y160" s="100"/>
      <c r="Z160" s="100"/>
      <c r="AA160" s="100"/>
      <c r="AB160" s="100"/>
      <c r="AC160" s="100"/>
      <c r="AD160" s="100"/>
      <c r="AE160" s="100"/>
      <c r="AF160" s="100"/>
      <c r="AG160" s="100"/>
      <c r="AH160" s="100"/>
      <c r="AI160" s="100"/>
      <c r="AJ160" s="100"/>
      <c r="AK160" s="100"/>
      <c r="AL160" s="100"/>
      <c r="AM160" s="100"/>
      <c r="AN160" s="100"/>
      <c r="AO160" s="100"/>
      <c r="AP160" s="100"/>
      <c r="AQ160" s="100"/>
      <c r="AR160" s="100"/>
      <c r="AS160" s="100"/>
      <c r="AT160" s="100"/>
      <c r="AU160" s="100"/>
      <c r="AV160" s="100"/>
      <c r="AW160" s="100"/>
      <c r="AX160" s="100"/>
      <c r="AY160" s="100"/>
      <c r="AZ160" s="100"/>
      <c r="BA160" s="100"/>
      <c r="BB160" s="100"/>
      <c r="BC160" s="100"/>
      <c r="BD160" s="100"/>
    </row>
    <row r="161" spans="1:57" s="53" customFormat="1" ht="15.75" x14ac:dyDescent="0.25"/>
    <row r="162" spans="1:57" s="53" customFormat="1" ht="15.75" x14ac:dyDescent="0.25">
      <c r="A162" s="100" t="s">
        <v>104</v>
      </c>
      <c r="B162" s="100"/>
      <c r="C162" s="100"/>
      <c r="D162" s="100"/>
      <c r="E162" s="100"/>
      <c r="F162" s="100"/>
      <c r="G162" s="100"/>
      <c r="H162" s="100"/>
      <c r="I162" s="100"/>
      <c r="J162" s="100"/>
      <c r="K162" s="100"/>
      <c r="L162" s="100"/>
      <c r="M162" s="100"/>
      <c r="N162" s="100"/>
      <c r="O162" s="100"/>
      <c r="P162" s="100"/>
      <c r="Q162" s="100"/>
      <c r="R162" s="100"/>
      <c r="S162" s="100"/>
      <c r="T162" s="100"/>
      <c r="U162" s="100"/>
      <c r="V162" s="100"/>
      <c r="W162" s="100"/>
      <c r="X162" s="100"/>
      <c r="Y162" s="100"/>
      <c r="Z162" s="100"/>
      <c r="AA162" s="100"/>
      <c r="AB162" s="100"/>
      <c r="AC162" s="100"/>
      <c r="AD162" s="100"/>
      <c r="AE162" s="100"/>
      <c r="AF162" s="100"/>
      <c r="AG162" s="100"/>
      <c r="AH162" s="100"/>
      <c r="AI162" s="100"/>
      <c r="AJ162" s="100"/>
      <c r="AK162" s="100"/>
      <c r="AL162" s="100"/>
      <c r="AM162" s="100"/>
      <c r="AN162" s="100"/>
      <c r="AO162" s="100"/>
      <c r="AP162" s="100"/>
      <c r="AQ162" s="100"/>
      <c r="AR162" s="100"/>
      <c r="AS162" s="100"/>
      <c r="AT162" s="100"/>
      <c r="AU162" s="100"/>
      <c r="AV162" s="100"/>
      <c r="AW162" s="100"/>
      <c r="AX162" s="100"/>
      <c r="AY162" s="100"/>
      <c r="AZ162" s="100"/>
      <c r="BA162" s="100"/>
      <c r="BB162" s="100"/>
      <c r="BC162" s="100"/>
      <c r="BD162" s="100"/>
    </row>
    <row r="163" spans="1:57" s="13" customFormat="1" ht="15.75" x14ac:dyDescent="0.25"/>
    <row r="164" spans="1:57" s="28" customFormat="1" ht="15.75" x14ac:dyDescent="0.25">
      <c r="B164" s="29" t="s">
        <v>105</v>
      </c>
      <c r="N164" s="28" t="s">
        <v>508</v>
      </c>
    </row>
    <row r="165" spans="1:57" s="28" customFormat="1" ht="15.75" x14ac:dyDescent="0.25"/>
    <row r="166" spans="1:57" s="28" customFormat="1" ht="15.75" x14ac:dyDescent="0.25">
      <c r="B166" s="29" t="s">
        <v>379</v>
      </c>
      <c r="C166" s="30"/>
      <c r="D166" s="30"/>
      <c r="E166" s="30"/>
      <c r="F166" s="30"/>
      <c r="G166" s="30"/>
      <c r="H166" s="30"/>
      <c r="I166" s="30"/>
      <c r="J166" s="30"/>
      <c r="K166" s="30"/>
    </row>
    <row r="167" spans="1:57" s="28" customFormat="1" ht="15.75" x14ac:dyDescent="0.25">
      <c r="B167" s="29"/>
      <c r="C167" s="30"/>
      <c r="D167" s="30"/>
      <c r="E167" s="30"/>
      <c r="F167" s="30"/>
      <c r="G167" s="30"/>
      <c r="H167" s="30"/>
      <c r="I167" s="30"/>
      <c r="J167" s="30"/>
      <c r="K167" s="30"/>
    </row>
    <row r="168" spans="1:57" s="28" customFormat="1" ht="49.5" customHeight="1" x14ac:dyDescent="0.25">
      <c r="B168" s="157" t="s">
        <v>682</v>
      </c>
      <c r="C168" s="157"/>
      <c r="D168" s="157"/>
      <c r="E168" s="157"/>
      <c r="F168" s="157"/>
      <c r="G168" s="157"/>
      <c r="H168" s="157"/>
      <c r="I168" s="157"/>
      <c r="J168" s="157"/>
      <c r="K168" s="157"/>
      <c r="L168" s="157"/>
      <c r="M168" s="157"/>
      <c r="N168" s="157"/>
      <c r="O168" s="157"/>
      <c r="P168" s="157"/>
      <c r="Q168" s="157"/>
      <c r="R168" s="157"/>
      <c r="S168" s="157"/>
      <c r="T168" s="157"/>
      <c r="U168" s="157"/>
      <c r="V168" s="157"/>
      <c r="W168" s="157"/>
      <c r="X168" s="157"/>
      <c r="Y168" s="157"/>
      <c r="Z168" s="157"/>
      <c r="AA168" s="157"/>
      <c r="AB168" s="157"/>
      <c r="AC168" s="157"/>
      <c r="AD168" s="157"/>
      <c r="AE168" s="157"/>
      <c r="AF168" s="157"/>
      <c r="AG168" s="157"/>
      <c r="AH168" s="157"/>
      <c r="AI168" s="157"/>
      <c r="AJ168" s="157"/>
      <c r="AK168" s="157"/>
      <c r="AL168" s="157"/>
      <c r="AM168" s="157"/>
      <c r="AN168" s="157"/>
      <c r="AO168" s="157"/>
      <c r="AP168" s="157"/>
      <c r="AQ168" s="157"/>
      <c r="AR168" s="157"/>
      <c r="AS168" s="157"/>
      <c r="AT168" s="157"/>
      <c r="AU168" s="157"/>
      <c r="AV168" s="157"/>
      <c r="AW168" s="157"/>
      <c r="AX168" s="157"/>
      <c r="AY168" s="157"/>
      <c r="AZ168" s="157"/>
      <c r="BA168" s="157"/>
      <c r="BB168" s="157"/>
      <c r="BC168" s="157"/>
      <c r="BD168" s="157"/>
      <c r="BE168" s="157"/>
    </row>
    <row r="169" spans="1:57" s="13" customFormat="1" ht="15.75" x14ac:dyDescent="0.25">
      <c r="B169" s="31"/>
    </row>
    <row r="170" spans="1:57" s="13" customFormat="1" ht="15.75" x14ac:dyDescent="0.25">
      <c r="B170" s="154" t="s">
        <v>451</v>
      </c>
      <c r="C170" s="154"/>
      <c r="D170" s="154"/>
      <c r="E170" s="154"/>
      <c r="F170" s="154"/>
      <c r="G170" s="154"/>
      <c r="H170" s="154"/>
      <c r="I170" s="154"/>
      <c r="J170" s="154"/>
      <c r="K170" s="154"/>
      <c r="L170" s="154"/>
      <c r="M170" s="154"/>
      <c r="N170" s="154"/>
      <c r="O170" s="154"/>
      <c r="P170" s="154"/>
      <c r="Q170" s="154"/>
      <c r="R170" s="154"/>
      <c r="S170" s="154"/>
      <c r="T170" s="154"/>
      <c r="U170" s="154"/>
      <c r="V170" s="154"/>
      <c r="W170" s="154"/>
      <c r="X170" s="154"/>
      <c r="Y170" s="154"/>
      <c r="Z170" s="154"/>
      <c r="AA170" s="154"/>
      <c r="AB170" s="154"/>
      <c r="AC170" s="154"/>
      <c r="AD170" s="154"/>
      <c r="AE170" s="154"/>
      <c r="AF170" s="154"/>
      <c r="AG170" s="154"/>
      <c r="AH170" s="154"/>
      <c r="AI170" s="154"/>
      <c r="AJ170" s="154"/>
      <c r="AK170" s="154"/>
      <c r="AL170" s="154"/>
      <c r="AM170" s="154"/>
      <c r="AN170" s="154"/>
      <c r="AO170" s="154"/>
      <c r="AP170" s="154"/>
      <c r="AQ170" s="154"/>
      <c r="AR170" s="154"/>
      <c r="AS170" s="154"/>
      <c r="AT170" s="154"/>
      <c r="AU170" s="154"/>
      <c r="AV170" s="154"/>
      <c r="AW170" s="154"/>
      <c r="AX170" s="154"/>
      <c r="AY170" s="154"/>
      <c r="AZ170" s="154"/>
      <c r="BA170" s="154"/>
      <c r="BB170" s="154"/>
      <c r="BC170" s="154"/>
      <c r="BD170" s="154"/>
      <c r="BE170" s="154"/>
    </row>
    <row r="171" spans="1:57" s="13" customFormat="1" ht="15.75" x14ac:dyDescent="0.25"/>
    <row r="172" spans="1:57" s="32" customFormat="1" ht="46.5" customHeight="1" x14ac:dyDescent="0.3">
      <c r="A172" s="155" t="s">
        <v>143</v>
      </c>
      <c r="B172" s="155"/>
      <c r="C172" s="155"/>
      <c r="D172" s="155"/>
      <c r="E172" s="155"/>
      <c r="F172" s="155"/>
      <c r="G172" s="155"/>
      <c r="H172" s="155"/>
      <c r="I172" s="155"/>
      <c r="J172" s="155"/>
      <c r="K172" s="155"/>
      <c r="L172" s="155"/>
      <c r="M172" s="155"/>
      <c r="N172" s="155"/>
      <c r="O172" s="155"/>
      <c r="P172" s="155"/>
      <c r="AD172" s="33"/>
      <c r="AE172" s="33"/>
      <c r="AF172" s="33"/>
      <c r="AG172" s="33"/>
      <c r="AH172" s="33"/>
      <c r="AI172" s="33"/>
      <c r="AJ172" s="33"/>
      <c r="AK172" s="33"/>
      <c r="AV172" s="32" t="s">
        <v>144</v>
      </c>
    </row>
    <row r="173" spans="1:57" s="13" customFormat="1" ht="15.75" x14ac:dyDescent="0.25"/>
  </sheetData>
  <mergeCells count="994">
    <mergeCell ref="A160:BD160"/>
    <mergeCell ref="A162:BD162"/>
    <mergeCell ref="B168:BE168"/>
    <mergeCell ref="B170:BE170"/>
    <mergeCell ref="A172:P172"/>
    <mergeCell ref="AS154:AX154"/>
    <mergeCell ref="AY154:BD154"/>
    <mergeCell ref="B155:C155"/>
    <mergeCell ref="D155:T155"/>
    <mergeCell ref="U155:AA155"/>
    <mergeCell ref="AB155:AH155"/>
    <mergeCell ref="AI155:AM155"/>
    <mergeCell ref="AN155:AR155"/>
    <mergeCell ref="AS155:AX155"/>
    <mergeCell ref="AY155:BD155"/>
    <mergeCell ref="B154:C154"/>
    <mergeCell ref="D154:T154"/>
    <mergeCell ref="U154:AA154"/>
    <mergeCell ref="AB154:AH154"/>
    <mergeCell ref="AI154:AM154"/>
    <mergeCell ref="AN154:AR154"/>
    <mergeCell ref="B153:C153"/>
    <mergeCell ref="D153:T153"/>
    <mergeCell ref="U153:AA153"/>
    <mergeCell ref="AB153:AH153"/>
    <mergeCell ref="AI153:AM153"/>
    <mergeCell ref="AN153:AR153"/>
    <mergeCell ref="AS153:AX153"/>
    <mergeCell ref="AY153:BD153"/>
    <mergeCell ref="B158:BD158"/>
    <mergeCell ref="AS150:AX150"/>
    <mergeCell ref="AY150:BD150"/>
    <mergeCell ref="B151:BD151"/>
    <mergeCell ref="B152:C152"/>
    <mergeCell ref="D152:T152"/>
    <mergeCell ref="U152:AA152"/>
    <mergeCell ref="AB152:AH152"/>
    <mergeCell ref="AI152:AM152"/>
    <mergeCell ref="AN152:AR152"/>
    <mergeCell ref="AS152:AX152"/>
    <mergeCell ref="B150:C150"/>
    <mergeCell ref="D150:T150"/>
    <mergeCell ref="U150:AA150"/>
    <mergeCell ref="AB150:AH150"/>
    <mergeCell ref="AI150:AM150"/>
    <mergeCell ref="AN150:AR150"/>
    <mergeCell ref="AY152:BD152"/>
    <mergeCell ref="B149:C149"/>
    <mergeCell ref="D149:T149"/>
    <mergeCell ref="U149:AA149"/>
    <mergeCell ref="AB149:AH149"/>
    <mergeCell ref="AI149:AM149"/>
    <mergeCell ref="AN149:AR149"/>
    <mergeCell ref="AS149:AX149"/>
    <mergeCell ref="AY149:BD149"/>
    <mergeCell ref="B148:C148"/>
    <mergeCell ref="D148:T148"/>
    <mergeCell ref="U148:AA148"/>
    <mergeCell ref="AB148:AH148"/>
    <mergeCell ref="AI148:AM148"/>
    <mergeCell ref="AN148:AR148"/>
    <mergeCell ref="B147:C147"/>
    <mergeCell ref="D147:T147"/>
    <mergeCell ref="U147:AA147"/>
    <mergeCell ref="AB147:AH147"/>
    <mergeCell ref="AI147:AM147"/>
    <mergeCell ref="AN147:AR147"/>
    <mergeCell ref="AS147:AX147"/>
    <mergeCell ref="AY147:BD147"/>
    <mergeCell ref="AS148:AX148"/>
    <mergeCell ref="AY148:BD148"/>
    <mergeCell ref="B145:C145"/>
    <mergeCell ref="D145:T145"/>
    <mergeCell ref="U145:AA145"/>
    <mergeCell ref="AB145:AH145"/>
    <mergeCell ref="AI145:AM145"/>
    <mergeCell ref="AN145:AR145"/>
    <mergeCell ref="AS145:AX145"/>
    <mergeCell ref="AY145:BD145"/>
    <mergeCell ref="B146:BD146"/>
    <mergeCell ref="B142:BD142"/>
    <mergeCell ref="B143:BD143"/>
    <mergeCell ref="B144:C144"/>
    <mergeCell ref="D144:T144"/>
    <mergeCell ref="U144:AA144"/>
    <mergeCell ref="AB144:AH144"/>
    <mergeCell ref="AI144:AM144"/>
    <mergeCell ref="AN144:AR144"/>
    <mergeCell ref="AS144:AX144"/>
    <mergeCell ref="AY144:BD144"/>
    <mergeCell ref="AS139:AX139"/>
    <mergeCell ref="AY139:BD139"/>
    <mergeCell ref="B140:BD140"/>
    <mergeCell ref="B141:C141"/>
    <mergeCell ref="D141:T141"/>
    <mergeCell ref="U141:AA141"/>
    <mergeCell ref="AB141:AH141"/>
    <mergeCell ref="AI141:AM141"/>
    <mergeCell ref="AN141:AR141"/>
    <mergeCell ref="AS141:AX141"/>
    <mergeCell ref="B139:C139"/>
    <mergeCell ref="D139:T139"/>
    <mergeCell ref="U139:AA139"/>
    <mergeCell ref="AB139:AH139"/>
    <mergeCell ref="AI139:AM139"/>
    <mergeCell ref="AN139:AR139"/>
    <mergeCell ref="AY141:BD141"/>
    <mergeCell ref="AS137:AX137"/>
    <mergeCell ref="AY137:BD137"/>
    <mergeCell ref="B138:C138"/>
    <mergeCell ref="D138:T138"/>
    <mergeCell ref="U138:AA138"/>
    <mergeCell ref="AB138:AH138"/>
    <mergeCell ref="AI138:AM138"/>
    <mergeCell ref="AN138:AR138"/>
    <mergeCell ref="AS138:AX138"/>
    <mergeCell ref="AY138:BD138"/>
    <mergeCell ref="B137:C137"/>
    <mergeCell ref="D137:T137"/>
    <mergeCell ref="U137:AA137"/>
    <mergeCell ref="AB137:AH137"/>
    <mergeCell ref="AI137:AM137"/>
    <mergeCell ref="AN137:AR137"/>
    <mergeCell ref="AS135:AX135"/>
    <mergeCell ref="AY135:BD135"/>
    <mergeCell ref="B136:C136"/>
    <mergeCell ref="D136:T136"/>
    <mergeCell ref="U136:AA136"/>
    <mergeCell ref="AB136:AH136"/>
    <mergeCell ref="AI136:AM136"/>
    <mergeCell ref="AN136:AR136"/>
    <mergeCell ref="AS136:AX136"/>
    <mergeCell ref="AY136:BD136"/>
    <mergeCell ref="B135:C135"/>
    <mergeCell ref="D135:T135"/>
    <mergeCell ref="U135:AA135"/>
    <mergeCell ref="AB135:AH135"/>
    <mergeCell ref="AI135:AM135"/>
    <mergeCell ref="AN135:AR135"/>
    <mergeCell ref="AS133:AX133"/>
    <mergeCell ref="AY133:BD133"/>
    <mergeCell ref="B134:C134"/>
    <mergeCell ref="D134:T134"/>
    <mergeCell ref="U134:AA134"/>
    <mergeCell ref="AB134:AH134"/>
    <mergeCell ref="AI134:AM134"/>
    <mergeCell ref="AN134:AR134"/>
    <mergeCell ref="AS134:AX134"/>
    <mergeCell ref="AY134:BD134"/>
    <mergeCell ref="B133:C133"/>
    <mergeCell ref="D133:T133"/>
    <mergeCell ref="U133:AA133"/>
    <mergeCell ref="AB133:AH133"/>
    <mergeCell ref="AI133:AM133"/>
    <mergeCell ref="AN133:AR133"/>
    <mergeCell ref="B130:BD130"/>
    <mergeCell ref="AK129:AN129"/>
    <mergeCell ref="AO129:AR129"/>
    <mergeCell ref="AS129:AV129"/>
    <mergeCell ref="AW129:AZ129"/>
    <mergeCell ref="BA129:BD129"/>
    <mergeCell ref="B129:C129"/>
    <mergeCell ref="D129:T129"/>
    <mergeCell ref="U129:X129"/>
    <mergeCell ref="Y129:AB129"/>
    <mergeCell ref="AC129:AF129"/>
    <mergeCell ref="AG129:AJ129"/>
    <mergeCell ref="AG128:AJ128"/>
    <mergeCell ref="AK128:AN128"/>
    <mergeCell ref="AO128:AR128"/>
    <mergeCell ref="AS128:AV128"/>
    <mergeCell ref="AW128:AZ128"/>
    <mergeCell ref="BA128:BD128"/>
    <mergeCell ref="AK127:AN127"/>
    <mergeCell ref="AO127:AR127"/>
    <mergeCell ref="AS127:AV127"/>
    <mergeCell ref="AW127:AZ127"/>
    <mergeCell ref="BA127:BD127"/>
    <mergeCell ref="AG127:AJ127"/>
    <mergeCell ref="B128:C128"/>
    <mergeCell ref="D128:T128"/>
    <mergeCell ref="U128:X128"/>
    <mergeCell ref="Y128:AB128"/>
    <mergeCell ref="AC128:AF128"/>
    <mergeCell ref="B127:C127"/>
    <mergeCell ref="D127:T127"/>
    <mergeCell ref="U127:X127"/>
    <mergeCell ref="Y127:AB127"/>
    <mergeCell ref="AC127:AF127"/>
    <mergeCell ref="AG126:AJ126"/>
    <mergeCell ref="AK126:AN126"/>
    <mergeCell ref="AO126:AR126"/>
    <mergeCell ref="AS126:AV126"/>
    <mergeCell ref="AW126:AZ126"/>
    <mergeCell ref="BA126:BD126"/>
    <mergeCell ref="AK125:AN125"/>
    <mergeCell ref="AO125:AR125"/>
    <mergeCell ref="AS125:AV125"/>
    <mergeCell ref="AW125:AZ125"/>
    <mergeCell ref="BA125:BD125"/>
    <mergeCell ref="AG125:AJ125"/>
    <mergeCell ref="B126:C126"/>
    <mergeCell ref="D126:T126"/>
    <mergeCell ref="U126:X126"/>
    <mergeCell ref="Y126:AB126"/>
    <mergeCell ref="AC126:AF126"/>
    <mergeCell ref="B125:C125"/>
    <mergeCell ref="D125:T125"/>
    <mergeCell ref="U125:X125"/>
    <mergeCell ref="Y125:AB125"/>
    <mergeCell ref="AC125:AF125"/>
    <mergeCell ref="BA124:BD124"/>
    <mergeCell ref="AO123:AR123"/>
    <mergeCell ref="AS123:AV123"/>
    <mergeCell ref="AW123:AZ123"/>
    <mergeCell ref="BA123:BD123"/>
    <mergeCell ref="D124:T124"/>
    <mergeCell ref="U124:X124"/>
    <mergeCell ref="Y124:AB124"/>
    <mergeCell ref="AC124:AF124"/>
    <mergeCell ref="AG124:AJ124"/>
    <mergeCell ref="AK124:AN124"/>
    <mergeCell ref="D123:T123"/>
    <mergeCell ref="U123:X123"/>
    <mergeCell ref="Y123:AB123"/>
    <mergeCell ref="AC123:AF123"/>
    <mergeCell ref="AG123:AJ123"/>
    <mergeCell ref="AK123:AN123"/>
    <mergeCell ref="AO124:AR124"/>
    <mergeCell ref="AS124:AV124"/>
    <mergeCell ref="AW124:AZ124"/>
    <mergeCell ref="AO121:AR121"/>
    <mergeCell ref="AS121:AV121"/>
    <mergeCell ref="AW121:AZ121"/>
    <mergeCell ref="BA121:BD121"/>
    <mergeCell ref="D122:T122"/>
    <mergeCell ref="U122:X122"/>
    <mergeCell ref="Y122:AB122"/>
    <mergeCell ref="AC122:AF122"/>
    <mergeCell ref="AG122:AJ122"/>
    <mergeCell ref="AK122:AN122"/>
    <mergeCell ref="D121:T121"/>
    <mergeCell ref="U121:X121"/>
    <mergeCell ref="Y121:AB121"/>
    <mergeCell ref="AC121:AF121"/>
    <mergeCell ref="AG121:AJ121"/>
    <mergeCell ref="AK121:AN121"/>
    <mergeCell ref="AO122:AR122"/>
    <mergeCell ref="AS122:AV122"/>
    <mergeCell ref="AW122:AZ122"/>
    <mergeCell ref="BA122:BD122"/>
    <mergeCell ref="AG120:AJ120"/>
    <mergeCell ref="AK120:AN120"/>
    <mergeCell ref="AO120:AR120"/>
    <mergeCell ref="AS120:AV120"/>
    <mergeCell ref="AW120:AZ120"/>
    <mergeCell ref="BA120:BD120"/>
    <mergeCell ref="AK119:AN119"/>
    <mergeCell ref="AO119:AR119"/>
    <mergeCell ref="AS119:AV119"/>
    <mergeCell ref="AW119:AZ119"/>
    <mergeCell ref="BA119:BD119"/>
    <mergeCell ref="AG119:AJ119"/>
    <mergeCell ref="B120:C120"/>
    <mergeCell ref="D120:T120"/>
    <mergeCell ref="U120:X120"/>
    <mergeCell ref="Y120:AB120"/>
    <mergeCell ref="AC120:AF120"/>
    <mergeCell ref="B119:C119"/>
    <mergeCell ref="D119:T119"/>
    <mergeCell ref="U119:X119"/>
    <mergeCell ref="Y119:AB119"/>
    <mergeCell ref="AC119:AF119"/>
    <mergeCell ref="AK118:AN118"/>
    <mergeCell ref="AO118:AR118"/>
    <mergeCell ref="AS118:AV118"/>
    <mergeCell ref="AW118:AZ118"/>
    <mergeCell ref="BA118:BD118"/>
    <mergeCell ref="B118:C118"/>
    <mergeCell ref="D118:T118"/>
    <mergeCell ref="U118:X118"/>
    <mergeCell ref="Y118:AB118"/>
    <mergeCell ref="AC118:AF118"/>
    <mergeCell ref="AG118:AJ118"/>
    <mergeCell ref="AG117:AJ117"/>
    <mergeCell ref="AK117:AN117"/>
    <mergeCell ref="AO117:AR117"/>
    <mergeCell ref="AS117:AV117"/>
    <mergeCell ref="AW117:AZ117"/>
    <mergeCell ref="BA117:BD117"/>
    <mergeCell ref="AK116:AN116"/>
    <mergeCell ref="AO116:AR116"/>
    <mergeCell ref="AS116:AV116"/>
    <mergeCell ref="AW116:AZ116"/>
    <mergeCell ref="BA116:BD116"/>
    <mergeCell ref="AG116:AJ116"/>
    <mergeCell ref="B117:C117"/>
    <mergeCell ref="D117:T117"/>
    <mergeCell ref="U117:X117"/>
    <mergeCell ref="Y117:AB117"/>
    <mergeCell ref="AC117:AF117"/>
    <mergeCell ref="B116:C116"/>
    <mergeCell ref="D116:T116"/>
    <mergeCell ref="U116:X116"/>
    <mergeCell ref="Y116:AB116"/>
    <mergeCell ref="AC116:AF116"/>
    <mergeCell ref="AG115:AJ115"/>
    <mergeCell ref="AK115:AN115"/>
    <mergeCell ref="AO115:AR115"/>
    <mergeCell ref="AS115:AV115"/>
    <mergeCell ref="AW115:AZ115"/>
    <mergeCell ref="BA115:BD115"/>
    <mergeCell ref="AK114:AN114"/>
    <mergeCell ref="AO114:AR114"/>
    <mergeCell ref="AS114:AV114"/>
    <mergeCell ref="AW114:AZ114"/>
    <mergeCell ref="BA114:BD114"/>
    <mergeCell ref="AG114:AJ114"/>
    <mergeCell ref="B115:C115"/>
    <mergeCell ref="D115:T115"/>
    <mergeCell ref="U115:X115"/>
    <mergeCell ref="Y115:AB115"/>
    <mergeCell ref="AC115:AF115"/>
    <mergeCell ref="B114:C114"/>
    <mergeCell ref="D114:T114"/>
    <mergeCell ref="U114:X114"/>
    <mergeCell ref="Y114:AB114"/>
    <mergeCell ref="AC114:AF114"/>
    <mergeCell ref="AG113:AJ113"/>
    <mergeCell ref="AK113:AN113"/>
    <mergeCell ref="AO113:AR113"/>
    <mergeCell ref="AS113:AV113"/>
    <mergeCell ref="AW113:AZ113"/>
    <mergeCell ref="BA113:BD113"/>
    <mergeCell ref="AK112:AN112"/>
    <mergeCell ref="AO112:AR112"/>
    <mergeCell ref="AS112:AV112"/>
    <mergeCell ref="AW112:AZ112"/>
    <mergeCell ref="BA112:BD112"/>
    <mergeCell ref="AG112:AJ112"/>
    <mergeCell ref="B113:C113"/>
    <mergeCell ref="D113:T113"/>
    <mergeCell ref="U113:X113"/>
    <mergeCell ref="Y113:AB113"/>
    <mergeCell ref="AC113:AF113"/>
    <mergeCell ref="B112:C112"/>
    <mergeCell ref="D112:T112"/>
    <mergeCell ref="U112:X112"/>
    <mergeCell ref="Y112:AB112"/>
    <mergeCell ref="AC112:AF112"/>
    <mergeCell ref="AG111:AJ111"/>
    <mergeCell ref="AK111:AN111"/>
    <mergeCell ref="AO111:AR111"/>
    <mergeCell ref="AS111:AV111"/>
    <mergeCell ref="AW111:AZ111"/>
    <mergeCell ref="BA111:BD111"/>
    <mergeCell ref="B111:C111"/>
    <mergeCell ref="D111:T111"/>
    <mergeCell ref="U111:X111"/>
    <mergeCell ref="Y111:AB111"/>
    <mergeCell ref="AC111:AF111"/>
    <mergeCell ref="AG110:AJ110"/>
    <mergeCell ref="AK110:AN110"/>
    <mergeCell ref="AO110:AR110"/>
    <mergeCell ref="AS110:AV110"/>
    <mergeCell ref="AW110:AZ110"/>
    <mergeCell ref="BA110:BD110"/>
    <mergeCell ref="AK109:AN109"/>
    <mergeCell ref="AO109:AR109"/>
    <mergeCell ref="AS109:AV109"/>
    <mergeCell ref="AW109:AZ109"/>
    <mergeCell ref="BA109:BD109"/>
    <mergeCell ref="AG109:AJ109"/>
    <mergeCell ref="B110:C110"/>
    <mergeCell ref="D110:T110"/>
    <mergeCell ref="U110:X110"/>
    <mergeCell ref="Y110:AB110"/>
    <mergeCell ref="AC110:AF110"/>
    <mergeCell ref="B109:C109"/>
    <mergeCell ref="D109:T109"/>
    <mergeCell ref="U109:X109"/>
    <mergeCell ref="Y109:AB109"/>
    <mergeCell ref="AC109:AF109"/>
    <mergeCell ref="AW105:AZ105"/>
    <mergeCell ref="BA105:BD105"/>
    <mergeCell ref="B108:C108"/>
    <mergeCell ref="D108:T108"/>
    <mergeCell ref="U108:X108"/>
    <mergeCell ref="Y108:AB108"/>
    <mergeCell ref="AC108:AF108"/>
    <mergeCell ref="B107:C107"/>
    <mergeCell ref="D107:T107"/>
    <mergeCell ref="U107:X107"/>
    <mergeCell ref="Y107:AB107"/>
    <mergeCell ref="AC107:AF107"/>
    <mergeCell ref="AG108:AJ108"/>
    <mergeCell ref="AK108:AN108"/>
    <mergeCell ref="AO108:AR108"/>
    <mergeCell ref="AS108:AV108"/>
    <mergeCell ref="AW108:AZ108"/>
    <mergeCell ref="BA108:BD108"/>
    <mergeCell ref="AK107:AN107"/>
    <mergeCell ref="AO107:AR107"/>
    <mergeCell ref="AS107:AV107"/>
    <mergeCell ref="AW107:AZ107"/>
    <mergeCell ref="BA107:BD107"/>
    <mergeCell ref="AG107:AJ107"/>
    <mergeCell ref="B106:C106"/>
    <mergeCell ref="D106:T106"/>
    <mergeCell ref="U106:X106"/>
    <mergeCell ref="Y106:AB106"/>
    <mergeCell ref="AC106:AF106"/>
    <mergeCell ref="AO104:AR104"/>
    <mergeCell ref="AS104:AV104"/>
    <mergeCell ref="AW104:AZ104"/>
    <mergeCell ref="BA104:BD104"/>
    <mergeCell ref="B105:C105"/>
    <mergeCell ref="D105:T105"/>
    <mergeCell ref="U105:X105"/>
    <mergeCell ref="Y105:AB105"/>
    <mergeCell ref="AC105:AF105"/>
    <mergeCell ref="AG105:AJ105"/>
    <mergeCell ref="AG106:AJ106"/>
    <mergeCell ref="AK106:AN106"/>
    <mergeCell ref="AO106:AR106"/>
    <mergeCell ref="AS106:AV106"/>
    <mergeCell ref="AW106:AZ106"/>
    <mergeCell ref="BA106:BD106"/>
    <mergeCell ref="AK105:AN105"/>
    <mergeCell ref="AO105:AR105"/>
    <mergeCell ref="AS105:AV105"/>
    <mergeCell ref="AW103:AZ103"/>
    <mergeCell ref="BA103:BD103"/>
    <mergeCell ref="B104:C104"/>
    <mergeCell ref="D104:T104"/>
    <mergeCell ref="U104:X104"/>
    <mergeCell ref="Y104:AB104"/>
    <mergeCell ref="AC104:AF104"/>
    <mergeCell ref="AG104:AJ104"/>
    <mergeCell ref="AK104:AN104"/>
    <mergeCell ref="B103:C103"/>
    <mergeCell ref="D103:T103"/>
    <mergeCell ref="U103:X103"/>
    <mergeCell ref="Y103:AB103"/>
    <mergeCell ref="AC103:AF103"/>
    <mergeCell ref="AG103:AJ103"/>
    <mergeCell ref="AK103:AN103"/>
    <mergeCell ref="AO103:AR103"/>
    <mergeCell ref="AS103:AV103"/>
    <mergeCell ref="AW99:AZ99"/>
    <mergeCell ref="BA99:BD99"/>
    <mergeCell ref="B101:BD101"/>
    <mergeCell ref="B102:C102"/>
    <mergeCell ref="D102:T102"/>
    <mergeCell ref="U102:X102"/>
    <mergeCell ref="Y102:AB102"/>
    <mergeCell ref="AC102:AF102"/>
    <mergeCell ref="AG102:AJ102"/>
    <mergeCell ref="AK102:AN102"/>
    <mergeCell ref="AO102:AR102"/>
    <mergeCell ref="AS102:AV102"/>
    <mergeCell ref="AW102:AZ102"/>
    <mergeCell ref="BA102:BD102"/>
    <mergeCell ref="B100:C100"/>
    <mergeCell ref="D100:T100"/>
    <mergeCell ref="U100:X100"/>
    <mergeCell ref="Y100:AB100"/>
    <mergeCell ref="AC100:AF100"/>
    <mergeCell ref="AS97:AV97"/>
    <mergeCell ref="AW97:AZ97"/>
    <mergeCell ref="BA97:BD97"/>
    <mergeCell ref="B98:BD98"/>
    <mergeCell ref="B99:C99"/>
    <mergeCell ref="D99:T99"/>
    <mergeCell ref="U99:X99"/>
    <mergeCell ref="Y99:AB99"/>
    <mergeCell ref="AC99:AF99"/>
    <mergeCell ref="AG99:AJ99"/>
    <mergeCell ref="AG100:AJ100"/>
    <mergeCell ref="AK100:AN100"/>
    <mergeCell ref="AO100:AR100"/>
    <mergeCell ref="AS100:AV100"/>
    <mergeCell ref="AW100:AZ100"/>
    <mergeCell ref="BA100:BD100"/>
    <mergeCell ref="AK99:AN99"/>
    <mergeCell ref="AO99:AR99"/>
    <mergeCell ref="AS99:AV99"/>
    <mergeCell ref="B97:C97"/>
    <mergeCell ref="D97:T97"/>
    <mergeCell ref="U97:X97"/>
    <mergeCell ref="Y97:AB97"/>
    <mergeCell ref="AC97:AF97"/>
    <mergeCell ref="AG97:AJ97"/>
    <mergeCell ref="AK97:AN97"/>
    <mergeCell ref="AO97:AR97"/>
    <mergeCell ref="Y96:AB96"/>
    <mergeCell ref="AC96:AF96"/>
    <mergeCell ref="AG96:AJ96"/>
    <mergeCell ref="AK96:AN96"/>
    <mergeCell ref="AO96:AR96"/>
    <mergeCell ref="B89:BD89"/>
    <mergeCell ref="B90:BD90"/>
    <mergeCell ref="B91:B92"/>
    <mergeCell ref="C92:BD92"/>
    <mergeCell ref="B95:C96"/>
    <mergeCell ref="D95:T96"/>
    <mergeCell ref="U95:AF95"/>
    <mergeCell ref="AG95:AR95"/>
    <mergeCell ref="AS95:BD95"/>
    <mergeCell ref="U96:X96"/>
    <mergeCell ref="AW96:AZ96"/>
    <mergeCell ref="BA96:BD96"/>
    <mergeCell ref="AS96:AV96"/>
    <mergeCell ref="B88:BD88"/>
    <mergeCell ref="AK87:AN87"/>
    <mergeCell ref="AO87:AR87"/>
    <mergeCell ref="AS87:AV87"/>
    <mergeCell ref="AW87:AZ87"/>
    <mergeCell ref="BA87:BD87"/>
    <mergeCell ref="B87:C87"/>
    <mergeCell ref="D87:T87"/>
    <mergeCell ref="U87:X87"/>
    <mergeCell ref="Y87:AB87"/>
    <mergeCell ref="AC87:AF87"/>
    <mergeCell ref="AG87:AJ87"/>
    <mergeCell ref="AG86:AJ86"/>
    <mergeCell ref="AK86:AN86"/>
    <mergeCell ref="AO86:AR86"/>
    <mergeCell ref="AS86:AV86"/>
    <mergeCell ref="AW86:AZ86"/>
    <mergeCell ref="BA86:BD86"/>
    <mergeCell ref="AK85:AN85"/>
    <mergeCell ref="AO85:AR85"/>
    <mergeCell ref="AS85:AV85"/>
    <mergeCell ref="AW85:AZ85"/>
    <mergeCell ref="BA85:BD85"/>
    <mergeCell ref="AG85:AJ85"/>
    <mergeCell ref="B86:C86"/>
    <mergeCell ref="D86:T86"/>
    <mergeCell ref="U86:X86"/>
    <mergeCell ref="Y86:AB86"/>
    <mergeCell ref="AC86:AF86"/>
    <mergeCell ref="B85:C85"/>
    <mergeCell ref="D85:T85"/>
    <mergeCell ref="U85:X85"/>
    <mergeCell ref="Y85:AB85"/>
    <mergeCell ref="AC85:AF85"/>
    <mergeCell ref="AG84:AJ84"/>
    <mergeCell ref="AK84:AN84"/>
    <mergeCell ref="AO84:AR84"/>
    <mergeCell ref="AS84:AV84"/>
    <mergeCell ref="AW84:AZ84"/>
    <mergeCell ref="BA84:BD84"/>
    <mergeCell ref="AK83:AN83"/>
    <mergeCell ref="AO83:AR83"/>
    <mergeCell ref="AS83:AV83"/>
    <mergeCell ref="AW83:AZ83"/>
    <mergeCell ref="BA83:BD83"/>
    <mergeCell ref="AG83:AJ83"/>
    <mergeCell ref="B84:C84"/>
    <mergeCell ref="D84:T84"/>
    <mergeCell ref="U84:X84"/>
    <mergeCell ref="Y84:AB84"/>
    <mergeCell ref="AC84:AF84"/>
    <mergeCell ref="B83:C83"/>
    <mergeCell ref="D83:T83"/>
    <mergeCell ref="U83:X83"/>
    <mergeCell ref="Y83:AB83"/>
    <mergeCell ref="AC83:AF83"/>
    <mergeCell ref="AW79:AZ79"/>
    <mergeCell ref="BA79:BD79"/>
    <mergeCell ref="B82:BD82"/>
    <mergeCell ref="AK81:AN81"/>
    <mergeCell ref="AO81:AR81"/>
    <mergeCell ref="AS81:AV81"/>
    <mergeCell ref="AW81:AZ81"/>
    <mergeCell ref="BA81:BD81"/>
    <mergeCell ref="B81:C81"/>
    <mergeCell ref="D81:T81"/>
    <mergeCell ref="U81:X81"/>
    <mergeCell ref="Y81:AB81"/>
    <mergeCell ref="AC81:AF81"/>
    <mergeCell ref="AG81:AJ81"/>
    <mergeCell ref="B80:C80"/>
    <mergeCell ref="D80:T80"/>
    <mergeCell ref="U80:X80"/>
    <mergeCell ref="Y80:AB80"/>
    <mergeCell ref="AC80:AF80"/>
    <mergeCell ref="AO78:AR78"/>
    <mergeCell ref="AS78:AV78"/>
    <mergeCell ref="AW78:AZ78"/>
    <mergeCell ref="BA78:BD78"/>
    <mergeCell ref="B79:C79"/>
    <mergeCell ref="D79:T79"/>
    <mergeCell ref="U79:X79"/>
    <mergeCell ref="Y79:AB79"/>
    <mergeCell ref="AC79:AF79"/>
    <mergeCell ref="AG79:AJ79"/>
    <mergeCell ref="AG80:AJ80"/>
    <mergeCell ref="AK80:AN80"/>
    <mergeCell ref="AO80:AR80"/>
    <mergeCell ref="AS80:AV80"/>
    <mergeCell ref="AW80:AZ80"/>
    <mergeCell ref="BA80:BD80"/>
    <mergeCell ref="AK79:AN79"/>
    <mergeCell ref="AO79:AR79"/>
    <mergeCell ref="AS79:AV79"/>
    <mergeCell ref="AW77:AZ77"/>
    <mergeCell ref="BA77:BD77"/>
    <mergeCell ref="B78:C78"/>
    <mergeCell ref="D78:T78"/>
    <mergeCell ref="U78:X78"/>
    <mergeCell ref="Y78:AB78"/>
    <mergeCell ref="AC78:AF78"/>
    <mergeCell ref="AG78:AJ78"/>
    <mergeCell ref="AK78:AN78"/>
    <mergeCell ref="B77:C77"/>
    <mergeCell ref="D77:T77"/>
    <mergeCell ref="U77:X77"/>
    <mergeCell ref="Y77:AB77"/>
    <mergeCell ref="AC77:AF77"/>
    <mergeCell ref="AG77:AJ77"/>
    <mergeCell ref="AK77:AN77"/>
    <mergeCell ref="AO77:AR77"/>
    <mergeCell ref="AS77:AV77"/>
    <mergeCell ref="B75:BD75"/>
    <mergeCell ref="B76:C76"/>
    <mergeCell ref="D76:T76"/>
    <mergeCell ref="U76:X76"/>
    <mergeCell ref="Y76:AB76"/>
    <mergeCell ref="AC76:AF76"/>
    <mergeCell ref="AG76:AJ76"/>
    <mergeCell ref="AK76:AN76"/>
    <mergeCell ref="AO76:AR76"/>
    <mergeCell ref="AS76:AV76"/>
    <mergeCell ref="AW76:AZ76"/>
    <mergeCell ref="BA76:BD76"/>
    <mergeCell ref="AK74:AN74"/>
    <mergeCell ref="AO74:AR74"/>
    <mergeCell ref="AS74:AV74"/>
    <mergeCell ref="AW74:AZ74"/>
    <mergeCell ref="BA74:BD74"/>
    <mergeCell ref="B74:C74"/>
    <mergeCell ref="D74:T74"/>
    <mergeCell ref="U74:X74"/>
    <mergeCell ref="Y74:AB74"/>
    <mergeCell ref="AC74:AF74"/>
    <mergeCell ref="AG74:AJ74"/>
    <mergeCell ref="AW70:AZ70"/>
    <mergeCell ref="BA70:BD70"/>
    <mergeCell ref="B73:C73"/>
    <mergeCell ref="D73:T73"/>
    <mergeCell ref="U73:X73"/>
    <mergeCell ref="Y73:AB73"/>
    <mergeCell ref="AC73:AF73"/>
    <mergeCell ref="B72:C72"/>
    <mergeCell ref="D72:T72"/>
    <mergeCell ref="U72:X72"/>
    <mergeCell ref="Y72:AB72"/>
    <mergeCell ref="AC72:AF72"/>
    <mergeCell ref="AG73:AJ73"/>
    <mergeCell ref="AK73:AN73"/>
    <mergeCell ref="AO73:AR73"/>
    <mergeCell ref="AS73:AV73"/>
    <mergeCell ref="AW73:AZ73"/>
    <mergeCell ref="BA73:BD73"/>
    <mergeCell ref="AK72:AN72"/>
    <mergeCell ref="AO72:AR72"/>
    <mergeCell ref="AS72:AV72"/>
    <mergeCell ref="AW72:AZ72"/>
    <mergeCell ref="BA72:BD72"/>
    <mergeCell ref="AG72:AJ72"/>
    <mergeCell ref="B71:C71"/>
    <mergeCell ref="D71:T71"/>
    <mergeCell ref="U71:X71"/>
    <mergeCell ref="Y71:AB71"/>
    <mergeCell ref="AC71:AF71"/>
    <mergeCell ref="AO69:AR69"/>
    <mergeCell ref="AS69:AV69"/>
    <mergeCell ref="AW69:AZ69"/>
    <mergeCell ref="BA69:BD69"/>
    <mergeCell ref="B70:C70"/>
    <mergeCell ref="D70:T70"/>
    <mergeCell ref="U70:X70"/>
    <mergeCell ref="Y70:AB70"/>
    <mergeCell ref="AC70:AF70"/>
    <mergeCell ref="AG70:AJ70"/>
    <mergeCell ref="AG71:AJ71"/>
    <mergeCell ref="AK71:AN71"/>
    <mergeCell ref="AO71:AR71"/>
    <mergeCell ref="AS71:AV71"/>
    <mergeCell ref="AW71:AZ71"/>
    <mergeCell ref="BA71:BD71"/>
    <mergeCell ref="AK70:AN70"/>
    <mergeCell ref="AO70:AR70"/>
    <mergeCell ref="AS70:AV70"/>
    <mergeCell ref="AW68:AZ68"/>
    <mergeCell ref="BA68:BD68"/>
    <mergeCell ref="B69:C69"/>
    <mergeCell ref="D69:T69"/>
    <mergeCell ref="U69:X69"/>
    <mergeCell ref="Y69:AB69"/>
    <mergeCell ref="AC69:AF69"/>
    <mergeCell ref="AG69:AJ69"/>
    <mergeCell ref="AK69:AN69"/>
    <mergeCell ref="B68:C68"/>
    <mergeCell ref="D68:T68"/>
    <mergeCell ref="U68:X68"/>
    <mergeCell ref="Y68:AB68"/>
    <mergeCell ref="AC68:AF68"/>
    <mergeCell ref="AG68:AJ68"/>
    <mergeCell ref="AK68:AN68"/>
    <mergeCell ref="AO68:AR68"/>
    <mergeCell ref="AS68:AV68"/>
    <mergeCell ref="B66:BD66"/>
    <mergeCell ref="B67:C67"/>
    <mergeCell ref="D67:T67"/>
    <mergeCell ref="U67:X67"/>
    <mergeCell ref="Y67:AB67"/>
    <mergeCell ref="AC67:AF67"/>
    <mergeCell ref="AG67:AJ67"/>
    <mergeCell ref="AK67:AN67"/>
    <mergeCell ref="AO67:AR67"/>
    <mergeCell ref="AS67:AV67"/>
    <mergeCell ref="AW67:AZ67"/>
    <mergeCell ref="BA67:BD67"/>
    <mergeCell ref="AK65:AN65"/>
    <mergeCell ref="AO65:AR65"/>
    <mergeCell ref="AS65:AV65"/>
    <mergeCell ref="AW65:AZ65"/>
    <mergeCell ref="BA65:BD65"/>
    <mergeCell ref="B65:C65"/>
    <mergeCell ref="D65:T65"/>
    <mergeCell ref="U65:X65"/>
    <mergeCell ref="Y65:AB65"/>
    <mergeCell ref="AC65:AF65"/>
    <mergeCell ref="AG65:AJ65"/>
    <mergeCell ref="AG64:AJ64"/>
    <mergeCell ref="AK64:AN64"/>
    <mergeCell ref="AO64:AR64"/>
    <mergeCell ref="AS64:AV64"/>
    <mergeCell ref="AW64:AZ64"/>
    <mergeCell ref="BA64:BD64"/>
    <mergeCell ref="AK63:AN63"/>
    <mergeCell ref="AO63:AR63"/>
    <mergeCell ref="AS63:AV63"/>
    <mergeCell ref="AW63:AZ63"/>
    <mergeCell ref="BA63:BD63"/>
    <mergeCell ref="AG63:AJ63"/>
    <mergeCell ref="B64:C64"/>
    <mergeCell ref="D64:T64"/>
    <mergeCell ref="U64:X64"/>
    <mergeCell ref="Y64:AB64"/>
    <mergeCell ref="AC64:AF64"/>
    <mergeCell ref="B63:C63"/>
    <mergeCell ref="D63:T63"/>
    <mergeCell ref="U63:X63"/>
    <mergeCell ref="Y63:AB63"/>
    <mergeCell ref="AC63:AF63"/>
    <mergeCell ref="AG62:AJ62"/>
    <mergeCell ref="AK62:AN62"/>
    <mergeCell ref="AO62:AR62"/>
    <mergeCell ref="AS62:AV62"/>
    <mergeCell ref="AW62:AZ62"/>
    <mergeCell ref="BA62:BD62"/>
    <mergeCell ref="AK61:AN61"/>
    <mergeCell ref="AO61:AR61"/>
    <mergeCell ref="AS61:AV61"/>
    <mergeCell ref="AW61:AZ61"/>
    <mergeCell ref="BA61:BD61"/>
    <mergeCell ref="AG61:AJ61"/>
    <mergeCell ref="B62:C62"/>
    <mergeCell ref="D62:T62"/>
    <mergeCell ref="U62:X62"/>
    <mergeCell ref="Y62:AB62"/>
    <mergeCell ref="AC62:AF62"/>
    <mergeCell ref="B61:C61"/>
    <mergeCell ref="D61:T61"/>
    <mergeCell ref="U61:X61"/>
    <mergeCell ref="Y61:AB61"/>
    <mergeCell ref="AC61:AF61"/>
    <mergeCell ref="AO60:AR60"/>
    <mergeCell ref="AS60:AV60"/>
    <mergeCell ref="AW60:AZ60"/>
    <mergeCell ref="BA60:BD60"/>
    <mergeCell ref="AK59:AN59"/>
    <mergeCell ref="AO59:AR59"/>
    <mergeCell ref="AS59:AV59"/>
    <mergeCell ref="AW59:AZ59"/>
    <mergeCell ref="BA59:BD59"/>
    <mergeCell ref="AO58:AR58"/>
    <mergeCell ref="AS58:AV58"/>
    <mergeCell ref="AW58:AZ58"/>
    <mergeCell ref="BA58:BD58"/>
    <mergeCell ref="B59:C59"/>
    <mergeCell ref="D59:T59"/>
    <mergeCell ref="U59:X59"/>
    <mergeCell ref="Y59:AB59"/>
    <mergeCell ref="AC59:AF59"/>
    <mergeCell ref="AG59:AJ59"/>
    <mergeCell ref="B58:C58"/>
    <mergeCell ref="D58:T58"/>
    <mergeCell ref="U58:X58"/>
    <mergeCell ref="Y58:AB58"/>
    <mergeCell ref="AC58:AF58"/>
    <mergeCell ref="AG58:AJ58"/>
    <mergeCell ref="AK58:AN58"/>
    <mergeCell ref="B60:C60"/>
    <mergeCell ref="D60:T60"/>
    <mergeCell ref="U60:X60"/>
    <mergeCell ref="Y60:AB60"/>
    <mergeCell ref="AC60:AF60"/>
    <mergeCell ref="AG60:AJ60"/>
    <mergeCell ref="AK60:AN60"/>
    <mergeCell ref="B56:BD56"/>
    <mergeCell ref="B57:C57"/>
    <mergeCell ref="D57:T57"/>
    <mergeCell ref="U57:X57"/>
    <mergeCell ref="Y57:AB57"/>
    <mergeCell ref="AC57:AF57"/>
    <mergeCell ref="AG57:AJ57"/>
    <mergeCell ref="AK57:AN57"/>
    <mergeCell ref="AO57:AR57"/>
    <mergeCell ref="AS57:AV57"/>
    <mergeCell ref="AW57:AZ57"/>
    <mergeCell ref="BA57:BD57"/>
    <mergeCell ref="B50:BD50"/>
    <mergeCell ref="A52:BD52"/>
    <mergeCell ref="BA53:BD53"/>
    <mergeCell ref="B54:C55"/>
    <mergeCell ref="D54:T55"/>
    <mergeCell ref="U54:AF54"/>
    <mergeCell ref="AG54:AR54"/>
    <mergeCell ref="AS54:BD54"/>
    <mergeCell ref="U55:X55"/>
    <mergeCell ref="Y55:AB55"/>
    <mergeCell ref="BA55:BD55"/>
    <mergeCell ref="AC55:AF55"/>
    <mergeCell ref="AG55:AJ55"/>
    <mergeCell ref="AK55:AN55"/>
    <mergeCell ref="AO55:AR55"/>
    <mergeCell ref="AS55:AV55"/>
    <mergeCell ref="AW55:AZ55"/>
    <mergeCell ref="B48:D48"/>
    <mergeCell ref="E48:U48"/>
    <mergeCell ref="V48:AG48"/>
    <mergeCell ref="AH48:AS48"/>
    <mergeCell ref="AT48:BD48"/>
    <mergeCell ref="B49:D49"/>
    <mergeCell ref="E49:U49"/>
    <mergeCell ref="V49:AG49"/>
    <mergeCell ref="AH49:AS49"/>
    <mergeCell ref="AT49:BD49"/>
    <mergeCell ref="B46:D46"/>
    <mergeCell ref="E46:U46"/>
    <mergeCell ref="V46:AG46"/>
    <mergeCell ref="AH46:AS46"/>
    <mergeCell ref="AT46:BD46"/>
    <mergeCell ref="B47:D47"/>
    <mergeCell ref="E47:U47"/>
    <mergeCell ref="V47:AG47"/>
    <mergeCell ref="AH47:AS47"/>
    <mergeCell ref="AT47:BD47"/>
    <mergeCell ref="B44:D44"/>
    <mergeCell ref="E44:U44"/>
    <mergeCell ref="V44:AG44"/>
    <mergeCell ref="AH44:AS44"/>
    <mergeCell ref="AT44:BD44"/>
    <mergeCell ref="B45:BD45"/>
    <mergeCell ref="B42:D42"/>
    <mergeCell ref="E42:U42"/>
    <mergeCell ref="V42:AG42"/>
    <mergeCell ref="AH42:AS42"/>
    <mergeCell ref="AT42:BD42"/>
    <mergeCell ref="B43:D43"/>
    <mergeCell ref="E43:U43"/>
    <mergeCell ref="V43:AG43"/>
    <mergeCell ref="AH43:AS43"/>
    <mergeCell ref="AT43:BD43"/>
    <mergeCell ref="B40:D40"/>
    <mergeCell ref="E40:U40"/>
    <mergeCell ref="V40:AG40"/>
    <mergeCell ref="AH40:AS40"/>
    <mergeCell ref="AT40:BD40"/>
    <mergeCell ref="B41:D41"/>
    <mergeCell ref="E41:U41"/>
    <mergeCell ref="V41:AG41"/>
    <mergeCell ref="AH41:AS41"/>
    <mergeCell ref="AT41:BD41"/>
    <mergeCell ref="B38:BD38"/>
    <mergeCell ref="B39:D39"/>
    <mergeCell ref="E39:U39"/>
    <mergeCell ref="V39:AG39"/>
    <mergeCell ref="AH39:AS39"/>
    <mergeCell ref="AT39:BD39"/>
    <mergeCell ref="B36:D36"/>
    <mergeCell ref="E36:U36"/>
    <mergeCell ref="V36:AG36"/>
    <mergeCell ref="AH36:AS36"/>
    <mergeCell ref="AT36:BD36"/>
    <mergeCell ref="B37:D37"/>
    <mergeCell ref="E37:U37"/>
    <mergeCell ref="V37:AG37"/>
    <mergeCell ref="AH37:AS37"/>
    <mergeCell ref="AT37:BD37"/>
    <mergeCell ref="B34:D34"/>
    <mergeCell ref="E34:U34"/>
    <mergeCell ref="V34:AG34"/>
    <mergeCell ref="AH34:AS34"/>
    <mergeCell ref="AT34:BD34"/>
    <mergeCell ref="B35:D35"/>
    <mergeCell ref="E35:U35"/>
    <mergeCell ref="V35:AG35"/>
    <mergeCell ref="AH35:AS35"/>
    <mergeCell ref="AT35:BD35"/>
    <mergeCell ref="AW27:AZ27"/>
    <mergeCell ref="BA27:BD27"/>
    <mergeCell ref="B29:BD29"/>
    <mergeCell ref="B30:BD30"/>
    <mergeCell ref="A31:BD31"/>
    <mergeCell ref="AY32:BD32"/>
    <mergeCell ref="B33:D33"/>
    <mergeCell ref="E33:U33"/>
    <mergeCell ref="V33:AG33"/>
    <mergeCell ref="AH33:AS33"/>
    <mergeCell ref="AT33:BD33"/>
    <mergeCell ref="B28:C28"/>
    <mergeCell ref="D28:T28"/>
    <mergeCell ref="U28:X28"/>
    <mergeCell ref="Y28:AB28"/>
    <mergeCell ref="AC28:AF28"/>
    <mergeCell ref="AS25:AV25"/>
    <mergeCell ref="AW25:AZ25"/>
    <mergeCell ref="BA25:BD25"/>
    <mergeCell ref="B26:BD26"/>
    <mergeCell ref="B27:C27"/>
    <mergeCell ref="D27:T27"/>
    <mergeCell ref="U27:X27"/>
    <mergeCell ref="Y27:AB27"/>
    <mergeCell ref="AC27:AF27"/>
    <mergeCell ref="AG27:AJ27"/>
    <mergeCell ref="AG28:AJ28"/>
    <mergeCell ref="AK28:AN28"/>
    <mergeCell ref="AO28:AR28"/>
    <mergeCell ref="AS28:AV28"/>
    <mergeCell ref="AW28:AZ28"/>
    <mergeCell ref="BA28:BD28"/>
    <mergeCell ref="AK27:AN27"/>
    <mergeCell ref="AO27:AR27"/>
    <mergeCell ref="AS27:AV27"/>
    <mergeCell ref="B25:C25"/>
    <mergeCell ref="D25:T25"/>
    <mergeCell ref="U25:X25"/>
    <mergeCell ref="Y25:AB25"/>
    <mergeCell ref="AC25:AF25"/>
    <mergeCell ref="AG25:AJ25"/>
    <mergeCell ref="AK25:AN25"/>
    <mergeCell ref="AO25:AR25"/>
    <mergeCell ref="Y24:AB24"/>
    <mergeCell ref="AC24:AF24"/>
    <mergeCell ref="AG24:AJ24"/>
    <mergeCell ref="AK24:AN24"/>
    <mergeCell ref="AO24:AR24"/>
    <mergeCell ref="A19:BD19"/>
    <mergeCell ref="A20:AS20"/>
    <mergeCell ref="A21:BD21"/>
    <mergeCell ref="BA22:BD22"/>
    <mergeCell ref="B23:C24"/>
    <mergeCell ref="D23:T24"/>
    <mergeCell ref="U23:AF23"/>
    <mergeCell ref="AG23:AR23"/>
    <mergeCell ref="AS23:BD23"/>
    <mergeCell ref="U24:X24"/>
    <mergeCell ref="AW24:AZ24"/>
    <mergeCell ref="BA24:BD24"/>
    <mergeCell ref="AS24:AV24"/>
    <mergeCell ref="A17:J17"/>
    <mergeCell ref="K17:AA17"/>
    <mergeCell ref="AB17:BA17"/>
    <mergeCell ref="A13:J13"/>
    <mergeCell ref="K13:AO13"/>
    <mergeCell ref="B14:J14"/>
    <mergeCell ref="K14:AS14"/>
    <mergeCell ref="A15:J15"/>
    <mergeCell ref="K15:AO15"/>
    <mergeCell ref="W2:AS4"/>
    <mergeCell ref="A9:AS9"/>
    <mergeCell ref="A10:AS10"/>
    <mergeCell ref="J11:T11"/>
    <mergeCell ref="B12:J12"/>
    <mergeCell ref="K12:AS12"/>
    <mergeCell ref="B16:J16"/>
    <mergeCell ref="L16:Z16"/>
    <mergeCell ref="AB16:BA16"/>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L202"/>
  <sheetViews>
    <sheetView topLeftCell="A193" workbookViewId="0">
      <selection activeCell="AF203" sqref="AF203"/>
    </sheetView>
  </sheetViews>
  <sheetFormatPr defaultRowHeight="12.75" x14ac:dyDescent="0.2"/>
  <cols>
    <col min="1" max="1" width="3.28515625" style="1" customWidth="1"/>
    <col min="2" max="55" width="2.85546875" style="1" customWidth="1"/>
    <col min="56" max="56" width="3.28515625" style="1" customWidth="1"/>
    <col min="57" max="58" width="2.85546875" style="1" customWidth="1"/>
    <col min="59" max="60" width="0" style="1" hidden="1" customWidth="1"/>
    <col min="61" max="256" width="9.140625" style="1"/>
    <col min="257" max="257" width="3.28515625" style="1" customWidth="1"/>
    <col min="258" max="311" width="2.85546875" style="1" customWidth="1"/>
    <col min="312" max="312" width="3.28515625" style="1" customWidth="1"/>
    <col min="313" max="314" width="2.85546875" style="1" customWidth="1"/>
    <col min="315" max="316" width="0" style="1" hidden="1" customWidth="1"/>
    <col min="317" max="512" width="9.140625" style="1"/>
    <col min="513" max="513" width="3.28515625" style="1" customWidth="1"/>
    <col min="514" max="567" width="2.85546875" style="1" customWidth="1"/>
    <col min="568" max="568" width="3.28515625" style="1" customWidth="1"/>
    <col min="569" max="570" width="2.85546875" style="1" customWidth="1"/>
    <col min="571" max="572" width="0" style="1" hidden="1" customWidth="1"/>
    <col min="573" max="768" width="9.140625" style="1"/>
    <col min="769" max="769" width="3.28515625" style="1" customWidth="1"/>
    <col min="770" max="823" width="2.85546875" style="1" customWidth="1"/>
    <col min="824" max="824" width="3.28515625" style="1" customWidth="1"/>
    <col min="825" max="826" width="2.85546875" style="1" customWidth="1"/>
    <col min="827" max="828" width="0" style="1" hidden="1" customWidth="1"/>
    <col min="829" max="1024" width="9.140625" style="1"/>
    <col min="1025" max="1025" width="3.28515625" style="1" customWidth="1"/>
    <col min="1026" max="1079" width="2.85546875" style="1" customWidth="1"/>
    <col min="1080" max="1080" width="3.28515625" style="1" customWidth="1"/>
    <col min="1081" max="1082" width="2.85546875" style="1" customWidth="1"/>
    <col min="1083" max="1084" width="0" style="1" hidden="1" customWidth="1"/>
    <col min="1085" max="1280" width="9.140625" style="1"/>
    <col min="1281" max="1281" width="3.28515625" style="1" customWidth="1"/>
    <col min="1282" max="1335" width="2.85546875" style="1" customWidth="1"/>
    <col min="1336" max="1336" width="3.28515625" style="1" customWidth="1"/>
    <col min="1337" max="1338" width="2.85546875" style="1" customWidth="1"/>
    <col min="1339" max="1340" width="0" style="1" hidden="1" customWidth="1"/>
    <col min="1341" max="1536" width="9.140625" style="1"/>
    <col min="1537" max="1537" width="3.28515625" style="1" customWidth="1"/>
    <col min="1538" max="1591" width="2.85546875" style="1" customWidth="1"/>
    <col min="1592" max="1592" width="3.28515625" style="1" customWidth="1"/>
    <col min="1593" max="1594" width="2.85546875" style="1" customWidth="1"/>
    <col min="1595" max="1596" width="0" style="1" hidden="1" customWidth="1"/>
    <col min="1597" max="1792" width="9.140625" style="1"/>
    <col min="1793" max="1793" width="3.28515625" style="1" customWidth="1"/>
    <col min="1794" max="1847" width="2.85546875" style="1" customWidth="1"/>
    <col min="1848" max="1848" width="3.28515625" style="1" customWidth="1"/>
    <col min="1849" max="1850" width="2.85546875" style="1" customWidth="1"/>
    <col min="1851" max="1852" width="0" style="1" hidden="1" customWidth="1"/>
    <col min="1853" max="2048" width="9.140625" style="1"/>
    <col min="2049" max="2049" width="3.28515625" style="1" customWidth="1"/>
    <col min="2050" max="2103" width="2.85546875" style="1" customWidth="1"/>
    <col min="2104" max="2104" width="3.28515625" style="1" customWidth="1"/>
    <col min="2105" max="2106" width="2.85546875" style="1" customWidth="1"/>
    <col min="2107" max="2108" width="0" style="1" hidden="1" customWidth="1"/>
    <col min="2109" max="2304" width="9.140625" style="1"/>
    <col min="2305" max="2305" width="3.28515625" style="1" customWidth="1"/>
    <col min="2306" max="2359" width="2.85546875" style="1" customWidth="1"/>
    <col min="2360" max="2360" width="3.28515625" style="1" customWidth="1"/>
    <col min="2361" max="2362" width="2.85546875" style="1" customWidth="1"/>
    <col min="2363" max="2364" width="0" style="1" hidden="1" customWidth="1"/>
    <col min="2365" max="2560" width="9.140625" style="1"/>
    <col min="2561" max="2561" width="3.28515625" style="1" customWidth="1"/>
    <col min="2562" max="2615" width="2.85546875" style="1" customWidth="1"/>
    <col min="2616" max="2616" width="3.28515625" style="1" customWidth="1"/>
    <col min="2617" max="2618" width="2.85546875" style="1" customWidth="1"/>
    <col min="2619" max="2620" width="0" style="1" hidden="1" customWidth="1"/>
    <col min="2621" max="2816" width="9.140625" style="1"/>
    <col min="2817" max="2817" width="3.28515625" style="1" customWidth="1"/>
    <col min="2818" max="2871" width="2.85546875" style="1" customWidth="1"/>
    <col min="2872" max="2872" width="3.28515625" style="1" customWidth="1"/>
    <col min="2873" max="2874" width="2.85546875" style="1" customWidth="1"/>
    <col min="2875" max="2876" width="0" style="1" hidden="1" customWidth="1"/>
    <col min="2877" max="3072" width="9.140625" style="1"/>
    <col min="3073" max="3073" width="3.28515625" style="1" customWidth="1"/>
    <col min="3074" max="3127" width="2.85546875" style="1" customWidth="1"/>
    <col min="3128" max="3128" width="3.28515625" style="1" customWidth="1"/>
    <col min="3129" max="3130" width="2.85546875" style="1" customWidth="1"/>
    <col min="3131" max="3132" width="0" style="1" hidden="1" customWidth="1"/>
    <col min="3133" max="3328" width="9.140625" style="1"/>
    <col min="3329" max="3329" width="3.28515625" style="1" customWidth="1"/>
    <col min="3330" max="3383" width="2.85546875" style="1" customWidth="1"/>
    <col min="3384" max="3384" width="3.28515625" style="1" customWidth="1"/>
    <col min="3385" max="3386" width="2.85546875" style="1" customWidth="1"/>
    <col min="3387" max="3388" width="0" style="1" hidden="1" customWidth="1"/>
    <col min="3389" max="3584" width="9.140625" style="1"/>
    <col min="3585" max="3585" width="3.28515625" style="1" customWidth="1"/>
    <col min="3586" max="3639" width="2.85546875" style="1" customWidth="1"/>
    <col min="3640" max="3640" width="3.28515625" style="1" customWidth="1"/>
    <col min="3641" max="3642" width="2.85546875" style="1" customWidth="1"/>
    <col min="3643" max="3644" width="0" style="1" hidden="1" customWidth="1"/>
    <col min="3645" max="3840" width="9.140625" style="1"/>
    <col min="3841" max="3841" width="3.28515625" style="1" customWidth="1"/>
    <col min="3842" max="3895" width="2.85546875" style="1" customWidth="1"/>
    <col min="3896" max="3896" width="3.28515625" style="1" customWidth="1"/>
    <col min="3897" max="3898" width="2.85546875" style="1" customWidth="1"/>
    <col min="3899" max="3900" width="0" style="1" hidden="1" customWidth="1"/>
    <col min="3901" max="4096" width="9.140625" style="1"/>
    <col min="4097" max="4097" width="3.28515625" style="1" customWidth="1"/>
    <col min="4098" max="4151" width="2.85546875" style="1" customWidth="1"/>
    <col min="4152" max="4152" width="3.28515625" style="1" customWidth="1"/>
    <col min="4153" max="4154" width="2.85546875" style="1" customWidth="1"/>
    <col min="4155" max="4156" width="0" style="1" hidden="1" customWidth="1"/>
    <col min="4157" max="4352" width="9.140625" style="1"/>
    <col min="4353" max="4353" width="3.28515625" style="1" customWidth="1"/>
    <col min="4354" max="4407" width="2.85546875" style="1" customWidth="1"/>
    <col min="4408" max="4408" width="3.28515625" style="1" customWidth="1"/>
    <col min="4409" max="4410" width="2.85546875" style="1" customWidth="1"/>
    <col min="4411" max="4412" width="0" style="1" hidden="1" customWidth="1"/>
    <col min="4413" max="4608" width="9.140625" style="1"/>
    <col min="4609" max="4609" width="3.28515625" style="1" customWidth="1"/>
    <col min="4610" max="4663" width="2.85546875" style="1" customWidth="1"/>
    <col min="4664" max="4664" width="3.28515625" style="1" customWidth="1"/>
    <col min="4665" max="4666" width="2.85546875" style="1" customWidth="1"/>
    <col min="4667" max="4668" width="0" style="1" hidden="1" customWidth="1"/>
    <col min="4669" max="4864" width="9.140625" style="1"/>
    <col min="4865" max="4865" width="3.28515625" style="1" customWidth="1"/>
    <col min="4866" max="4919" width="2.85546875" style="1" customWidth="1"/>
    <col min="4920" max="4920" width="3.28515625" style="1" customWidth="1"/>
    <col min="4921" max="4922" width="2.85546875" style="1" customWidth="1"/>
    <col min="4923" max="4924" width="0" style="1" hidden="1" customWidth="1"/>
    <col min="4925" max="5120" width="9.140625" style="1"/>
    <col min="5121" max="5121" width="3.28515625" style="1" customWidth="1"/>
    <col min="5122" max="5175" width="2.85546875" style="1" customWidth="1"/>
    <col min="5176" max="5176" width="3.28515625" style="1" customWidth="1"/>
    <col min="5177" max="5178" width="2.85546875" style="1" customWidth="1"/>
    <col min="5179" max="5180" width="0" style="1" hidden="1" customWidth="1"/>
    <col min="5181" max="5376" width="9.140625" style="1"/>
    <col min="5377" max="5377" width="3.28515625" style="1" customWidth="1"/>
    <col min="5378" max="5431" width="2.85546875" style="1" customWidth="1"/>
    <col min="5432" max="5432" width="3.28515625" style="1" customWidth="1"/>
    <col min="5433" max="5434" width="2.85546875" style="1" customWidth="1"/>
    <col min="5435" max="5436" width="0" style="1" hidden="1" customWidth="1"/>
    <col min="5437" max="5632" width="9.140625" style="1"/>
    <col min="5633" max="5633" width="3.28515625" style="1" customWidth="1"/>
    <col min="5634" max="5687" width="2.85546875" style="1" customWidth="1"/>
    <col min="5688" max="5688" width="3.28515625" style="1" customWidth="1"/>
    <col min="5689" max="5690" width="2.85546875" style="1" customWidth="1"/>
    <col min="5691" max="5692" width="0" style="1" hidden="1" customWidth="1"/>
    <col min="5693" max="5888" width="9.140625" style="1"/>
    <col min="5889" max="5889" width="3.28515625" style="1" customWidth="1"/>
    <col min="5890" max="5943" width="2.85546875" style="1" customWidth="1"/>
    <col min="5944" max="5944" width="3.28515625" style="1" customWidth="1"/>
    <col min="5945" max="5946" width="2.85546875" style="1" customWidth="1"/>
    <col min="5947" max="5948" width="0" style="1" hidden="1" customWidth="1"/>
    <col min="5949" max="6144" width="9.140625" style="1"/>
    <col min="6145" max="6145" width="3.28515625" style="1" customWidth="1"/>
    <col min="6146" max="6199" width="2.85546875" style="1" customWidth="1"/>
    <col min="6200" max="6200" width="3.28515625" style="1" customWidth="1"/>
    <col min="6201" max="6202" width="2.85546875" style="1" customWidth="1"/>
    <col min="6203" max="6204" width="0" style="1" hidden="1" customWidth="1"/>
    <col min="6205" max="6400" width="9.140625" style="1"/>
    <col min="6401" max="6401" width="3.28515625" style="1" customWidth="1"/>
    <col min="6402" max="6455" width="2.85546875" style="1" customWidth="1"/>
    <col min="6456" max="6456" width="3.28515625" style="1" customWidth="1"/>
    <col min="6457" max="6458" width="2.85546875" style="1" customWidth="1"/>
    <col min="6459" max="6460" width="0" style="1" hidden="1" customWidth="1"/>
    <col min="6461" max="6656" width="9.140625" style="1"/>
    <col min="6657" max="6657" width="3.28515625" style="1" customWidth="1"/>
    <col min="6658" max="6711" width="2.85546875" style="1" customWidth="1"/>
    <col min="6712" max="6712" width="3.28515625" style="1" customWidth="1"/>
    <col min="6713" max="6714" width="2.85546875" style="1" customWidth="1"/>
    <col min="6715" max="6716" width="0" style="1" hidden="1" customWidth="1"/>
    <col min="6717" max="6912" width="9.140625" style="1"/>
    <col min="6913" max="6913" width="3.28515625" style="1" customWidth="1"/>
    <col min="6914" max="6967" width="2.85546875" style="1" customWidth="1"/>
    <col min="6968" max="6968" width="3.28515625" style="1" customWidth="1"/>
    <col min="6969" max="6970" width="2.85546875" style="1" customWidth="1"/>
    <col min="6971" max="6972" width="0" style="1" hidden="1" customWidth="1"/>
    <col min="6973" max="7168" width="9.140625" style="1"/>
    <col min="7169" max="7169" width="3.28515625" style="1" customWidth="1"/>
    <col min="7170" max="7223" width="2.85546875" style="1" customWidth="1"/>
    <col min="7224" max="7224" width="3.28515625" style="1" customWidth="1"/>
    <col min="7225" max="7226" width="2.85546875" style="1" customWidth="1"/>
    <col min="7227" max="7228" width="0" style="1" hidden="1" customWidth="1"/>
    <col min="7229" max="7424" width="9.140625" style="1"/>
    <col min="7425" max="7425" width="3.28515625" style="1" customWidth="1"/>
    <col min="7426" max="7479" width="2.85546875" style="1" customWidth="1"/>
    <col min="7480" max="7480" width="3.28515625" style="1" customWidth="1"/>
    <col min="7481" max="7482" width="2.85546875" style="1" customWidth="1"/>
    <col min="7483" max="7484" width="0" style="1" hidden="1" customWidth="1"/>
    <col min="7485" max="7680" width="9.140625" style="1"/>
    <col min="7681" max="7681" width="3.28515625" style="1" customWidth="1"/>
    <col min="7682" max="7735" width="2.85546875" style="1" customWidth="1"/>
    <col min="7736" max="7736" width="3.28515625" style="1" customWidth="1"/>
    <col min="7737" max="7738" width="2.85546875" style="1" customWidth="1"/>
    <col min="7739" max="7740" width="0" style="1" hidden="1" customWidth="1"/>
    <col min="7741" max="7936" width="9.140625" style="1"/>
    <col min="7937" max="7937" width="3.28515625" style="1" customWidth="1"/>
    <col min="7938" max="7991" width="2.85546875" style="1" customWidth="1"/>
    <col min="7992" max="7992" width="3.28515625" style="1" customWidth="1"/>
    <col min="7993" max="7994" width="2.85546875" style="1" customWidth="1"/>
    <col min="7995" max="7996" width="0" style="1" hidden="1" customWidth="1"/>
    <col min="7997" max="8192" width="9.140625" style="1"/>
    <col min="8193" max="8193" width="3.28515625" style="1" customWidth="1"/>
    <col min="8194" max="8247" width="2.85546875" style="1" customWidth="1"/>
    <col min="8248" max="8248" width="3.28515625" style="1" customWidth="1"/>
    <col min="8249" max="8250" width="2.85546875" style="1" customWidth="1"/>
    <col min="8251" max="8252" width="0" style="1" hidden="1" customWidth="1"/>
    <col min="8253" max="8448" width="9.140625" style="1"/>
    <col min="8449" max="8449" width="3.28515625" style="1" customWidth="1"/>
    <col min="8450" max="8503" width="2.85546875" style="1" customWidth="1"/>
    <col min="8504" max="8504" width="3.28515625" style="1" customWidth="1"/>
    <col min="8505" max="8506" width="2.85546875" style="1" customWidth="1"/>
    <col min="8507" max="8508" width="0" style="1" hidden="1" customWidth="1"/>
    <col min="8509" max="8704" width="9.140625" style="1"/>
    <col min="8705" max="8705" width="3.28515625" style="1" customWidth="1"/>
    <col min="8706" max="8759" width="2.85546875" style="1" customWidth="1"/>
    <col min="8760" max="8760" width="3.28515625" style="1" customWidth="1"/>
    <col min="8761" max="8762" width="2.85546875" style="1" customWidth="1"/>
    <col min="8763" max="8764" width="0" style="1" hidden="1" customWidth="1"/>
    <col min="8765" max="8960" width="9.140625" style="1"/>
    <col min="8961" max="8961" width="3.28515625" style="1" customWidth="1"/>
    <col min="8962" max="9015" width="2.85546875" style="1" customWidth="1"/>
    <col min="9016" max="9016" width="3.28515625" style="1" customWidth="1"/>
    <col min="9017" max="9018" width="2.85546875" style="1" customWidth="1"/>
    <col min="9019" max="9020" width="0" style="1" hidden="1" customWidth="1"/>
    <col min="9021" max="9216" width="9.140625" style="1"/>
    <col min="9217" max="9217" width="3.28515625" style="1" customWidth="1"/>
    <col min="9218" max="9271" width="2.85546875" style="1" customWidth="1"/>
    <col min="9272" max="9272" width="3.28515625" style="1" customWidth="1"/>
    <col min="9273" max="9274" width="2.85546875" style="1" customWidth="1"/>
    <col min="9275" max="9276" width="0" style="1" hidden="1" customWidth="1"/>
    <col min="9277" max="9472" width="9.140625" style="1"/>
    <col min="9473" max="9473" width="3.28515625" style="1" customWidth="1"/>
    <col min="9474" max="9527" width="2.85546875" style="1" customWidth="1"/>
    <col min="9528" max="9528" width="3.28515625" style="1" customWidth="1"/>
    <col min="9529" max="9530" width="2.85546875" style="1" customWidth="1"/>
    <col min="9531" max="9532" width="0" style="1" hidden="1" customWidth="1"/>
    <col min="9533" max="9728" width="9.140625" style="1"/>
    <col min="9729" max="9729" width="3.28515625" style="1" customWidth="1"/>
    <col min="9730" max="9783" width="2.85546875" style="1" customWidth="1"/>
    <col min="9784" max="9784" width="3.28515625" style="1" customWidth="1"/>
    <col min="9785" max="9786" width="2.85546875" style="1" customWidth="1"/>
    <col min="9787" max="9788" width="0" style="1" hidden="1" customWidth="1"/>
    <col min="9789" max="9984" width="9.140625" style="1"/>
    <col min="9985" max="9985" width="3.28515625" style="1" customWidth="1"/>
    <col min="9986" max="10039" width="2.85546875" style="1" customWidth="1"/>
    <col min="10040" max="10040" width="3.28515625" style="1" customWidth="1"/>
    <col min="10041" max="10042" width="2.85546875" style="1" customWidth="1"/>
    <col min="10043" max="10044" width="0" style="1" hidden="1" customWidth="1"/>
    <col min="10045" max="10240" width="9.140625" style="1"/>
    <col min="10241" max="10241" width="3.28515625" style="1" customWidth="1"/>
    <col min="10242" max="10295" width="2.85546875" style="1" customWidth="1"/>
    <col min="10296" max="10296" width="3.28515625" style="1" customWidth="1"/>
    <col min="10297" max="10298" width="2.85546875" style="1" customWidth="1"/>
    <col min="10299" max="10300" width="0" style="1" hidden="1" customWidth="1"/>
    <col min="10301" max="10496" width="9.140625" style="1"/>
    <col min="10497" max="10497" width="3.28515625" style="1" customWidth="1"/>
    <col min="10498" max="10551" width="2.85546875" style="1" customWidth="1"/>
    <col min="10552" max="10552" width="3.28515625" style="1" customWidth="1"/>
    <col min="10553" max="10554" width="2.85546875" style="1" customWidth="1"/>
    <col min="10555" max="10556" width="0" style="1" hidden="1" customWidth="1"/>
    <col min="10557" max="10752" width="9.140625" style="1"/>
    <col min="10753" max="10753" width="3.28515625" style="1" customWidth="1"/>
    <col min="10754" max="10807" width="2.85546875" style="1" customWidth="1"/>
    <col min="10808" max="10808" width="3.28515625" style="1" customWidth="1"/>
    <col min="10809" max="10810" width="2.85546875" style="1" customWidth="1"/>
    <col min="10811" max="10812" width="0" style="1" hidden="1" customWidth="1"/>
    <col min="10813" max="11008" width="9.140625" style="1"/>
    <col min="11009" max="11009" width="3.28515625" style="1" customWidth="1"/>
    <col min="11010" max="11063" width="2.85546875" style="1" customWidth="1"/>
    <col min="11064" max="11064" width="3.28515625" style="1" customWidth="1"/>
    <col min="11065" max="11066" width="2.85546875" style="1" customWidth="1"/>
    <col min="11067" max="11068" width="0" style="1" hidden="1" customWidth="1"/>
    <col min="11069" max="11264" width="9.140625" style="1"/>
    <col min="11265" max="11265" width="3.28515625" style="1" customWidth="1"/>
    <col min="11266" max="11319" width="2.85546875" style="1" customWidth="1"/>
    <col min="11320" max="11320" width="3.28515625" style="1" customWidth="1"/>
    <col min="11321" max="11322" width="2.85546875" style="1" customWidth="1"/>
    <col min="11323" max="11324" width="0" style="1" hidden="1" customWidth="1"/>
    <col min="11325" max="11520" width="9.140625" style="1"/>
    <col min="11521" max="11521" width="3.28515625" style="1" customWidth="1"/>
    <col min="11522" max="11575" width="2.85546875" style="1" customWidth="1"/>
    <col min="11576" max="11576" width="3.28515625" style="1" customWidth="1"/>
    <col min="11577" max="11578" width="2.85546875" style="1" customWidth="1"/>
    <col min="11579" max="11580" width="0" style="1" hidden="1" customWidth="1"/>
    <col min="11581" max="11776" width="9.140625" style="1"/>
    <col min="11777" max="11777" width="3.28515625" style="1" customWidth="1"/>
    <col min="11778" max="11831" width="2.85546875" style="1" customWidth="1"/>
    <col min="11832" max="11832" width="3.28515625" style="1" customWidth="1"/>
    <col min="11833" max="11834" width="2.85546875" style="1" customWidth="1"/>
    <col min="11835" max="11836" width="0" style="1" hidden="1" customWidth="1"/>
    <col min="11837" max="12032" width="9.140625" style="1"/>
    <col min="12033" max="12033" width="3.28515625" style="1" customWidth="1"/>
    <col min="12034" max="12087" width="2.85546875" style="1" customWidth="1"/>
    <col min="12088" max="12088" width="3.28515625" style="1" customWidth="1"/>
    <col min="12089" max="12090" width="2.85546875" style="1" customWidth="1"/>
    <col min="12091" max="12092" width="0" style="1" hidden="1" customWidth="1"/>
    <col min="12093" max="12288" width="9.140625" style="1"/>
    <col min="12289" max="12289" width="3.28515625" style="1" customWidth="1"/>
    <col min="12290" max="12343" width="2.85546875" style="1" customWidth="1"/>
    <col min="12344" max="12344" width="3.28515625" style="1" customWidth="1"/>
    <col min="12345" max="12346" width="2.85546875" style="1" customWidth="1"/>
    <col min="12347" max="12348" width="0" style="1" hidden="1" customWidth="1"/>
    <col min="12349" max="12544" width="9.140625" style="1"/>
    <col min="12545" max="12545" width="3.28515625" style="1" customWidth="1"/>
    <col min="12546" max="12599" width="2.85546875" style="1" customWidth="1"/>
    <col min="12600" max="12600" width="3.28515625" style="1" customWidth="1"/>
    <col min="12601" max="12602" width="2.85546875" style="1" customWidth="1"/>
    <col min="12603" max="12604" width="0" style="1" hidden="1" customWidth="1"/>
    <col min="12605" max="12800" width="9.140625" style="1"/>
    <col min="12801" max="12801" width="3.28515625" style="1" customWidth="1"/>
    <col min="12802" max="12855" width="2.85546875" style="1" customWidth="1"/>
    <col min="12856" max="12856" width="3.28515625" style="1" customWidth="1"/>
    <col min="12857" max="12858" width="2.85546875" style="1" customWidth="1"/>
    <col min="12859" max="12860" width="0" style="1" hidden="1" customWidth="1"/>
    <col min="12861" max="13056" width="9.140625" style="1"/>
    <col min="13057" max="13057" width="3.28515625" style="1" customWidth="1"/>
    <col min="13058" max="13111" width="2.85546875" style="1" customWidth="1"/>
    <col min="13112" max="13112" width="3.28515625" style="1" customWidth="1"/>
    <col min="13113" max="13114" width="2.85546875" style="1" customWidth="1"/>
    <col min="13115" max="13116" width="0" style="1" hidden="1" customWidth="1"/>
    <col min="13117" max="13312" width="9.140625" style="1"/>
    <col min="13313" max="13313" width="3.28515625" style="1" customWidth="1"/>
    <col min="13314" max="13367" width="2.85546875" style="1" customWidth="1"/>
    <col min="13368" max="13368" width="3.28515625" style="1" customWidth="1"/>
    <col min="13369" max="13370" width="2.85546875" style="1" customWidth="1"/>
    <col min="13371" max="13372" width="0" style="1" hidden="1" customWidth="1"/>
    <col min="13373" max="13568" width="9.140625" style="1"/>
    <col min="13569" max="13569" width="3.28515625" style="1" customWidth="1"/>
    <col min="13570" max="13623" width="2.85546875" style="1" customWidth="1"/>
    <col min="13624" max="13624" width="3.28515625" style="1" customWidth="1"/>
    <col min="13625" max="13626" width="2.85546875" style="1" customWidth="1"/>
    <col min="13627" max="13628" width="0" style="1" hidden="1" customWidth="1"/>
    <col min="13629" max="13824" width="9.140625" style="1"/>
    <col min="13825" max="13825" width="3.28515625" style="1" customWidth="1"/>
    <col min="13826" max="13879" width="2.85546875" style="1" customWidth="1"/>
    <col min="13880" max="13880" width="3.28515625" style="1" customWidth="1"/>
    <col min="13881" max="13882" width="2.85546875" style="1" customWidth="1"/>
    <col min="13883" max="13884" width="0" style="1" hidden="1" customWidth="1"/>
    <col min="13885" max="14080" width="9.140625" style="1"/>
    <col min="14081" max="14081" width="3.28515625" style="1" customWidth="1"/>
    <col min="14082" max="14135" width="2.85546875" style="1" customWidth="1"/>
    <col min="14136" max="14136" width="3.28515625" style="1" customWidth="1"/>
    <col min="14137" max="14138" width="2.85546875" style="1" customWidth="1"/>
    <col min="14139" max="14140" width="0" style="1" hidden="1" customWidth="1"/>
    <col min="14141" max="14336" width="9.140625" style="1"/>
    <col min="14337" max="14337" width="3.28515625" style="1" customWidth="1"/>
    <col min="14338" max="14391" width="2.85546875" style="1" customWidth="1"/>
    <col min="14392" max="14392" width="3.28515625" style="1" customWidth="1"/>
    <col min="14393" max="14394" width="2.85546875" style="1" customWidth="1"/>
    <col min="14395" max="14396" width="0" style="1" hidden="1" customWidth="1"/>
    <col min="14397" max="14592" width="9.140625" style="1"/>
    <col min="14593" max="14593" width="3.28515625" style="1" customWidth="1"/>
    <col min="14594" max="14647" width="2.85546875" style="1" customWidth="1"/>
    <col min="14648" max="14648" width="3.28515625" style="1" customWidth="1"/>
    <col min="14649" max="14650" width="2.85546875" style="1" customWidth="1"/>
    <col min="14651" max="14652" width="0" style="1" hidden="1" customWidth="1"/>
    <col min="14653" max="14848" width="9.140625" style="1"/>
    <col min="14849" max="14849" width="3.28515625" style="1" customWidth="1"/>
    <col min="14850" max="14903" width="2.85546875" style="1" customWidth="1"/>
    <col min="14904" max="14904" width="3.28515625" style="1" customWidth="1"/>
    <col min="14905" max="14906" width="2.85546875" style="1" customWidth="1"/>
    <col min="14907" max="14908" width="0" style="1" hidden="1" customWidth="1"/>
    <col min="14909" max="15104" width="9.140625" style="1"/>
    <col min="15105" max="15105" width="3.28515625" style="1" customWidth="1"/>
    <col min="15106" max="15159" width="2.85546875" style="1" customWidth="1"/>
    <col min="15160" max="15160" width="3.28515625" style="1" customWidth="1"/>
    <col min="15161" max="15162" width="2.85546875" style="1" customWidth="1"/>
    <col min="15163" max="15164" width="0" style="1" hidden="1" customWidth="1"/>
    <col min="15165" max="15360" width="9.140625" style="1"/>
    <col min="15361" max="15361" width="3.28515625" style="1" customWidth="1"/>
    <col min="15362" max="15415" width="2.85546875" style="1" customWidth="1"/>
    <col min="15416" max="15416" width="3.28515625" style="1" customWidth="1"/>
    <col min="15417" max="15418" width="2.85546875" style="1" customWidth="1"/>
    <col min="15419" max="15420" width="0" style="1" hidden="1" customWidth="1"/>
    <col min="15421" max="15616" width="9.140625" style="1"/>
    <col min="15617" max="15617" width="3.28515625" style="1" customWidth="1"/>
    <col min="15618" max="15671" width="2.85546875" style="1" customWidth="1"/>
    <col min="15672" max="15672" width="3.28515625" style="1" customWidth="1"/>
    <col min="15673" max="15674" width="2.85546875" style="1" customWidth="1"/>
    <col min="15675" max="15676" width="0" style="1" hidden="1" customWidth="1"/>
    <col min="15677" max="15872" width="9.140625" style="1"/>
    <col min="15873" max="15873" width="3.28515625" style="1" customWidth="1"/>
    <col min="15874" max="15927" width="2.85546875" style="1" customWidth="1"/>
    <col min="15928" max="15928" width="3.28515625" style="1" customWidth="1"/>
    <col min="15929" max="15930" width="2.85546875" style="1" customWidth="1"/>
    <col min="15931" max="15932" width="0" style="1" hidden="1" customWidth="1"/>
    <col min="15933" max="16128" width="9.140625" style="1"/>
    <col min="16129" max="16129" width="3.28515625" style="1" customWidth="1"/>
    <col min="16130" max="16183" width="2.85546875" style="1" customWidth="1"/>
    <col min="16184" max="16184" width="3.28515625" style="1" customWidth="1"/>
    <col min="16185" max="16186" width="2.85546875" style="1" customWidth="1"/>
    <col min="16187" max="16188" width="0" style="1" hidden="1" customWidth="1"/>
    <col min="16189" max="16384" width="9.140625" style="1"/>
  </cols>
  <sheetData>
    <row r="2" spans="1:62" x14ac:dyDescent="0.2">
      <c r="W2" s="67"/>
      <c r="X2" s="67"/>
      <c r="Y2" s="67"/>
      <c r="Z2" s="67"/>
      <c r="AA2" s="67"/>
      <c r="AB2" s="67"/>
      <c r="AC2" s="67"/>
      <c r="AD2" s="67"/>
      <c r="AE2" s="67"/>
      <c r="AF2" s="67"/>
      <c r="AG2" s="67"/>
      <c r="AH2" s="67"/>
      <c r="AI2" s="67"/>
      <c r="AJ2" s="67"/>
      <c r="AK2" s="67"/>
      <c r="AL2" s="67"/>
      <c r="AM2" s="67"/>
      <c r="AN2" s="67"/>
      <c r="AO2" s="67"/>
      <c r="AP2" s="67"/>
      <c r="AQ2" s="67"/>
      <c r="AR2" s="67"/>
      <c r="AS2" s="67"/>
      <c r="AT2" s="1" t="s">
        <v>0</v>
      </c>
    </row>
    <row r="3" spans="1:62" x14ac:dyDescent="0.2">
      <c r="W3" s="67"/>
      <c r="X3" s="67"/>
      <c r="Y3" s="67"/>
      <c r="Z3" s="67"/>
      <c r="AA3" s="67"/>
      <c r="AB3" s="67"/>
      <c r="AC3" s="67"/>
      <c r="AD3" s="67"/>
      <c r="AE3" s="67"/>
      <c r="AF3" s="67"/>
      <c r="AG3" s="67"/>
      <c r="AH3" s="67"/>
      <c r="AI3" s="67"/>
      <c r="AJ3" s="67"/>
      <c r="AK3" s="67"/>
      <c r="AL3" s="67"/>
      <c r="AM3" s="67"/>
      <c r="AN3" s="67"/>
      <c r="AO3" s="67"/>
      <c r="AP3" s="67"/>
      <c r="AQ3" s="67"/>
      <c r="AR3" s="67"/>
      <c r="AS3" s="67"/>
      <c r="AT3" s="1" t="s">
        <v>1</v>
      </c>
      <c r="AY3" s="1" t="s">
        <v>2</v>
      </c>
    </row>
    <row r="4" spans="1:62" x14ac:dyDescent="0.2">
      <c r="W4" s="67"/>
      <c r="X4" s="67"/>
      <c r="Y4" s="67"/>
      <c r="Z4" s="67"/>
      <c r="AA4" s="67"/>
      <c r="AB4" s="67"/>
      <c r="AC4" s="67"/>
      <c r="AD4" s="67"/>
      <c r="AE4" s="67"/>
      <c r="AF4" s="67"/>
      <c r="AG4" s="67"/>
      <c r="AH4" s="67"/>
      <c r="AI4" s="67"/>
      <c r="AJ4" s="67"/>
      <c r="AK4" s="67"/>
      <c r="AL4" s="67"/>
      <c r="AM4" s="67"/>
      <c r="AN4" s="67"/>
      <c r="AO4" s="67"/>
      <c r="AP4" s="67"/>
      <c r="AQ4" s="67"/>
      <c r="AR4" s="67"/>
      <c r="AS4" s="67"/>
      <c r="AT4" s="1" t="s">
        <v>3</v>
      </c>
    </row>
    <row r="5" spans="1:62" x14ac:dyDescent="0.2">
      <c r="AT5" s="1" t="s">
        <v>4</v>
      </c>
    </row>
    <row r="9" spans="1:62" ht="15.75" x14ac:dyDescent="0.2">
      <c r="A9" s="74" t="s">
        <v>360</v>
      </c>
      <c r="B9" s="74"/>
      <c r="C9" s="74"/>
      <c r="D9" s="74"/>
      <c r="E9" s="74"/>
      <c r="F9" s="74"/>
      <c r="G9" s="74"/>
      <c r="H9" s="74"/>
      <c r="I9" s="74"/>
      <c r="J9" s="74"/>
      <c r="K9" s="74"/>
      <c r="L9" s="74"/>
      <c r="M9" s="74"/>
      <c r="N9" s="74"/>
      <c r="O9" s="74"/>
      <c r="P9" s="74"/>
      <c r="Q9" s="74"/>
      <c r="R9" s="74"/>
      <c r="S9" s="74"/>
      <c r="T9" s="74"/>
      <c r="U9" s="74"/>
      <c r="V9" s="74"/>
      <c r="W9" s="74"/>
      <c r="X9" s="74"/>
      <c r="Y9" s="74"/>
      <c r="Z9" s="74"/>
      <c r="AA9" s="74"/>
      <c r="AB9" s="74"/>
      <c r="AC9" s="74"/>
      <c r="AD9" s="74"/>
      <c r="AE9" s="74"/>
      <c r="AF9" s="74"/>
      <c r="AG9" s="74"/>
      <c r="AH9" s="74"/>
      <c r="AI9" s="74"/>
      <c r="AJ9" s="74"/>
      <c r="AK9" s="74"/>
      <c r="AL9" s="74"/>
      <c r="AM9" s="74"/>
      <c r="AN9" s="74"/>
      <c r="AO9" s="74"/>
      <c r="AP9" s="74"/>
      <c r="AQ9" s="74"/>
      <c r="AR9" s="74"/>
      <c r="AS9" s="74"/>
    </row>
    <row r="10" spans="1:62" ht="15.75" x14ac:dyDescent="0.2">
      <c r="A10" s="74" t="s">
        <v>108</v>
      </c>
      <c r="B10" s="74"/>
      <c r="C10" s="74"/>
      <c r="D10" s="74"/>
      <c r="E10" s="74"/>
      <c r="F10" s="74"/>
      <c r="G10" s="74"/>
      <c r="H10" s="74"/>
      <c r="I10" s="74"/>
      <c r="J10" s="74"/>
      <c r="K10" s="74"/>
      <c r="L10" s="74"/>
      <c r="M10" s="74"/>
      <c r="N10" s="74"/>
      <c r="O10" s="74"/>
      <c r="P10" s="74"/>
      <c r="Q10" s="74"/>
      <c r="R10" s="74"/>
      <c r="S10" s="74"/>
      <c r="T10" s="74"/>
      <c r="U10" s="74"/>
      <c r="V10" s="74"/>
      <c r="W10" s="74"/>
      <c r="X10" s="74"/>
      <c r="Y10" s="74"/>
      <c r="Z10" s="74"/>
      <c r="AA10" s="74"/>
      <c r="AB10" s="74"/>
      <c r="AC10" s="74"/>
      <c r="AD10" s="74"/>
      <c r="AE10" s="74"/>
      <c r="AF10" s="74"/>
      <c r="AG10" s="74"/>
      <c r="AH10" s="74"/>
      <c r="AI10" s="74"/>
      <c r="AJ10" s="74"/>
      <c r="AK10" s="74"/>
      <c r="AL10" s="74"/>
      <c r="AM10" s="74"/>
      <c r="AN10" s="74"/>
      <c r="AO10" s="74"/>
      <c r="AP10" s="74"/>
      <c r="AQ10" s="74"/>
      <c r="AR10" s="74"/>
      <c r="AS10" s="74"/>
    </row>
    <row r="11" spans="1:62" ht="15.75" x14ac:dyDescent="0.2">
      <c r="A11" s="2"/>
      <c r="B11" s="2"/>
      <c r="C11" s="2"/>
      <c r="D11" s="2"/>
      <c r="E11" s="2"/>
      <c r="F11" s="2"/>
      <c r="G11" s="2"/>
      <c r="H11" s="2"/>
      <c r="I11" s="2"/>
      <c r="J11" s="75"/>
      <c r="K11" s="75"/>
      <c r="L11" s="75"/>
      <c r="M11" s="75"/>
      <c r="N11" s="75"/>
      <c r="O11" s="75"/>
      <c r="P11" s="75"/>
      <c r="Q11" s="75"/>
      <c r="R11" s="75"/>
      <c r="S11" s="75"/>
      <c r="T11" s="75"/>
      <c r="U11" s="2"/>
      <c r="V11" s="2"/>
      <c r="W11" s="2"/>
      <c r="X11" s="2"/>
      <c r="Y11" s="2"/>
      <c r="Z11" s="2"/>
      <c r="AA11" s="2"/>
      <c r="AB11" s="2"/>
      <c r="AC11" s="2"/>
      <c r="AD11" s="2"/>
      <c r="AE11" s="2"/>
      <c r="AF11" s="2"/>
      <c r="AG11" s="2"/>
      <c r="AH11" s="2"/>
      <c r="AI11" s="2"/>
      <c r="AJ11" s="2"/>
      <c r="AK11" s="2"/>
      <c r="AL11" s="2"/>
      <c r="AM11" s="2"/>
      <c r="AN11" s="2"/>
      <c r="AO11" s="2"/>
      <c r="AP11" s="2"/>
      <c r="AQ11" s="2"/>
      <c r="AR11" s="2"/>
      <c r="AS11" s="2"/>
    </row>
    <row r="12" spans="1:62" s="5" customFormat="1" ht="18.75" customHeight="1" x14ac:dyDescent="0.25">
      <c r="A12" s="3" t="s">
        <v>5</v>
      </c>
      <c r="B12" s="76" t="s">
        <v>109</v>
      </c>
      <c r="C12" s="69"/>
      <c r="D12" s="69"/>
      <c r="E12" s="69"/>
      <c r="F12" s="69"/>
      <c r="G12" s="69"/>
      <c r="H12" s="69"/>
      <c r="I12" s="69"/>
      <c r="J12" s="69"/>
      <c r="K12" s="70" t="s">
        <v>110</v>
      </c>
      <c r="L12" s="70"/>
      <c r="M12" s="70"/>
      <c r="N12" s="70"/>
      <c r="O12" s="70"/>
      <c r="P12" s="70"/>
      <c r="Q12" s="70"/>
      <c r="R12" s="70"/>
      <c r="S12" s="70"/>
      <c r="T12" s="70"/>
      <c r="U12" s="70"/>
      <c r="V12" s="70"/>
      <c r="W12" s="70"/>
      <c r="X12" s="70"/>
      <c r="Y12" s="70"/>
      <c r="Z12" s="70"/>
      <c r="AA12" s="70"/>
      <c r="AB12" s="70"/>
      <c r="AC12" s="70"/>
      <c r="AD12" s="70"/>
      <c r="AE12" s="70"/>
      <c r="AF12" s="70"/>
      <c r="AG12" s="70"/>
      <c r="AH12" s="70"/>
      <c r="AI12" s="70"/>
      <c r="AJ12" s="70"/>
      <c r="AK12" s="70"/>
      <c r="AL12" s="70"/>
      <c r="AM12" s="70"/>
      <c r="AN12" s="70"/>
      <c r="AO12" s="70"/>
      <c r="AP12" s="70"/>
      <c r="AQ12" s="70"/>
      <c r="AR12" s="70"/>
      <c r="AS12" s="70"/>
      <c r="AT12" s="4"/>
      <c r="AU12" s="4"/>
      <c r="AV12" s="4"/>
      <c r="AW12" s="4"/>
      <c r="AX12" s="4"/>
      <c r="AY12" s="4"/>
      <c r="AZ12" s="4"/>
      <c r="BA12" s="4"/>
      <c r="BB12" s="4"/>
      <c r="BC12" s="4"/>
      <c r="BD12" s="4"/>
      <c r="BE12" s="4"/>
      <c r="BF12" s="4"/>
      <c r="BG12" s="4"/>
      <c r="BH12" s="4"/>
      <c r="BI12" s="4"/>
      <c r="BJ12" s="4"/>
    </row>
    <row r="13" spans="1:62" s="6" customFormat="1" x14ac:dyDescent="0.2">
      <c r="A13" s="68" t="s">
        <v>6</v>
      </c>
      <c r="B13" s="68"/>
      <c r="C13" s="68"/>
      <c r="D13" s="68"/>
      <c r="E13" s="68"/>
      <c r="F13" s="68"/>
      <c r="G13" s="68"/>
      <c r="H13" s="68"/>
      <c r="I13" s="68"/>
      <c r="J13" s="68"/>
      <c r="K13" s="72" t="s">
        <v>7</v>
      </c>
      <c r="L13" s="72"/>
      <c r="M13" s="72"/>
      <c r="N13" s="72"/>
      <c r="O13" s="72"/>
      <c r="P13" s="72"/>
      <c r="Q13" s="72"/>
      <c r="R13" s="72"/>
      <c r="S13" s="72"/>
      <c r="T13" s="72"/>
      <c r="U13" s="72"/>
      <c r="V13" s="72"/>
      <c r="W13" s="72"/>
      <c r="X13" s="72"/>
      <c r="Y13" s="72"/>
      <c r="Z13" s="72"/>
      <c r="AA13" s="72"/>
      <c r="AB13" s="72"/>
      <c r="AC13" s="72"/>
      <c r="AD13" s="72"/>
      <c r="AE13" s="72"/>
      <c r="AF13" s="72"/>
      <c r="AG13" s="72"/>
      <c r="AH13" s="72"/>
      <c r="AI13" s="72"/>
      <c r="AJ13" s="72"/>
      <c r="AK13" s="72"/>
      <c r="AL13" s="72"/>
      <c r="AM13" s="72"/>
      <c r="AN13" s="72"/>
      <c r="AO13" s="72"/>
      <c r="AT13" s="7"/>
      <c r="AU13" s="7"/>
      <c r="AV13" s="7"/>
      <c r="AW13" s="7"/>
      <c r="AX13" s="7"/>
      <c r="AY13" s="7"/>
      <c r="AZ13" s="7"/>
      <c r="BA13" s="7"/>
      <c r="BB13" s="7"/>
      <c r="BC13" s="7"/>
      <c r="BD13" s="7"/>
      <c r="BE13" s="7"/>
      <c r="BF13" s="7"/>
      <c r="BG13" s="7"/>
      <c r="BH13" s="7"/>
      <c r="BI13" s="7"/>
      <c r="BJ13" s="7"/>
    </row>
    <row r="14" spans="1:62" s="5" customFormat="1" ht="22.5" customHeight="1" x14ac:dyDescent="0.25">
      <c r="A14" s="3" t="s">
        <v>8</v>
      </c>
      <c r="B14" s="69" t="s">
        <v>111</v>
      </c>
      <c r="C14" s="69"/>
      <c r="D14" s="69"/>
      <c r="E14" s="69"/>
      <c r="F14" s="69"/>
      <c r="G14" s="69"/>
      <c r="H14" s="69"/>
      <c r="I14" s="69"/>
      <c r="J14" s="69"/>
      <c r="K14" s="70" t="str">
        <f>K12</f>
        <v>Управлiння освiти, молодi та спорту Лиманської мiської ради</v>
      </c>
      <c r="L14" s="71"/>
      <c r="M14" s="71"/>
      <c r="N14" s="71"/>
      <c r="O14" s="71"/>
      <c r="P14" s="71"/>
      <c r="Q14" s="71"/>
      <c r="R14" s="71"/>
      <c r="S14" s="71"/>
      <c r="T14" s="71"/>
      <c r="U14" s="71"/>
      <c r="V14" s="71"/>
      <c r="W14" s="71"/>
      <c r="X14" s="71"/>
      <c r="Y14" s="71"/>
      <c r="Z14" s="71"/>
      <c r="AA14" s="71"/>
      <c r="AB14" s="71"/>
      <c r="AC14" s="71"/>
      <c r="AD14" s="71"/>
      <c r="AE14" s="71"/>
      <c r="AF14" s="71"/>
      <c r="AG14" s="71"/>
      <c r="AH14" s="71"/>
      <c r="AI14" s="71"/>
      <c r="AJ14" s="71"/>
      <c r="AK14" s="71"/>
      <c r="AL14" s="71"/>
      <c r="AM14" s="71"/>
      <c r="AN14" s="71"/>
      <c r="AO14" s="71"/>
      <c r="AP14" s="71"/>
      <c r="AQ14" s="71"/>
      <c r="AR14" s="71"/>
      <c r="AS14" s="71"/>
      <c r="AT14" s="4"/>
      <c r="AU14" s="4"/>
      <c r="AV14" s="4"/>
      <c r="AW14" s="4"/>
      <c r="AX14" s="4"/>
      <c r="AY14" s="4"/>
      <c r="AZ14" s="4"/>
      <c r="BA14" s="4"/>
      <c r="BB14" s="4"/>
      <c r="BC14" s="4"/>
      <c r="BD14" s="4"/>
      <c r="BE14" s="4"/>
      <c r="BF14" s="4"/>
      <c r="BG14" s="4"/>
      <c r="BH14" s="4"/>
      <c r="BI14" s="4"/>
      <c r="BJ14" s="4"/>
    </row>
    <row r="15" spans="1:62" s="6" customFormat="1" x14ac:dyDescent="0.2">
      <c r="A15" s="68" t="s">
        <v>6</v>
      </c>
      <c r="B15" s="68"/>
      <c r="C15" s="68"/>
      <c r="D15" s="68"/>
      <c r="E15" s="68"/>
      <c r="F15" s="68"/>
      <c r="G15" s="68"/>
      <c r="H15" s="68"/>
      <c r="I15" s="68"/>
      <c r="J15" s="68"/>
      <c r="K15" s="72" t="s">
        <v>9</v>
      </c>
      <c r="L15" s="72"/>
      <c r="M15" s="72"/>
      <c r="N15" s="72"/>
      <c r="O15" s="72"/>
      <c r="P15" s="72"/>
      <c r="Q15" s="72"/>
      <c r="R15" s="72"/>
      <c r="S15" s="72"/>
      <c r="T15" s="72"/>
      <c r="U15" s="72"/>
      <c r="V15" s="72"/>
      <c r="W15" s="72"/>
      <c r="X15" s="72"/>
      <c r="Y15" s="72"/>
      <c r="Z15" s="72"/>
      <c r="AA15" s="72"/>
      <c r="AB15" s="72"/>
      <c r="AC15" s="72"/>
      <c r="AD15" s="72"/>
      <c r="AE15" s="72"/>
      <c r="AF15" s="72"/>
      <c r="AG15" s="72"/>
      <c r="AH15" s="72"/>
      <c r="AI15" s="72"/>
      <c r="AJ15" s="72"/>
      <c r="AK15" s="72"/>
      <c r="AL15" s="72"/>
      <c r="AM15" s="72"/>
      <c r="AN15" s="72"/>
      <c r="AO15" s="72"/>
    </row>
    <row r="16" spans="1:62" s="5" customFormat="1" ht="24.75" customHeight="1" x14ac:dyDescent="0.25">
      <c r="A16" s="3" t="s">
        <v>10</v>
      </c>
      <c r="B16" s="69" t="s">
        <v>683</v>
      </c>
      <c r="C16" s="69"/>
      <c r="D16" s="69"/>
      <c r="E16" s="69"/>
      <c r="F16" s="69"/>
      <c r="G16" s="69"/>
      <c r="H16" s="69"/>
      <c r="I16" s="69"/>
      <c r="J16" s="69"/>
      <c r="K16" s="8"/>
      <c r="L16" s="69" t="s">
        <v>243</v>
      </c>
      <c r="M16" s="73"/>
      <c r="N16" s="73"/>
      <c r="O16" s="73"/>
      <c r="P16" s="73"/>
      <c r="Q16" s="73"/>
      <c r="R16" s="73"/>
      <c r="S16" s="73"/>
      <c r="T16" s="73"/>
      <c r="U16" s="73"/>
      <c r="V16" s="73"/>
      <c r="W16" s="73"/>
      <c r="X16" s="73"/>
      <c r="Y16" s="73"/>
      <c r="Z16" s="73"/>
      <c r="AA16" s="8"/>
      <c r="AB16" s="69" t="s">
        <v>684</v>
      </c>
      <c r="AC16" s="69"/>
      <c r="AD16" s="69"/>
      <c r="AE16" s="69"/>
      <c r="AF16" s="69"/>
      <c r="AG16" s="69"/>
      <c r="AH16" s="69"/>
      <c r="AI16" s="69"/>
      <c r="AJ16" s="69"/>
      <c r="AK16" s="69"/>
      <c r="AL16" s="69"/>
      <c r="AM16" s="69"/>
      <c r="AN16" s="69"/>
      <c r="AO16" s="69"/>
      <c r="AP16" s="69"/>
      <c r="AQ16" s="69"/>
      <c r="AR16" s="69"/>
      <c r="AS16" s="69"/>
      <c r="AT16" s="69"/>
      <c r="AU16" s="69"/>
      <c r="AV16" s="69"/>
      <c r="AW16" s="69"/>
      <c r="AX16" s="69"/>
      <c r="AY16" s="69"/>
      <c r="AZ16" s="69"/>
      <c r="BA16" s="69"/>
      <c r="BB16" s="4"/>
      <c r="BC16" s="4"/>
      <c r="BD16" s="4"/>
      <c r="BE16" s="4"/>
      <c r="BF16" s="4"/>
      <c r="BG16" s="4"/>
      <c r="BH16" s="4"/>
      <c r="BI16" s="4"/>
      <c r="BJ16" s="4"/>
    </row>
    <row r="17" spans="1:64" s="6" customFormat="1" x14ac:dyDescent="0.2">
      <c r="A17" s="68" t="s">
        <v>6</v>
      </c>
      <c r="B17" s="68"/>
      <c r="C17" s="68"/>
      <c r="D17" s="68"/>
      <c r="E17" s="68"/>
      <c r="F17" s="68"/>
      <c r="G17" s="68"/>
      <c r="H17" s="68"/>
      <c r="I17" s="68"/>
      <c r="J17" s="68"/>
      <c r="K17" s="68" t="s">
        <v>12</v>
      </c>
      <c r="L17" s="68"/>
      <c r="M17" s="68"/>
      <c r="N17" s="68"/>
      <c r="O17" s="68"/>
      <c r="P17" s="68"/>
      <c r="Q17" s="68"/>
      <c r="R17" s="68"/>
      <c r="S17" s="68"/>
      <c r="T17" s="68"/>
      <c r="U17" s="68"/>
      <c r="V17" s="68"/>
      <c r="W17" s="68"/>
      <c r="X17" s="68"/>
      <c r="Y17" s="68"/>
      <c r="Z17" s="68"/>
      <c r="AA17" s="68"/>
      <c r="AB17" s="68" t="s">
        <v>13</v>
      </c>
      <c r="AC17" s="68"/>
      <c r="AD17" s="68"/>
      <c r="AE17" s="68"/>
      <c r="AF17" s="68"/>
      <c r="AG17" s="68"/>
      <c r="AH17" s="68"/>
      <c r="AI17" s="68"/>
      <c r="AJ17" s="68"/>
      <c r="AK17" s="68"/>
      <c r="AL17" s="68"/>
      <c r="AM17" s="68"/>
      <c r="AN17" s="68"/>
      <c r="AO17" s="68"/>
      <c r="AP17" s="68"/>
      <c r="AQ17" s="68"/>
      <c r="AR17" s="68"/>
      <c r="AS17" s="68"/>
      <c r="AT17" s="68"/>
      <c r="AU17" s="68"/>
      <c r="AV17" s="68"/>
      <c r="AW17" s="68"/>
      <c r="AX17" s="68"/>
      <c r="AY17" s="68"/>
      <c r="AZ17" s="68"/>
      <c r="BA17" s="68"/>
    </row>
    <row r="18" spans="1:64" s="9" customFormat="1" x14ac:dyDescent="0.2"/>
    <row r="19" spans="1:64" s="10" customFormat="1" ht="18.75" x14ac:dyDescent="0.3">
      <c r="A19" s="77" t="s">
        <v>685</v>
      </c>
      <c r="B19" s="77"/>
      <c r="C19" s="77"/>
      <c r="D19" s="77"/>
      <c r="E19" s="77"/>
      <c r="F19" s="77"/>
      <c r="G19" s="77"/>
      <c r="H19" s="77"/>
      <c r="I19" s="77"/>
      <c r="J19" s="77"/>
      <c r="K19" s="77"/>
      <c r="L19" s="77"/>
      <c r="M19" s="77"/>
      <c r="N19" s="77"/>
      <c r="O19" s="77"/>
      <c r="P19" s="77"/>
      <c r="Q19" s="77"/>
      <c r="R19" s="77"/>
      <c r="S19" s="77"/>
      <c r="T19" s="77"/>
      <c r="U19" s="77"/>
      <c r="V19" s="77"/>
      <c r="W19" s="77"/>
      <c r="X19" s="77"/>
      <c r="Y19" s="77"/>
      <c r="Z19" s="77"/>
      <c r="AA19" s="77"/>
      <c r="AB19" s="77"/>
      <c r="AC19" s="77"/>
      <c r="AD19" s="77"/>
      <c r="AE19" s="77"/>
      <c r="AF19" s="77"/>
      <c r="AG19" s="77"/>
      <c r="AH19" s="77"/>
      <c r="AI19" s="77"/>
      <c r="AJ19" s="77"/>
      <c r="AK19" s="77"/>
      <c r="AL19" s="77"/>
      <c r="AM19" s="77"/>
      <c r="AN19" s="77"/>
      <c r="AO19" s="77"/>
      <c r="AP19" s="77"/>
      <c r="AQ19" s="77"/>
      <c r="AR19" s="77"/>
      <c r="AS19" s="77"/>
      <c r="AT19" s="77"/>
      <c r="AU19" s="77"/>
      <c r="AV19" s="77"/>
      <c r="AW19" s="77"/>
      <c r="AX19" s="77"/>
      <c r="AY19" s="77"/>
      <c r="AZ19" s="77"/>
      <c r="BA19" s="77"/>
      <c r="BB19" s="77"/>
      <c r="BC19" s="77"/>
      <c r="BD19" s="77"/>
    </row>
    <row r="20" spans="1:64" s="10" customFormat="1" ht="18.75" x14ac:dyDescent="0.3">
      <c r="A20" s="77" t="s">
        <v>14</v>
      </c>
      <c r="B20" s="77"/>
      <c r="C20" s="77"/>
      <c r="D20" s="77"/>
      <c r="E20" s="77"/>
      <c r="F20" s="77"/>
      <c r="G20" s="77"/>
      <c r="H20" s="77"/>
      <c r="I20" s="77"/>
      <c r="J20" s="77"/>
      <c r="K20" s="77"/>
      <c r="L20" s="77"/>
      <c r="M20" s="77"/>
      <c r="N20" s="77"/>
      <c r="O20" s="77"/>
      <c r="P20" s="77"/>
      <c r="Q20" s="77"/>
      <c r="R20" s="77"/>
      <c r="S20" s="77"/>
      <c r="T20" s="77"/>
      <c r="U20" s="77"/>
      <c r="V20" s="77"/>
      <c r="W20" s="77"/>
      <c r="X20" s="77"/>
      <c r="Y20" s="77"/>
      <c r="Z20" s="77"/>
      <c r="AA20" s="77"/>
      <c r="AB20" s="77"/>
      <c r="AC20" s="77"/>
      <c r="AD20" s="77"/>
      <c r="AE20" s="77"/>
      <c r="AF20" s="77"/>
      <c r="AG20" s="77"/>
      <c r="AH20" s="77"/>
      <c r="AI20" s="77"/>
      <c r="AJ20" s="77"/>
      <c r="AK20" s="77"/>
      <c r="AL20" s="77"/>
      <c r="AM20" s="77"/>
      <c r="AN20" s="77"/>
      <c r="AO20" s="77"/>
      <c r="AP20" s="77"/>
      <c r="AQ20" s="77"/>
      <c r="AR20" s="77"/>
      <c r="AS20" s="77"/>
    </row>
    <row r="21" spans="1:64" s="10" customFormat="1" ht="37.5" customHeight="1" x14ac:dyDescent="0.3">
      <c r="A21" s="77" t="s">
        <v>15</v>
      </c>
      <c r="B21" s="77"/>
      <c r="C21" s="77"/>
      <c r="D21" s="77"/>
      <c r="E21" s="77"/>
      <c r="F21" s="77"/>
      <c r="G21" s="77"/>
      <c r="H21" s="77"/>
      <c r="I21" s="77"/>
      <c r="J21" s="77"/>
      <c r="K21" s="77"/>
      <c r="L21" s="77"/>
      <c r="M21" s="77"/>
      <c r="N21" s="77"/>
      <c r="O21" s="77"/>
      <c r="P21" s="77"/>
      <c r="Q21" s="77"/>
      <c r="R21" s="77"/>
      <c r="S21" s="77"/>
      <c r="T21" s="77"/>
      <c r="U21" s="77"/>
      <c r="V21" s="77"/>
      <c r="W21" s="77"/>
      <c r="X21" s="77"/>
      <c r="Y21" s="77"/>
      <c r="Z21" s="77"/>
      <c r="AA21" s="77"/>
      <c r="AB21" s="77"/>
      <c r="AC21" s="77"/>
      <c r="AD21" s="77"/>
      <c r="AE21" s="77"/>
      <c r="AF21" s="77"/>
      <c r="AG21" s="77"/>
      <c r="AH21" s="77"/>
      <c r="AI21" s="77"/>
      <c r="AJ21" s="77"/>
      <c r="AK21" s="77"/>
      <c r="AL21" s="77"/>
      <c r="AM21" s="77"/>
      <c r="AN21" s="77"/>
      <c r="AO21" s="77"/>
      <c r="AP21" s="77"/>
      <c r="AQ21" s="77"/>
      <c r="AR21" s="77"/>
      <c r="AS21" s="77"/>
      <c r="AT21" s="78"/>
      <c r="AU21" s="78"/>
      <c r="AV21" s="78"/>
      <c r="AW21" s="78"/>
      <c r="AX21" s="78"/>
      <c r="AY21" s="78"/>
      <c r="AZ21" s="78"/>
      <c r="BA21" s="78"/>
      <c r="BB21" s="78"/>
      <c r="BC21" s="78"/>
      <c r="BD21" s="78"/>
    </row>
    <row r="22" spans="1:64" ht="15" x14ac:dyDescent="0.2">
      <c r="A22" s="11"/>
      <c r="B22" s="11"/>
      <c r="C22" s="11"/>
      <c r="D22" s="11"/>
      <c r="E22" s="11"/>
      <c r="F22" s="11"/>
      <c r="G22" s="11"/>
      <c r="H22" s="11"/>
      <c r="I22" s="11"/>
      <c r="J22" s="11"/>
      <c r="K22" s="11"/>
      <c r="L22" s="11"/>
      <c r="M22" s="11"/>
      <c r="N22" s="11"/>
      <c r="O22" s="11"/>
      <c r="P22" s="11"/>
      <c r="Q22" s="11"/>
      <c r="R22" s="11"/>
      <c r="S22" s="11"/>
      <c r="T22" s="11"/>
      <c r="U22" s="11"/>
      <c r="V22" s="11"/>
      <c r="W22" s="11"/>
      <c r="X22" s="11"/>
      <c r="Y22" s="11"/>
      <c r="Z22" s="11"/>
      <c r="AA22" s="11"/>
      <c r="AB22" s="11"/>
      <c r="AC22" s="11"/>
      <c r="AD22" s="11"/>
      <c r="AE22" s="11"/>
      <c r="AF22" s="11"/>
      <c r="AG22" s="11"/>
      <c r="AH22" s="11"/>
      <c r="AI22" s="11"/>
      <c r="AJ22" s="11"/>
      <c r="AK22" s="11"/>
      <c r="AL22" s="11"/>
      <c r="AM22" s="11"/>
      <c r="AN22" s="11"/>
      <c r="AO22" s="11"/>
      <c r="AP22" s="11"/>
      <c r="AQ22" s="11"/>
      <c r="AR22" s="11"/>
      <c r="AS22" s="11"/>
      <c r="BA22" s="79" t="s">
        <v>16</v>
      </c>
      <c r="BB22" s="79"/>
      <c r="BC22" s="79"/>
      <c r="BD22" s="79"/>
    </row>
    <row r="23" spans="1:64" ht="33.75" customHeight="1" x14ac:dyDescent="0.2">
      <c r="A23" s="11"/>
      <c r="B23" s="80" t="s">
        <v>17</v>
      </c>
      <c r="C23" s="81"/>
      <c r="D23" s="80" t="s">
        <v>18</v>
      </c>
      <c r="E23" s="84"/>
      <c r="F23" s="84"/>
      <c r="G23" s="84"/>
      <c r="H23" s="84"/>
      <c r="I23" s="84"/>
      <c r="J23" s="84"/>
      <c r="K23" s="84"/>
      <c r="L23" s="84"/>
      <c r="M23" s="84"/>
      <c r="N23" s="84"/>
      <c r="O23" s="84"/>
      <c r="P23" s="84"/>
      <c r="Q23" s="84"/>
      <c r="R23" s="84"/>
      <c r="S23" s="84"/>
      <c r="T23" s="81"/>
      <c r="U23" s="86" t="s">
        <v>19</v>
      </c>
      <c r="V23" s="87"/>
      <c r="W23" s="87"/>
      <c r="X23" s="87"/>
      <c r="Y23" s="87"/>
      <c r="Z23" s="87"/>
      <c r="AA23" s="87"/>
      <c r="AB23" s="87"/>
      <c r="AC23" s="87"/>
      <c r="AD23" s="87"/>
      <c r="AE23" s="87"/>
      <c r="AF23" s="88"/>
      <c r="AG23" s="86" t="s">
        <v>20</v>
      </c>
      <c r="AH23" s="87"/>
      <c r="AI23" s="87"/>
      <c r="AJ23" s="87"/>
      <c r="AK23" s="87"/>
      <c r="AL23" s="87"/>
      <c r="AM23" s="87"/>
      <c r="AN23" s="87"/>
      <c r="AO23" s="87"/>
      <c r="AP23" s="87"/>
      <c r="AQ23" s="87"/>
      <c r="AR23" s="88"/>
      <c r="AS23" s="65" t="s">
        <v>21</v>
      </c>
      <c r="AT23" s="65"/>
      <c r="AU23" s="65"/>
      <c r="AV23" s="65"/>
      <c r="AW23" s="65"/>
      <c r="AX23" s="65"/>
      <c r="AY23" s="65"/>
      <c r="AZ23" s="65"/>
      <c r="BA23" s="65"/>
      <c r="BB23" s="65"/>
      <c r="BC23" s="65"/>
      <c r="BD23" s="65"/>
    </row>
    <row r="24" spans="1:64" ht="47.25" customHeight="1" x14ac:dyDescent="0.2">
      <c r="A24" s="11"/>
      <c r="B24" s="82"/>
      <c r="C24" s="83"/>
      <c r="D24" s="82"/>
      <c r="E24" s="85"/>
      <c r="F24" s="85"/>
      <c r="G24" s="85"/>
      <c r="H24" s="85"/>
      <c r="I24" s="85"/>
      <c r="J24" s="85"/>
      <c r="K24" s="85"/>
      <c r="L24" s="85"/>
      <c r="M24" s="85"/>
      <c r="N24" s="85"/>
      <c r="O24" s="85"/>
      <c r="P24" s="85"/>
      <c r="Q24" s="85"/>
      <c r="R24" s="85"/>
      <c r="S24" s="85"/>
      <c r="T24" s="83"/>
      <c r="U24" s="86" t="s">
        <v>22</v>
      </c>
      <c r="V24" s="87"/>
      <c r="W24" s="87"/>
      <c r="X24" s="88"/>
      <c r="Y24" s="86" t="s">
        <v>23</v>
      </c>
      <c r="Z24" s="87"/>
      <c r="AA24" s="87"/>
      <c r="AB24" s="88"/>
      <c r="AC24" s="86" t="s">
        <v>24</v>
      </c>
      <c r="AD24" s="87"/>
      <c r="AE24" s="87"/>
      <c r="AF24" s="88"/>
      <c r="AG24" s="86" t="s">
        <v>22</v>
      </c>
      <c r="AH24" s="87"/>
      <c r="AI24" s="87"/>
      <c r="AJ24" s="88"/>
      <c r="AK24" s="86" t="s">
        <v>23</v>
      </c>
      <c r="AL24" s="87"/>
      <c r="AM24" s="87"/>
      <c r="AN24" s="88"/>
      <c r="AO24" s="86" t="s">
        <v>24</v>
      </c>
      <c r="AP24" s="87"/>
      <c r="AQ24" s="87"/>
      <c r="AR24" s="88"/>
      <c r="AS24" s="65" t="s">
        <v>22</v>
      </c>
      <c r="AT24" s="65"/>
      <c r="AU24" s="65"/>
      <c r="AV24" s="65"/>
      <c r="AW24" s="65" t="s">
        <v>23</v>
      </c>
      <c r="AX24" s="65"/>
      <c r="AY24" s="65"/>
      <c r="AZ24" s="65"/>
      <c r="BA24" s="65" t="s">
        <v>24</v>
      </c>
      <c r="BB24" s="65"/>
      <c r="BC24" s="65"/>
      <c r="BD24" s="65"/>
    </row>
    <row r="25" spans="1:64" ht="15.75" x14ac:dyDescent="0.2">
      <c r="A25" s="11"/>
      <c r="B25" s="65">
        <v>1</v>
      </c>
      <c r="C25" s="66"/>
      <c r="D25" s="65" t="s">
        <v>25</v>
      </c>
      <c r="E25" s="66"/>
      <c r="F25" s="66"/>
      <c r="G25" s="66"/>
      <c r="H25" s="66"/>
      <c r="I25" s="66"/>
      <c r="J25" s="66"/>
      <c r="K25" s="66"/>
      <c r="L25" s="66"/>
      <c r="M25" s="66"/>
      <c r="N25" s="66"/>
      <c r="O25" s="66"/>
      <c r="P25" s="66"/>
      <c r="Q25" s="66"/>
      <c r="R25" s="66"/>
      <c r="S25" s="66"/>
      <c r="T25" s="66"/>
      <c r="U25" s="92">
        <v>9142.2999999999993</v>
      </c>
      <c r="V25" s="92"/>
      <c r="W25" s="92"/>
      <c r="X25" s="92"/>
      <c r="Y25" s="92">
        <v>0.3</v>
      </c>
      <c r="Z25" s="92"/>
      <c r="AA25" s="92"/>
      <c r="AB25" s="92"/>
      <c r="AC25" s="92">
        <f>U25+Y25</f>
        <v>9142.5999999999985</v>
      </c>
      <c r="AD25" s="92"/>
      <c r="AE25" s="92"/>
      <c r="AF25" s="92"/>
      <c r="AG25" s="92">
        <v>6189.9</v>
      </c>
      <c r="AH25" s="92"/>
      <c r="AI25" s="92"/>
      <c r="AJ25" s="92"/>
      <c r="AK25" s="92">
        <v>0.3</v>
      </c>
      <c r="AL25" s="92"/>
      <c r="AM25" s="92"/>
      <c r="AN25" s="92"/>
      <c r="AO25" s="92">
        <f>AG25+AK25</f>
        <v>6190.2</v>
      </c>
      <c r="AP25" s="92"/>
      <c r="AQ25" s="92"/>
      <c r="AR25" s="92"/>
      <c r="AS25" s="92">
        <f>AG25-U25</f>
        <v>-2952.3999999999996</v>
      </c>
      <c r="AT25" s="92"/>
      <c r="AU25" s="92"/>
      <c r="AV25" s="92"/>
      <c r="AW25" s="92">
        <f>AK25-Y25</f>
        <v>0</v>
      </c>
      <c r="AX25" s="92"/>
      <c r="AY25" s="92"/>
      <c r="AZ25" s="92"/>
      <c r="BA25" s="92">
        <f>AO25-AC25</f>
        <v>-2952.3999999999987</v>
      </c>
      <c r="BB25" s="92"/>
      <c r="BC25" s="92"/>
      <c r="BD25" s="92"/>
    </row>
    <row r="26" spans="1:64" ht="40.5" customHeight="1" x14ac:dyDescent="0.2">
      <c r="A26" s="11"/>
      <c r="B26" s="86" t="s">
        <v>686</v>
      </c>
      <c r="C26" s="87"/>
      <c r="D26" s="87"/>
      <c r="E26" s="87"/>
      <c r="F26" s="87"/>
      <c r="G26" s="87"/>
      <c r="H26" s="87"/>
      <c r="I26" s="87"/>
      <c r="J26" s="87"/>
      <c r="K26" s="87"/>
      <c r="L26" s="87"/>
      <c r="M26" s="87"/>
      <c r="N26" s="87"/>
      <c r="O26" s="87"/>
      <c r="P26" s="87"/>
      <c r="Q26" s="87"/>
      <c r="R26" s="87"/>
      <c r="S26" s="87"/>
      <c r="T26" s="87"/>
      <c r="U26" s="87"/>
      <c r="V26" s="87"/>
      <c r="W26" s="87"/>
      <c r="X26" s="87"/>
      <c r="Y26" s="87"/>
      <c r="Z26" s="87"/>
      <c r="AA26" s="87"/>
      <c r="AB26" s="87"/>
      <c r="AC26" s="87"/>
      <c r="AD26" s="87"/>
      <c r="AE26" s="87"/>
      <c r="AF26" s="87"/>
      <c r="AG26" s="87"/>
      <c r="AH26" s="87"/>
      <c r="AI26" s="87"/>
      <c r="AJ26" s="87"/>
      <c r="AK26" s="87"/>
      <c r="AL26" s="87"/>
      <c r="AM26" s="87"/>
      <c r="AN26" s="87"/>
      <c r="AO26" s="87"/>
      <c r="AP26" s="87"/>
      <c r="AQ26" s="87"/>
      <c r="AR26" s="87"/>
      <c r="AS26" s="87"/>
      <c r="AT26" s="87"/>
      <c r="AU26" s="87"/>
      <c r="AV26" s="87"/>
      <c r="AW26" s="87"/>
      <c r="AX26" s="87"/>
      <c r="AY26" s="87"/>
      <c r="AZ26" s="87"/>
      <c r="BA26" s="87"/>
      <c r="BB26" s="87"/>
      <c r="BC26" s="87"/>
      <c r="BD26" s="88"/>
      <c r="BE26" s="15"/>
      <c r="BF26" s="15"/>
      <c r="BG26" s="15"/>
      <c r="BH26" s="15"/>
      <c r="BI26" s="15"/>
      <c r="BJ26" s="15"/>
      <c r="BK26" s="15"/>
      <c r="BL26" s="15"/>
    </row>
    <row r="27" spans="1:64" ht="15.75" x14ac:dyDescent="0.2">
      <c r="A27" s="11"/>
      <c r="B27" s="93"/>
      <c r="C27" s="93"/>
      <c r="D27" s="95" t="s">
        <v>26</v>
      </c>
      <c r="E27" s="95"/>
      <c r="F27" s="95"/>
      <c r="G27" s="95"/>
      <c r="H27" s="95"/>
      <c r="I27" s="95"/>
      <c r="J27" s="95"/>
      <c r="K27" s="95"/>
      <c r="L27" s="95"/>
      <c r="M27" s="95"/>
      <c r="N27" s="95"/>
      <c r="O27" s="95"/>
      <c r="P27" s="95"/>
      <c r="Q27" s="95"/>
      <c r="R27" s="95"/>
      <c r="S27" s="95"/>
      <c r="T27" s="95"/>
      <c r="U27" s="96"/>
      <c r="V27" s="96"/>
      <c r="W27" s="96"/>
      <c r="X27" s="96"/>
      <c r="Y27" s="97"/>
      <c r="Z27" s="97"/>
      <c r="AA27" s="97"/>
      <c r="AB27" s="97"/>
      <c r="AC27" s="97"/>
      <c r="AD27" s="97"/>
      <c r="AE27" s="97"/>
      <c r="AF27" s="97"/>
      <c r="AG27" s="89"/>
      <c r="AH27" s="90"/>
      <c r="AI27" s="90"/>
      <c r="AJ27" s="91"/>
      <c r="AK27" s="97"/>
      <c r="AL27" s="97"/>
      <c r="AM27" s="97"/>
      <c r="AN27" s="97"/>
      <c r="AO27" s="97"/>
      <c r="AP27" s="97"/>
      <c r="AQ27" s="97"/>
      <c r="AR27" s="97"/>
      <c r="AS27" s="97"/>
      <c r="AT27" s="97"/>
      <c r="AU27" s="97"/>
      <c r="AV27" s="97"/>
      <c r="AW27" s="97"/>
      <c r="AX27" s="97"/>
      <c r="AY27" s="97"/>
      <c r="AZ27" s="97"/>
      <c r="BA27" s="97"/>
      <c r="BB27" s="97"/>
      <c r="BC27" s="97"/>
      <c r="BD27" s="97"/>
    </row>
    <row r="28" spans="1:64" ht="122.25" customHeight="1" x14ac:dyDescent="0.2">
      <c r="A28" s="11"/>
      <c r="B28" s="93" t="s">
        <v>27</v>
      </c>
      <c r="C28" s="93"/>
      <c r="D28" s="94" t="s">
        <v>687</v>
      </c>
      <c r="E28" s="94"/>
      <c r="F28" s="94"/>
      <c r="G28" s="94"/>
      <c r="H28" s="94"/>
      <c r="I28" s="94"/>
      <c r="J28" s="94"/>
      <c r="K28" s="94"/>
      <c r="L28" s="94"/>
      <c r="M28" s="94"/>
      <c r="N28" s="94"/>
      <c r="O28" s="94"/>
      <c r="P28" s="94"/>
      <c r="Q28" s="94"/>
      <c r="R28" s="94"/>
      <c r="S28" s="94"/>
      <c r="T28" s="94"/>
      <c r="U28" s="92">
        <f>U25</f>
        <v>9142.2999999999993</v>
      </c>
      <c r="V28" s="92"/>
      <c r="W28" s="92"/>
      <c r="X28" s="92"/>
      <c r="Y28" s="92">
        <f t="shared" ref="Y28" si="0">Y25</f>
        <v>0.3</v>
      </c>
      <c r="Z28" s="92"/>
      <c r="AA28" s="92"/>
      <c r="AB28" s="92"/>
      <c r="AC28" s="92">
        <f t="shared" ref="AC28" si="1">AC25</f>
        <v>9142.5999999999985</v>
      </c>
      <c r="AD28" s="92"/>
      <c r="AE28" s="92"/>
      <c r="AF28" s="92"/>
      <c r="AG28" s="92">
        <f t="shared" ref="AG28" si="2">AG25</f>
        <v>6189.9</v>
      </c>
      <c r="AH28" s="92"/>
      <c r="AI28" s="92"/>
      <c r="AJ28" s="92"/>
      <c r="AK28" s="92">
        <f t="shared" ref="AK28" si="3">AK25</f>
        <v>0.3</v>
      </c>
      <c r="AL28" s="92"/>
      <c r="AM28" s="92"/>
      <c r="AN28" s="92"/>
      <c r="AO28" s="92">
        <f t="shared" ref="AO28" si="4">AO25</f>
        <v>6190.2</v>
      </c>
      <c r="AP28" s="92"/>
      <c r="AQ28" s="92"/>
      <c r="AR28" s="92"/>
      <c r="AS28" s="92">
        <f t="shared" ref="AS28" si="5">AS25</f>
        <v>-2952.3999999999996</v>
      </c>
      <c r="AT28" s="92"/>
      <c r="AU28" s="92"/>
      <c r="AV28" s="92"/>
      <c r="AW28" s="92">
        <f t="shared" ref="AW28" si="6">AW25</f>
        <v>0</v>
      </c>
      <c r="AX28" s="92"/>
      <c r="AY28" s="92"/>
      <c r="AZ28" s="92"/>
      <c r="BA28" s="92">
        <f t="shared" ref="BA28" si="7">BA25</f>
        <v>-2952.3999999999987</v>
      </c>
      <c r="BB28" s="92"/>
      <c r="BC28" s="92"/>
      <c r="BD28" s="92"/>
    </row>
    <row r="29" spans="1:64" ht="46.5" customHeight="1" x14ac:dyDescent="0.2">
      <c r="A29" s="11"/>
      <c r="B29" s="86" t="s">
        <v>686</v>
      </c>
      <c r="C29" s="87"/>
      <c r="D29" s="87"/>
      <c r="E29" s="87"/>
      <c r="F29" s="87"/>
      <c r="G29" s="87"/>
      <c r="H29" s="87"/>
      <c r="I29" s="87"/>
      <c r="J29" s="87"/>
      <c r="K29" s="87"/>
      <c r="L29" s="87"/>
      <c r="M29" s="87"/>
      <c r="N29" s="87"/>
      <c r="O29" s="87"/>
      <c r="P29" s="87"/>
      <c r="Q29" s="87"/>
      <c r="R29" s="87"/>
      <c r="S29" s="87"/>
      <c r="T29" s="87"/>
      <c r="U29" s="87"/>
      <c r="V29" s="87"/>
      <c r="W29" s="87"/>
      <c r="X29" s="87"/>
      <c r="Y29" s="87"/>
      <c r="Z29" s="87"/>
      <c r="AA29" s="87"/>
      <c r="AB29" s="87"/>
      <c r="AC29" s="87"/>
      <c r="AD29" s="87"/>
      <c r="AE29" s="87"/>
      <c r="AF29" s="87"/>
      <c r="AG29" s="87"/>
      <c r="AH29" s="87"/>
      <c r="AI29" s="87"/>
      <c r="AJ29" s="87"/>
      <c r="AK29" s="87"/>
      <c r="AL29" s="87"/>
      <c r="AM29" s="87"/>
      <c r="AN29" s="87"/>
      <c r="AO29" s="87"/>
      <c r="AP29" s="87"/>
      <c r="AQ29" s="87"/>
      <c r="AR29" s="87"/>
      <c r="AS29" s="87"/>
      <c r="AT29" s="87"/>
      <c r="AU29" s="87"/>
      <c r="AV29" s="87"/>
      <c r="AW29" s="87"/>
      <c r="AX29" s="87"/>
      <c r="AY29" s="87"/>
      <c r="AZ29" s="87"/>
      <c r="BA29" s="87"/>
      <c r="BB29" s="87"/>
      <c r="BC29" s="87"/>
      <c r="BD29" s="88"/>
      <c r="BE29" s="15"/>
      <c r="BF29" s="15"/>
      <c r="BG29" s="15"/>
      <c r="BH29" s="15"/>
      <c r="BI29" s="15"/>
      <c r="BJ29" s="15"/>
      <c r="BK29" s="15"/>
      <c r="BL29" s="15"/>
    </row>
    <row r="30" spans="1:64" s="13" customFormat="1" ht="15.75" x14ac:dyDescent="0.25">
      <c r="A30" s="56"/>
      <c r="B30" s="98"/>
      <c r="C30" s="99"/>
      <c r="D30" s="99"/>
      <c r="E30" s="99"/>
      <c r="F30" s="99"/>
      <c r="G30" s="99"/>
      <c r="H30" s="99"/>
      <c r="I30" s="99"/>
      <c r="J30" s="99"/>
      <c r="K30" s="99"/>
      <c r="L30" s="99"/>
      <c r="M30" s="99"/>
      <c r="N30" s="99"/>
      <c r="O30" s="99"/>
      <c r="P30" s="99"/>
      <c r="Q30" s="99"/>
      <c r="R30" s="99"/>
      <c r="S30" s="99"/>
      <c r="T30" s="99"/>
      <c r="U30" s="99"/>
      <c r="V30" s="99"/>
      <c r="W30" s="99"/>
      <c r="X30" s="99"/>
      <c r="Y30" s="99"/>
      <c r="Z30" s="99"/>
      <c r="AA30" s="99"/>
      <c r="AB30" s="99"/>
      <c r="AC30" s="99"/>
      <c r="AD30" s="99"/>
      <c r="AE30" s="99"/>
      <c r="AF30" s="99"/>
      <c r="AG30" s="99"/>
      <c r="AH30" s="99"/>
      <c r="AI30" s="99"/>
      <c r="AJ30" s="99"/>
      <c r="AK30" s="99"/>
      <c r="AL30" s="99"/>
      <c r="AM30" s="99"/>
      <c r="AN30" s="99"/>
      <c r="AO30" s="99"/>
      <c r="AP30" s="99"/>
      <c r="AQ30" s="99"/>
      <c r="AR30" s="99"/>
      <c r="AS30" s="99"/>
      <c r="AT30" s="99"/>
      <c r="AU30" s="99"/>
      <c r="AV30" s="99"/>
      <c r="AW30" s="99"/>
      <c r="AX30" s="99"/>
      <c r="AY30" s="99"/>
      <c r="AZ30" s="99"/>
      <c r="BA30" s="99"/>
      <c r="BB30" s="99"/>
      <c r="BC30" s="99"/>
      <c r="BD30" s="99"/>
    </row>
    <row r="31" spans="1:64" s="13" customFormat="1" ht="39.75" customHeight="1" x14ac:dyDescent="0.25">
      <c r="A31" s="100" t="s">
        <v>28</v>
      </c>
      <c r="B31" s="101"/>
      <c r="C31" s="101"/>
      <c r="D31" s="101"/>
      <c r="E31" s="101"/>
      <c r="F31" s="101"/>
      <c r="G31" s="101"/>
      <c r="H31" s="101"/>
      <c r="I31" s="101"/>
      <c r="J31" s="101"/>
      <c r="K31" s="101"/>
      <c r="L31" s="101"/>
      <c r="M31" s="101"/>
      <c r="N31" s="101"/>
      <c r="O31" s="101"/>
      <c r="P31" s="101"/>
      <c r="Q31" s="101"/>
      <c r="R31" s="101"/>
      <c r="S31" s="101"/>
      <c r="T31" s="101"/>
      <c r="U31" s="101"/>
      <c r="V31" s="101"/>
      <c r="W31" s="101"/>
      <c r="X31" s="101"/>
      <c r="Y31" s="101"/>
      <c r="Z31" s="101"/>
      <c r="AA31" s="101"/>
      <c r="AB31" s="101"/>
      <c r="AC31" s="101"/>
      <c r="AD31" s="101"/>
      <c r="AE31" s="101"/>
      <c r="AF31" s="101"/>
      <c r="AG31" s="101"/>
      <c r="AH31" s="101"/>
      <c r="AI31" s="101"/>
      <c r="AJ31" s="101"/>
      <c r="AK31" s="101"/>
      <c r="AL31" s="101"/>
      <c r="AM31" s="101"/>
      <c r="AN31" s="101"/>
      <c r="AO31" s="101"/>
      <c r="AP31" s="101"/>
      <c r="AQ31" s="101"/>
      <c r="AR31" s="101"/>
      <c r="AS31" s="101"/>
      <c r="AT31" s="101"/>
      <c r="AU31" s="101"/>
      <c r="AV31" s="101"/>
      <c r="AW31" s="101"/>
      <c r="AX31" s="101"/>
      <c r="AY31" s="101"/>
      <c r="AZ31" s="101"/>
      <c r="BA31" s="101"/>
      <c r="BB31" s="101"/>
      <c r="BC31" s="101"/>
      <c r="BD31" s="101"/>
    </row>
    <row r="32" spans="1:64" s="13" customFormat="1" ht="15.75" x14ac:dyDescent="0.25">
      <c r="A32" s="56"/>
      <c r="B32" s="56"/>
      <c r="C32" s="56"/>
      <c r="D32" s="56"/>
      <c r="E32" s="56"/>
      <c r="F32" s="56"/>
      <c r="G32" s="56"/>
      <c r="H32" s="56"/>
      <c r="I32" s="56"/>
      <c r="J32" s="56"/>
      <c r="K32" s="56"/>
      <c r="L32" s="56"/>
      <c r="M32" s="56"/>
      <c r="N32" s="56"/>
      <c r="O32" s="56"/>
      <c r="P32" s="56"/>
      <c r="Q32" s="56"/>
      <c r="R32" s="56"/>
      <c r="S32" s="56"/>
      <c r="T32" s="56"/>
      <c r="U32" s="56"/>
      <c r="V32" s="56"/>
      <c r="W32" s="56"/>
      <c r="X32" s="56"/>
      <c r="Y32" s="56"/>
      <c r="Z32" s="56"/>
      <c r="AA32" s="56"/>
      <c r="AB32" s="56"/>
      <c r="AC32" s="56"/>
      <c r="AD32" s="56"/>
      <c r="AE32" s="56"/>
      <c r="AF32" s="56"/>
      <c r="AG32" s="56"/>
      <c r="AH32" s="56"/>
      <c r="AI32" s="56"/>
      <c r="AJ32" s="56"/>
      <c r="AK32" s="56"/>
      <c r="AL32" s="56"/>
      <c r="AM32" s="56"/>
      <c r="AN32" s="56"/>
      <c r="AO32" s="56"/>
      <c r="AP32" s="56"/>
      <c r="AQ32" s="56"/>
      <c r="AR32" s="56"/>
      <c r="AS32" s="56"/>
      <c r="AY32" s="102" t="s">
        <v>29</v>
      </c>
      <c r="AZ32" s="102"/>
      <c r="BA32" s="102"/>
      <c r="BB32" s="102"/>
      <c r="BC32" s="102"/>
      <c r="BD32" s="102"/>
    </row>
    <row r="33" spans="1:64" s="13" customFormat="1" ht="24.75" customHeight="1" x14ac:dyDescent="0.25">
      <c r="A33" s="56"/>
      <c r="B33" s="169" t="s">
        <v>17</v>
      </c>
      <c r="C33" s="167"/>
      <c r="D33" s="168"/>
      <c r="E33" s="169" t="s">
        <v>30</v>
      </c>
      <c r="F33" s="167"/>
      <c r="G33" s="167"/>
      <c r="H33" s="167"/>
      <c r="I33" s="167"/>
      <c r="J33" s="167"/>
      <c r="K33" s="167"/>
      <c r="L33" s="167"/>
      <c r="M33" s="167"/>
      <c r="N33" s="167"/>
      <c r="O33" s="167"/>
      <c r="P33" s="167"/>
      <c r="Q33" s="167"/>
      <c r="R33" s="167"/>
      <c r="S33" s="167"/>
      <c r="T33" s="167"/>
      <c r="U33" s="168"/>
      <c r="V33" s="169" t="s">
        <v>19</v>
      </c>
      <c r="W33" s="167"/>
      <c r="X33" s="167"/>
      <c r="Y33" s="167"/>
      <c r="Z33" s="167"/>
      <c r="AA33" s="167"/>
      <c r="AB33" s="167"/>
      <c r="AC33" s="167"/>
      <c r="AD33" s="167"/>
      <c r="AE33" s="167"/>
      <c r="AF33" s="167"/>
      <c r="AG33" s="168"/>
      <c r="AH33" s="169" t="s">
        <v>20</v>
      </c>
      <c r="AI33" s="167"/>
      <c r="AJ33" s="167"/>
      <c r="AK33" s="167"/>
      <c r="AL33" s="167"/>
      <c r="AM33" s="167"/>
      <c r="AN33" s="167"/>
      <c r="AO33" s="167"/>
      <c r="AP33" s="167"/>
      <c r="AQ33" s="167"/>
      <c r="AR33" s="167"/>
      <c r="AS33" s="168"/>
      <c r="AT33" s="170" t="s">
        <v>21</v>
      </c>
      <c r="AU33" s="170"/>
      <c r="AV33" s="170"/>
      <c r="AW33" s="170"/>
      <c r="AX33" s="170"/>
      <c r="AY33" s="170"/>
      <c r="AZ33" s="170"/>
      <c r="BA33" s="170"/>
      <c r="BB33" s="170"/>
      <c r="BC33" s="170"/>
      <c r="BD33" s="170"/>
    </row>
    <row r="34" spans="1:64" s="13" customFormat="1" ht="15.75" x14ac:dyDescent="0.25">
      <c r="A34" s="56"/>
      <c r="B34" s="169" t="s">
        <v>5</v>
      </c>
      <c r="C34" s="167"/>
      <c r="D34" s="168"/>
      <c r="E34" s="175" t="s">
        <v>31</v>
      </c>
      <c r="F34" s="176"/>
      <c r="G34" s="176"/>
      <c r="H34" s="176"/>
      <c r="I34" s="176"/>
      <c r="J34" s="176"/>
      <c r="K34" s="176"/>
      <c r="L34" s="176"/>
      <c r="M34" s="176"/>
      <c r="N34" s="176"/>
      <c r="O34" s="176"/>
      <c r="P34" s="176"/>
      <c r="Q34" s="176"/>
      <c r="R34" s="176"/>
      <c r="S34" s="176"/>
      <c r="T34" s="176"/>
      <c r="U34" s="177"/>
      <c r="V34" s="169" t="s">
        <v>32</v>
      </c>
      <c r="W34" s="167"/>
      <c r="X34" s="167"/>
      <c r="Y34" s="167"/>
      <c r="Z34" s="167"/>
      <c r="AA34" s="167"/>
      <c r="AB34" s="167"/>
      <c r="AC34" s="167"/>
      <c r="AD34" s="167"/>
      <c r="AE34" s="167"/>
      <c r="AF34" s="167"/>
      <c r="AG34" s="168"/>
      <c r="AH34" s="135">
        <v>4</v>
      </c>
      <c r="AI34" s="164"/>
      <c r="AJ34" s="164"/>
      <c r="AK34" s="164"/>
      <c r="AL34" s="164"/>
      <c r="AM34" s="164"/>
      <c r="AN34" s="164"/>
      <c r="AO34" s="164"/>
      <c r="AP34" s="164"/>
      <c r="AQ34" s="164"/>
      <c r="AR34" s="164"/>
      <c r="AS34" s="165"/>
      <c r="AT34" s="170" t="s">
        <v>32</v>
      </c>
      <c r="AU34" s="170"/>
      <c r="AV34" s="170"/>
      <c r="AW34" s="170"/>
      <c r="AX34" s="170"/>
      <c r="AY34" s="170"/>
      <c r="AZ34" s="170"/>
      <c r="BA34" s="170"/>
      <c r="BB34" s="170"/>
      <c r="BC34" s="170"/>
      <c r="BD34" s="170"/>
    </row>
    <row r="35" spans="1:64" s="13" customFormat="1" ht="15.75" x14ac:dyDescent="0.25">
      <c r="A35" s="56"/>
      <c r="B35" s="169"/>
      <c r="C35" s="167"/>
      <c r="D35" s="168"/>
      <c r="E35" s="175" t="s">
        <v>26</v>
      </c>
      <c r="F35" s="176"/>
      <c r="G35" s="176"/>
      <c r="H35" s="176"/>
      <c r="I35" s="176"/>
      <c r="J35" s="176"/>
      <c r="K35" s="176"/>
      <c r="L35" s="176"/>
      <c r="M35" s="176"/>
      <c r="N35" s="176"/>
      <c r="O35" s="176"/>
      <c r="P35" s="176"/>
      <c r="Q35" s="176"/>
      <c r="R35" s="176"/>
      <c r="S35" s="176"/>
      <c r="T35" s="176"/>
      <c r="U35" s="177"/>
      <c r="V35" s="169"/>
      <c r="W35" s="167"/>
      <c r="X35" s="167"/>
      <c r="Y35" s="167"/>
      <c r="Z35" s="167"/>
      <c r="AA35" s="167"/>
      <c r="AB35" s="167"/>
      <c r="AC35" s="167"/>
      <c r="AD35" s="167"/>
      <c r="AE35" s="167"/>
      <c r="AF35" s="167"/>
      <c r="AG35" s="168"/>
      <c r="AH35" s="169"/>
      <c r="AI35" s="167"/>
      <c r="AJ35" s="167"/>
      <c r="AK35" s="167"/>
      <c r="AL35" s="167"/>
      <c r="AM35" s="167"/>
      <c r="AN35" s="167"/>
      <c r="AO35" s="167"/>
      <c r="AP35" s="167"/>
      <c r="AQ35" s="167"/>
      <c r="AR35" s="167"/>
      <c r="AS35" s="168"/>
      <c r="AT35" s="170"/>
      <c r="AU35" s="170"/>
      <c r="AV35" s="170"/>
      <c r="AW35" s="170"/>
      <c r="AX35" s="170"/>
      <c r="AY35" s="170"/>
      <c r="AZ35" s="170"/>
      <c r="BA35" s="170"/>
      <c r="BB35" s="170"/>
      <c r="BC35" s="170"/>
      <c r="BD35" s="170"/>
    </row>
    <row r="36" spans="1:64" ht="15.75" x14ac:dyDescent="0.2">
      <c r="A36" s="11"/>
      <c r="B36" s="169" t="s">
        <v>27</v>
      </c>
      <c r="C36" s="167"/>
      <c r="D36" s="168"/>
      <c r="E36" s="175" t="s">
        <v>33</v>
      </c>
      <c r="F36" s="176"/>
      <c r="G36" s="176"/>
      <c r="H36" s="176"/>
      <c r="I36" s="176"/>
      <c r="J36" s="176"/>
      <c r="K36" s="176"/>
      <c r="L36" s="176"/>
      <c r="M36" s="176"/>
      <c r="N36" s="176"/>
      <c r="O36" s="176"/>
      <c r="P36" s="176"/>
      <c r="Q36" s="176"/>
      <c r="R36" s="176"/>
      <c r="S36" s="176"/>
      <c r="T36" s="176"/>
      <c r="U36" s="177"/>
      <c r="V36" s="169" t="s">
        <v>32</v>
      </c>
      <c r="W36" s="167"/>
      <c r="X36" s="167"/>
      <c r="Y36" s="167"/>
      <c r="Z36" s="167"/>
      <c r="AA36" s="167"/>
      <c r="AB36" s="167"/>
      <c r="AC36" s="167"/>
      <c r="AD36" s="167"/>
      <c r="AE36" s="167"/>
      <c r="AF36" s="167"/>
      <c r="AG36" s="168"/>
      <c r="AH36" s="135">
        <v>4</v>
      </c>
      <c r="AI36" s="164"/>
      <c r="AJ36" s="164"/>
      <c r="AK36" s="164"/>
      <c r="AL36" s="164"/>
      <c r="AM36" s="164"/>
      <c r="AN36" s="164"/>
      <c r="AO36" s="164"/>
      <c r="AP36" s="164"/>
      <c r="AQ36" s="164"/>
      <c r="AR36" s="164"/>
      <c r="AS36" s="165"/>
      <c r="AT36" s="170" t="s">
        <v>32</v>
      </c>
      <c r="AU36" s="178"/>
      <c r="AV36" s="178"/>
      <c r="AW36" s="178"/>
      <c r="AX36" s="178"/>
      <c r="AY36" s="178"/>
      <c r="AZ36" s="178"/>
      <c r="BA36" s="178"/>
      <c r="BB36" s="178"/>
      <c r="BC36" s="178"/>
      <c r="BD36" s="178"/>
    </row>
    <row r="37" spans="1:64" ht="15.75" x14ac:dyDescent="0.2">
      <c r="A37" s="11"/>
      <c r="B37" s="169" t="s">
        <v>34</v>
      </c>
      <c r="C37" s="167"/>
      <c r="D37" s="168"/>
      <c r="E37" s="171" t="s">
        <v>35</v>
      </c>
      <c r="F37" s="172"/>
      <c r="G37" s="172"/>
      <c r="H37" s="172"/>
      <c r="I37" s="172"/>
      <c r="J37" s="172"/>
      <c r="K37" s="172"/>
      <c r="L37" s="172"/>
      <c r="M37" s="172"/>
      <c r="N37" s="172"/>
      <c r="O37" s="172"/>
      <c r="P37" s="172"/>
      <c r="Q37" s="172"/>
      <c r="R37" s="172"/>
      <c r="S37" s="172"/>
      <c r="T37" s="172"/>
      <c r="U37" s="173"/>
      <c r="V37" s="169" t="s">
        <v>32</v>
      </c>
      <c r="W37" s="167"/>
      <c r="X37" s="167"/>
      <c r="Y37" s="167"/>
      <c r="Z37" s="167"/>
      <c r="AA37" s="167"/>
      <c r="AB37" s="167"/>
      <c r="AC37" s="167"/>
      <c r="AD37" s="167"/>
      <c r="AE37" s="167"/>
      <c r="AF37" s="167"/>
      <c r="AG37" s="168"/>
      <c r="AH37" s="169">
        <v>0</v>
      </c>
      <c r="AI37" s="167"/>
      <c r="AJ37" s="167"/>
      <c r="AK37" s="167"/>
      <c r="AL37" s="167"/>
      <c r="AM37" s="167"/>
      <c r="AN37" s="167"/>
      <c r="AO37" s="167"/>
      <c r="AP37" s="167"/>
      <c r="AQ37" s="167"/>
      <c r="AR37" s="167"/>
      <c r="AS37" s="168"/>
      <c r="AT37" s="170" t="s">
        <v>32</v>
      </c>
      <c r="AU37" s="174"/>
      <c r="AV37" s="174"/>
      <c r="AW37" s="174"/>
      <c r="AX37" s="174"/>
      <c r="AY37" s="174"/>
      <c r="AZ37" s="174"/>
      <c r="BA37" s="174"/>
      <c r="BB37" s="174"/>
      <c r="BC37" s="174"/>
      <c r="BD37" s="174"/>
    </row>
    <row r="38" spans="1:64" ht="48" customHeight="1" x14ac:dyDescent="0.2">
      <c r="A38" s="11"/>
      <c r="B38" s="169" t="s">
        <v>691</v>
      </c>
      <c r="C38" s="167"/>
      <c r="D38" s="167"/>
      <c r="E38" s="167"/>
      <c r="F38" s="167"/>
      <c r="G38" s="167"/>
      <c r="H38" s="167"/>
      <c r="I38" s="167"/>
      <c r="J38" s="167"/>
      <c r="K38" s="167"/>
      <c r="L38" s="167"/>
      <c r="M38" s="167"/>
      <c r="N38" s="167"/>
      <c r="O38" s="167"/>
      <c r="P38" s="167"/>
      <c r="Q38" s="167"/>
      <c r="R38" s="167"/>
      <c r="S38" s="167"/>
      <c r="T38" s="167"/>
      <c r="U38" s="167"/>
      <c r="V38" s="167"/>
      <c r="W38" s="167"/>
      <c r="X38" s="167"/>
      <c r="Y38" s="167"/>
      <c r="Z38" s="167"/>
      <c r="AA38" s="167"/>
      <c r="AB38" s="167"/>
      <c r="AC38" s="167"/>
      <c r="AD38" s="167"/>
      <c r="AE38" s="167"/>
      <c r="AF38" s="167"/>
      <c r="AG38" s="167"/>
      <c r="AH38" s="167"/>
      <c r="AI38" s="167"/>
      <c r="AJ38" s="167"/>
      <c r="AK38" s="167"/>
      <c r="AL38" s="167"/>
      <c r="AM38" s="167"/>
      <c r="AN38" s="167"/>
      <c r="AO38" s="167"/>
      <c r="AP38" s="167"/>
      <c r="AQ38" s="167"/>
      <c r="AR38" s="167"/>
      <c r="AS38" s="167"/>
      <c r="AT38" s="167"/>
      <c r="AU38" s="167"/>
      <c r="AV38" s="167"/>
      <c r="AW38" s="167"/>
      <c r="AX38" s="167"/>
      <c r="AY38" s="167"/>
      <c r="AZ38" s="167"/>
      <c r="BA38" s="167"/>
      <c r="BB38" s="167"/>
      <c r="BC38" s="167"/>
      <c r="BD38" s="168"/>
      <c r="BE38" s="15"/>
      <c r="BF38" s="15"/>
      <c r="BG38" s="15"/>
      <c r="BH38" s="15"/>
      <c r="BI38" s="15"/>
      <c r="BJ38" s="15"/>
      <c r="BK38" s="15"/>
      <c r="BL38" s="15"/>
    </row>
    <row r="39" spans="1:64" ht="15.75" x14ac:dyDescent="0.2">
      <c r="A39" s="11"/>
      <c r="B39" s="169" t="s">
        <v>37</v>
      </c>
      <c r="C39" s="167"/>
      <c r="D39" s="168"/>
      <c r="E39" s="171" t="s">
        <v>38</v>
      </c>
      <c r="F39" s="172"/>
      <c r="G39" s="172"/>
      <c r="H39" s="172"/>
      <c r="I39" s="172"/>
      <c r="J39" s="172"/>
      <c r="K39" s="172"/>
      <c r="L39" s="172"/>
      <c r="M39" s="172"/>
      <c r="N39" s="172"/>
      <c r="O39" s="172"/>
      <c r="P39" s="172"/>
      <c r="Q39" s="172"/>
      <c r="R39" s="172"/>
      <c r="S39" s="172"/>
      <c r="T39" s="172"/>
      <c r="U39" s="173"/>
      <c r="V39" s="169">
        <v>0.3</v>
      </c>
      <c r="W39" s="167"/>
      <c r="X39" s="167"/>
      <c r="Y39" s="167"/>
      <c r="Z39" s="167"/>
      <c r="AA39" s="167"/>
      <c r="AB39" s="167"/>
      <c r="AC39" s="167"/>
      <c r="AD39" s="167"/>
      <c r="AE39" s="167"/>
      <c r="AF39" s="167"/>
      <c r="AG39" s="168"/>
      <c r="AH39" s="169">
        <v>0.3</v>
      </c>
      <c r="AI39" s="167"/>
      <c r="AJ39" s="167"/>
      <c r="AK39" s="167"/>
      <c r="AL39" s="167"/>
      <c r="AM39" s="167"/>
      <c r="AN39" s="167"/>
      <c r="AO39" s="167"/>
      <c r="AP39" s="167"/>
      <c r="AQ39" s="167"/>
      <c r="AR39" s="167"/>
      <c r="AS39" s="168"/>
      <c r="AT39" s="170">
        <f>AH39-V39</f>
        <v>0</v>
      </c>
      <c r="AU39" s="174"/>
      <c r="AV39" s="174"/>
      <c r="AW39" s="174"/>
      <c r="AX39" s="174"/>
      <c r="AY39" s="174"/>
      <c r="AZ39" s="174"/>
      <c r="BA39" s="174"/>
      <c r="BB39" s="174"/>
      <c r="BC39" s="174"/>
      <c r="BD39" s="174"/>
      <c r="BE39" s="15"/>
      <c r="BF39" s="15"/>
      <c r="BG39" s="15"/>
      <c r="BH39" s="15"/>
      <c r="BI39" s="15"/>
      <c r="BJ39" s="15"/>
      <c r="BK39" s="15"/>
      <c r="BL39" s="15"/>
    </row>
    <row r="40" spans="1:64" ht="15.75" x14ac:dyDescent="0.2">
      <c r="A40" s="11"/>
      <c r="B40" s="169"/>
      <c r="C40" s="167"/>
      <c r="D40" s="168"/>
      <c r="E40" s="175" t="s">
        <v>39</v>
      </c>
      <c r="F40" s="176"/>
      <c r="G40" s="176"/>
      <c r="H40" s="176"/>
      <c r="I40" s="176"/>
      <c r="J40" s="176"/>
      <c r="K40" s="176"/>
      <c r="L40" s="176"/>
      <c r="M40" s="176"/>
      <c r="N40" s="176"/>
      <c r="O40" s="176"/>
      <c r="P40" s="176"/>
      <c r="Q40" s="176"/>
      <c r="R40" s="176"/>
      <c r="S40" s="176"/>
      <c r="T40" s="176"/>
      <c r="U40" s="177"/>
      <c r="V40" s="169"/>
      <c r="W40" s="167"/>
      <c r="X40" s="167"/>
      <c r="Y40" s="167"/>
      <c r="Z40" s="167"/>
      <c r="AA40" s="167"/>
      <c r="AB40" s="167"/>
      <c r="AC40" s="167"/>
      <c r="AD40" s="167"/>
      <c r="AE40" s="167"/>
      <c r="AF40" s="167"/>
      <c r="AG40" s="168"/>
      <c r="AH40" s="169"/>
      <c r="AI40" s="167"/>
      <c r="AJ40" s="167"/>
      <c r="AK40" s="167"/>
      <c r="AL40" s="167"/>
      <c r="AM40" s="167"/>
      <c r="AN40" s="167"/>
      <c r="AO40" s="167"/>
      <c r="AP40" s="167"/>
      <c r="AQ40" s="167"/>
      <c r="AR40" s="167"/>
      <c r="AS40" s="168"/>
      <c r="AT40" s="170"/>
      <c r="AU40" s="170"/>
      <c r="AV40" s="170"/>
      <c r="AW40" s="170"/>
      <c r="AX40" s="170"/>
      <c r="AY40" s="170"/>
      <c r="AZ40" s="170"/>
      <c r="BA40" s="170"/>
      <c r="BB40" s="170"/>
      <c r="BC40" s="170"/>
      <c r="BD40" s="170"/>
      <c r="BE40" s="15"/>
      <c r="BF40" s="15"/>
      <c r="BG40" s="15"/>
      <c r="BH40" s="15"/>
      <c r="BI40" s="15"/>
      <c r="BJ40" s="15"/>
      <c r="BK40" s="15"/>
      <c r="BL40" s="15"/>
    </row>
    <row r="41" spans="1:64" ht="15.75" x14ac:dyDescent="0.2">
      <c r="A41" s="11"/>
      <c r="B41" s="169" t="s">
        <v>40</v>
      </c>
      <c r="C41" s="167"/>
      <c r="D41" s="168"/>
      <c r="E41" s="175" t="s">
        <v>41</v>
      </c>
      <c r="F41" s="176"/>
      <c r="G41" s="176"/>
      <c r="H41" s="176"/>
      <c r="I41" s="176"/>
      <c r="J41" s="176"/>
      <c r="K41" s="176"/>
      <c r="L41" s="176"/>
      <c r="M41" s="176"/>
      <c r="N41" s="176"/>
      <c r="O41" s="176"/>
      <c r="P41" s="176"/>
      <c r="Q41" s="176"/>
      <c r="R41" s="176"/>
      <c r="S41" s="176"/>
      <c r="T41" s="176"/>
      <c r="U41" s="177"/>
      <c r="V41" s="169">
        <v>0.3</v>
      </c>
      <c r="W41" s="167"/>
      <c r="X41" s="167"/>
      <c r="Y41" s="167"/>
      <c r="Z41" s="167"/>
      <c r="AA41" s="167"/>
      <c r="AB41" s="167"/>
      <c r="AC41" s="167"/>
      <c r="AD41" s="167"/>
      <c r="AE41" s="167"/>
      <c r="AF41" s="167"/>
      <c r="AG41" s="168"/>
      <c r="AH41" s="169">
        <v>0.3</v>
      </c>
      <c r="AI41" s="167"/>
      <c r="AJ41" s="167"/>
      <c r="AK41" s="167"/>
      <c r="AL41" s="167"/>
      <c r="AM41" s="167"/>
      <c r="AN41" s="167"/>
      <c r="AO41" s="167"/>
      <c r="AP41" s="167"/>
      <c r="AQ41" s="167"/>
      <c r="AR41" s="167"/>
      <c r="AS41" s="168"/>
      <c r="AT41" s="170">
        <f>AH41-V41</f>
        <v>0</v>
      </c>
      <c r="AU41" s="174"/>
      <c r="AV41" s="174"/>
      <c r="AW41" s="174"/>
      <c r="AX41" s="174"/>
      <c r="AY41" s="174"/>
      <c r="AZ41" s="174"/>
      <c r="BA41" s="174"/>
      <c r="BB41" s="174"/>
      <c r="BC41" s="174"/>
      <c r="BD41" s="174"/>
      <c r="BE41" s="15"/>
      <c r="BF41" s="15"/>
      <c r="BG41" s="15"/>
      <c r="BH41" s="15"/>
      <c r="BI41" s="15"/>
      <c r="BJ41" s="15"/>
      <c r="BK41" s="15"/>
      <c r="BL41" s="15"/>
    </row>
    <row r="42" spans="1:64" ht="15.75" x14ac:dyDescent="0.2">
      <c r="A42" s="11"/>
      <c r="B42" s="169" t="s">
        <v>42</v>
      </c>
      <c r="C42" s="167"/>
      <c r="D42" s="168"/>
      <c r="E42" s="175" t="s">
        <v>43</v>
      </c>
      <c r="F42" s="176"/>
      <c r="G42" s="176"/>
      <c r="H42" s="176"/>
      <c r="I42" s="176"/>
      <c r="J42" s="176"/>
      <c r="K42" s="176"/>
      <c r="L42" s="176"/>
      <c r="M42" s="176"/>
      <c r="N42" s="176"/>
      <c r="O42" s="176"/>
      <c r="P42" s="176"/>
      <c r="Q42" s="176"/>
      <c r="R42" s="176"/>
      <c r="S42" s="176"/>
      <c r="T42" s="176"/>
      <c r="U42" s="177"/>
      <c r="V42" s="169">
        <v>0</v>
      </c>
      <c r="W42" s="167"/>
      <c r="X42" s="167"/>
      <c r="Y42" s="167"/>
      <c r="Z42" s="167"/>
      <c r="AA42" s="167"/>
      <c r="AB42" s="167"/>
      <c r="AC42" s="167"/>
      <c r="AD42" s="167"/>
      <c r="AE42" s="167"/>
      <c r="AF42" s="167"/>
      <c r="AG42" s="168"/>
      <c r="AH42" s="169">
        <v>0</v>
      </c>
      <c r="AI42" s="167"/>
      <c r="AJ42" s="167"/>
      <c r="AK42" s="167"/>
      <c r="AL42" s="167"/>
      <c r="AM42" s="167"/>
      <c r="AN42" s="167"/>
      <c r="AO42" s="167"/>
      <c r="AP42" s="167"/>
      <c r="AQ42" s="167"/>
      <c r="AR42" s="167"/>
      <c r="AS42" s="168"/>
      <c r="AT42" s="170">
        <f t="shared" ref="AT42:AT44" si="8">AH42-V42</f>
        <v>0</v>
      </c>
      <c r="AU42" s="174"/>
      <c r="AV42" s="174"/>
      <c r="AW42" s="174"/>
      <c r="AX42" s="174"/>
      <c r="AY42" s="174"/>
      <c r="AZ42" s="174"/>
      <c r="BA42" s="174"/>
      <c r="BB42" s="174"/>
      <c r="BC42" s="174"/>
      <c r="BD42" s="174"/>
      <c r="BE42" s="15"/>
      <c r="BF42" s="15"/>
      <c r="BG42" s="15"/>
      <c r="BH42" s="15"/>
      <c r="BI42" s="15"/>
      <c r="BJ42" s="15"/>
      <c r="BK42" s="15"/>
      <c r="BL42" s="15"/>
    </row>
    <row r="43" spans="1:64" ht="15.75" x14ac:dyDescent="0.2">
      <c r="A43" s="11"/>
      <c r="B43" s="169" t="s">
        <v>44</v>
      </c>
      <c r="C43" s="167"/>
      <c r="D43" s="168"/>
      <c r="E43" s="175" t="s">
        <v>45</v>
      </c>
      <c r="F43" s="176"/>
      <c r="G43" s="176"/>
      <c r="H43" s="176"/>
      <c r="I43" s="176"/>
      <c r="J43" s="176"/>
      <c r="K43" s="176"/>
      <c r="L43" s="176"/>
      <c r="M43" s="176"/>
      <c r="N43" s="176"/>
      <c r="O43" s="176"/>
      <c r="P43" s="176"/>
      <c r="Q43" s="176"/>
      <c r="R43" s="176"/>
      <c r="S43" s="176"/>
      <c r="T43" s="176"/>
      <c r="U43" s="177"/>
      <c r="V43" s="169">
        <v>0</v>
      </c>
      <c r="W43" s="167"/>
      <c r="X43" s="167"/>
      <c r="Y43" s="167"/>
      <c r="Z43" s="167"/>
      <c r="AA43" s="167"/>
      <c r="AB43" s="167"/>
      <c r="AC43" s="167"/>
      <c r="AD43" s="167"/>
      <c r="AE43" s="167"/>
      <c r="AF43" s="167"/>
      <c r="AG43" s="168"/>
      <c r="AH43" s="169">
        <v>0</v>
      </c>
      <c r="AI43" s="167"/>
      <c r="AJ43" s="167"/>
      <c r="AK43" s="167"/>
      <c r="AL43" s="167"/>
      <c r="AM43" s="167"/>
      <c r="AN43" s="167"/>
      <c r="AO43" s="167"/>
      <c r="AP43" s="167"/>
      <c r="AQ43" s="167"/>
      <c r="AR43" s="167"/>
      <c r="AS43" s="168"/>
      <c r="AT43" s="170">
        <f t="shared" si="8"/>
        <v>0</v>
      </c>
      <c r="AU43" s="174"/>
      <c r="AV43" s="174"/>
      <c r="AW43" s="174"/>
      <c r="AX43" s="174"/>
      <c r="AY43" s="174"/>
      <c r="AZ43" s="174"/>
      <c r="BA43" s="174"/>
      <c r="BB43" s="174"/>
      <c r="BC43" s="174"/>
      <c r="BD43" s="174"/>
      <c r="BE43" s="15"/>
      <c r="BF43" s="15"/>
      <c r="BG43" s="15"/>
      <c r="BH43" s="15"/>
      <c r="BI43" s="15"/>
      <c r="BJ43" s="15"/>
      <c r="BK43" s="15"/>
      <c r="BL43" s="15"/>
    </row>
    <row r="44" spans="1:64" ht="15" customHeight="1" x14ac:dyDescent="0.2">
      <c r="A44" s="11"/>
      <c r="B44" s="169" t="s">
        <v>46</v>
      </c>
      <c r="C44" s="167"/>
      <c r="D44" s="168"/>
      <c r="E44" s="171" t="s">
        <v>47</v>
      </c>
      <c r="F44" s="172"/>
      <c r="G44" s="172"/>
      <c r="H44" s="172"/>
      <c r="I44" s="172"/>
      <c r="J44" s="172"/>
      <c r="K44" s="172"/>
      <c r="L44" s="172"/>
      <c r="M44" s="172"/>
      <c r="N44" s="172"/>
      <c r="O44" s="172"/>
      <c r="P44" s="172"/>
      <c r="Q44" s="172"/>
      <c r="R44" s="172"/>
      <c r="S44" s="172"/>
      <c r="T44" s="172"/>
      <c r="U44" s="173"/>
      <c r="V44" s="169">
        <v>0</v>
      </c>
      <c r="W44" s="167"/>
      <c r="X44" s="167"/>
      <c r="Y44" s="167"/>
      <c r="Z44" s="167"/>
      <c r="AA44" s="167"/>
      <c r="AB44" s="167"/>
      <c r="AC44" s="167"/>
      <c r="AD44" s="167"/>
      <c r="AE44" s="167"/>
      <c r="AF44" s="167"/>
      <c r="AG44" s="168"/>
      <c r="AH44" s="169">
        <v>0</v>
      </c>
      <c r="AI44" s="167"/>
      <c r="AJ44" s="167"/>
      <c r="AK44" s="167"/>
      <c r="AL44" s="167"/>
      <c r="AM44" s="167"/>
      <c r="AN44" s="167"/>
      <c r="AO44" s="167"/>
      <c r="AP44" s="167"/>
      <c r="AQ44" s="167"/>
      <c r="AR44" s="167"/>
      <c r="AS44" s="168"/>
      <c r="AT44" s="170">
        <f t="shared" si="8"/>
        <v>0</v>
      </c>
      <c r="AU44" s="174"/>
      <c r="AV44" s="174"/>
      <c r="AW44" s="174"/>
      <c r="AX44" s="174"/>
      <c r="AY44" s="174"/>
      <c r="AZ44" s="174"/>
      <c r="BA44" s="174"/>
      <c r="BB44" s="174"/>
      <c r="BC44" s="174"/>
      <c r="BD44" s="174"/>
      <c r="BE44" s="15"/>
      <c r="BF44" s="15"/>
      <c r="BG44" s="15"/>
      <c r="BH44" s="15"/>
      <c r="BI44" s="15"/>
      <c r="BJ44" s="15"/>
      <c r="BK44" s="15"/>
      <c r="BL44" s="15"/>
    </row>
    <row r="45" spans="1:64" ht="15.75" x14ac:dyDescent="0.2">
      <c r="A45" s="11"/>
      <c r="B45" s="170" t="s">
        <v>116</v>
      </c>
      <c r="C45" s="170"/>
      <c r="D45" s="170"/>
      <c r="E45" s="170"/>
      <c r="F45" s="170"/>
      <c r="G45" s="170"/>
      <c r="H45" s="170"/>
      <c r="I45" s="170"/>
      <c r="J45" s="170"/>
      <c r="K45" s="170"/>
      <c r="L45" s="170"/>
      <c r="M45" s="170"/>
      <c r="N45" s="170"/>
      <c r="O45" s="170"/>
      <c r="P45" s="170"/>
      <c r="Q45" s="170"/>
      <c r="R45" s="170"/>
      <c r="S45" s="170"/>
      <c r="T45" s="170"/>
      <c r="U45" s="170"/>
      <c r="V45" s="170"/>
      <c r="W45" s="170"/>
      <c r="X45" s="170"/>
      <c r="Y45" s="170"/>
      <c r="Z45" s="170"/>
      <c r="AA45" s="170"/>
      <c r="AB45" s="170"/>
      <c r="AC45" s="170"/>
      <c r="AD45" s="170"/>
      <c r="AE45" s="170"/>
      <c r="AF45" s="170"/>
      <c r="AG45" s="170"/>
      <c r="AH45" s="170"/>
      <c r="AI45" s="170"/>
      <c r="AJ45" s="170"/>
      <c r="AK45" s="170"/>
      <c r="AL45" s="170"/>
      <c r="AM45" s="170"/>
      <c r="AN45" s="170"/>
      <c r="AO45" s="170"/>
      <c r="AP45" s="170"/>
      <c r="AQ45" s="170"/>
      <c r="AR45" s="170"/>
      <c r="AS45" s="170"/>
      <c r="AT45" s="170"/>
      <c r="AU45" s="170"/>
      <c r="AV45" s="170"/>
      <c r="AW45" s="170"/>
      <c r="AX45" s="170"/>
      <c r="AY45" s="170"/>
      <c r="AZ45" s="170"/>
      <c r="BA45" s="170"/>
      <c r="BB45" s="170"/>
      <c r="BC45" s="170"/>
      <c r="BD45" s="170"/>
      <c r="BE45" s="16"/>
      <c r="BF45" s="16"/>
      <c r="BG45" s="16"/>
      <c r="BH45" s="16"/>
      <c r="BI45" s="16"/>
      <c r="BJ45" s="16"/>
      <c r="BK45" s="16"/>
      <c r="BL45" s="16"/>
    </row>
    <row r="46" spans="1:64" ht="15.75" x14ac:dyDescent="0.2">
      <c r="A46" s="11"/>
      <c r="B46" s="169">
        <v>3</v>
      </c>
      <c r="C46" s="167"/>
      <c r="D46" s="168"/>
      <c r="E46" s="175" t="s">
        <v>48</v>
      </c>
      <c r="F46" s="176"/>
      <c r="G46" s="176"/>
      <c r="H46" s="176"/>
      <c r="I46" s="176"/>
      <c r="J46" s="176"/>
      <c r="K46" s="176"/>
      <c r="L46" s="176"/>
      <c r="M46" s="176"/>
      <c r="N46" s="176"/>
      <c r="O46" s="176"/>
      <c r="P46" s="176"/>
      <c r="Q46" s="176"/>
      <c r="R46" s="176"/>
      <c r="S46" s="176"/>
      <c r="T46" s="176"/>
      <c r="U46" s="177"/>
      <c r="V46" s="169" t="s">
        <v>32</v>
      </c>
      <c r="W46" s="167"/>
      <c r="X46" s="167"/>
      <c r="Y46" s="167"/>
      <c r="Z46" s="167"/>
      <c r="AA46" s="167"/>
      <c r="AB46" s="167"/>
      <c r="AC46" s="167"/>
      <c r="AD46" s="167"/>
      <c r="AE46" s="167"/>
      <c r="AF46" s="167"/>
      <c r="AG46" s="168"/>
      <c r="AH46" s="135">
        <v>4</v>
      </c>
      <c r="AI46" s="164"/>
      <c r="AJ46" s="164"/>
      <c r="AK46" s="164"/>
      <c r="AL46" s="164"/>
      <c r="AM46" s="164"/>
      <c r="AN46" s="164"/>
      <c r="AO46" s="164"/>
      <c r="AP46" s="164"/>
      <c r="AQ46" s="164"/>
      <c r="AR46" s="164"/>
      <c r="AS46" s="165"/>
      <c r="AT46" s="170" t="s">
        <v>32</v>
      </c>
      <c r="AU46" s="170"/>
      <c r="AV46" s="170"/>
      <c r="AW46" s="170"/>
      <c r="AX46" s="170"/>
      <c r="AY46" s="170"/>
      <c r="AZ46" s="170"/>
      <c r="BA46" s="170"/>
      <c r="BB46" s="170"/>
      <c r="BC46" s="170"/>
      <c r="BD46" s="170"/>
      <c r="BE46" s="15"/>
      <c r="BF46" s="15"/>
      <c r="BG46" s="15"/>
      <c r="BH46" s="15"/>
      <c r="BI46" s="15"/>
      <c r="BJ46" s="15"/>
      <c r="BK46" s="15"/>
      <c r="BL46" s="15"/>
    </row>
    <row r="47" spans="1:64" ht="15.75" x14ac:dyDescent="0.2">
      <c r="A47" s="11"/>
      <c r="B47" s="169"/>
      <c r="C47" s="167"/>
      <c r="D47" s="168"/>
      <c r="E47" s="175" t="s">
        <v>26</v>
      </c>
      <c r="F47" s="176"/>
      <c r="G47" s="176"/>
      <c r="H47" s="176"/>
      <c r="I47" s="176"/>
      <c r="J47" s="176"/>
      <c r="K47" s="176"/>
      <c r="L47" s="176"/>
      <c r="M47" s="176"/>
      <c r="N47" s="176"/>
      <c r="O47" s="176"/>
      <c r="P47" s="176"/>
      <c r="Q47" s="176"/>
      <c r="R47" s="176"/>
      <c r="S47" s="176"/>
      <c r="T47" s="176"/>
      <c r="U47" s="177"/>
      <c r="V47" s="169"/>
      <c r="W47" s="167"/>
      <c r="X47" s="167"/>
      <c r="Y47" s="167"/>
      <c r="Z47" s="167"/>
      <c r="AA47" s="167"/>
      <c r="AB47" s="167"/>
      <c r="AC47" s="167"/>
      <c r="AD47" s="167"/>
      <c r="AE47" s="167"/>
      <c r="AF47" s="167"/>
      <c r="AG47" s="168"/>
      <c r="AH47" s="169"/>
      <c r="AI47" s="167"/>
      <c r="AJ47" s="167"/>
      <c r="AK47" s="167"/>
      <c r="AL47" s="167"/>
      <c r="AM47" s="167"/>
      <c r="AN47" s="167"/>
      <c r="AO47" s="167"/>
      <c r="AP47" s="167"/>
      <c r="AQ47" s="167"/>
      <c r="AR47" s="167"/>
      <c r="AS47" s="168"/>
      <c r="AT47" s="170"/>
      <c r="AU47" s="170"/>
      <c r="AV47" s="170"/>
      <c r="AW47" s="170"/>
      <c r="AX47" s="170"/>
      <c r="AY47" s="170"/>
      <c r="AZ47" s="170"/>
      <c r="BA47" s="170"/>
      <c r="BB47" s="170"/>
      <c r="BC47" s="170"/>
      <c r="BD47" s="170"/>
      <c r="BE47" s="15"/>
      <c r="BF47" s="15"/>
      <c r="BG47" s="15"/>
      <c r="BH47" s="15"/>
      <c r="BI47" s="15"/>
      <c r="BJ47" s="15"/>
      <c r="BK47" s="15"/>
      <c r="BL47" s="15"/>
    </row>
    <row r="48" spans="1:64" ht="15.75" x14ac:dyDescent="0.2">
      <c r="A48" s="11"/>
      <c r="B48" s="169" t="s">
        <v>49</v>
      </c>
      <c r="C48" s="167"/>
      <c r="D48" s="168"/>
      <c r="E48" s="175" t="s">
        <v>33</v>
      </c>
      <c r="F48" s="176"/>
      <c r="G48" s="176"/>
      <c r="H48" s="176"/>
      <c r="I48" s="176"/>
      <c r="J48" s="176"/>
      <c r="K48" s="176"/>
      <c r="L48" s="176"/>
      <c r="M48" s="176"/>
      <c r="N48" s="176"/>
      <c r="O48" s="176"/>
      <c r="P48" s="176"/>
      <c r="Q48" s="176"/>
      <c r="R48" s="176"/>
      <c r="S48" s="176"/>
      <c r="T48" s="176"/>
      <c r="U48" s="177"/>
      <c r="V48" s="169" t="s">
        <v>32</v>
      </c>
      <c r="W48" s="167"/>
      <c r="X48" s="167"/>
      <c r="Y48" s="167"/>
      <c r="Z48" s="167"/>
      <c r="AA48" s="167"/>
      <c r="AB48" s="167"/>
      <c r="AC48" s="167"/>
      <c r="AD48" s="167"/>
      <c r="AE48" s="167"/>
      <c r="AF48" s="167"/>
      <c r="AG48" s="168"/>
      <c r="AH48" s="135">
        <v>4</v>
      </c>
      <c r="AI48" s="164"/>
      <c r="AJ48" s="164"/>
      <c r="AK48" s="164"/>
      <c r="AL48" s="164"/>
      <c r="AM48" s="164"/>
      <c r="AN48" s="164"/>
      <c r="AO48" s="164"/>
      <c r="AP48" s="164"/>
      <c r="AQ48" s="164"/>
      <c r="AR48" s="164"/>
      <c r="AS48" s="165"/>
      <c r="AT48" s="170" t="s">
        <v>32</v>
      </c>
      <c r="AU48" s="178"/>
      <c r="AV48" s="178"/>
      <c r="AW48" s="178"/>
      <c r="AX48" s="178"/>
      <c r="AY48" s="178"/>
      <c r="AZ48" s="178"/>
      <c r="BA48" s="178"/>
      <c r="BB48" s="178"/>
      <c r="BC48" s="178"/>
      <c r="BD48" s="178"/>
      <c r="BE48" s="15"/>
      <c r="BF48" s="15"/>
      <c r="BG48" s="15"/>
      <c r="BH48" s="15"/>
      <c r="BI48" s="15"/>
      <c r="BJ48" s="15"/>
      <c r="BK48" s="15"/>
      <c r="BL48" s="15"/>
    </row>
    <row r="49" spans="1:64" ht="15.75" x14ac:dyDescent="0.2">
      <c r="A49" s="11"/>
      <c r="B49" s="169" t="s">
        <v>50</v>
      </c>
      <c r="C49" s="167"/>
      <c r="D49" s="168"/>
      <c r="E49" s="175" t="s">
        <v>35</v>
      </c>
      <c r="F49" s="176"/>
      <c r="G49" s="176"/>
      <c r="H49" s="176"/>
      <c r="I49" s="176"/>
      <c r="J49" s="176"/>
      <c r="K49" s="176"/>
      <c r="L49" s="176"/>
      <c r="M49" s="176"/>
      <c r="N49" s="176"/>
      <c r="O49" s="176"/>
      <c r="P49" s="176"/>
      <c r="Q49" s="176"/>
      <c r="R49" s="176"/>
      <c r="S49" s="176"/>
      <c r="T49" s="176"/>
      <c r="U49" s="177"/>
      <c r="V49" s="169" t="s">
        <v>32</v>
      </c>
      <c r="W49" s="167"/>
      <c r="X49" s="167"/>
      <c r="Y49" s="167"/>
      <c r="Z49" s="167"/>
      <c r="AA49" s="167"/>
      <c r="AB49" s="167"/>
      <c r="AC49" s="167"/>
      <c r="AD49" s="167"/>
      <c r="AE49" s="167"/>
      <c r="AF49" s="167"/>
      <c r="AG49" s="168"/>
      <c r="AH49" s="169">
        <v>0</v>
      </c>
      <c r="AI49" s="167"/>
      <c r="AJ49" s="167"/>
      <c r="AK49" s="167"/>
      <c r="AL49" s="167"/>
      <c r="AM49" s="167"/>
      <c r="AN49" s="167"/>
      <c r="AO49" s="167"/>
      <c r="AP49" s="167"/>
      <c r="AQ49" s="167"/>
      <c r="AR49" s="167"/>
      <c r="AS49" s="168"/>
      <c r="AT49" s="170" t="s">
        <v>32</v>
      </c>
      <c r="AU49" s="174"/>
      <c r="AV49" s="174"/>
      <c r="AW49" s="174"/>
      <c r="AX49" s="174"/>
      <c r="AY49" s="174"/>
      <c r="AZ49" s="174"/>
      <c r="BA49" s="174"/>
      <c r="BB49" s="174"/>
      <c r="BC49" s="174"/>
      <c r="BD49" s="174"/>
      <c r="BE49" s="15"/>
      <c r="BF49" s="15"/>
      <c r="BG49" s="15"/>
      <c r="BH49" s="15"/>
      <c r="BI49" s="15"/>
      <c r="BJ49" s="15"/>
      <c r="BK49" s="15"/>
      <c r="BL49" s="15"/>
    </row>
    <row r="50" spans="1:64" ht="41.25" customHeight="1" x14ac:dyDescent="0.2">
      <c r="A50" s="17"/>
      <c r="B50" s="170" t="s">
        <v>656</v>
      </c>
      <c r="C50" s="170"/>
      <c r="D50" s="170"/>
      <c r="E50" s="170"/>
      <c r="F50" s="170"/>
      <c r="G50" s="170"/>
      <c r="H50" s="170"/>
      <c r="I50" s="170"/>
      <c r="J50" s="170"/>
      <c r="K50" s="170"/>
      <c r="L50" s="170"/>
      <c r="M50" s="170"/>
      <c r="N50" s="170"/>
      <c r="O50" s="170"/>
      <c r="P50" s="170"/>
      <c r="Q50" s="170"/>
      <c r="R50" s="170"/>
      <c r="S50" s="170"/>
      <c r="T50" s="170"/>
      <c r="U50" s="170"/>
      <c r="V50" s="170"/>
      <c r="W50" s="170"/>
      <c r="X50" s="170"/>
      <c r="Y50" s="170"/>
      <c r="Z50" s="170"/>
      <c r="AA50" s="170"/>
      <c r="AB50" s="170"/>
      <c r="AC50" s="170"/>
      <c r="AD50" s="170"/>
      <c r="AE50" s="170"/>
      <c r="AF50" s="170"/>
      <c r="AG50" s="170"/>
      <c r="AH50" s="170"/>
      <c r="AI50" s="170"/>
      <c r="AJ50" s="170"/>
      <c r="AK50" s="170"/>
      <c r="AL50" s="170"/>
      <c r="AM50" s="170"/>
      <c r="AN50" s="170"/>
      <c r="AO50" s="170"/>
      <c r="AP50" s="170"/>
      <c r="AQ50" s="170"/>
      <c r="AR50" s="170"/>
      <c r="AS50" s="170"/>
      <c r="AT50" s="170"/>
      <c r="AU50" s="170"/>
      <c r="AV50" s="170"/>
      <c r="AW50" s="170"/>
      <c r="AX50" s="170"/>
      <c r="AY50" s="170"/>
      <c r="AZ50" s="170"/>
      <c r="BA50" s="170"/>
      <c r="BB50" s="170"/>
      <c r="BC50" s="170"/>
      <c r="BD50" s="170"/>
      <c r="BE50" s="18"/>
      <c r="BF50" s="18"/>
      <c r="BG50" s="18"/>
      <c r="BH50" s="18"/>
      <c r="BI50" s="18"/>
    </row>
    <row r="51" spans="1:64" ht="15.75" x14ac:dyDescent="0.2">
      <c r="A51" s="17"/>
      <c r="B51" s="19"/>
      <c r="C51" s="19"/>
      <c r="D51" s="19"/>
      <c r="E51" s="19"/>
      <c r="F51" s="19"/>
      <c r="G51" s="19"/>
      <c r="H51" s="19"/>
      <c r="I51" s="19"/>
      <c r="J51" s="19"/>
      <c r="K51" s="19"/>
      <c r="L51" s="19"/>
      <c r="M51" s="19"/>
      <c r="N51" s="19"/>
      <c r="O51" s="19"/>
      <c r="P51" s="19"/>
      <c r="Q51" s="19"/>
      <c r="R51" s="19"/>
      <c r="S51" s="19"/>
      <c r="T51" s="19"/>
      <c r="U51" s="19"/>
      <c r="V51" s="19"/>
      <c r="W51" s="19"/>
      <c r="X51" s="19"/>
      <c r="Y51" s="19"/>
      <c r="Z51" s="19"/>
      <c r="AA51" s="19"/>
      <c r="AB51" s="19"/>
      <c r="AC51" s="19"/>
      <c r="AD51" s="19"/>
      <c r="AE51" s="19"/>
      <c r="AF51" s="19"/>
      <c r="AG51" s="19"/>
      <c r="AH51" s="19"/>
      <c r="AI51" s="19"/>
      <c r="AJ51" s="19"/>
      <c r="AK51" s="19"/>
      <c r="AL51" s="19"/>
      <c r="AM51" s="19"/>
      <c r="AN51" s="19"/>
      <c r="AO51" s="19"/>
      <c r="AP51" s="19"/>
      <c r="AQ51" s="19"/>
      <c r="AR51" s="19"/>
      <c r="AS51" s="19"/>
      <c r="AT51" s="19"/>
      <c r="AU51" s="19"/>
      <c r="AV51" s="19"/>
      <c r="AW51" s="19"/>
      <c r="AX51" s="19"/>
      <c r="AY51" s="19"/>
      <c r="AZ51" s="19"/>
      <c r="BA51" s="19"/>
      <c r="BB51" s="19"/>
      <c r="BC51" s="19"/>
      <c r="BD51" s="19"/>
      <c r="BE51" s="18"/>
      <c r="BF51" s="18"/>
      <c r="BG51" s="18"/>
      <c r="BH51" s="18"/>
      <c r="BI51" s="18"/>
    </row>
    <row r="52" spans="1:64" s="13" customFormat="1" ht="15.75" x14ac:dyDescent="0.25">
      <c r="A52" s="100" t="s">
        <v>52</v>
      </c>
      <c r="B52" s="101"/>
      <c r="C52" s="101"/>
      <c r="D52" s="101"/>
      <c r="E52" s="101"/>
      <c r="F52" s="101"/>
      <c r="G52" s="101"/>
      <c r="H52" s="101"/>
      <c r="I52" s="101"/>
      <c r="J52" s="101"/>
      <c r="K52" s="101"/>
      <c r="L52" s="101"/>
      <c r="M52" s="101"/>
      <c r="N52" s="101"/>
      <c r="O52" s="101"/>
      <c r="P52" s="101"/>
      <c r="Q52" s="101"/>
      <c r="R52" s="101"/>
      <c r="S52" s="101"/>
      <c r="T52" s="101"/>
      <c r="U52" s="101"/>
      <c r="V52" s="101"/>
      <c r="W52" s="101"/>
      <c r="X52" s="101"/>
      <c r="Y52" s="101"/>
      <c r="Z52" s="101"/>
      <c r="AA52" s="101"/>
      <c r="AB52" s="101"/>
      <c r="AC52" s="101"/>
      <c r="AD52" s="101"/>
      <c r="AE52" s="101"/>
      <c r="AF52" s="101"/>
      <c r="AG52" s="101"/>
      <c r="AH52" s="101"/>
      <c r="AI52" s="101"/>
      <c r="AJ52" s="101"/>
      <c r="AK52" s="101"/>
      <c r="AL52" s="101"/>
      <c r="AM52" s="101"/>
      <c r="AN52" s="101"/>
      <c r="AO52" s="101"/>
      <c r="AP52" s="101"/>
      <c r="AQ52" s="101"/>
      <c r="AR52" s="101"/>
      <c r="AS52" s="101"/>
      <c r="AT52" s="101"/>
      <c r="AU52" s="101"/>
      <c r="AV52" s="101"/>
      <c r="AW52" s="101"/>
      <c r="AX52" s="101"/>
      <c r="AY52" s="101"/>
      <c r="AZ52" s="101"/>
      <c r="BA52" s="101"/>
      <c r="BB52" s="101"/>
      <c r="BC52" s="101"/>
      <c r="BD52" s="101"/>
      <c r="BE52" s="57"/>
      <c r="BF52" s="57"/>
      <c r="BG52" s="57"/>
      <c r="BH52" s="57"/>
      <c r="BI52" s="57"/>
    </row>
    <row r="53" spans="1:64" s="13" customFormat="1" ht="15.75" x14ac:dyDescent="0.25">
      <c r="A53" s="56"/>
      <c r="B53" s="57"/>
      <c r="C53" s="57"/>
      <c r="D53" s="57"/>
      <c r="E53" s="57"/>
      <c r="F53" s="57"/>
      <c r="G53" s="57"/>
      <c r="H53" s="57"/>
      <c r="I53" s="57"/>
      <c r="J53" s="57"/>
      <c r="K53" s="57"/>
      <c r="L53" s="57"/>
      <c r="M53" s="57"/>
      <c r="N53" s="57"/>
      <c r="O53" s="57"/>
      <c r="P53" s="57"/>
      <c r="Q53" s="57"/>
      <c r="R53" s="57"/>
      <c r="S53" s="57"/>
      <c r="T53" s="57"/>
      <c r="U53" s="57"/>
      <c r="V53" s="57"/>
      <c r="W53" s="57"/>
      <c r="X53" s="57"/>
      <c r="Y53" s="57"/>
      <c r="Z53" s="57"/>
      <c r="AA53" s="57"/>
      <c r="AB53" s="57"/>
      <c r="AC53" s="57"/>
      <c r="AD53" s="57"/>
      <c r="AE53" s="57"/>
      <c r="AF53" s="57"/>
      <c r="AG53" s="57"/>
      <c r="AH53" s="57"/>
      <c r="AI53" s="57"/>
      <c r="AJ53" s="57"/>
      <c r="AK53" s="57"/>
      <c r="AL53" s="57"/>
      <c r="AM53" s="57"/>
      <c r="AN53" s="57"/>
      <c r="AO53" s="57"/>
      <c r="AP53" s="57"/>
      <c r="AQ53" s="57"/>
      <c r="AR53" s="57"/>
      <c r="AS53" s="57"/>
      <c r="AT53" s="57"/>
      <c r="AU53" s="57"/>
      <c r="AV53" s="57"/>
      <c r="AW53" s="57"/>
      <c r="AX53" s="57"/>
      <c r="AY53" s="57"/>
      <c r="AZ53" s="57"/>
      <c r="BA53" s="102" t="s">
        <v>29</v>
      </c>
      <c r="BB53" s="102"/>
      <c r="BC53" s="102"/>
      <c r="BD53" s="102"/>
      <c r="BE53" s="57"/>
      <c r="BF53" s="57"/>
      <c r="BG53" s="57"/>
      <c r="BH53" s="57"/>
      <c r="BI53" s="57"/>
    </row>
    <row r="54" spans="1:64" s="13" customFormat="1" ht="39" customHeight="1" x14ac:dyDescent="0.25">
      <c r="B54" s="80" t="s">
        <v>53</v>
      </c>
      <c r="C54" s="81"/>
      <c r="D54" s="80" t="s">
        <v>18</v>
      </c>
      <c r="E54" s="84"/>
      <c r="F54" s="84"/>
      <c r="G54" s="84"/>
      <c r="H54" s="84"/>
      <c r="I54" s="84"/>
      <c r="J54" s="84"/>
      <c r="K54" s="84"/>
      <c r="L54" s="84"/>
      <c r="M54" s="84"/>
      <c r="N54" s="84"/>
      <c r="O54" s="84"/>
      <c r="P54" s="84"/>
      <c r="Q54" s="84"/>
      <c r="R54" s="84"/>
      <c r="S54" s="84"/>
      <c r="T54" s="81"/>
      <c r="U54" s="86" t="s">
        <v>54</v>
      </c>
      <c r="V54" s="87"/>
      <c r="W54" s="87"/>
      <c r="X54" s="87"/>
      <c r="Y54" s="87"/>
      <c r="Z54" s="87"/>
      <c r="AA54" s="87"/>
      <c r="AB54" s="87"/>
      <c r="AC54" s="87"/>
      <c r="AD54" s="87"/>
      <c r="AE54" s="87"/>
      <c r="AF54" s="88"/>
      <c r="AG54" s="86" t="s">
        <v>20</v>
      </c>
      <c r="AH54" s="87"/>
      <c r="AI54" s="87"/>
      <c r="AJ54" s="87"/>
      <c r="AK54" s="87"/>
      <c r="AL54" s="87"/>
      <c r="AM54" s="87"/>
      <c r="AN54" s="87"/>
      <c r="AO54" s="87"/>
      <c r="AP54" s="87"/>
      <c r="AQ54" s="87"/>
      <c r="AR54" s="88"/>
      <c r="AS54" s="65" t="s">
        <v>21</v>
      </c>
      <c r="AT54" s="65"/>
      <c r="AU54" s="65"/>
      <c r="AV54" s="65"/>
      <c r="AW54" s="65"/>
      <c r="AX54" s="65"/>
      <c r="AY54" s="65"/>
      <c r="AZ54" s="65"/>
      <c r="BA54" s="65"/>
      <c r="BB54" s="65"/>
      <c r="BC54" s="65"/>
      <c r="BD54" s="65"/>
    </row>
    <row r="55" spans="1:64" s="13" customFormat="1" ht="47.25" customHeight="1" x14ac:dyDescent="0.25">
      <c r="B55" s="82"/>
      <c r="C55" s="83"/>
      <c r="D55" s="82"/>
      <c r="E55" s="85"/>
      <c r="F55" s="85"/>
      <c r="G55" s="85"/>
      <c r="H55" s="85"/>
      <c r="I55" s="85"/>
      <c r="J55" s="85"/>
      <c r="K55" s="85"/>
      <c r="L55" s="85"/>
      <c r="M55" s="85"/>
      <c r="N55" s="85"/>
      <c r="O55" s="85"/>
      <c r="P55" s="85"/>
      <c r="Q55" s="85"/>
      <c r="R55" s="85"/>
      <c r="S55" s="85"/>
      <c r="T55" s="83"/>
      <c r="U55" s="86" t="s">
        <v>22</v>
      </c>
      <c r="V55" s="87"/>
      <c r="W55" s="87"/>
      <c r="X55" s="88"/>
      <c r="Y55" s="86" t="s">
        <v>23</v>
      </c>
      <c r="Z55" s="87"/>
      <c r="AA55" s="87"/>
      <c r="AB55" s="88"/>
      <c r="AC55" s="86" t="s">
        <v>24</v>
      </c>
      <c r="AD55" s="87"/>
      <c r="AE55" s="87"/>
      <c r="AF55" s="88"/>
      <c r="AG55" s="86" t="s">
        <v>22</v>
      </c>
      <c r="AH55" s="87"/>
      <c r="AI55" s="87"/>
      <c r="AJ55" s="88"/>
      <c r="AK55" s="86" t="s">
        <v>23</v>
      </c>
      <c r="AL55" s="87"/>
      <c r="AM55" s="87"/>
      <c r="AN55" s="88"/>
      <c r="AO55" s="86" t="s">
        <v>24</v>
      </c>
      <c r="AP55" s="87"/>
      <c r="AQ55" s="87"/>
      <c r="AR55" s="88"/>
      <c r="AS55" s="65" t="s">
        <v>22</v>
      </c>
      <c r="AT55" s="65"/>
      <c r="AU55" s="65"/>
      <c r="AV55" s="65"/>
      <c r="AW55" s="65" t="s">
        <v>23</v>
      </c>
      <c r="AX55" s="65"/>
      <c r="AY55" s="65"/>
      <c r="AZ55" s="65"/>
      <c r="BA55" s="65" t="s">
        <v>24</v>
      </c>
      <c r="BB55" s="65"/>
      <c r="BC55" s="65"/>
      <c r="BD55" s="65"/>
    </row>
    <row r="56" spans="1:64" s="13" customFormat="1" ht="52.5" customHeight="1" x14ac:dyDescent="0.25">
      <c r="B56" s="86" t="s">
        <v>692</v>
      </c>
      <c r="C56" s="87"/>
      <c r="D56" s="87"/>
      <c r="E56" s="87"/>
      <c r="F56" s="87"/>
      <c r="G56" s="87"/>
      <c r="H56" s="87"/>
      <c r="I56" s="87"/>
      <c r="J56" s="87"/>
      <c r="K56" s="87"/>
      <c r="L56" s="87"/>
      <c r="M56" s="87"/>
      <c r="N56" s="87"/>
      <c r="O56" s="87"/>
      <c r="P56" s="87"/>
      <c r="Q56" s="87"/>
      <c r="R56" s="87"/>
      <c r="S56" s="87"/>
      <c r="T56" s="87"/>
      <c r="U56" s="87"/>
      <c r="V56" s="87"/>
      <c r="W56" s="87"/>
      <c r="X56" s="87"/>
      <c r="Y56" s="87"/>
      <c r="Z56" s="87"/>
      <c r="AA56" s="87"/>
      <c r="AB56" s="87"/>
      <c r="AC56" s="87"/>
      <c r="AD56" s="87"/>
      <c r="AE56" s="87"/>
      <c r="AF56" s="87"/>
      <c r="AG56" s="87"/>
      <c r="AH56" s="87"/>
      <c r="AI56" s="87"/>
      <c r="AJ56" s="87"/>
      <c r="AK56" s="87"/>
      <c r="AL56" s="87"/>
      <c r="AM56" s="87"/>
      <c r="AN56" s="87"/>
      <c r="AO56" s="87"/>
      <c r="AP56" s="87"/>
      <c r="AQ56" s="87"/>
      <c r="AR56" s="87"/>
      <c r="AS56" s="87"/>
      <c r="AT56" s="87"/>
      <c r="AU56" s="87"/>
      <c r="AV56" s="87"/>
      <c r="AW56" s="87"/>
      <c r="AX56" s="87"/>
      <c r="AY56" s="87"/>
      <c r="AZ56" s="87"/>
      <c r="BA56" s="87"/>
      <c r="BB56" s="87"/>
      <c r="BC56" s="87"/>
      <c r="BD56" s="88"/>
    </row>
    <row r="57" spans="1:64" s="13" customFormat="1" ht="15.75" x14ac:dyDescent="0.25">
      <c r="B57" s="103" t="s">
        <v>5</v>
      </c>
      <c r="C57" s="105"/>
      <c r="D57" s="106" t="s">
        <v>55</v>
      </c>
      <c r="E57" s="107"/>
      <c r="F57" s="107"/>
      <c r="G57" s="107"/>
      <c r="H57" s="107"/>
      <c r="I57" s="107"/>
      <c r="J57" s="107"/>
      <c r="K57" s="107"/>
      <c r="L57" s="107"/>
      <c r="M57" s="107"/>
      <c r="N57" s="107"/>
      <c r="O57" s="107"/>
      <c r="P57" s="107"/>
      <c r="Q57" s="107"/>
      <c r="R57" s="107"/>
      <c r="S57" s="107"/>
      <c r="T57" s="108"/>
      <c r="U57" s="118"/>
      <c r="V57" s="119"/>
      <c r="W57" s="119"/>
      <c r="X57" s="120"/>
      <c r="Y57" s="118"/>
      <c r="Z57" s="119"/>
      <c r="AA57" s="119"/>
      <c r="AB57" s="120"/>
      <c r="AC57" s="118"/>
      <c r="AD57" s="119"/>
      <c r="AE57" s="119"/>
      <c r="AF57" s="120"/>
      <c r="AG57" s="118"/>
      <c r="AH57" s="119"/>
      <c r="AI57" s="119"/>
      <c r="AJ57" s="120"/>
      <c r="AK57" s="118"/>
      <c r="AL57" s="119"/>
      <c r="AM57" s="119"/>
      <c r="AN57" s="120"/>
      <c r="AO57" s="118"/>
      <c r="AP57" s="119"/>
      <c r="AQ57" s="119"/>
      <c r="AR57" s="120"/>
      <c r="AS57" s="96"/>
      <c r="AT57" s="96"/>
      <c r="AU57" s="96"/>
      <c r="AV57" s="96"/>
      <c r="AW57" s="96"/>
      <c r="AX57" s="96"/>
      <c r="AY57" s="96"/>
      <c r="AZ57" s="96"/>
      <c r="BA57" s="96"/>
      <c r="BB57" s="96"/>
      <c r="BC57" s="96"/>
      <c r="BD57" s="96"/>
    </row>
    <row r="58" spans="1:64" s="13" customFormat="1" ht="15.75" x14ac:dyDescent="0.25">
      <c r="B58" s="103"/>
      <c r="C58" s="105"/>
      <c r="D58" s="122" t="s">
        <v>253</v>
      </c>
      <c r="E58" s="123"/>
      <c r="F58" s="123"/>
      <c r="G58" s="123"/>
      <c r="H58" s="123"/>
      <c r="I58" s="123"/>
      <c r="J58" s="123"/>
      <c r="K58" s="123"/>
      <c r="L58" s="123"/>
      <c r="M58" s="123"/>
      <c r="N58" s="123"/>
      <c r="O58" s="123"/>
      <c r="P58" s="123"/>
      <c r="Q58" s="123"/>
      <c r="R58" s="123"/>
      <c r="S58" s="123"/>
      <c r="T58" s="124"/>
      <c r="U58" s="125">
        <v>9142.2999999999993</v>
      </c>
      <c r="V58" s="126"/>
      <c r="W58" s="126"/>
      <c r="X58" s="127"/>
      <c r="Y58" s="125">
        <v>0.3</v>
      </c>
      <c r="Z58" s="126"/>
      <c r="AA58" s="126"/>
      <c r="AB58" s="127"/>
      <c r="AC58" s="125">
        <f t="shared" ref="AC58:AC59" si="9">U58+Y58</f>
        <v>9142.5999999999985</v>
      </c>
      <c r="AD58" s="126"/>
      <c r="AE58" s="126"/>
      <c r="AF58" s="127"/>
      <c r="AG58" s="125">
        <v>6189.9</v>
      </c>
      <c r="AH58" s="126"/>
      <c r="AI58" s="126"/>
      <c r="AJ58" s="127"/>
      <c r="AK58" s="125">
        <v>0.3</v>
      </c>
      <c r="AL58" s="126"/>
      <c r="AM58" s="126"/>
      <c r="AN58" s="127"/>
      <c r="AO58" s="125">
        <f t="shared" ref="AO58:AO59" si="10">AG58+AK58</f>
        <v>6190.2</v>
      </c>
      <c r="AP58" s="126"/>
      <c r="AQ58" s="126"/>
      <c r="AR58" s="127"/>
      <c r="AS58" s="125">
        <f t="shared" ref="AS58:AS59" si="11">AG58-U58</f>
        <v>-2952.3999999999996</v>
      </c>
      <c r="AT58" s="126"/>
      <c r="AU58" s="126"/>
      <c r="AV58" s="127"/>
      <c r="AW58" s="125">
        <f t="shared" ref="AW58:AW59" si="12">AK58-Y58</f>
        <v>0</v>
      </c>
      <c r="AX58" s="126"/>
      <c r="AY58" s="126"/>
      <c r="AZ58" s="127"/>
      <c r="BA58" s="125">
        <f t="shared" ref="BA58:BA59" si="13">AO58-AC58</f>
        <v>-2952.3999999999987</v>
      </c>
      <c r="BB58" s="126"/>
      <c r="BC58" s="126"/>
      <c r="BD58" s="127"/>
    </row>
    <row r="59" spans="1:64" s="13" customFormat="1" ht="38.25" customHeight="1" x14ac:dyDescent="0.25">
      <c r="B59" s="103"/>
      <c r="C59" s="105"/>
      <c r="D59" s="122" t="s">
        <v>693</v>
      </c>
      <c r="E59" s="123"/>
      <c r="F59" s="123"/>
      <c r="G59" s="123"/>
      <c r="H59" s="123"/>
      <c r="I59" s="123"/>
      <c r="J59" s="123"/>
      <c r="K59" s="123"/>
      <c r="L59" s="123"/>
      <c r="M59" s="123"/>
      <c r="N59" s="123"/>
      <c r="O59" s="123"/>
      <c r="P59" s="123"/>
      <c r="Q59" s="123"/>
      <c r="R59" s="123"/>
      <c r="S59" s="123"/>
      <c r="T59" s="124"/>
      <c r="U59" s="125">
        <v>9002.6</v>
      </c>
      <c r="V59" s="126"/>
      <c r="W59" s="126"/>
      <c r="X59" s="127"/>
      <c r="Y59" s="125">
        <v>0</v>
      </c>
      <c r="Z59" s="126"/>
      <c r="AA59" s="126"/>
      <c r="AB59" s="127"/>
      <c r="AC59" s="125">
        <f t="shared" si="9"/>
        <v>9002.6</v>
      </c>
      <c r="AD59" s="126"/>
      <c r="AE59" s="126"/>
      <c r="AF59" s="127"/>
      <c r="AG59" s="125">
        <v>6189.9</v>
      </c>
      <c r="AH59" s="126"/>
      <c r="AI59" s="126"/>
      <c r="AJ59" s="127"/>
      <c r="AK59" s="125">
        <v>0</v>
      </c>
      <c r="AL59" s="126"/>
      <c r="AM59" s="126"/>
      <c r="AN59" s="127"/>
      <c r="AO59" s="125">
        <f t="shared" si="10"/>
        <v>6189.9</v>
      </c>
      <c r="AP59" s="126"/>
      <c r="AQ59" s="126"/>
      <c r="AR59" s="127"/>
      <c r="AS59" s="125">
        <f t="shared" si="11"/>
        <v>-2812.7000000000007</v>
      </c>
      <c r="AT59" s="126"/>
      <c r="AU59" s="126"/>
      <c r="AV59" s="127"/>
      <c r="AW59" s="125">
        <f t="shared" si="12"/>
        <v>0</v>
      </c>
      <c r="AX59" s="126"/>
      <c r="AY59" s="126"/>
      <c r="AZ59" s="127"/>
      <c r="BA59" s="125">
        <f t="shared" si="13"/>
        <v>-2812.7000000000007</v>
      </c>
      <c r="BB59" s="126"/>
      <c r="BC59" s="126"/>
      <c r="BD59" s="127"/>
    </row>
    <row r="60" spans="1:64" s="13" customFormat="1" ht="15.75" x14ac:dyDescent="0.25">
      <c r="B60" s="103"/>
      <c r="C60" s="105"/>
      <c r="D60" s="122" t="s">
        <v>694</v>
      </c>
      <c r="E60" s="123"/>
      <c r="F60" s="123"/>
      <c r="G60" s="123"/>
      <c r="H60" s="123"/>
      <c r="I60" s="123"/>
      <c r="J60" s="123"/>
      <c r="K60" s="123"/>
      <c r="L60" s="123"/>
      <c r="M60" s="123"/>
      <c r="N60" s="123"/>
      <c r="O60" s="123"/>
      <c r="P60" s="123"/>
      <c r="Q60" s="123"/>
      <c r="R60" s="123"/>
      <c r="S60" s="123"/>
      <c r="T60" s="124"/>
      <c r="U60" s="125">
        <v>4</v>
      </c>
      <c r="V60" s="126"/>
      <c r="W60" s="126"/>
      <c r="X60" s="127"/>
      <c r="Y60" s="125">
        <v>0</v>
      </c>
      <c r="Z60" s="126"/>
      <c r="AA60" s="126"/>
      <c r="AB60" s="127"/>
      <c r="AC60" s="125">
        <f t="shared" ref="AC60:AC64" si="14">U60+Y60</f>
        <v>4</v>
      </c>
      <c r="AD60" s="126"/>
      <c r="AE60" s="126"/>
      <c r="AF60" s="127"/>
      <c r="AG60" s="125">
        <v>4</v>
      </c>
      <c r="AH60" s="126"/>
      <c r="AI60" s="126"/>
      <c r="AJ60" s="127"/>
      <c r="AK60" s="125">
        <v>0</v>
      </c>
      <c r="AL60" s="126"/>
      <c r="AM60" s="126"/>
      <c r="AN60" s="127"/>
      <c r="AO60" s="125">
        <f t="shared" ref="AO60:AO64" si="15">AG60+AK60</f>
        <v>4</v>
      </c>
      <c r="AP60" s="126"/>
      <c r="AQ60" s="126"/>
      <c r="AR60" s="127"/>
      <c r="AS60" s="125">
        <f t="shared" ref="AS60:AS64" si="16">AG60-U60</f>
        <v>0</v>
      </c>
      <c r="AT60" s="126"/>
      <c r="AU60" s="126"/>
      <c r="AV60" s="127"/>
      <c r="AW60" s="125">
        <f t="shared" ref="AW60:AW64" si="17">AK60-Y60</f>
        <v>0</v>
      </c>
      <c r="AX60" s="126"/>
      <c r="AY60" s="126"/>
      <c r="AZ60" s="127"/>
      <c r="BA60" s="125">
        <f t="shared" ref="BA60:BA64" si="18">AO60-AC60</f>
        <v>0</v>
      </c>
      <c r="BB60" s="126"/>
      <c r="BC60" s="126"/>
      <c r="BD60" s="127"/>
    </row>
    <row r="61" spans="1:64" s="13" customFormat="1" ht="35.25" customHeight="1" x14ac:dyDescent="0.25">
      <c r="B61" s="103"/>
      <c r="C61" s="105"/>
      <c r="D61" s="122" t="s">
        <v>695</v>
      </c>
      <c r="E61" s="123"/>
      <c r="F61" s="123"/>
      <c r="G61" s="123"/>
      <c r="H61" s="123"/>
      <c r="I61" s="123"/>
      <c r="J61" s="123"/>
      <c r="K61" s="123"/>
      <c r="L61" s="123"/>
      <c r="M61" s="123"/>
      <c r="N61" s="123"/>
      <c r="O61" s="123"/>
      <c r="P61" s="123"/>
      <c r="Q61" s="123"/>
      <c r="R61" s="123"/>
      <c r="S61" s="123"/>
      <c r="T61" s="124"/>
      <c r="U61" s="125">
        <v>55.75</v>
      </c>
      <c r="V61" s="126"/>
      <c r="W61" s="126"/>
      <c r="X61" s="127"/>
      <c r="Y61" s="125">
        <v>0</v>
      </c>
      <c r="Z61" s="126"/>
      <c r="AA61" s="126"/>
      <c r="AB61" s="127"/>
      <c r="AC61" s="125">
        <f t="shared" si="14"/>
        <v>55.75</v>
      </c>
      <c r="AD61" s="126"/>
      <c r="AE61" s="126"/>
      <c r="AF61" s="127"/>
      <c r="AG61" s="125">
        <v>43</v>
      </c>
      <c r="AH61" s="126"/>
      <c r="AI61" s="126"/>
      <c r="AJ61" s="127"/>
      <c r="AK61" s="125">
        <v>0</v>
      </c>
      <c r="AL61" s="126"/>
      <c r="AM61" s="126"/>
      <c r="AN61" s="127"/>
      <c r="AO61" s="125">
        <f t="shared" si="15"/>
        <v>43</v>
      </c>
      <c r="AP61" s="126"/>
      <c r="AQ61" s="126"/>
      <c r="AR61" s="127"/>
      <c r="AS61" s="125">
        <f t="shared" si="16"/>
        <v>-12.75</v>
      </c>
      <c r="AT61" s="126"/>
      <c r="AU61" s="126"/>
      <c r="AV61" s="127"/>
      <c r="AW61" s="125">
        <f t="shared" si="17"/>
        <v>0</v>
      </c>
      <c r="AX61" s="126"/>
      <c r="AY61" s="126"/>
      <c r="AZ61" s="127"/>
      <c r="BA61" s="125">
        <f t="shared" si="18"/>
        <v>-12.75</v>
      </c>
      <c r="BB61" s="126"/>
      <c r="BC61" s="126"/>
      <c r="BD61" s="127"/>
    </row>
    <row r="62" spans="1:64" s="13" customFormat="1" ht="15.75" x14ac:dyDescent="0.25">
      <c r="B62" s="103"/>
      <c r="C62" s="105"/>
      <c r="D62" s="122" t="s">
        <v>696</v>
      </c>
      <c r="E62" s="123"/>
      <c r="F62" s="123"/>
      <c r="G62" s="123"/>
      <c r="H62" s="123"/>
      <c r="I62" s="123"/>
      <c r="J62" s="123"/>
      <c r="K62" s="123"/>
      <c r="L62" s="123"/>
      <c r="M62" s="123"/>
      <c r="N62" s="123"/>
      <c r="O62" s="123"/>
      <c r="P62" s="123"/>
      <c r="Q62" s="123"/>
      <c r="R62" s="123"/>
      <c r="S62" s="123"/>
      <c r="T62" s="124"/>
      <c r="U62" s="125">
        <v>48.25</v>
      </c>
      <c r="V62" s="126"/>
      <c r="W62" s="126"/>
      <c r="X62" s="127"/>
      <c r="Y62" s="125">
        <v>0</v>
      </c>
      <c r="Z62" s="126"/>
      <c r="AA62" s="126"/>
      <c r="AB62" s="127"/>
      <c r="AC62" s="125">
        <f t="shared" si="14"/>
        <v>48.25</v>
      </c>
      <c r="AD62" s="126"/>
      <c r="AE62" s="126"/>
      <c r="AF62" s="127"/>
      <c r="AG62" s="118">
        <v>35.75</v>
      </c>
      <c r="AH62" s="119"/>
      <c r="AI62" s="119"/>
      <c r="AJ62" s="120"/>
      <c r="AK62" s="118">
        <v>0</v>
      </c>
      <c r="AL62" s="119"/>
      <c r="AM62" s="119"/>
      <c r="AN62" s="120"/>
      <c r="AO62" s="118">
        <f t="shared" si="15"/>
        <v>35.75</v>
      </c>
      <c r="AP62" s="119"/>
      <c r="AQ62" s="119"/>
      <c r="AR62" s="120"/>
      <c r="AS62" s="118">
        <f t="shared" si="16"/>
        <v>-12.5</v>
      </c>
      <c r="AT62" s="119"/>
      <c r="AU62" s="119"/>
      <c r="AV62" s="120"/>
      <c r="AW62" s="118">
        <f t="shared" si="17"/>
        <v>0</v>
      </c>
      <c r="AX62" s="119"/>
      <c r="AY62" s="119"/>
      <c r="AZ62" s="120"/>
      <c r="BA62" s="118">
        <f t="shared" si="18"/>
        <v>-12.5</v>
      </c>
      <c r="BB62" s="119"/>
      <c r="BC62" s="119"/>
      <c r="BD62" s="120"/>
    </row>
    <row r="63" spans="1:64" s="13" customFormat="1" ht="15.75" x14ac:dyDescent="0.25">
      <c r="B63" s="103"/>
      <c r="C63" s="105"/>
      <c r="D63" s="122" t="s">
        <v>697</v>
      </c>
      <c r="E63" s="123"/>
      <c r="F63" s="123"/>
      <c r="G63" s="123"/>
      <c r="H63" s="123"/>
      <c r="I63" s="123"/>
      <c r="J63" s="123"/>
      <c r="K63" s="123"/>
      <c r="L63" s="123"/>
      <c r="M63" s="123"/>
      <c r="N63" s="123"/>
      <c r="O63" s="123"/>
      <c r="P63" s="123"/>
      <c r="Q63" s="123"/>
      <c r="R63" s="123"/>
      <c r="S63" s="123"/>
      <c r="T63" s="124"/>
      <c r="U63" s="125">
        <v>7.5</v>
      </c>
      <c r="V63" s="126"/>
      <c r="W63" s="126"/>
      <c r="X63" s="127"/>
      <c r="Y63" s="125">
        <v>0</v>
      </c>
      <c r="Z63" s="126"/>
      <c r="AA63" s="126"/>
      <c r="AB63" s="127"/>
      <c r="AC63" s="125">
        <f t="shared" si="14"/>
        <v>7.5</v>
      </c>
      <c r="AD63" s="126"/>
      <c r="AE63" s="126"/>
      <c r="AF63" s="127"/>
      <c r="AG63" s="118">
        <v>7.25</v>
      </c>
      <c r="AH63" s="119"/>
      <c r="AI63" s="119"/>
      <c r="AJ63" s="120"/>
      <c r="AK63" s="118">
        <v>0</v>
      </c>
      <c r="AL63" s="119"/>
      <c r="AM63" s="119"/>
      <c r="AN63" s="120"/>
      <c r="AO63" s="118">
        <f t="shared" si="15"/>
        <v>7.25</v>
      </c>
      <c r="AP63" s="119"/>
      <c r="AQ63" s="119"/>
      <c r="AR63" s="120"/>
      <c r="AS63" s="118">
        <f t="shared" si="16"/>
        <v>-0.25</v>
      </c>
      <c r="AT63" s="119"/>
      <c r="AU63" s="119"/>
      <c r="AV63" s="120"/>
      <c r="AW63" s="118">
        <f t="shared" si="17"/>
        <v>0</v>
      </c>
      <c r="AX63" s="119"/>
      <c r="AY63" s="119"/>
      <c r="AZ63" s="120"/>
      <c r="BA63" s="118">
        <f t="shared" si="18"/>
        <v>-0.25</v>
      </c>
      <c r="BB63" s="119"/>
      <c r="BC63" s="119"/>
      <c r="BD63" s="120"/>
    </row>
    <row r="64" spans="1:64" s="13" customFormat="1" ht="32.25" customHeight="1" x14ac:dyDescent="0.25">
      <c r="B64" s="103"/>
      <c r="C64" s="105"/>
      <c r="D64" s="122" t="s">
        <v>698</v>
      </c>
      <c r="E64" s="123"/>
      <c r="F64" s="123"/>
      <c r="G64" s="123"/>
      <c r="H64" s="123"/>
      <c r="I64" s="123"/>
      <c r="J64" s="123"/>
      <c r="K64" s="123"/>
      <c r="L64" s="123"/>
      <c r="M64" s="123"/>
      <c r="N64" s="123"/>
      <c r="O64" s="123"/>
      <c r="P64" s="123"/>
      <c r="Q64" s="123"/>
      <c r="R64" s="123"/>
      <c r="S64" s="123"/>
      <c r="T64" s="124"/>
      <c r="U64" s="125">
        <v>6</v>
      </c>
      <c r="V64" s="126"/>
      <c r="W64" s="126"/>
      <c r="X64" s="127"/>
      <c r="Y64" s="125">
        <v>0</v>
      </c>
      <c r="Z64" s="126"/>
      <c r="AA64" s="126"/>
      <c r="AB64" s="127"/>
      <c r="AC64" s="125">
        <f t="shared" si="14"/>
        <v>6</v>
      </c>
      <c r="AD64" s="126"/>
      <c r="AE64" s="126"/>
      <c r="AF64" s="127"/>
      <c r="AG64" s="125">
        <v>4.5</v>
      </c>
      <c r="AH64" s="126"/>
      <c r="AI64" s="126"/>
      <c r="AJ64" s="127"/>
      <c r="AK64" s="125">
        <v>0</v>
      </c>
      <c r="AL64" s="126"/>
      <c r="AM64" s="126"/>
      <c r="AN64" s="127"/>
      <c r="AO64" s="125">
        <f t="shared" si="15"/>
        <v>4.5</v>
      </c>
      <c r="AP64" s="126"/>
      <c r="AQ64" s="126"/>
      <c r="AR64" s="127"/>
      <c r="AS64" s="125">
        <f t="shared" si="16"/>
        <v>-1.5</v>
      </c>
      <c r="AT64" s="126"/>
      <c r="AU64" s="126"/>
      <c r="AV64" s="127"/>
      <c r="AW64" s="125">
        <f t="shared" si="17"/>
        <v>0</v>
      </c>
      <c r="AX64" s="126"/>
      <c r="AY64" s="126"/>
      <c r="AZ64" s="127"/>
      <c r="BA64" s="125">
        <f t="shared" si="18"/>
        <v>-1.5</v>
      </c>
      <c r="BB64" s="126"/>
      <c r="BC64" s="126"/>
      <c r="BD64" s="127"/>
    </row>
    <row r="65" spans="2:56" s="13" customFormat="1" ht="15.75" x14ac:dyDescent="0.25">
      <c r="B65" s="103"/>
      <c r="C65" s="105"/>
      <c r="D65" s="122" t="s">
        <v>696</v>
      </c>
      <c r="E65" s="123"/>
      <c r="F65" s="123"/>
      <c r="G65" s="123"/>
      <c r="H65" s="123"/>
      <c r="I65" s="123"/>
      <c r="J65" s="123"/>
      <c r="K65" s="123"/>
      <c r="L65" s="123"/>
      <c r="M65" s="123"/>
      <c r="N65" s="123"/>
      <c r="O65" s="123"/>
      <c r="P65" s="123"/>
      <c r="Q65" s="123"/>
      <c r="R65" s="123"/>
      <c r="S65" s="123"/>
      <c r="T65" s="124"/>
      <c r="U65" s="125">
        <v>6</v>
      </c>
      <c r="V65" s="126"/>
      <c r="W65" s="126"/>
      <c r="X65" s="127"/>
      <c r="Y65" s="125">
        <v>0</v>
      </c>
      <c r="Z65" s="126"/>
      <c r="AA65" s="126"/>
      <c r="AB65" s="127"/>
      <c r="AC65" s="125">
        <f t="shared" ref="AC65:AC72" si="19">U65+Y65</f>
        <v>6</v>
      </c>
      <c r="AD65" s="126"/>
      <c r="AE65" s="126"/>
      <c r="AF65" s="127"/>
      <c r="AG65" s="125">
        <v>4.5</v>
      </c>
      <c r="AH65" s="126"/>
      <c r="AI65" s="126"/>
      <c r="AJ65" s="127"/>
      <c r="AK65" s="118">
        <v>0</v>
      </c>
      <c r="AL65" s="119"/>
      <c r="AM65" s="119"/>
      <c r="AN65" s="120"/>
      <c r="AO65" s="125">
        <f t="shared" ref="AO65:AO72" si="20">AG65+AK65</f>
        <v>4.5</v>
      </c>
      <c r="AP65" s="126"/>
      <c r="AQ65" s="126"/>
      <c r="AR65" s="127"/>
      <c r="AS65" s="125">
        <f t="shared" ref="AS65:AS72" si="21">AG65-U65</f>
        <v>-1.5</v>
      </c>
      <c r="AT65" s="126"/>
      <c r="AU65" s="126"/>
      <c r="AV65" s="127"/>
      <c r="AW65" s="125">
        <f t="shared" ref="AW65:AW72" si="22">AK65-Y65</f>
        <v>0</v>
      </c>
      <c r="AX65" s="126"/>
      <c r="AY65" s="126"/>
      <c r="AZ65" s="127"/>
      <c r="BA65" s="125">
        <f t="shared" ref="BA65:BA72" si="23">AO65-AC65</f>
        <v>-1.5</v>
      </c>
      <c r="BB65" s="126"/>
      <c r="BC65" s="126"/>
      <c r="BD65" s="127"/>
    </row>
    <row r="66" spans="2:56" s="13" customFormat="1" ht="15.75" x14ac:dyDescent="0.25">
      <c r="B66" s="103"/>
      <c r="C66" s="105"/>
      <c r="D66" s="122" t="s">
        <v>545</v>
      </c>
      <c r="E66" s="123"/>
      <c r="F66" s="123"/>
      <c r="G66" s="123"/>
      <c r="H66" s="123"/>
      <c r="I66" s="123"/>
      <c r="J66" s="123"/>
      <c r="K66" s="123"/>
      <c r="L66" s="123"/>
      <c r="M66" s="123"/>
      <c r="N66" s="123"/>
      <c r="O66" s="123"/>
      <c r="P66" s="123"/>
      <c r="Q66" s="123"/>
      <c r="R66" s="123"/>
      <c r="S66" s="123"/>
      <c r="T66" s="124"/>
      <c r="U66" s="125">
        <v>41</v>
      </c>
      <c r="V66" s="126"/>
      <c r="W66" s="126"/>
      <c r="X66" s="127"/>
      <c r="Y66" s="125">
        <v>0</v>
      </c>
      <c r="Z66" s="126"/>
      <c r="AA66" s="126"/>
      <c r="AB66" s="127"/>
      <c r="AC66" s="125">
        <f t="shared" si="19"/>
        <v>41</v>
      </c>
      <c r="AD66" s="126"/>
      <c r="AE66" s="126"/>
      <c r="AF66" s="127"/>
      <c r="AG66" s="118">
        <v>32.75</v>
      </c>
      <c r="AH66" s="119"/>
      <c r="AI66" s="119"/>
      <c r="AJ66" s="120"/>
      <c r="AK66" s="118">
        <v>0</v>
      </c>
      <c r="AL66" s="119"/>
      <c r="AM66" s="119"/>
      <c r="AN66" s="120"/>
      <c r="AO66" s="118">
        <f t="shared" si="20"/>
        <v>32.75</v>
      </c>
      <c r="AP66" s="119"/>
      <c r="AQ66" s="119"/>
      <c r="AR66" s="120"/>
      <c r="AS66" s="118">
        <f t="shared" si="21"/>
        <v>-8.25</v>
      </c>
      <c r="AT66" s="119"/>
      <c r="AU66" s="119"/>
      <c r="AV66" s="120"/>
      <c r="AW66" s="118">
        <f t="shared" si="22"/>
        <v>0</v>
      </c>
      <c r="AX66" s="119"/>
      <c r="AY66" s="119"/>
      <c r="AZ66" s="120"/>
      <c r="BA66" s="118">
        <f t="shared" si="23"/>
        <v>-8.25</v>
      </c>
      <c r="BB66" s="119"/>
      <c r="BC66" s="119"/>
      <c r="BD66" s="120"/>
    </row>
    <row r="67" spans="2:56" s="13" customFormat="1" ht="15.75" x14ac:dyDescent="0.25">
      <c r="B67" s="103"/>
      <c r="C67" s="105"/>
      <c r="D67" s="122" t="s">
        <v>696</v>
      </c>
      <c r="E67" s="123"/>
      <c r="F67" s="123"/>
      <c r="G67" s="123"/>
      <c r="H67" s="123"/>
      <c r="I67" s="123"/>
      <c r="J67" s="123"/>
      <c r="K67" s="123"/>
      <c r="L67" s="123"/>
      <c r="M67" s="123"/>
      <c r="N67" s="123"/>
      <c r="O67" s="123"/>
      <c r="P67" s="123"/>
      <c r="Q67" s="123"/>
      <c r="R67" s="123"/>
      <c r="S67" s="123"/>
      <c r="T67" s="124"/>
      <c r="U67" s="125">
        <v>36</v>
      </c>
      <c r="V67" s="126"/>
      <c r="W67" s="126"/>
      <c r="X67" s="127"/>
      <c r="Y67" s="125">
        <v>0</v>
      </c>
      <c r="Z67" s="126"/>
      <c r="AA67" s="126"/>
      <c r="AB67" s="127"/>
      <c r="AC67" s="125">
        <f t="shared" si="19"/>
        <v>36</v>
      </c>
      <c r="AD67" s="126"/>
      <c r="AE67" s="126"/>
      <c r="AF67" s="127"/>
      <c r="AG67" s="125">
        <v>27.75</v>
      </c>
      <c r="AH67" s="126"/>
      <c r="AI67" s="126"/>
      <c r="AJ67" s="127"/>
      <c r="AK67" s="118">
        <v>0</v>
      </c>
      <c r="AL67" s="119"/>
      <c r="AM67" s="119"/>
      <c r="AN67" s="120"/>
      <c r="AO67" s="125">
        <f t="shared" si="20"/>
        <v>27.75</v>
      </c>
      <c r="AP67" s="126"/>
      <c r="AQ67" s="126"/>
      <c r="AR67" s="127"/>
      <c r="AS67" s="125">
        <f t="shared" si="21"/>
        <v>-8.25</v>
      </c>
      <c r="AT67" s="126"/>
      <c r="AU67" s="126"/>
      <c r="AV67" s="127"/>
      <c r="AW67" s="125">
        <f t="shared" si="22"/>
        <v>0</v>
      </c>
      <c r="AX67" s="126"/>
      <c r="AY67" s="126"/>
      <c r="AZ67" s="127"/>
      <c r="BA67" s="125">
        <f t="shared" si="23"/>
        <v>-8.25</v>
      </c>
      <c r="BB67" s="126"/>
      <c r="BC67" s="126"/>
      <c r="BD67" s="127"/>
    </row>
    <row r="68" spans="2:56" s="13" customFormat="1" ht="15.75" x14ac:dyDescent="0.25">
      <c r="B68" s="103"/>
      <c r="C68" s="105"/>
      <c r="D68" s="122" t="s">
        <v>697</v>
      </c>
      <c r="E68" s="123"/>
      <c r="F68" s="123"/>
      <c r="G68" s="123"/>
      <c r="H68" s="123"/>
      <c r="I68" s="123"/>
      <c r="J68" s="123"/>
      <c r="K68" s="123"/>
      <c r="L68" s="123"/>
      <c r="M68" s="123"/>
      <c r="N68" s="123"/>
      <c r="O68" s="123"/>
      <c r="P68" s="123"/>
      <c r="Q68" s="123"/>
      <c r="R68" s="123"/>
      <c r="S68" s="123"/>
      <c r="T68" s="124"/>
      <c r="U68" s="125">
        <v>5</v>
      </c>
      <c r="V68" s="126"/>
      <c r="W68" s="126"/>
      <c r="X68" s="127"/>
      <c r="Y68" s="125">
        <v>0</v>
      </c>
      <c r="Z68" s="126"/>
      <c r="AA68" s="126"/>
      <c r="AB68" s="127"/>
      <c r="AC68" s="125">
        <f t="shared" si="19"/>
        <v>5</v>
      </c>
      <c r="AD68" s="126"/>
      <c r="AE68" s="126"/>
      <c r="AF68" s="127"/>
      <c r="AG68" s="125">
        <v>5</v>
      </c>
      <c r="AH68" s="126"/>
      <c r="AI68" s="126"/>
      <c r="AJ68" s="127"/>
      <c r="AK68" s="125">
        <v>0</v>
      </c>
      <c r="AL68" s="126"/>
      <c r="AM68" s="126"/>
      <c r="AN68" s="127"/>
      <c r="AO68" s="125">
        <f t="shared" si="20"/>
        <v>5</v>
      </c>
      <c r="AP68" s="126"/>
      <c r="AQ68" s="126"/>
      <c r="AR68" s="127"/>
      <c r="AS68" s="125">
        <f t="shared" si="21"/>
        <v>0</v>
      </c>
      <c r="AT68" s="126"/>
      <c r="AU68" s="126"/>
      <c r="AV68" s="127"/>
      <c r="AW68" s="125">
        <f t="shared" si="22"/>
        <v>0</v>
      </c>
      <c r="AX68" s="126"/>
      <c r="AY68" s="126"/>
      <c r="AZ68" s="127"/>
      <c r="BA68" s="125">
        <f t="shared" si="23"/>
        <v>0</v>
      </c>
      <c r="BB68" s="126"/>
      <c r="BC68" s="126"/>
      <c r="BD68" s="127"/>
    </row>
    <row r="69" spans="2:56" s="13" customFormat="1" ht="15.75" x14ac:dyDescent="0.25">
      <c r="B69" s="103"/>
      <c r="C69" s="105"/>
      <c r="D69" s="122" t="s">
        <v>699</v>
      </c>
      <c r="E69" s="123"/>
      <c r="F69" s="123"/>
      <c r="G69" s="123"/>
      <c r="H69" s="123"/>
      <c r="I69" s="123"/>
      <c r="J69" s="123"/>
      <c r="K69" s="123"/>
      <c r="L69" s="123"/>
      <c r="M69" s="123"/>
      <c r="N69" s="123"/>
      <c r="O69" s="123"/>
      <c r="P69" s="123"/>
      <c r="Q69" s="123"/>
      <c r="R69" s="123"/>
      <c r="S69" s="123"/>
      <c r="T69" s="124"/>
      <c r="U69" s="118">
        <v>6.25</v>
      </c>
      <c r="V69" s="119"/>
      <c r="W69" s="119"/>
      <c r="X69" s="120"/>
      <c r="Y69" s="118">
        <v>0</v>
      </c>
      <c r="Z69" s="119"/>
      <c r="AA69" s="119"/>
      <c r="AB69" s="120"/>
      <c r="AC69" s="118">
        <f t="shared" si="19"/>
        <v>6.25</v>
      </c>
      <c r="AD69" s="119"/>
      <c r="AE69" s="119"/>
      <c r="AF69" s="120"/>
      <c r="AG69" s="118">
        <v>3.25</v>
      </c>
      <c r="AH69" s="119"/>
      <c r="AI69" s="119"/>
      <c r="AJ69" s="120"/>
      <c r="AK69" s="118">
        <v>0</v>
      </c>
      <c r="AL69" s="119"/>
      <c r="AM69" s="119"/>
      <c r="AN69" s="120"/>
      <c r="AO69" s="118">
        <f t="shared" si="20"/>
        <v>3.25</v>
      </c>
      <c r="AP69" s="119"/>
      <c r="AQ69" s="119"/>
      <c r="AR69" s="120"/>
      <c r="AS69" s="118">
        <f t="shared" si="21"/>
        <v>-3</v>
      </c>
      <c r="AT69" s="119"/>
      <c r="AU69" s="119"/>
      <c r="AV69" s="120"/>
      <c r="AW69" s="118">
        <f t="shared" si="22"/>
        <v>0</v>
      </c>
      <c r="AX69" s="119"/>
      <c r="AY69" s="119"/>
      <c r="AZ69" s="120"/>
      <c r="BA69" s="118">
        <f t="shared" si="23"/>
        <v>-3</v>
      </c>
      <c r="BB69" s="119"/>
      <c r="BC69" s="119"/>
      <c r="BD69" s="120"/>
    </row>
    <row r="70" spans="2:56" s="13" customFormat="1" ht="15.75" x14ac:dyDescent="0.25">
      <c r="B70" s="103"/>
      <c r="C70" s="105"/>
      <c r="D70" s="122" t="s">
        <v>696</v>
      </c>
      <c r="E70" s="123"/>
      <c r="F70" s="123"/>
      <c r="G70" s="123"/>
      <c r="H70" s="123"/>
      <c r="I70" s="123"/>
      <c r="J70" s="123"/>
      <c r="K70" s="123"/>
      <c r="L70" s="123"/>
      <c r="M70" s="123"/>
      <c r="N70" s="123"/>
      <c r="O70" s="123"/>
      <c r="P70" s="123"/>
      <c r="Q70" s="123"/>
      <c r="R70" s="123"/>
      <c r="S70" s="123"/>
      <c r="T70" s="124"/>
      <c r="U70" s="118">
        <v>6.25</v>
      </c>
      <c r="V70" s="119"/>
      <c r="W70" s="119"/>
      <c r="X70" s="120"/>
      <c r="Y70" s="118">
        <v>0</v>
      </c>
      <c r="Z70" s="119"/>
      <c r="AA70" s="119"/>
      <c r="AB70" s="120"/>
      <c r="AC70" s="118">
        <f t="shared" ref="AC70" si="24">U70+Y70</f>
        <v>6.25</v>
      </c>
      <c r="AD70" s="119"/>
      <c r="AE70" s="119"/>
      <c r="AF70" s="120"/>
      <c r="AG70" s="118">
        <v>3.25</v>
      </c>
      <c r="AH70" s="119"/>
      <c r="AI70" s="119"/>
      <c r="AJ70" s="120"/>
      <c r="AK70" s="118">
        <v>0</v>
      </c>
      <c r="AL70" s="119"/>
      <c r="AM70" s="119"/>
      <c r="AN70" s="120"/>
      <c r="AO70" s="118">
        <f t="shared" ref="AO70" si="25">AG70+AK70</f>
        <v>3.25</v>
      </c>
      <c r="AP70" s="119"/>
      <c r="AQ70" s="119"/>
      <c r="AR70" s="120"/>
      <c r="AS70" s="118">
        <f t="shared" ref="AS70" si="26">AG70-U70</f>
        <v>-3</v>
      </c>
      <c r="AT70" s="119"/>
      <c r="AU70" s="119"/>
      <c r="AV70" s="120"/>
      <c r="AW70" s="118">
        <f t="shared" ref="AW70" si="27">AK70-Y70</f>
        <v>0</v>
      </c>
      <c r="AX70" s="119"/>
      <c r="AY70" s="119"/>
      <c r="AZ70" s="120"/>
      <c r="BA70" s="118">
        <f t="shared" ref="BA70" si="28">AO70-AC70</f>
        <v>-3</v>
      </c>
      <c r="BB70" s="119"/>
      <c r="BC70" s="119"/>
      <c r="BD70" s="120"/>
    </row>
    <row r="71" spans="2:56" s="13" customFormat="1" ht="15.75" x14ac:dyDescent="0.25">
      <c r="B71" s="103"/>
      <c r="C71" s="105"/>
      <c r="D71" s="122" t="s">
        <v>700</v>
      </c>
      <c r="E71" s="123"/>
      <c r="F71" s="123"/>
      <c r="G71" s="123"/>
      <c r="H71" s="123"/>
      <c r="I71" s="123"/>
      <c r="J71" s="123"/>
      <c r="K71" s="123"/>
      <c r="L71" s="123"/>
      <c r="M71" s="123"/>
      <c r="N71" s="123"/>
      <c r="O71" s="123"/>
      <c r="P71" s="123"/>
      <c r="Q71" s="123"/>
      <c r="R71" s="123"/>
      <c r="S71" s="123"/>
      <c r="T71" s="124"/>
      <c r="U71" s="125"/>
      <c r="V71" s="126"/>
      <c r="W71" s="126"/>
      <c r="X71" s="127"/>
      <c r="Y71" s="125">
        <v>0</v>
      </c>
      <c r="Z71" s="126"/>
      <c r="AA71" s="126"/>
      <c r="AB71" s="127"/>
      <c r="AC71" s="125">
        <f t="shared" si="19"/>
        <v>0</v>
      </c>
      <c r="AD71" s="126"/>
      <c r="AE71" s="126"/>
      <c r="AF71" s="127"/>
      <c r="AG71" s="125"/>
      <c r="AH71" s="126"/>
      <c r="AI71" s="126"/>
      <c r="AJ71" s="127"/>
      <c r="AK71" s="118">
        <v>0</v>
      </c>
      <c r="AL71" s="119"/>
      <c r="AM71" s="119"/>
      <c r="AN71" s="120"/>
      <c r="AO71" s="125">
        <f t="shared" si="20"/>
        <v>0</v>
      </c>
      <c r="AP71" s="126"/>
      <c r="AQ71" s="126"/>
      <c r="AR71" s="127"/>
      <c r="AS71" s="125">
        <f t="shared" si="21"/>
        <v>0</v>
      </c>
      <c r="AT71" s="126"/>
      <c r="AU71" s="126"/>
      <c r="AV71" s="127"/>
      <c r="AW71" s="125">
        <f t="shared" si="22"/>
        <v>0</v>
      </c>
      <c r="AX71" s="126"/>
      <c r="AY71" s="126"/>
      <c r="AZ71" s="127"/>
      <c r="BA71" s="125">
        <f t="shared" si="23"/>
        <v>0</v>
      </c>
      <c r="BB71" s="126"/>
      <c r="BC71" s="126"/>
      <c r="BD71" s="127"/>
    </row>
    <row r="72" spans="2:56" s="13" customFormat="1" ht="32.25" customHeight="1" x14ac:dyDescent="0.25">
      <c r="B72" s="103"/>
      <c r="C72" s="105"/>
      <c r="D72" s="122" t="s">
        <v>701</v>
      </c>
      <c r="E72" s="123"/>
      <c r="F72" s="123"/>
      <c r="G72" s="123"/>
      <c r="H72" s="123"/>
      <c r="I72" s="123"/>
      <c r="J72" s="123"/>
      <c r="K72" s="123"/>
      <c r="L72" s="123"/>
      <c r="M72" s="123"/>
      <c r="N72" s="123"/>
      <c r="O72" s="123"/>
      <c r="P72" s="123"/>
      <c r="Q72" s="123"/>
      <c r="R72" s="123"/>
      <c r="S72" s="123"/>
      <c r="T72" s="124"/>
      <c r="U72" s="125">
        <v>25</v>
      </c>
      <c r="V72" s="126"/>
      <c r="W72" s="126"/>
      <c r="X72" s="127"/>
      <c r="Y72" s="125">
        <v>0</v>
      </c>
      <c r="Z72" s="126"/>
      <c r="AA72" s="126"/>
      <c r="AB72" s="127"/>
      <c r="AC72" s="125">
        <f t="shared" si="19"/>
        <v>25</v>
      </c>
      <c r="AD72" s="126"/>
      <c r="AE72" s="126"/>
      <c r="AF72" s="127"/>
      <c r="AG72" s="125">
        <v>21.25</v>
      </c>
      <c r="AH72" s="126"/>
      <c r="AI72" s="126"/>
      <c r="AJ72" s="127"/>
      <c r="AK72" s="125">
        <v>0</v>
      </c>
      <c r="AL72" s="126"/>
      <c r="AM72" s="126"/>
      <c r="AN72" s="127"/>
      <c r="AO72" s="125">
        <f t="shared" si="20"/>
        <v>21.25</v>
      </c>
      <c r="AP72" s="126"/>
      <c r="AQ72" s="126"/>
      <c r="AR72" s="127"/>
      <c r="AS72" s="125">
        <f t="shared" si="21"/>
        <v>-3.75</v>
      </c>
      <c r="AT72" s="126"/>
      <c r="AU72" s="126"/>
      <c r="AV72" s="127"/>
      <c r="AW72" s="125">
        <f t="shared" si="22"/>
        <v>0</v>
      </c>
      <c r="AX72" s="126"/>
      <c r="AY72" s="126"/>
      <c r="AZ72" s="127"/>
      <c r="BA72" s="125">
        <f t="shared" si="23"/>
        <v>-3.75</v>
      </c>
      <c r="BB72" s="126"/>
      <c r="BC72" s="126"/>
      <c r="BD72" s="127"/>
    </row>
    <row r="73" spans="2:56" s="13" customFormat="1" ht="32.25" customHeight="1" x14ac:dyDescent="0.25">
      <c r="B73" s="103"/>
      <c r="C73" s="105"/>
      <c r="D73" s="122" t="s">
        <v>702</v>
      </c>
      <c r="E73" s="123"/>
      <c r="F73" s="123"/>
      <c r="G73" s="123"/>
      <c r="H73" s="123"/>
      <c r="I73" s="123"/>
      <c r="J73" s="123"/>
      <c r="K73" s="123"/>
      <c r="L73" s="123"/>
      <c r="M73" s="123"/>
      <c r="N73" s="123"/>
      <c r="O73" s="123"/>
      <c r="P73" s="123"/>
      <c r="Q73" s="123"/>
      <c r="R73" s="123"/>
      <c r="S73" s="123"/>
      <c r="T73" s="124"/>
      <c r="U73" s="125">
        <v>17</v>
      </c>
      <c r="V73" s="126"/>
      <c r="W73" s="126"/>
      <c r="X73" s="127"/>
      <c r="Y73" s="125">
        <v>0</v>
      </c>
      <c r="Z73" s="126"/>
      <c r="AA73" s="126"/>
      <c r="AB73" s="127"/>
      <c r="AC73" s="125">
        <f t="shared" ref="AC73:AC75" si="29">U73+Y73</f>
        <v>17</v>
      </c>
      <c r="AD73" s="126"/>
      <c r="AE73" s="126"/>
      <c r="AF73" s="127"/>
      <c r="AG73" s="125">
        <v>11.5</v>
      </c>
      <c r="AH73" s="126"/>
      <c r="AI73" s="126"/>
      <c r="AJ73" s="127"/>
      <c r="AK73" s="118">
        <v>0</v>
      </c>
      <c r="AL73" s="119"/>
      <c r="AM73" s="119"/>
      <c r="AN73" s="120"/>
      <c r="AO73" s="125">
        <f t="shared" ref="AO73:AO75" si="30">AG73+AK73</f>
        <v>11.5</v>
      </c>
      <c r="AP73" s="126"/>
      <c r="AQ73" s="126"/>
      <c r="AR73" s="127"/>
      <c r="AS73" s="125">
        <f t="shared" ref="AS73:AS75" si="31">AG73-U73</f>
        <v>-5.5</v>
      </c>
      <c r="AT73" s="126"/>
      <c r="AU73" s="126"/>
      <c r="AV73" s="127"/>
      <c r="AW73" s="125">
        <f t="shared" ref="AW73:AW75" si="32">AK73-Y73</f>
        <v>0</v>
      </c>
      <c r="AX73" s="126"/>
      <c r="AY73" s="126"/>
      <c r="AZ73" s="127"/>
      <c r="BA73" s="125">
        <f t="shared" ref="BA73:BA75" si="33">AO73-AC73</f>
        <v>-5.5</v>
      </c>
      <c r="BB73" s="126"/>
      <c r="BC73" s="126"/>
      <c r="BD73" s="127"/>
    </row>
    <row r="74" spans="2:56" s="13" customFormat="1" ht="32.25" customHeight="1" x14ac:dyDescent="0.25">
      <c r="B74" s="103"/>
      <c r="C74" s="105"/>
      <c r="D74" s="122" t="s">
        <v>703</v>
      </c>
      <c r="E74" s="123"/>
      <c r="F74" s="123"/>
      <c r="G74" s="123"/>
      <c r="H74" s="123"/>
      <c r="I74" s="123"/>
      <c r="J74" s="123"/>
      <c r="K74" s="123"/>
      <c r="L74" s="123"/>
      <c r="M74" s="123"/>
      <c r="N74" s="123"/>
      <c r="O74" s="123"/>
      <c r="P74" s="123"/>
      <c r="Q74" s="123"/>
      <c r="R74" s="123"/>
      <c r="S74" s="123"/>
      <c r="T74" s="124"/>
      <c r="U74" s="125">
        <v>7.75</v>
      </c>
      <c r="V74" s="126"/>
      <c r="W74" s="126"/>
      <c r="X74" s="127"/>
      <c r="Y74" s="125">
        <v>0</v>
      </c>
      <c r="Z74" s="126"/>
      <c r="AA74" s="126"/>
      <c r="AB74" s="127"/>
      <c r="AC74" s="125">
        <f t="shared" si="29"/>
        <v>7.75</v>
      </c>
      <c r="AD74" s="126"/>
      <c r="AE74" s="126"/>
      <c r="AF74" s="127"/>
      <c r="AG74" s="125">
        <v>5.75</v>
      </c>
      <c r="AH74" s="126"/>
      <c r="AI74" s="126"/>
      <c r="AJ74" s="127"/>
      <c r="AK74" s="125">
        <v>0</v>
      </c>
      <c r="AL74" s="126"/>
      <c r="AM74" s="126"/>
      <c r="AN74" s="127"/>
      <c r="AO74" s="125">
        <f t="shared" si="30"/>
        <v>5.75</v>
      </c>
      <c r="AP74" s="126"/>
      <c r="AQ74" s="126"/>
      <c r="AR74" s="127"/>
      <c r="AS74" s="125">
        <f t="shared" si="31"/>
        <v>-2</v>
      </c>
      <c r="AT74" s="126"/>
      <c r="AU74" s="126"/>
      <c r="AV74" s="127"/>
      <c r="AW74" s="125">
        <f t="shared" si="32"/>
        <v>0</v>
      </c>
      <c r="AX74" s="126"/>
      <c r="AY74" s="126"/>
      <c r="AZ74" s="127"/>
      <c r="BA74" s="125">
        <f t="shared" si="33"/>
        <v>-2</v>
      </c>
      <c r="BB74" s="126"/>
      <c r="BC74" s="126"/>
      <c r="BD74" s="127"/>
    </row>
    <row r="75" spans="2:56" s="13" customFormat="1" ht="32.25" customHeight="1" x14ac:dyDescent="0.25">
      <c r="B75" s="103"/>
      <c r="C75" s="105"/>
      <c r="D75" s="122" t="s">
        <v>704</v>
      </c>
      <c r="E75" s="123"/>
      <c r="F75" s="123"/>
      <c r="G75" s="123"/>
      <c r="H75" s="123"/>
      <c r="I75" s="123"/>
      <c r="J75" s="123"/>
      <c r="K75" s="123"/>
      <c r="L75" s="123"/>
      <c r="M75" s="123"/>
      <c r="N75" s="123"/>
      <c r="O75" s="123"/>
      <c r="P75" s="123"/>
      <c r="Q75" s="123"/>
      <c r="R75" s="123"/>
      <c r="S75" s="123"/>
      <c r="T75" s="124"/>
      <c r="U75" s="125">
        <v>6</v>
      </c>
      <c r="V75" s="126"/>
      <c r="W75" s="126"/>
      <c r="X75" s="127"/>
      <c r="Y75" s="125">
        <v>0</v>
      </c>
      <c r="Z75" s="126"/>
      <c r="AA75" s="126"/>
      <c r="AB75" s="127"/>
      <c r="AC75" s="125">
        <f t="shared" si="29"/>
        <v>6</v>
      </c>
      <c r="AD75" s="126"/>
      <c r="AE75" s="126"/>
      <c r="AF75" s="127"/>
      <c r="AG75" s="125">
        <v>4.5</v>
      </c>
      <c r="AH75" s="126"/>
      <c r="AI75" s="126"/>
      <c r="AJ75" s="127"/>
      <c r="AK75" s="118">
        <v>0</v>
      </c>
      <c r="AL75" s="119"/>
      <c r="AM75" s="119"/>
      <c r="AN75" s="120"/>
      <c r="AO75" s="125">
        <f t="shared" si="30"/>
        <v>4.5</v>
      </c>
      <c r="AP75" s="126"/>
      <c r="AQ75" s="126"/>
      <c r="AR75" s="127"/>
      <c r="AS75" s="125">
        <f t="shared" si="31"/>
        <v>-1.5</v>
      </c>
      <c r="AT75" s="126"/>
      <c r="AU75" s="126"/>
      <c r="AV75" s="127"/>
      <c r="AW75" s="125">
        <f t="shared" si="32"/>
        <v>0</v>
      </c>
      <c r="AX75" s="126"/>
      <c r="AY75" s="126"/>
      <c r="AZ75" s="127"/>
      <c r="BA75" s="125">
        <f t="shared" si="33"/>
        <v>-1.5</v>
      </c>
      <c r="BB75" s="126"/>
      <c r="BC75" s="126"/>
      <c r="BD75" s="127"/>
    </row>
    <row r="76" spans="2:56" s="13" customFormat="1" ht="39.75" customHeight="1" x14ac:dyDescent="0.25">
      <c r="B76" s="86" t="s">
        <v>705</v>
      </c>
      <c r="C76" s="87"/>
      <c r="D76" s="87"/>
      <c r="E76" s="87"/>
      <c r="F76" s="87"/>
      <c r="G76" s="87"/>
      <c r="H76" s="87"/>
      <c r="I76" s="87"/>
      <c r="J76" s="87"/>
      <c r="K76" s="87"/>
      <c r="L76" s="87"/>
      <c r="M76" s="87"/>
      <c r="N76" s="87"/>
      <c r="O76" s="87"/>
      <c r="P76" s="87"/>
      <c r="Q76" s="87"/>
      <c r="R76" s="87"/>
      <c r="S76" s="87"/>
      <c r="T76" s="87"/>
      <c r="U76" s="87"/>
      <c r="V76" s="87"/>
      <c r="W76" s="87"/>
      <c r="X76" s="87"/>
      <c r="Y76" s="87"/>
      <c r="Z76" s="87"/>
      <c r="AA76" s="87"/>
      <c r="AB76" s="87"/>
      <c r="AC76" s="87"/>
      <c r="AD76" s="87"/>
      <c r="AE76" s="87"/>
      <c r="AF76" s="87"/>
      <c r="AG76" s="87"/>
      <c r="AH76" s="87"/>
      <c r="AI76" s="87"/>
      <c r="AJ76" s="87"/>
      <c r="AK76" s="87"/>
      <c r="AL76" s="87"/>
      <c r="AM76" s="87"/>
      <c r="AN76" s="87"/>
      <c r="AO76" s="87"/>
      <c r="AP76" s="87"/>
      <c r="AQ76" s="87"/>
      <c r="AR76" s="87"/>
      <c r="AS76" s="87"/>
      <c r="AT76" s="87"/>
      <c r="AU76" s="87"/>
      <c r="AV76" s="87"/>
      <c r="AW76" s="87"/>
      <c r="AX76" s="87"/>
      <c r="AY76" s="87"/>
      <c r="AZ76" s="87"/>
      <c r="BA76" s="87"/>
      <c r="BB76" s="87"/>
      <c r="BC76" s="87"/>
      <c r="BD76" s="88"/>
    </row>
    <row r="77" spans="2:56" s="13" customFormat="1" ht="15.75" x14ac:dyDescent="0.25">
      <c r="B77" s="103" t="s">
        <v>37</v>
      </c>
      <c r="C77" s="105"/>
      <c r="D77" s="128" t="s">
        <v>56</v>
      </c>
      <c r="E77" s="129"/>
      <c r="F77" s="129"/>
      <c r="G77" s="129"/>
      <c r="H77" s="129"/>
      <c r="I77" s="129"/>
      <c r="J77" s="129"/>
      <c r="K77" s="129"/>
      <c r="L77" s="129"/>
      <c r="M77" s="129"/>
      <c r="N77" s="129"/>
      <c r="O77" s="129"/>
      <c r="P77" s="129"/>
      <c r="Q77" s="129"/>
      <c r="R77" s="129"/>
      <c r="S77" s="129"/>
      <c r="T77" s="130"/>
      <c r="U77" s="118"/>
      <c r="V77" s="119"/>
      <c r="W77" s="119"/>
      <c r="X77" s="120"/>
      <c r="Y77" s="118"/>
      <c r="Z77" s="119"/>
      <c r="AA77" s="119"/>
      <c r="AB77" s="120"/>
      <c r="AC77" s="118"/>
      <c r="AD77" s="119"/>
      <c r="AE77" s="119"/>
      <c r="AF77" s="120"/>
      <c r="AG77" s="118"/>
      <c r="AH77" s="119"/>
      <c r="AI77" s="119"/>
      <c r="AJ77" s="120"/>
      <c r="AK77" s="118"/>
      <c r="AL77" s="119"/>
      <c r="AM77" s="119"/>
      <c r="AN77" s="120"/>
      <c r="AO77" s="118"/>
      <c r="AP77" s="119"/>
      <c r="AQ77" s="119"/>
      <c r="AR77" s="120"/>
      <c r="AS77" s="96"/>
      <c r="AT77" s="96"/>
      <c r="AU77" s="96"/>
      <c r="AV77" s="96"/>
      <c r="AW77" s="96"/>
      <c r="AX77" s="96"/>
      <c r="AY77" s="96"/>
      <c r="AZ77" s="96"/>
      <c r="BA77" s="96"/>
      <c r="BB77" s="96"/>
      <c r="BC77" s="96"/>
      <c r="BD77" s="96"/>
    </row>
    <row r="78" spans="2:56" s="13" customFormat="1" ht="15.75" x14ac:dyDescent="0.25">
      <c r="B78" s="103"/>
      <c r="C78" s="105"/>
      <c r="D78" s="122" t="s">
        <v>706</v>
      </c>
      <c r="E78" s="123"/>
      <c r="F78" s="123"/>
      <c r="G78" s="123"/>
      <c r="H78" s="123"/>
      <c r="I78" s="123"/>
      <c r="J78" s="123"/>
      <c r="K78" s="123"/>
      <c r="L78" s="123"/>
      <c r="M78" s="123"/>
      <c r="N78" s="123"/>
      <c r="O78" s="123"/>
      <c r="P78" s="123"/>
      <c r="Q78" s="123"/>
      <c r="R78" s="123"/>
      <c r="S78" s="123"/>
      <c r="T78" s="124"/>
      <c r="U78" s="125">
        <v>39</v>
      </c>
      <c r="V78" s="126"/>
      <c r="W78" s="126"/>
      <c r="X78" s="127"/>
      <c r="Y78" s="125">
        <v>0</v>
      </c>
      <c r="Z78" s="126"/>
      <c r="AA78" s="126"/>
      <c r="AB78" s="127"/>
      <c r="AC78" s="125">
        <f>U78+Y78</f>
        <v>39</v>
      </c>
      <c r="AD78" s="126"/>
      <c r="AE78" s="126"/>
      <c r="AF78" s="127"/>
      <c r="AG78" s="125">
        <v>30</v>
      </c>
      <c r="AH78" s="126"/>
      <c r="AI78" s="126"/>
      <c r="AJ78" s="127"/>
      <c r="AK78" s="125">
        <v>0</v>
      </c>
      <c r="AL78" s="126"/>
      <c r="AM78" s="126"/>
      <c r="AN78" s="127"/>
      <c r="AO78" s="125">
        <f>AG78+AK78</f>
        <v>30</v>
      </c>
      <c r="AP78" s="126"/>
      <c r="AQ78" s="126"/>
      <c r="AR78" s="127"/>
      <c r="AS78" s="92">
        <f>AG78-U78</f>
        <v>-9</v>
      </c>
      <c r="AT78" s="92"/>
      <c r="AU78" s="92"/>
      <c r="AV78" s="92"/>
      <c r="AW78" s="92">
        <f>AK78-Y78</f>
        <v>0</v>
      </c>
      <c r="AX78" s="92"/>
      <c r="AY78" s="92"/>
      <c r="AZ78" s="92"/>
      <c r="BA78" s="92">
        <f>AO78-AC78</f>
        <v>-9</v>
      </c>
      <c r="BB78" s="92"/>
      <c r="BC78" s="92"/>
      <c r="BD78" s="92"/>
    </row>
    <row r="79" spans="2:56" s="13" customFormat="1" ht="31.5" customHeight="1" x14ac:dyDescent="0.25">
      <c r="B79" s="103"/>
      <c r="C79" s="105"/>
      <c r="D79" s="122" t="s">
        <v>707</v>
      </c>
      <c r="E79" s="123"/>
      <c r="F79" s="123"/>
      <c r="G79" s="123"/>
      <c r="H79" s="123"/>
      <c r="I79" s="123"/>
      <c r="J79" s="123"/>
      <c r="K79" s="123"/>
      <c r="L79" s="123"/>
      <c r="M79" s="123"/>
      <c r="N79" s="123"/>
      <c r="O79" s="123"/>
      <c r="P79" s="123"/>
      <c r="Q79" s="123"/>
      <c r="R79" s="123"/>
      <c r="S79" s="123"/>
      <c r="T79" s="124"/>
      <c r="U79" s="125">
        <v>1275</v>
      </c>
      <c r="V79" s="126"/>
      <c r="W79" s="126"/>
      <c r="X79" s="127"/>
      <c r="Y79" s="125">
        <v>0</v>
      </c>
      <c r="Z79" s="126"/>
      <c r="AA79" s="126"/>
      <c r="AB79" s="127"/>
      <c r="AC79" s="125">
        <f t="shared" ref="AC79" si="34">U79+Y79</f>
        <v>1275</v>
      </c>
      <c r="AD79" s="126"/>
      <c r="AE79" s="126"/>
      <c r="AF79" s="127"/>
      <c r="AG79" s="125">
        <v>1075</v>
      </c>
      <c r="AH79" s="126"/>
      <c r="AI79" s="126"/>
      <c r="AJ79" s="127"/>
      <c r="AK79" s="125">
        <v>0</v>
      </c>
      <c r="AL79" s="126"/>
      <c r="AM79" s="126"/>
      <c r="AN79" s="127"/>
      <c r="AO79" s="125">
        <f t="shared" ref="AO79" si="35">AG79+AK79</f>
        <v>1075</v>
      </c>
      <c r="AP79" s="126"/>
      <c r="AQ79" s="126"/>
      <c r="AR79" s="127"/>
      <c r="AS79" s="92">
        <f t="shared" ref="AS79" si="36">AG79-U79</f>
        <v>-200</v>
      </c>
      <c r="AT79" s="92"/>
      <c r="AU79" s="92"/>
      <c r="AV79" s="92"/>
      <c r="AW79" s="92">
        <f t="shared" ref="AW79" si="37">AK79-Y79</f>
        <v>0</v>
      </c>
      <c r="AX79" s="92"/>
      <c r="AY79" s="92"/>
      <c r="AZ79" s="92"/>
      <c r="BA79" s="92">
        <f t="shared" ref="BA79" si="38">AO79-AC79</f>
        <v>-200</v>
      </c>
      <c r="BB79" s="92"/>
      <c r="BC79" s="92"/>
      <c r="BD79" s="92"/>
    </row>
    <row r="80" spans="2:56" s="13" customFormat="1" ht="36.75" customHeight="1" x14ac:dyDescent="0.25">
      <c r="B80" s="86" t="s">
        <v>708</v>
      </c>
      <c r="C80" s="87"/>
      <c r="D80" s="87"/>
      <c r="E80" s="87"/>
      <c r="F80" s="87"/>
      <c r="G80" s="87"/>
      <c r="H80" s="87"/>
      <c r="I80" s="87"/>
      <c r="J80" s="87"/>
      <c r="K80" s="87"/>
      <c r="L80" s="87"/>
      <c r="M80" s="87"/>
      <c r="N80" s="87"/>
      <c r="O80" s="87"/>
      <c r="P80" s="87"/>
      <c r="Q80" s="87"/>
      <c r="R80" s="87"/>
      <c r="S80" s="87"/>
      <c r="T80" s="87"/>
      <c r="U80" s="87"/>
      <c r="V80" s="87"/>
      <c r="W80" s="87"/>
      <c r="X80" s="87"/>
      <c r="Y80" s="87"/>
      <c r="Z80" s="87"/>
      <c r="AA80" s="87"/>
      <c r="AB80" s="87"/>
      <c r="AC80" s="87"/>
      <c r="AD80" s="87"/>
      <c r="AE80" s="87"/>
      <c r="AF80" s="87"/>
      <c r="AG80" s="87"/>
      <c r="AH80" s="87"/>
      <c r="AI80" s="87"/>
      <c r="AJ80" s="87"/>
      <c r="AK80" s="87"/>
      <c r="AL80" s="87"/>
      <c r="AM80" s="87"/>
      <c r="AN80" s="87"/>
      <c r="AO80" s="87"/>
      <c r="AP80" s="87"/>
      <c r="AQ80" s="87"/>
      <c r="AR80" s="87"/>
      <c r="AS80" s="87"/>
      <c r="AT80" s="87"/>
      <c r="AU80" s="87"/>
      <c r="AV80" s="87"/>
      <c r="AW80" s="87"/>
      <c r="AX80" s="87"/>
      <c r="AY80" s="87"/>
      <c r="AZ80" s="87"/>
      <c r="BA80" s="87"/>
      <c r="BB80" s="87"/>
      <c r="BC80" s="87"/>
      <c r="BD80" s="88"/>
    </row>
    <row r="81" spans="2:56" s="13" customFormat="1" ht="15.75" x14ac:dyDescent="0.25">
      <c r="B81" s="103" t="s">
        <v>57</v>
      </c>
      <c r="C81" s="105"/>
      <c r="D81" s="106" t="s">
        <v>58</v>
      </c>
      <c r="E81" s="107"/>
      <c r="F81" s="107"/>
      <c r="G81" s="107"/>
      <c r="H81" s="107"/>
      <c r="I81" s="107"/>
      <c r="J81" s="107"/>
      <c r="K81" s="107"/>
      <c r="L81" s="107"/>
      <c r="M81" s="107"/>
      <c r="N81" s="107"/>
      <c r="O81" s="107"/>
      <c r="P81" s="107"/>
      <c r="Q81" s="107"/>
      <c r="R81" s="107"/>
      <c r="S81" s="107"/>
      <c r="T81" s="108"/>
      <c r="U81" s="118"/>
      <c r="V81" s="119"/>
      <c r="W81" s="119"/>
      <c r="X81" s="120"/>
      <c r="Y81" s="118"/>
      <c r="Z81" s="119"/>
      <c r="AA81" s="119"/>
      <c r="AB81" s="120"/>
      <c r="AC81" s="118"/>
      <c r="AD81" s="119"/>
      <c r="AE81" s="119"/>
      <c r="AF81" s="120"/>
      <c r="AG81" s="118"/>
      <c r="AH81" s="119"/>
      <c r="AI81" s="119"/>
      <c r="AJ81" s="120"/>
      <c r="AK81" s="118"/>
      <c r="AL81" s="119"/>
      <c r="AM81" s="119"/>
      <c r="AN81" s="120"/>
      <c r="AO81" s="118"/>
      <c r="AP81" s="119"/>
      <c r="AQ81" s="119"/>
      <c r="AR81" s="120"/>
      <c r="AS81" s="96"/>
      <c r="AT81" s="96"/>
      <c r="AU81" s="96"/>
      <c r="AV81" s="96"/>
      <c r="AW81" s="96"/>
      <c r="AX81" s="96"/>
      <c r="AY81" s="96"/>
      <c r="AZ81" s="96"/>
      <c r="BA81" s="96"/>
      <c r="BB81" s="96"/>
      <c r="BC81" s="96"/>
      <c r="BD81" s="96"/>
    </row>
    <row r="82" spans="2:56" s="13" customFormat="1" ht="30.75" customHeight="1" x14ac:dyDescent="0.25">
      <c r="B82" s="103"/>
      <c r="C82" s="105"/>
      <c r="D82" s="122" t="s">
        <v>709</v>
      </c>
      <c r="E82" s="123"/>
      <c r="F82" s="123"/>
      <c r="G82" s="123"/>
      <c r="H82" s="123"/>
      <c r="I82" s="123"/>
      <c r="J82" s="123"/>
      <c r="K82" s="123"/>
      <c r="L82" s="123"/>
      <c r="M82" s="123"/>
      <c r="N82" s="123"/>
      <c r="O82" s="123"/>
      <c r="P82" s="123"/>
      <c r="Q82" s="123"/>
      <c r="R82" s="123"/>
      <c r="S82" s="123"/>
      <c r="T82" s="124"/>
      <c r="U82" s="125">
        <v>51</v>
      </c>
      <c r="V82" s="126"/>
      <c r="W82" s="126"/>
      <c r="X82" s="127"/>
      <c r="Y82" s="125">
        <v>0</v>
      </c>
      <c r="Z82" s="126"/>
      <c r="AA82" s="126"/>
      <c r="AB82" s="127"/>
      <c r="AC82" s="125">
        <f t="shared" ref="AC82" si="39">U82+Y82</f>
        <v>51</v>
      </c>
      <c r="AD82" s="126"/>
      <c r="AE82" s="126"/>
      <c r="AF82" s="127"/>
      <c r="AG82" s="125">
        <v>51</v>
      </c>
      <c r="AH82" s="126"/>
      <c r="AI82" s="126"/>
      <c r="AJ82" s="127"/>
      <c r="AK82" s="125">
        <v>0</v>
      </c>
      <c r="AL82" s="126"/>
      <c r="AM82" s="126"/>
      <c r="AN82" s="127"/>
      <c r="AO82" s="125">
        <f t="shared" ref="AO82" si="40">AG82+AK82</f>
        <v>51</v>
      </c>
      <c r="AP82" s="126"/>
      <c r="AQ82" s="126"/>
      <c r="AR82" s="127"/>
      <c r="AS82" s="92">
        <f t="shared" ref="AS82" si="41">AG82-U82</f>
        <v>0</v>
      </c>
      <c r="AT82" s="92"/>
      <c r="AU82" s="92"/>
      <c r="AV82" s="92"/>
      <c r="AW82" s="92">
        <f t="shared" ref="AW82" si="42">AK82-Y82</f>
        <v>0</v>
      </c>
      <c r="AX82" s="92"/>
      <c r="AY82" s="92"/>
      <c r="AZ82" s="92"/>
      <c r="BA82" s="92">
        <f t="shared" ref="BA82" si="43">AO82-AC82</f>
        <v>0</v>
      </c>
      <c r="BB82" s="92"/>
      <c r="BC82" s="92"/>
      <c r="BD82" s="92"/>
    </row>
    <row r="83" spans="2:56" s="13" customFormat="1" ht="21" customHeight="1" x14ac:dyDescent="0.25">
      <c r="B83" s="103"/>
      <c r="C83" s="105"/>
      <c r="D83" s="122" t="s">
        <v>710</v>
      </c>
      <c r="E83" s="123"/>
      <c r="F83" s="123"/>
      <c r="G83" s="123"/>
      <c r="H83" s="123"/>
      <c r="I83" s="123"/>
      <c r="J83" s="123"/>
      <c r="K83" s="123"/>
      <c r="L83" s="123"/>
      <c r="M83" s="123"/>
      <c r="N83" s="123"/>
      <c r="O83" s="123"/>
      <c r="P83" s="123"/>
      <c r="Q83" s="123"/>
      <c r="R83" s="123"/>
      <c r="S83" s="123"/>
      <c r="T83" s="124"/>
      <c r="U83" s="125">
        <v>1</v>
      </c>
      <c r="V83" s="126"/>
      <c r="W83" s="126"/>
      <c r="X83" s="127"/>
      <c r="Y83" s="125">
        <v>0</v>
      </c>
      <c r="Z83" s="126"/>
      <c r="AA83" s="126"/>
      <c r="AB83" s="127"/>
      <c r="AC83" s="125">
        <f t="shared" ref="AC83:AC94" si="44">U83+Y83</f>
        <v>1</v>
      </c>
      <c r="AD83" s="126"/>
      <c r="AE83" s="126"/>
      <c r="AF83" s="127"/>
      <c r="AG83" s="125">
        <v>1</v>
      </c>
      <c r="AH83" s="126"/>
      <c r="AI83" s="126"/>
      <c r="AJ83" s="127"/>
      <c r="AK83" s="125">
        <v>0</v>
      </c>
      <c r="AL83" s="126"/>
      <c r="AM83" s="126"/>
      <c r="AN83" s="127"/>
      <c r="AO83" s="125">
        <f t="shared" ref="AO83:AO94" si="45">AG83+AK83</f>
        <v>1</v>
      </c>
      <c r="AP83" s="126"/>
      <c r="AQ83" s="126"/>
      <c r="AR83" s="127"/>
      <c r="AS83" s="92">
        <f t="shared" ref="AS83:AS94" si="46">AG83-U83</f>
        <v>0</v>
      </c>
      <c r="AT83" s="92"/>
      <c r="AU83" s="92"/>
      <c r="AV83" s="92"/>
      <c r="AW83" s="92">
        <f t="shared" ref="AW83:AW94" si="47">AK83-Y83</f>
        <v>0</v>
      </c>
      <c r="AX83" s="92"/>
      <c r="AY83" s="92"/>
      <c r="AZ83" s="92"/>
      <c r="BA83" s="92">
        <f t="shared" ref="BA83:BA94" si="48">AO83-AC83</f>
        <v>0</v>
      </c>
      <c r="BB83" s="92"/>
      <c r="BC83" s="92"/>
      <c r="BD83" s="92"/>
    </row>
    <row r="84" spans="2:56" s="13" customFormat="1" ht="30.75" customHeight="1" x14ac:dyDescent="0.25">
      <c r="B84" s="103"/>
      <c r="C84" s="105"/>
      <c r="D84" s="122" t="s">
        <v>711</v>
      </c>
      <c r="E84" s="123"/>
      <c r="F84" s="123"/>
      <c r="G84" s="123"/>
      <c r="H84" s="123"/>
      <c r="I84" s="123"/>
      <c r="J84" s="123"/>
      <c r="K84" s="123"/>
      <c r="L84" s="123"/>
      <c r="M84" s="123"/>
      <c r="N84" s="123"/>
      <c r="O84" s="123"/>
      <c r="P84" s="123"/>
      <c r="Q84" s="123"/>
      <c r="R84" s="123"/>
      <c r="S84" s="123"/>
      <c r="T84" s="124"/>
      <c r="U84" s="125">
        <v>2</v>
      </c>
      <c r="V84" s="126"/>
      <c r="W84" s="126"/>
      <c r="X84" s="127"/>
      <c r="Y84" s="125">
        <v>0</v>
      </c>
      <c r="Z84" s="126"/>
      <c r="AA84" s="126"/>
      <c r="AB84" s="127"/>
      <c r="AC84" s="125">
        <f t="shared" si="44"/>
        <v>2</v>
      </c>
      <c r="AD84" s="126"/>
      <c r="AE84" s="126"/>
      <c r="AF84" s="127"/>
      <c r="AG84" s="125">
        <v>1</v>
      </c>
      <c r="AH84" s="126"/>
      <c r="AI84" s="126"/>
      <c r="AJ84" s="127"/>
      <c r="AK84" s="125">
        <v>0</v>
      </c>
      <c r="AL84" s="126"/>
      <c r="AM84" s="126"/>
      <c r="AN84" s="127"/>
      <c r="AO84" s="125">
        <f t="shared" si="45"/>
        <v>1</v>
      </c>
      <c r="AP84" s="126"/>
      <c r="AQ84" s="126"/>
      <c r="AR84" s="127"/>
      <c r="AS84" s="92">
        <f t="shared" si="46"/>
        <v>-1</v>
      </c>
      <c r="AT84" s="92"/>
      <c r="AU84" s="92"/>
      <c r="AV84" s="92"/>
      <c r="AW84" s="92">
        <f t="shared" si="47"/>
        <v>0</v>
      </c>
      <c r="AX84" s="92"/>
      <c r="AY84" s="92"/>
      <c r="AZ84" s="92"/>
      <c r="BA84" s="92">
        <f t="shared" si="48"/>
        <v>-1</v>
      </c>
      <c r="BB84" s="92"/>
      <c r="BC84" s="92"/>
      <c r="BD84" s="92"/>
    </row>
    <row r="85" spans="2:56" s="13" customFormat="1" ht="30" customHeight="1" x14ac:dyDescent="0.25">
      <c r="B85" s="103"/>
      <c r="C85" s="105"/>
      <c r="D85" s="122" t="s">
        <v>712</v>
      </c>
      <c r="E85" s="123"/>
      <c r="F85" s="123"/>
      <c r="G85" s="123"/>
      <c r="H85" s="123"/>
      <c r="I85" s="123"/>
      <c r="J85" s="123"/>
      <c r="K85" s="123"/>
      <c r="L85" s="123"/>
      <c r="M85" s="123"/>
      <c r="N85" s="123"/>
      <c r="O85" s="123"/>
      <c r="P85" s="123"/>
      <c r="Q85" s="123"/>
      <c r="R85" s="123"/>
      <c r="S85" s="123"/>
      <c r="T85" s="124"/>
      <c r="U85" s="125">
        <v>2</v>
      </c>
      <c r="V85" s="126"/>
      <c r="W85" s="126"/>
      <c r="X85" s="127"/>
      <c r="Y85" s="125">
        <v>0</v>
      </c>
      <c r="Z85" s="126"/>
      <c r="AA85" s="126"/>
      <c r="AB85" s="127"/>
      <c r="AC85" s="125">
        <f t="shared" si="44"/>
        <v>2</v>
      </c>
      <c r="AD85" s="126"/>
      <c r="AE85" s="126"/>
      <c r="AF85" s="127"/>
      <c r="AG85" s="125">
        <v>3</v>
      </c>
      <c r="AH85" s="126"/>
      <c r="AI85" s="126"/>
      <c r="AJ85" s="127"/>
      <c r="AK85" s="125">
        <v>0</v>
      </c>
      <c r="AL85" s="126"/>
      <c r="AM85" s="126"/>
      <c r="AN85" s="127"/>
      <c r="AO85" s="125">
        <f t="shared" si="45"/>
        <v>3</v>
      </c>
      <c r="AP85" s="126"/>
      <c r="AQ85" s="126"/>
      <c r="AR85" s="127"/>
      <c r="AS85" s="92">
        <f t="shared" si="46"/>
        <v>1</v>
      </c>
      <c r="AT85" s="92"/>
      <c r="AU85" s="92"/>
      <c r="AV85" s="92"/>
      <c r="AW85" s="92">
        <f t="shared" si="47"/>
        <v>0</v>
      </c>
      <c r="AX85" s="92"/>
      <c r="AY85" s="92"/>
      <c r="AZ85" s="92"/>
      <c r="BA85" s="92">
        <f t="shared" si="48"/>
        <v>1</v>
      </c>
      <c r="BB85" s="92"/>
      <c r="BC85" s="92"/>
      <c r="BD85" s="92"/>
    </row>
    <row r="86" spans="2:56" s="13" customFormat="1" ht="33" customHeight="1" x14ac:dyDescent="0.25">
      <c r="B86" s="103"/>
      <c r="C86" s="105"/>
      <c r="D86" s="122" t="s">
        <v>713</v>
      </c>
      <c r="E86" s="123"/>
      <c r="F86" s="123"/>
      <c r="G86" s="123"/>
      <c r="H86" s="123"/>
      <c r="I86" s="123"/>
      <c r="J86" s="123"/>
      <c r="K86" s="123"/>
      <c r="L86" s="123"/>
      <c r="M86" s="123"/>
      <c r="N86" s="123"/>
      <c r="O86" s="123"/>
      <c r="P86" s="123"/>
      <c r="Q86" s="123"/>
      <c r="R86" s="123"/>
      <c r="S86" s="123"/>
      <c r="T86" s="124"/>
      <c r="U86" s="125">
        <v>5</v>
      </c>
      <c r="V86" s="126"/>
      <c r="W86" s="126"/>
      <c r="X86" s="127"/>
      <c r="Y86" s="125">
        <v>0</v>
      </c>
      <c r="Z86" s="126"/>
      <c r="AA86" s="126"/>
      <c r="AB86" s="127"/>
      <c r="AC86" s="125">
        <f t="shared" si="44"/>
        <v>5</v>
      </c>
      <c r="AD86" s="126"/>
      <c r="AE86" s="126"/>
      <c r="AF86" s="127"/>
      <c r="AG86" s="125">
        <v>5</v>
      </c>
      <c r="AH86" s="126"/>
      <c r="AI86" s="126"/>
      <c r="AJ86" s="127"/>
      <c r="AK86" s="125">
        <v>0</v>
      </c>
      <c r="AL86" s="126"/>
      <c r="AM86" s="126"/>
      <c r="AN86" s="127"/>
      <c r="AO86" s="125">
        <f t="shared" si="45"/>
        <v>5</v>
      </c>
      <c r="AP86" s="126"/>
      <c r="AQ86" s="126"/>
      <c r="AR86" s="127"/>
      <c r="AS86" s="92">
        <f t="shared" si="46"/>
        <v>0</v>
      </c>
      <c r="AT86" s="92"/>
      <c r="AU86" s="92"/>
      <c r="AV86" s="92"/>
      <c r="AW86" s="92">
        <f t="shared" si="47"/>
        <v>0</v>
      </c>
      <c r="AX86" s="92"/>
      <c r="AY86" s="92"/>
      <c r="AZ86" s="92"/>
      <c r="BA86" s="92">
        <f t="shared" si="48"/>
        <v>0</v>
      </c>
      <c r="BB86" s="92"/>
      <c r="BC86" s="92"/>
      <c r="BD86" s="92"/>
    </row>
    <row r="87" spans="2:56" s="13" customFormat="1" ht="34.5" customHeight="1" x14ac:dyDescent="0.25">
      <c r="B87" s="103"/>
      <c r="C87" s="105"/>
      <c r="D87" s="122" t="s">
        <v>714</v>
      </c>
      <c r="E87" s="123"/>
      <c r="F87" s="123"/>
      <c r="G87" s="123"/>
      <c r="H87" s="123"/>
      <c r="I87" s="123"/>
      <c r="J87" s="123"/>
      <c r="K87" s="123"/>
      <c r="L87" s="123"/>
      <c r="M87" s="123"/>
      <c r="N87" s="123"/>
      <c r="O87" s="123"/>
      <c r="P87" s="123"/>
      <c r="Q87" s="123"/>
      <c r="R87" s="123"/>
      <c r="S87" s="123"/>
      <c r="T87" s="124"/>
      <c r="U87" s="125">
        <v>6</v>
      </c>
      <c r="V87" s="126"/>
      <c r="W87" s="126"/>
      <c r="X87" s="127"/>
      <c r="Y87" s="125">
        <v>0</v>
      </c>
      <c r="Z87" s="126"/>
      <c r="AA87" s="126"/>
      <c r="AB87" s="127"/>
      <c r="AC87" s="125">
        <f t="shared" ref="AC87:AC88" si="49">U87+Y87</f>
        <v>6</v>
      </c>
      <c r="AD87" s="126"/>
      <c r="AE87" s="126"/>
      <c r="AF87" s="127"/>
      <c r="AG87" s="125">
        <v>7</v>
      </c>
      <c r="AH87" s="126"/>
      <c r="AI87" s="126"/>
      <c r="AJ87" s="127"/>
      <c r="AK87" s="125">
        <v>0</v>
      </c>
      <c r="AL87" s="126"/>
      <c r="AM87" s="126"/>
      <c r="AN87" s="127"/>
      <c r="AO87" s="125">
        <f t="shared" ref="AO87:AO88" si="50">AG87+AK87</f>
        <v>7</v>
      </c>
      <c r="AP87" s="126"/>
      <c r="AQ87" s="126"/>
      <c r="AR87" s="127"/>
      <c r="AS87" s="92">
        <f t="shared" ref="AS87:AS88" si="51">AG87-U87</f>
        <v>1</v>
      </c>
      <c r="AT87" s="92"/>
      <c r="AU87" s="92"/>
      <c r="AV87" s="92"/>
      <c r="AW87" s="92">
        <f t="shared" ref="AW87:AW88" si="52">AK87-Y87</f>
        <v>0</v>
      </c>
      <c r="AX87" s="92"/>
      <c r="AY87" s="92"/>
      <c r="AZ87" s="92"/>
      <c r="BA87" s="92">
        <f t="shared" ref="BA87:BA88" si="53">AO87-AC87</f>
        <v>1</v>
      </c>
      <c r="BB87" s="92"/>
      <c r="BC87" s="92"/>
      <c r="BD87" s="92"/>
    </row>
    <row r="88" spans="2:56" s="13" customFormat="1" ht="20.25" customHeight="1" x14ac:dyDescent="0.25">
      <c r="B88" s="103"/>
      <c r="C88" s="105"/>
      <c r="D88" s="122" t="s">
        <v>715</v>
      </c>
      <c r="E88" s="123"/>
      <c r="F88" s="123"/>
      <c r="G88" s="123"/>
      <c r="H88" s="123"/>
      <c r="I88" s="123"/>
      <c r="J88" s="123"/>
      <c r="K88" s="123"/>
      <c r="L88" s="123"/>
      <c r="M88" s="123"/>
      <c r="N88" s="123"/>
      <c r="O88" s="123"/>
      <c r="P88" s="123"/>
      <c r="Q88" s="123"/>
      <c r="R88" s="123"/>
      <c r="S88" s="123"/>
      <c r="T88" s="124"/>
      <c r="U88" s="125">
        <v>161.5</v>
      </c>
      <c r="V88" s="126"/>
      <c r="W88" s="126"/>
      <c r="X88" s="127"/>
      <c r="Y88" s="125">
        <v>0</v>
      </c>
      <c r="Z88" s="126"/>
      <c r="AA88" s="126"/>
      <c r="AB88" s="127"/>
      <c r="AC88" s="125">
        <f t="shared" si="49"/>
        <v>161.5</v>
      </c>
      <c r="AD88" s="126"/>
      <c r="AE88" s="126"/>
      <c r="AF88" s="127"/>
      <c r="AG88" s="125">
        <v>144</v>
      </c>
      <c r="AH88" s="126"/>
      <c r="AI88" s="126"/>
      <c r="AJ88" s="127"/>
      <c r="AK88" s="125">
        <v>0</v>
      </c>
      <c r="AL88" s="126"/>
      <c r="AM88" s="126"/>
      <c r="AN88" s="127"/>
      <c r="AO88" s="125">
        <f t="shared" si="50"/>
        <v>144</v>
      </c>
      <c r="AP88" s="126"/>
      <c r="AQ88" s="126"/>
      <c r="AR88" s="127"/>
      <c r="AS88" s="92">
        <f t="shared" si="51"/>
        <v>-17.5</v>
      </c>
      <c r="AT88" s="92"/>
      <c r="AU88" s="92"/>
      <c r="AV88" s="92"/>
      <c r="AW88" s="92">
        <f t="shared" si="52"/>
        <v>0</v>
      </c>
      <c r="AX88" s="92"/>
      <c r="AY88" s="92"/>
      <c r="AZ88" s="92"/>
      <c r="BA88" s="92">
        <f t="shared" si="53"/>
        <v>-17.5</v>
      </c>
      <c r="BB88" s="92"/>
      <c r="BC88" s="92"/>
      <c r="BD88" s="92"/>
    </row>
    <row r="89" spans="2:56" s="13" customFormat="1" ht="34.5" customHeight="1" x14ac:dyDescent="0.25">
      <c r="B89" s="103"/>
      <c r="C89" s="105"/>
      <c r="D89" s="122" t="s">
        <v>716</v>
      </c>
      <c r="E89" s="123"/>
      <c r="F89" s="123"/>
      <c r="G89" s="123"/>
      <c r="H89" s="123"/>
      <c r="I89" s="123"/>
      <c r="J89" s="123"/>
      <c r="K89" s="123"/>
      <c r="L89" s="123"/>
      <c r="M89" s="123"/>
      <c r="N89" s="123"/>
      <c r="O89" s="123"/>
      <c r="P89" s="123"/>
      <c r="Q89" s="123"/>
      <c r="R89" s="123"/>
      <c r="S89" s="123"/>
      <c r="T89" s="124"/>
      <c r="U89" s="125">
        <v>29</v>
      </c>
      <c r="V89" s="126"/>
      <c r="W89" s="126"/>
      <c r="X89" s="127"/>
      <c r="Y89" s="125">
        <v>0</v>
      </c>
      <c r="Z89" s="126"/>
      <c r="AA89" s="126"/>
      <c r="AB89" s="127"/>
      <c r="AC89" s="125">
        <f t="shared" ref="AC89" si="54">U89+Y89</f>
        <v>29</v>
      </c>
      <c r="AD89" s="126"/>
      <c r="AE89" s="126"/>
      <c r="AF89" s="127"/>
      <c r="AG89" s="125">
        <v>25</v>
      </c>
      <c r="AH89" s="126"/>
      <c r="AI89" s="126"/>
      <c r="AJ89" s="127"/>
      <c r="AK89" s="125">
        <v>0</v>
      </c>
      <c r="AL89" s="126"/>
      <c r="AM89" s="126"/>
      <c r="AN89" s="127"/>
      <c r="AO89" s="125">
        <f t="shared" ref="AO89" si="55">AG89+AK89</f>
        <v>25</v>
      </c>
      <c r="AP89" s="126"/>
      <c r="AQ89" s="126"/>
      <c r="AR89" s="127"/>
      <c r="AS89" s="92">
        <f t="shared" ref="AS89" si="56">AG89-U89</f>
        <v>-4</v>
      </c>
      <c r="AT89" s="92"/>
      <c r="AU89" s="92"/>
      <c r="AV89" s="92"/>
      <c r="AW89" s="92">
        <f t="shared" ref="AW89" si="57">AK89-Y89</f>
        <v>0</v>
      </c>
      <c r="AX89" s="92"/>
      <c r="AY89" s="92"/>
      <c r="AZ89" s="92"/>
      <c r="BA89" s="92">
        <f t="shared" ref="BA89" si="58">AO89-AC89</f>
        <v>-4</v>
      </c>
      <c r="BB89" s="92"/>
      <c r="BC89" s="92"/>
      <c r="BD89" s="92"/>
    </row>
    <row r="90" spans="2:56" s="13" customFormat="1" ht="38.25" customHeight="1" x14ac:dyDescent="0.25">
      <c r="B90" s="103"/>
      <c r="C90" s="105"/>
      <c r="D90" s="122" t="s">
        <v>711</v>
      </c>
      <c r="E90" s="123"/>
      <c r="F90" s="123"/>
      <c r="G90" s="123"/>
      <c r="H90" s="123"/>
      <c r="I90" s="123"/>
      <c r="J90" s="123"/>
      <c r="K90" s="123"/>
      <c r="L90" s="123"/>
      <c r="M90" s="123"/>
      <c r="N90" s="123"/>
      <c r="O90" s="123"/>
      <c r="P90" s="123"/>
      <c r="Q90" s="123"/>
      <c r="R90" s="123"/>
      <c r="S90" s="123"/>
      <c r="T90" s="124"/>
      <c r="U90" s="125">
        <v>51</v>
      </c>
      <c r="V90" s="126"/>
      <c r="W90" s="126"/>
      <c r="X90" s="127"/>
      <c r="Y90" s="125">
        <v>0</v>
      </c>
      <c r="Z90" s="126"/>
      <c r="AA90" s="126"/>
      <c r="AB90" s="127"/>
      <c r="AC90" s="125">
        <f t="shared" si="44"/>
        <v>51</v>
      </c>
      <c r="AD90" s="126"/>
      <c r="AE90" s="126"/>
      <c r="AF90" s="127"/>
      <c r="AG90" s="125">
        <v>51</v>
      </c>
      <c r="AH90" s="126"/>
      <c r="AI90" s="126"/>
      <c r="AJ90" s="127"/>
      <c r="AK90" s="125">
        <v>0</v>
      </c>
      <c r="AL90" s="126"/>
      <c r="AM90" s="126"/>
      <c r="AN90" s="127"/>
      <c r="AO90" s="125">
        <f t="shared" si="45"/>
        <v>51</v>
      </c>
      <c r="AP90" s="126"/>
      <c r="AQ90" s="126"/>
      <c r="AR90" s="127"/>
      <c r="AS90" s="92">
        <f t="shared" si="46"/>
        <v>0</v>
      </c>
      <c r="AT90" s="92"/>
      <c r="AU90" s="92"/>
      <c r="AV90" s="92"/>
      <c r="AW90" s="92">
        <f t="shared" si="47"/>
        <v>0</v>
      </c>
      <c r="AX90" s="92"/>
      <c r="AY90" s="92"/>
      <c r="AZ90" s="92"/>
      <c r="BA90" s="92">
        <f t="shared" si="48"/>
        <v>0</v>
      </c>
      <c r="BB90" s="92"/>
      <c r="BC90" s="92"/>
      <c r="BD90" s="92"/>
    </row>
    <row r="91" spans="2:56" s="13" customFormat="1" ht="38.25" customHeight="1" x14ac:dyDescent="0.25">
      <c r="B91" s="103"/>
      <c r="C91" s="105"/>
      <c r="D91" s="122" t="s">
        <v>717</v>
      </c>
      <c r="E91" s="123"/>
      <c r="F91" s="123"/>
      <c r="G91" s="123"/>
      <c r="H91" s="123"/>
      <c r="I91" s="123"/>
      <c r="J91" s="123"/>
      <c r="K91" s="123"/>
      <c r="L91" s="123"/>
      <c r="M91" s="123"/>
      <c r="N91" s="123"/>
      <c r="O91" s="123"/>
      <c r="P91" s="123"/>
      <c r="Q91" s="123"/>
      <c r="R91" s="123"/>
      <c r="S91" s="123"/>
      <c r="T91" s="124"/>
      <c r="U91" s="125">
        <v>4037.1</v>
      </c>
      <c r="V91" s="126"/>
      <c r="W91" s="126"/>
      <c r="X91" s="127"/>
      <c r="Y91" s="125">
        <v>0</v>
      </c>
      <c r="Z91" s="126"/>
      <c r="AA91" s="126"/>
      <c r="AB91" s="127"/>
      <c r="AC91" s="125">
        <f t="shared" ref="AC91:AC93" si="59">U91+Y91</f>
        <v>4037.1</v>
      </c>
      <c r="AD91" s="126"/>
      <c r="AE91" s="126"/>
      <c r="AF91" s="127"/>
      <c r="AG91" s="125">
        <v>3820.1</v>
      </c>
      <c r="AH91" s="126"/>
      <c r="AI91" s="126"/>
      <c r="AJ91" s="127"/>
      <c r="AK91" s="125">
        <v>0</v>
      </c>
      <c r="AL91" s="126"/>
      <c r="AM91" s="126"/>
      <c r="AN91" s="127"/>
      <c r="AO91" s="125">
        <f t="shared" ref="AO91:AO93" si="60">AG91+AK91</f>
        <v>3820.1</v>
      </c>
      <c r="AP91" s="126"/>
      <c r="AQ91" s="126"/>
      <c r="AR91" s="127"/>
      <c r="AS91" s="92">
        <f t="shared" ref="AS91:AS93" si="61">AG91-U91</f>
        <v>-217</v>
      </c>
      <c r="AT91" s="92"/>
      <c r="AU91" s="92"/>
      <c r="AV91" s="92"/>
      <c r="AW91" s="92">
        <f t="shared" ref="AW91:AW93" si="62">AK91-Y91</f>
        <v>0</v>
      </c>
      <c r="AX91" s="92"/>
      <c r="AY91" s="92"/>
      <c r="AZ91" s="92"/>
      <c r="BA91" s="92">
        <f t="shared" ref="BA91:BA93" si="63">AO91-AC91</f>
        <v>-217</v>
      </c>
      <c r="BB91" s="92"/>
      <c r="BC91" s="92"/>
      <c r="BD91" s="92"/>
    </row>
    <row r="92" spans="2:56" s="13" customFormat="1" ht="38.25" customHeight="1" x14ac:dyDescent="0.25">
      <c r="B92" s="103"/>
      <c r="C92" s="105"/>
      <c r="D92" s="122" t="s">
        <v>718</v>
      </c>
      <c r="E92" s="123"/>
      <c r="F92" s="123"/>
      <c r="G92" s="123"/>
      <c r="H92" s="123"/>
      <c r="I92" s="123"/>
      <c r="J92" s="123"/>
      <c r="K92" s="123"/>
      <c r="L92" s="123"/>
      <c r="M92" s="123"/>
      <c r="N92" s="123"/>
      <c r="O92" s="123"/>
      <c r="P92" s="123"/>
      <c r="Q92" s="123"/>
      <c r="R92" s="123"/>
      <c r="S92" s="123"/>
      <c r="T92" s="124"/>
      <c r="U92" s="125">
        <v>2745.2</v>
      </c>
      <c r="V92" s="126"/>
      <c r="W92" s="126"/>
      <c r="X92" s="127"/>
      <c r="Y92" s="125">
        <v>0</v>
      </c>
      <c r="Z92" s="126"/>
      <c r="AA92" s="126"/>
      <c r="AB92" s="127"/>
      <c r="AC92" s="125">
        <f t="shared" si="59"/>
        <v>2745.2</v>
      </c>
      <c r="AD92" s="126"/>
      <c r="AE92" s="126"/>
      <c r="AF92" s="127"/>
      <c r="AG92" s="125">
        <v>1338.8</v>
      </c>
      <c r="AH92" s="126"/>
      <c r="AI92" s="126"/>
      <c r="AJ92" s="127"/>
      <c r="AK92" s="125">
        <v>0</v>
      </c>
      <c r="AL92" s="126"/>
      <c r="AM92" s="126"/>
      <c r="AN92" s="127"/>
      <c r="AO92" s="125">
        <f t="shared" si="60"/>
        <v>1338.8</v>
      </c>
      <c r="AP92" s="126"/>
      <c r="AQ92" s="126"/>
      <c r="AR92" s="127"/>
      <c r="AS92" s="92">
        <f t="shared" si="61"/>
        <v>-1406.3999999999999</v>
      </c>
      <c r="AT92" s="92"/>
      <c r="AU92" s="92"/>
      <c r="AV92" s="92"/>
      <c r="AW92" s="92">
        <f t="shared" si="62"/>
        <v>0</v>
      </c>
      <c r="AX92" s="92"/>
      <c r="AY92" s="92"/>
      <c r="AZ92" s="92"/>
      <c r="BA92" s="92">
        <f t="shared" si="63"/>
        <v>-1406.3999999999999</v>
      </c>
      <c r="BB92" s="92"/>
      <c r="BC92" s="92"/>
      <c r="BD92" s="92"/>
    </row>
    <row r="93" spans="2:56" s="13" customFormat="1" ht="38.25" customHeight="1" x14ac:dyDescent="0.25">
      <c r="B93" s="103"/>
      <c r="C93" s="105"/>
      <c r="D93" s="122" t="s">
        <v>719</v>
      </c>
      <c r="E93" s="123"/>
      <c r="F93" s="123"/>
      <c r="G93" s="123"/>
      <c r="H93" s="123"/>
      <c r="I93" s="123"/>
      <c r="J93" s="123"/>
      <c r="K93" s="123"/>
      <c r="L93" s="123"/>
      <c r="M93" s="123"/>
      <c r="N93" s="123"/>
      <c r="O93" s="123"/>
      <c r="P93" s="123"/>
      <c r="Q93" s="123"/>
      <c r="R93" s="123"/>
      <c r="S93" s="123"/>
      <c r="T93" s="124"/>
      <c r="U93" s="125">
        <v>1251.5</v>
      </c>
      <c r="V93" s="126"/>
      <c r="W93" s="126"/>
      <c r="X93" s="127"/>
      <c r="Y93" s="125">
        <v>0</v>
      </c>
      <c r="Z93" s="126"/>
      <c r="AA93" s="126"/>
      <c r="AB93" s="127"/>
      <c r="AC93" s="125">
        <f t="shared" si="59"/>
        <v>1251.5</v>
      </c>
      <c r="AD93" s="126"/>
      <c r="AE93" s="126"/>
      <c r="AF93" s="127"/>
      <c r="AG93" s="125">
        <v>643.20000000000005</v>
      </c>
      <c r="AH93" s="126"/>
      <c r="AI93" s="126"/>
      <c r="AJ93" s="127"/>
      <c r="AK93" s="125">
        <v>0</v>
      </c>
      <c r="AL93" s="126"/>
      <c r="AM93" s="126"/>
      <c r="AN93" s="127"/>
      <c r="AO93" s="125">
        <f t="shared" si="60"/>
        <v>643.20000000000005</v>
      </c>
      <c r="AP93" s="126"/>
      <c r="AQ93" s="126"/>
      <c r="AR93" s="127"/>
      <c r="AS93" s="92">
        <f t="shared" si="61"/>
        <v>-608.29999999999995</v>
      </c>
      <c r="AT93" s="92"/>
      <c r="AU93" s="92"/>
      <c r="AV93" s="92"/>
      <c r="AW93" s="92">
        <f t="shared" si="62"/>
        <v>0</v>
      </c>
      <c r="AX93" s="92"/>
      <c r="AY93" s="92"/>
      <c r="AZ93" s="92"/>
      <c r="BA93" s="92">
        <f t="shared" si="63"/>
        <v>-608.29999999999995</v>
      </c>
      <c r="BB93" s="92"/>
      <c r="BC93" s="92"/>
      <c r="BD93" s="92"/>
    </row>
    <row r="94" spans="2:56" s="13" customFormat="1" ht="38.25" customHeight="1" x14ac:dyDescent="0.25">
      <c r="B94" s="103"/>
      <c r="C94" s="105"/>
      <c r="D94" s="122" t="s">
        <v>720</v>
      </c>
      <c r="E94" s="123"/>
      <c r="F94" s="123"/>
      <c r="G94" s="123"/>
      <c r="H94" s="123"/>
      <c r="I94" s="123"/>
      <c r="J94" s="123"/>
      <c r="K94" s="123"/>
      <c r="L94" s="123"/>
      <c r="M94" s="123"/>
      <c r="N94" s="123"/>
      <c r="O94" s="123"/>
      <c r="P94" s="123"/>
      <c r="Q94" s="123"/>
      <c r="R94" s="123"/>
      <c r="S94" s="123"/>
      <c r="T94" s="124"/>
      <c r="U94" s="125">
        <v>968.9</v>
      </c>
      <c r="V94" s="126"/>
      <c r="W94" s="126"/>
      <c r="X94" s="127"/>
      <c r="Y94" s="125">
        <v>0</v>
      </c>
      <c r="Z94" s="126"/>
      <c r="AA94" s="126"/>
      <c r="AB94" s="127"/>
      <c r="AC94" s="125">
        <f t="shared" si="44"/>
        <v>968.9</v>
      </c>
      <c r="AD94" s="126"/>
      <c r="AE94" s="126"/>
      <c r="AF94" s="127"/>
      <c r="AG94" s="125">
        <v>387.8</v>
      </c>
      <c r="AH94" s="126"/>
      <c r="AI94" s="126"/>
      <c r="AJ94" s="127"/>
      <c r="AK94" s="125">
        <v>0</v>
      </c>
      <c r="AL94" s="126"/>
      <c r="AM94" s="126"/>
      <c r="AN94" s="127"/>
      <c r="AO94" s="125">
        <f t="shared" si="45"/>
        <v>387.8</v>
      </c>
      <c r="AP94" s="126"/>
      <c r="AQ94" s="126"/>
      <c r="AR94" s="127"/>
      <c r="AS94" s="92">
        <f t="shared" si="46"/>
        <v>-581.09999999999991</v>
      </c>
      <c r="AT94" s="92"/>
      <c r="AU94" s="92"/>
      <c r="AV94" s="92"/>
      <c r="AW94" s="92">
        <f t="shared" si="47"/>
        <v>0</v>
      </c>
      <c r="AX94" s="92"/>
      <c r="AY94" s="92"/>
      <c r="AZ94" s="92"/>
      <c r="BA94" s="92">
        <f t="shared" si="48"/>
        <v>-581.09999999999991</v>
      </c>
      <c r="BB94" s="92"/>
      <c r="BC94" s="92"/>
      <c r="BD94" s="92"/>
    </row>
    <row r="95" spans="2:56" s="13" customFormat="1" ht="31.5" customHeight="1" x14ac:dyDescent="0.25">
      <c r="B95" s="86" t="s">
        <v>721</v>
      </c>
      <c r="C95" s="87"/>
      <c r="D95" s="87"/>
      <c r="E95" s="87"/>
      <c r="F95" s="87"/>
      <c r="G95" s="87"/>
      <c r="H95" s="87"/>
      <c r="I95" s="87"/>
      <c r="J95" s="87"/>
      <c r="K95" s="87"/>
      <c r="L95" s="87"/>
      <c r="M95" s="87"/>
      <c r="N95" s="87"/>
      <c r="O95" s="87"/>
      <c r="P95" s="87"/>
      <c r="Q95" s="87"/>
      <c r="R95" s="87"/>
      <c r="S95" s="87"/>
      <c r="T95" s="87"/>
      <c r="U95" s="87"/>
      <c r="V95" s="87"/>
      <c r="W95" s="87"/>
      <c r="X95" s="87"/>
      <c r="Y95" s="87"/>
      <c r="Z95" s="87"/>
      <c r="AA95" s="87"/>
      <c r="AB95" s="87"/>
      <c r="AC95" s="87"/>
      <c r="AD95" s="87"/>
      <c r="AE95" s="87"/>
      <c r="AF95" s="87"/>
      <c r="AG95" s="87"/>
      <c r="AH95" s="87"/>
      <c r="AI95" s="87"/>
      <c r="AJ95" s="87"/>
      <c r="AK95" s="87"/>
      <c r="AL95" s="87"/>
      <c r="AM95" s="87"/>
      <c r="AN95" s="87"/>
      <c r="AO95" s="87"/>
      <c r="AP95" s="87"/>
      <c r="AQ95" s="87"/>
      <c r="AR95" s="87"/>
      <c r="AS95" s="87"/>
      <c r="AT95" s="87"/>
      <c r="AU95" s="87"/>
      <c r="AV95" s="87"/>
      <c r="AW95" s="87"/>
      <c r="AX95" s="87"/>
      <c r="AY95" s="87"/>
      <c r="AZ95" s="87"/>
      <c r="BA95" s="87"/>
      <c r="BB95" s="87"/>
      <c r="BC95" s="87"/>
      <c r="BD95" s="88"/>
    </row>
    <row r="96" spans="2:56" s="13" customFormat="1" ht="15.75" x14ac:dyDescent="0.25">
      <c r="B96" s="103" t="s">
        <v>59</v>
      </c>
      <c r="C96" s="105"/>
      <c r="D96" s="106" t="s">
        <v>60</v>
      </c>
      <c r="E96" s="107"/>
      <c r="F96" s="107"/>
      <c r="G96" s="107"/>
      <c r="H96" s="107"/>
      <c r="I96" s="107"/>
      <c r="J96" s="107"/>
      <c r="K96" s="107"/>
      <c r="L96" s="107"/>
      <c r="M96" s="107"/>
      <c r="N96" s="107"/>
      <c r="O96" s="107"/>
      <c r="P96" s="107"/>
      <c r="Q96" s="107"/>
      <c r="R96" s="107"/>
      <c r="S96" s="107"/>
      <c r="T96" s="108"/>
      <c r="U96" s="118"/>
      <c r="V96" s="119"/>
      <c r="W96" s="119"/>
      <c r="X96" s="120"/>
      <c r="Y96" s="118"/>
      <c r="Z96" s="119"/>
      <c r="AA96" s="119"/>
      <c r="AB96" s="120"/>
      <c r="AC96" s="118"/>
      <c r="AD96" s="119"/>
      <c r="AE96" s="119"/>
      <c r="AF96" s="120"/>
      <c r="AG96" s="118"/>
      <c r="AH96" s="119"/>
      <c r="AI96" s="119"/>
      <c r="AJ96" s="120"/>
      <c r="AK96" s="118"/>
      <c r="AL96" s="119"/>
      <c r="AM96" s="119"/>
      <c r="AN96" s="120"/>
      <c r="AO96" s="118"/>
      <c r="AP96" s="119"/>
      <c r="AQ96" s="119"/>
      <c r="AR96" s="120"/>
      <c r="AS96" s="96"/>
      <c r="AT96" s="96"/>
      <c r="AU96" s="96"/>
      <c r="AV96" s="96"/>
      <c r="AW96" s="96"/>
      <c r="AX96" s="96"/>
      <c r="AY96" s="96"/>
      <c r="AZ96" s="96"/>
      <c r="BA96" s="96"/>
      <c r="BB96" s="96"/>
      <c r="BC96" s="96"/>
      <c r="BD96" s="96"/>
    </row>
    <row r="97" spans="1:56" s="13" customFormat="1" ht="39" customHeight="1" x14ac:dyDescent="0.25">
      <c r="B97" s="103"/>
      <c r="C97" s="105"/>
      <c r="D97" s="122" t="s">
        <v>722</v>
      </c>
      <c r="E97" s="123"/>
      <c r="F97" s="123"/>
      <c r="G97" s="123"/>
      <c r="H97" s="123"/>
      <c r="I97" s="123"/>
      <c r="J97" s="123"/>
      <c r="K97" s="123"/>
      <c r="L97" s="123"/>
      <c r="M97" s="123"/>
      <c r="N97" s="123"/>
      <c r="O97" s="123"/>
      <c r="P97" s="123"/>
      <c r="Q97" s="123"/>
      <c r="R97" s="123"/>
      <c r="S97" s="123"/>
      <c r="T97" s="124"/>
      <c r="U97" s="125">
        <v>44.7</v>
      </c>
      <c r="V97" s="126"/>
      <c r="W97" s="126"/>
      <c r="X97" s="127"/>
      <c r="Y97" s="125">
        <v>0</v>
      </c>
      <c r="Z97" s="126"/>
      <c r="AA97" s="126"/>
      <c r="AB97" s="127"/>
      <c r="AC97" s="125">
        <f t="shared" ref="AC97" si="64">U97+Y97</f>
        <v>44.7</v>
      </c>
      <c r="AD97" s="126"/>
      <c r="AE97" s="126"/>
      <c r="AF97" s="127"/>
      <c r="AG97" s="125">
        <v>61.7</v>
      </c>
      <c r="AH97" s="126"/>
      <c r="AI97" s="126"/>
      <c r="AJ97" s="127"/>
      <c r="AK97" s="125">
        <v>0</v>
      </c>
      <c r="AL97" s="126"/>
      <c r="AM97" s="126"/>
      <c r="AN97" s="127"/>
      <c r="AO97" s="125">
        <f t="shared" ref="AO97" si="65">AG97+AK97</f>
        <v>61.7</v>
      </c>
      <c r="AP97" s="126"/>
      <c r="AQ97" s="126"/>
      <c r="AR97" s="127"/>
      <c r="AS97" s="92">
        <f t="shared" ref="AS97" si="66">AG97-U97</f>
        <v>17</v>
      </c>
      <c r="AT97" s="92"/>
      <c r="AU97" s="92"/>
      <c r="AV97" s="92"/>
      <c r="AW97" s="92">
        <f t="shared" ref="AW97" si="67">AK97-Y97</f>
        <v>0</v>
      </c>
      <c r="AX97" s="92"/>
      <c r="AY97" s="92"/>
      <c r="AZ97" s="92"/>
      <c r="BA97" s="92">
        <f t="shared" ref="BA97" si="68">AO97-AC97</f>
        <v>17</v>
      </c>
      <c r="BB97" s="92"/>
      <c r="BC97" s="92"/>
      <c r="BD97" s="92"/>
    </row>
    <row r="98" spans="1:56" s="13" customFormat="1" ht="39" customHeight="1" x14ac:dyDescent="0.25">
      <c r="B98" s="103"/>
      <c r="C98" s="105"/>
      <c r="D98" s="122" t="s">
        <v>723</v>
      </c>
      <c r="E98" s="123"/>
      <c r="F98" s="123"/>
      <c r="G98" s="123"/>
      <c r="H98" s="123"/>
      <c r="I98" s="123"/>
      <c r="J98" s="123"/>
      <c r="K98" s="123"/>
      <c r="L98" s="123"/>
      <c r="M98" s="123"/>
      <c r="N98" s="123"/>
      <c r="O98" s="123"/>
      <c r="P98" s="123"/>
      <c r="Q98" s="123"/>
      <c r="R98" s="123"/>
      <c r="S98" s="123"/>
      <c r="T98" s="124"/>
      <c r="U98" s="125">
        <v>28</v>
      </c>
      <c r="V98" s="126"/>
      <c r="W98" s="126"/>
      <c r="X98" s="127"/>
      <c r="Y98" s="125">
        <v>0</v>
      </c>
      <c r="Z98" s="126"/>
      <c r="AA98" s="126"/>
      <c r="AB98" s="127"/>
      <c r="AC98" s="125">
        <f t="shared" ref="AC98:AC100" si="69">U98+Y98</f>
        <v>28</v>
      </c>
      <c r="AD98" s="126"/>
      <c r="AE98" s="126"/>
      <c r="AF98" s="127"/>
      <c r="AG98" s="125">
        <v>21.6</v>
      </c>
      <c r="AH98" s="126"/>
      <c r="AI98" s="126"/>
      <c r="AJ98" s="127"/>
      <c r="AK98" s="125">
        <v>0</v>
      </c>
      <c r="AL98" s="126"/>
      <c r="AM98" s="126"/>
      <c r="AN98" s="127"/>
      <c r="AO98" s="125">
        <f t="shared" ref="AO98:AO100" si="70">AG98+AK98</f>
        <v>21.6</v>
      </c>
      <c r="AP98" s="126"/>
      <c r="AQ98" s="126"/>
      <c r="AR98" s="127"/>
      <c r="AS98" s="92">
        <f t="shared" ref="AS98:AS100" si="71">AG98-U98</f>
        <v>-6.3999999999999986</v>
      </c>
      <c r="AT98" s="92"/>
      <c r="AU98" s="92"/>
      <c r="AV98" s="92"/>
      <c r="AW98" s="92">
        <f t="shared" ref="AW98:AW100" si="72">AK98-Y98</f>
        <v>0</v>
      </c>
      <c r="AX98" s="92"/>
      <c r="AY98" s="92"/>
      <c r="AZ98" s="92"/>
      <c r="BA98" s="92">
        <f t="shared" ref="BA98:BA100" si="73">AO98-AC98</f>
        <v>-6.3999999999999986</v>
      </c>
      <c r="BB98" s="92"/>
      <c r="BC98" s="92"/>
      <c r="BD98" s="92"/>
    </row>
    <row r="99" spans="1:56" s="13" customFormat="1" ht="39" customHeight="1" x14ac:dyDescent="0.25">
      <c r="B99" s="103"/>
      <c r="C99" s="105"/>
      <c r="D99" s="122" t="s">
        <v>724</v>
      </c>
      <c r="E99" s="123"/>
      <c r="F99" s="123"/>
      <c r="G99" s="123"/>
      <c r="H99" s="123"/>
      <c r="I99" s="123"/>
      <c r="J99" s="123"/>
      <c r="K99" s="123"/>
      <c r="L99" s="123"/>
      <c r="M99" s="123"/>
      <c r="N99" s="123"/>
      <c r="O99" s="123"/>
      <c r="P99" s="123"/>
      <c r="Q99" s="123"/>
      <c r="R99" s="123"/>
      <c r="S99" s="123"/>
      <c r="T99" s="124"/>
      <c r="U99" s="125">
        <v>12</v>
      </c>
      <c r="V99" s="126"/>
      <c r="W99" s="126"/>
      <c r="X99" s="127"/>
      <c r="Y99" s="125">
        <v>0</v>
      </c>
      <c r="Z99" s="126"/>
      <c r="AA99" s="126"/>
      <c r="AB99" s="127"/>
      <c r="AC99" s="125">
        <f t="shared" si="69"/>
        <v>12</v>
      </c>
      <c r="AD99" s="126"/>
      <c r="AE99" s="126"/>
      <c r="AF99" s="127"/>
      <c r="AG99" s="125">
        <v>10.4</v>
      </c>
      <c r="AH99" s="126"/>
      <c r="AI99" s="126"/>
      <c r="AJ99" s="127"/>
      <c r="AK99" s="125">
        <v>0</v>
      </c>
      <c r="AL99" s="126"/>
      <c r="AM99" s="126"/>
      <c r="AN99" s="127"/>
      <c r="AO99" s="125">
        <f t="shared" si="70"/>
        <v>10.4</v>
      </c>
      <c r="AP99" s="126"/>
      <c r="AQ99" s="126"/>
      <c r="AR99" s="127"/>
      <c r="AS99" s="92">
        <f t="shared" si="71"/>
        <v>-1.5999999999999996</v>
      </c>
      <c r="AT99" s="92"/>
      <c r="AU99" s="92"/>
      <c r="AV99" s="92"/>
      <c r="AW99" s="92">
        <f t="shared" si="72"/>
        <v>0</v>
      </c>
      <c r="AX99" s="92"/>
      <c r="AY99" s="92"/>
      <c r="AZ99" s="92"/>
      <c r="BA99" s="92">
        <f t="shared" si="73"/>
        <v>-1.5999999999999996</v>
      </c>
      <c r="BB99" s="92"/>
      <c r="BC99" s="92"/>
      <c r="BD99" s="92"/>
    </row>
    <row r="100" spans="1:56" s="13" customFormat="1" ht="39" customHeight="1" x14ac:dyDescent="0.25">
      <c r="B100" s="103"/>
      <c r="C100" s="105"/>
      <c r="D100" s="122" t="s">
        <v>725</v>
      </c>
      <c r="E100" s="123"/>
      <c r="F100" s="123"/>
      <c r="G100" s="123"/>
      <c r="H100" s="123"/>
      <c r="I100" s="123"/>
      <c r="J100" s="123"/>
      <c r="K100" s="123"/>
      <c r="L100" s="123"/>
      <c r="M100" s="123"/>
      <c r="N100" s="123"/>
      <c r="O100" s="123"/>
      <c r="P100" s="123"/>
      <c r="Q100" s="123"/>
      <c r="R100" s="123"/>
      <c r="S100" s="123"/>
      <c r="T100" s="124"/>
      <c r="U100" s="125">
        <v>15.3</v>
      </c>
      <c r="V100" s="126"/>
      <c r="W100" s="126"/>
      <c r="X100" s="127"/>
      <c r="Y100" s="125">
        <v>0</v>
      </c>
      <c r="Z100" s="126"/>
      <c r="AA100" s="126"/>
      <c r="AB100" s="127"/>
      <c r="AC100" s="125">
        <f t="shared" si="69"/>
        <v>15.3</v>
      </c>
      <c r="AD100" s="126"/>
      <c r="AE100" s="126"/>
      <c r="AF100" s="127"/>
      <c r="AG100" s="125">
        <v>6.3</v>
      </c>
      <c r="AH100" s="126"/>
      <c r="AI100" s="126"/>
      <c r="AJ100" s="127"/>
      <c r="AK100" s="125">
        <v>0</v>
      </c>
      <c r="AL100" s="126"/>
      <c r="AM100" s="126"/>
      <c r="AN100" s="127"/>
      <c r="AO100" s="125">
        <f t="shared" si="70"/>
        <v>6.3</v>
      </c>
      <c r="AP100" s="126"/>
      <c r="AQ100" s="126"/>
      <c r="AR100" s="127"/>
      <c r="AS100" s="92">
        <f t="shared" si="71"/>
        <v>-9</v>
      </c>
      <c r="AT100" s="92"/>
      <c r="AU100" s="92"/>
      <c r="AV100" s="92"/>
      <c r="AW100" s="92">
        <f t="shared" si="72"/>
        <v>0</v>
      </c>
      <c r="AX100" s="92"/>
      <c r="AY100" s="92"/>
      <c r="AZ100" s="92"/>
      <c r="BA100" s="92">
        <f t="shared" si="73"/>
        <v>-9</v>
      </c>
      <c r="BB100" s="92"/>
      <c r="BC100" s="92"/>
      <c r="BD100" s="92"/>
    </row>
    <row r="101" spans="1:56" s="13" customFormat="1" ht="34.5" customHeight="1" x14ac:dyDescent="0.25">
      <c r="B101" s="86" t="s">
        <v>726</v>
      </c>
      <c r="C101" s="87"/>
      <c r="D101" s="87"/>
      <c r="E101" s="87"/>
      <c r="F101" s="87"/>
      <c r="G101" s="87"/>
      <c r="H101" s="87"/>
      <c r="I101" s="87"/>
      <c r="J101" s="87"/>
      <c r="K101" s="87"/>
      <c r="L101" s="87"/>
      <c r="M101" s="87"/>
      <c r="N101" s="87"/>
      <c r="O101" s="87"/>
      <c r="P101" s="87"/>
      <c r="Q101" s="87"/>
      <c r="R101" s="87"/>
      <c r="S101" s="87"/>
      <c r="T101" s="87"/>
      <c r="U101" s="87"/>
      <c r="V101" s="87"/>
      <c r="W101" s="87"/>
      <c r="X101" s="87"/>
      <c r="Y101" s="87"/>
      <c r="Z101" s="87"/>
      <c r="AA101" s="87"/>
      <c r="AB101" s="87"/>
      <c r="AC101" s="87"/>
      <c r="AD101" s="87"/>
      <c r="AE101" s="87"/>
      <c r="AF101" s="87"/>
      <c r="AG101" s="87"/>
      <c r="AH101" s="87"/>
      <c r="AI101" s="87"/>
      <c r="AJ101" s="87"/>
      <c r="AK101" s="87"/>
      <c r="AL101" s="87"/>
      <c r="AM101" s="87"/>
      <c r="AN101" s="87"/>
      <c r="AO101" s="87"/>
      <c r="AP101" s="87"/>
      <c r="AQ101" s="87"/>
      <c r="AR101" s="87"/>
      <c r="AS101" s="87"/>
      <c r="AT101" s="87"/>
      <c r="AU101" s="87"/>
      <c r="AV101" s="87"/>
      <c r="AW101" s="87"/>
      <c r="AX101" s="87"/>
      <c r="AY101" s="87"/>
      <c r="AZ101" s="87"/>
      <c r="BA101" s="87"/>
      <c r="BB101" s="87"/>
      <c r="BC101" s="87"/>
      <c r="BD101" s="88"/>
    </row>
    <row r="102" spans="1:56" s="13" customFormat="1" ht="36.75" customHeight="1" x14ac:dyDescent="0.25">
      <c r="B102" s="86" t="s">
        <v>137</v>
      </c>
      <c r="C102" s="87"/>
      <c r="D102" s="87"/>
      <c r="E102" s="87"/>
      <c r="F102" s="87"/>
      <c r="G102" s="87"/>
      <c r="H102" s="87"/>
      <c r="I102" s="87"/>
      <c r="J102" s="87"/>
      <c r="K102" s="87"/>
      <c r="L102" s="87"/>
      <c r="M102" s="87"/>
      <c r="N102" s="87"/>
      <c r="O102" s="87"/>
      <c r="P102" s="87"/>
      <c r="Q102" s="87"/>
      <c r="R102" s="87"/>
      <c r="S102" s="87"/>
      <c r="T102" s="87"/>
      <c r="U102" s="87"/>
      <c r="V102" s="87"/>
      <c r="W102" s="87"/>
      <c r="X102" s="87"/>
      <c r="Y102" s="87"/>
      <c r="Z102" s="87"/>
      <c r="AA102" s="87"/>
      <c r="AB102" s="87"/>
      <c r="AC102" s="87"/>
      <c r="AD102" s="87"/>
      <c r="AE102" s="87"/>
      <c r="AF102" s="87"/>
      <c r="AG102" s="87"/>
      <c r="AH102" s="87"/>
      <c r="AI102" s="87"/>
      <c r="AJ102" s="87"/>
      <c r="AK102" s="87"/>
      <c r="AL102" s="87"/>
      <c r="AM102" s="87"/>
      <c r="AN102" s="87"/>
      <c r="AO102" s="87"/>
      <c r="AP102" s="87"/>
      <c r="AQ102" s="87"/>
      <c r="AR102" s="87"/>
      <c r="AS102" s="87"/>
      <c r="AT102" s="87"/>
      <c r="AU102" s="87"/>
      <c r="AV102" s="87"/>
      <c r="AW102" s="87"/>
      <c r="AX102" s="87"/>
      <c r="AY102" s="87"/>
      <c r="AZ102" s="87"/>
      <c r="BA102" s="87"/>
      <c r="BB102" s="87"/>
      <c r="BC102" s="87"/>
      <c r="BD102" s="88"/>
    </row>
    <row r="103" spans="1:56" s="13" customFormat="1" ht="15.75" x14ac:dyDescent="0.25">
      <c r="B103" s="131"/>
      <c r="C103" s="131"/>
      <c r="D103" s="131"/>
      <c r="E103" s="131"/>
      <c r="F103" s="131"/>
      <c r="G103" s="131"/>
      <c r="H103" s="131"/>
      <c r="I103" s="131"/>
      <c r="J103" s="131"/>
      <c r="K103" s="131"/>
      <c r="L103" s="131"/>
      <c r="M103" s="131"/>
      <c r="N103" s="131"/>
      <c r="O103" s="131"/>
      <c r="P103" s="131"/>
      <c r="Q103" s="131"/>
      <c r="R103" s="131"/>
      <c r="S103" s="131"/>
      <c r="T103" s="131"/>
      <c r="U103" s="131"/>
      <c r="V103" s="131"/>
      <c r="W103" s="131"/>
      <c r="X103" s="131"/>
      <c r="Y103" s="131"/>
      <c r="Z103" s="131"/>
      <c r="AA103" s="131"/>
      <c r="AB103" s="131"/>
      <c r="AC103" s="131"/>
      <c r="AD103" s="131"/>
      <c r="AE103" s="131"/>
      <c r="AF103" s="131"/>
      <c r="AG103" s="131"/>
      <c r="AH103" s="131"/>
      <c r="AI103" s="131"/>
      <c r="AJ103" s="131"/>
      <c r="AK103" s="131"/>
      <c r="AL103" s="131"/>
      <c r="AM103" s="131"/>
      <c r="AN103" s="131"/>
      <c r="AO103" s="131"/>
      <c r="AP103" s="131"/>
      <c r="AQ103" s="131"/>
      <c r="AR103" s="131"/>
      <c r="AS103" s="131"/>
      <c r="AT103" s="131"/>
      <c r="AU103" s="131"/>
      <c r="AV103" s="131"/>
      <c r="AW103" s="131"/>
      <c r="AX103" s="131"/>
      <c r="AY103" s="131"/>
      <c r="AZ103" s="131"/>
      <c r="BA103" s="131"/>
      <c r="BB103" s="131"/>
      <c r="BC103" s="131"/>
      <c r="BD103" s="131"/>
    </row>
    <row r="104" spans="1:56" s="13" customFormat="1" ht="15.75" x14ac:dyDescent="0.25">
      <c r="B104" s="132">
        <v>1</v>
      </c>
      <c r="C104" s="21"/>
      <c r="D104" s="22"/>
      <c r="E104" s="22"/>
      <c r="F104" s="22"/>
      <c r="G104" s="22"/>
      <c r="H104" s="22"/>
      <c r="I104" s="22"/>
      <c r="J104" s="23"/>
      <c r="K104" s="23"/>
      <c r="L104" s="23"/>
      <c r="M104" s="23"/>
      <c r="N104" s="23"/>
      <c r="O104" s="23"/>
      <c r="P104" s="23"/>
      <c r="Q104" s="23"/>
      <c r="R104" s="23"/>
      <c r="S104" s="23"/>
      <c r="T104" s="23"/>
      <c r="U104" s="23"/>
      <c r="V104" s="23"/>
      <c r="W104" s="23"/>
      <c r="X104" s="23"/>
      <c r="Y104" s="23"/>
      <c r="Z104" s="23"/>
      <c r="AA104" s="23"/>
      <c r="AB104" s="23"/>
      <c r="AC104" s="23"/>
      <c r="AD104" s="23"/>
      <c r="AE104" s="23"/>
      <c r="AF104" s="23"/>
      <c r="AG104" s="23"/>
      <c r="AH104" s="23"/>
      <c r="AI104" s="23"/>
      <c r="AJ104" s="23"/>
      <c r="AK104" s="23"/>
      <c r="AL104" s="23"/>
      <c r="AM104" s="23"/>
      <c r="AN104" s="23"/>
      <c r="AO104" s="23"/>
      <c r="AP104" s="23"/>
      <c r="AQ104" s="23"/>
      <c r="AR104" s="23"/>
      <c r="AS104" s="23"/>
      <c r="AT104" s="23"/>
      <c r="AU104" s="23"/>
      <c r="AV104" s="23"/>
      <c r="AW104" s="23"/>
      <c r="AX104" s="23"/>
      <c r="AY104" s="23"/>
      <c r="AZ104" s="23"/>
      <c r="BA104" s="23"/>
      <c r="BB104" s="23"/>
      <c r="BC104" s="23"/>
      <c r="BD104" s="23"/>
    </row>
    <row r="105" spans="1:56" s="13" customFormat="1" ht="15.75" x14ac:dyDescent="0.25">
      <c r="B105" s="133"/>
      <c r="C105" s="134" t="s">
        <v>61</v>
      </c>
      <c r="D105" s="134"/>
      <c r="E105" s="134"/>
      <c r="F105" s="134"/>
      <c r="G105" s="134"/>
      <c r="H105" s="134"/>
      <c r="I105" s="134"/>
      <c r="J105" s="134"/>
      <c r="K105" s="134"/>
      <c r="L105" s="134"/>
      <c r="M105" s="134"/>
      <c r="N105" s="134"/>
      <c r="O105" s="134"/>
      <c r="P105" s="134"/>
      <c r="Q105" s="134"/>
      <c r="R105" s="134"/>
      <c r="S105" s="134"/>
      <c r="T105" s="134"/>
      <c r="U105" s="134"/>
      <c r="V105" s="134"/>
      <c r="W105" s="134"/>
      <c r="X105" s="134"/>
      <c r="Y105" s="134"/>
      <c r="Z105" s="134"/>
      <c r="AA105" s="134"/>
      <c r="AB105" s="134"/>
      <c r="AC105" s="134"/>
      <c r="AD105" s="134"/>
      <c r="AE105" s="134"/>
      <c r="AF105" s="134"/>
      <c r="AG105" s="134"/>
      <c r="AH105" s="134"/>
      <c r="AI105" s="134"/>
      <c r="AJ105" s="134"/>
      <c r="AK105" s="134"/>
      <c r="AL105" s="134"/>
      <c r="AM105" s="134"/>
      <c r="AN105" s="134"/>
      <c r="AO105" s="134"/>
      <c r="AP105" s="134"/>
      <c r="AQ105" s="134"/>
      <c r="AR105" s="134"/>
      <c r="AS105" s="134"/>
      <c r="AT105" s="134"/>
      <c r="AU105" s="134"/>
      <c r="AV105" s="134"/>
      <c r="AW105" s="134"/>
      <c r="AX105" s="134"/>
      <c r="AY105" s="134"/>
      <c r="AZ105" s="134"/>
      <c r="BA105" s="134"/>
      <c r="BB105" s="134"/>
      <c r="BC105" s="134"/>
      <c r="BD105" s="134"/>
    </row>
    <row r="106" spans="1:56" s="13" customFormat="1" ht="15.75" x14ac:dyDescent="0.25">
      <c r="B106" s="58"/>
      <c r="C106" s="58"/>
      <c r="D106" s="58"/>
      <c r="E106" s="58"/>
      <c r="F106" s="58"/>
      <c r="G106" s="58"/>
      <c r="H106" s="58"/>
      <c r="I106" s="58"/>
      <c r="J106" s="58"/>
      <c r="K106" s="58"/>
      <c r="L106" s="58"/>
      <c r="M106" s="58"/>
      <c r="N106" s="58"/>
      <c r="O106" s="58"/>
      <c r="P106" s="58"/>
      <c r="Q106" s="58"/>
      <c r="R106" s="58"/>
      <c r="S106" s="58"/>
      <c r="T106" s="58"/>
      <c r="U106" s="58"/>
      <c r="V106" s="58"/>
      <c r="W106" s="58"/>
      <c r="X106" s="58"/>
      <c r="Y106" s="58"/>
      <c r="Z106" s="58"/>
      <c r="AA106" s="58"/>
      <c r="AB106" s="58"/>
      <c r="AC106" s="58"/>
      <c r="AD106" s="58"/>
      <c r="AE106" s="58"/>
      <c r="AF106" s="58"/>
      <c r="AG106" s="58"/>
      <c r="AH106" s="58"/>
      <c r="AI106" s="58"/>
      <c r="AJ106" s="58"/>
      <c r="AK106" s="58"/>
      <c r="AL106" s="58"/>
      <c r="AM106" s="58"/>
      <c r="AN106" s="58"/>
      <c r="AO106" s="58"/>
      <c r="AP106" s="58"/>
      <c r="AQ106" s="58"/>
      <c r="AR106" s="58"/>
      <c r="AS106" s="58"/>
      <c r="AT106" s="58"/>
      <c r="AU106" s="58"/>
      <c r="AV106" s="58"/>
      <c r="AW106" s="58"/>
      <c r="AX106" s="58"/>
      <c r="AY106" s="58"/>
      <c r="AZ106" s="58"/>
      <c r="BA106" s="58"/>
      <c r="BB106" s="58"/>
      <c r="BC106" s="58"/>
      <c r="BD106" s="58"/>
    </row>
    <row r="107" spans="1:56" ht="21" customHeight="1" x14ac:dyDescent="0.25">
      <c r="A107" s="25" t="s">
        <v>62</v>
      </c>
      <c r="B107" s="25"/>
      <c r="C107" s="25"/>
      <c r="D107" s="25"/>
      <c r="E107" s="25"/>
      <c r="F107" s="25"/>
      <c r="G107" s="25"/>
      <c r="H107" s="25"/>
      <c r="I107" s="25"/>
      <c r="J107" s="25"/>
      <c r="K107" s="25"/>
      <c r="L107" s="25"/>
      <c r="M107" s="25"/>
      <c r="N107" s="25"/>
      <c r="O107" s="25"/>
      <c r="P107" s="25"/>
      <c r="Q107" s="25"/>
      <c r="R107" s="25"/>
      <c r="S107" s="25"/>
      <c r="T107" s="25"/>
      <c r="U107" s="25"/>
      <c r="V107" s="25"/>
      <c r="W107" s="25"/>
      <c r="X107" s="25"/>
      <c r="Y107" s="25"/>
      <c r="Z107" s="25"/>
      <c r="AA107" s="25"/>
      <c r="AB107" s="25"/>
      <c r="AC107" s="25"/>
      <c r="AD107" s="25"/>
      <c r="AE107" s="25"/>
      <c r="AF107" s="25"/>
      <c r="AG107" s="25"/>
      <c r="AH107" s="25"/>
      <c r="AI107" s="25"/>
      <c r="AJ107" s="25"/>
      <c r="AK107" s="25"/>
      <c r="AL107" s="25"/>
      <c r="AM107" s="25"/>
      <c r="AN107" s="25"/>
      <c r="AO107" s="25"/>
      <c r="AP107" s="25"/>
      <c r="AQ107" s="25"/>
      <c r="AR107" s="25"/>
      <c r="AS107" s="25"/>
      <c r="AT107" s="25"/>
      <c r="AU107" s="25"/>
      <c r="AV107" s="25"/>
      <c r="AW107" s="25"/>
      <c r="AX107" s="25"/>
      <c r="AY107" s="25"/>
      <c r="AZ107" s="25"/>
      <c r="BA107" s="25"/>
      <c r="BB107" s="25"/>
      <c r="BC107" s="25"/>
      <c r="BD107" s="25"/>
    </row>
    <row r="108" spans="1:56" ht="25.5" customHeight="1" x14ac:dyDescent="0.2">
      <c r="B108" s="80" t="s">
        <v>17</v>
      </c>
      <c r="C108" s="81"/>
      <c r="D108" s="80" t="s">
        <v>18</v>
      </c>
      <c r="E108" s="84"/>
      <c r="F108" s="84"/>
      <c r="G108" s="84"/>
      <c r="H108" s="84"/>
      <c r="I108" s="84"/>
      <c r="J108" s="84"/>
      <c r="K108" s="84"/>
      <c r="L108" s="84"/>
      <c r="M108" s="84"/>
      <c r="N108" s="84"/>
      <c r="O108" s="84"/>
      <c r="P108" s="84"/>
      <c r="Q108" s="84"/>
      <c r="R108" s="84"/>
      <c r="S108" s="84"/>
      <c r="T108" s="81"/>
      <c r="U108" s="86" t="s">
        <v>63</v>
      </c>
      <c r="V108" s="87"/>
      <c r="W108" s="87"/>
      <c r="X108" s="87"/>
      <c r="Y108" s="87"/>
      <c r="Z108" s="87"/>
      <c r="AA108" s="87"/>
      <c r="AB108" s="87"/>
      <c r="AC108" s="87"/>
      <c r="AD108" s="87"/>
      <c r="AE108" s="87"/>
      <c r="AF108" s="88"/>
      <c r="AG108" s="86" t="s">
        <v>64</v>
      </c>
      <c r="AH108" s="87"/>
      <c r="AI108" s="87"/>
      <c r="AJ108" s="87"/>
      <c r="AK108" s="87"/>
      <c r="AL108" s="87"/>
      <c r="AM108" s="87"/>
      <c r="AN108" s="87"/>
      <c r="AO108" s="87"/>
      <c r="AP108" s="87"/>
      <c r="AQ108" s="87"/>
      <c r="AR108" s="88"/>
      <c r="AS108" s="65" t="s">
        <v>65</v>
      </c>
      <c r="AT108" s="65"/>
      <c r="AU108" s="65"/>
      <c r="AV108" s="65"/>
      <c r="AW108" s="65"/>
      <c r="AX108" s="65"/>
      <c r="AY108" s="65"/>
      <c r="AZ108" s="65"/>
      <c r="BA108" s="65"/>
      <c r="BB108" s="65"/>
      <c r="BC108" s="65"/>
      <c r="BD108" s="65"/>
    </row>
    <row r="109" spans="1:56" ht="56.25" customHeight="1" x14ac:dyDescent="0.2">
      <c r="B109" s="82"/>
      <c r="C109" s="83"/>
      <c r="D109" s="82"/>
      <c r="E109" s="85"/>
      <c r="F109" s="85"/>
      <c r="G109" s="85"/>
      <c r="H109" s="85"/>
      <c r="I109" s="85"/>
      <c r="J109" s="85"/>
      <c r="K109" s="85"/>
      <c r="L109" s="85"/>
      <c r="M109" s="85"/>
      <c r="N109" s="85"/>
      <c r="O109" s="85"/>
      <c r="P109" s="85"/>
      <c r="Q109" s="85"/>
      <c r="R109" s="85"/>
      <c r="S109" s="85"/>
      <c r="T109" s="83"/>
      <c r="U109" s="86" t="s">
        <v>22</v>
      </c>
      <c r="V109" s="87"/>
      <c r="W109" s="87"/>
      <c r="X109" s="88"/>
      <c r="Y109" s="86" t="s">
        <v>23</v>
      </c>
      <c r="Z109" s="87"/>
      <c r="AA109" s="87"/>
      <c r="AB109" s="88"/>
      <c r="AC109" s="86" t="s">
        <v>66</v>
      </c>
      <c r="AD109" s="87"/>
      <c r="AE109" s="87"/>
      <c r="AF109" s="88"/>
      <c r="AG109" s="86" t="s">
        <v>22</v>
      </c>
      <c r="AH109" s="87"/>
      <c r="AI109" s="87"/>
      <c r="AJ109" s="88"/>
      <c r="AK109" s="86" t="s">
        <v>23</v>
      </c>
      <c r="AL109" s="87"/>
      <c r="AM109" s="87"/>
      <c r="AN109" s="88"/>
      <c r="AO109" s="86" t="s">
        <v>66</v>
      </c>
      <c r="AP109" s="87"/>
      <c r="AQ109" s="87"/>
      <c r="AR109" s="88"/>
      <c r="AS109" s="86" t="s">
        <v>22</v>
      </c>
      <c r="AT109" s="87"/>
      <c r="AU109" s="87"/>
      <c r="AV109" s="88"/>
      <c r="AW109" s="86" t="s">
        <v>23</v>
      </c>
      <c r="AX109" s="87"/>
      <c r="AY109" s="87"/>
      <c r="AZ109" s="88"/>
      <c r="BA109" s="86" t="s">
        <v>66</v>
      </c>
      <c r="BB109" s="87"/>
      <c r="BC109" s="87"/>
      <c r="BD109" s="88"/>
    </row>
    <row r="110" spans="1:56" ht="15" customHeight="1" x14ac:dyDescent="0.2">
      <c r="B110" s="86"/>
      <c r="C110" s="138"/>
      <c r="D110" s="103" t="s">
        <v>25</v>
      </c>
      <c r="E110" s="139"/>
      <c r="F110" s="139"/>
      <c r="G110" s="139"/>
      <c r="H110" s="139"/>
      <c r="I110" s="139"/>
      <c r="J110" s="139"/>
      <c r="K110" s="139"/>
      <c r="L110" s="139"/>
      <c r="M110" s="139"/>
      <c r="N110" s="139"/>
      <c r="O110" s="139"/>
      <c r="P110" s="139"/>
      <c r="Q110" s="139"/>
      <c r="R110" s="139"/>
      <c r="S110" s="139"/>
      <c r="T110" s="140"/>
      <c r="U110" s="92">
        <v>8487.2000000000007</v>
      </c>
      <c r="V110" s="92"/>
      <c r="W110" s="92"/>
      <c r="X110" s="92"/>
      <c r="Y110" s="92">
        <v>22.3</v>
      </c>
      <c r="Z110" s="92"/>
      <c r="AA110" s="92"/>
      <c r="AB110" s="92"/>
      <c r="AC110" s="92">
        <f>U110+Y110</f>
        <v>8509.5</v>
      </c>
      <c r="AD110" s="92"/>
      <c r="AE110" s="92"/>
      <c r="AF110" s="92"/>
      <c r="AG110" s="92">
        <v>6189.9</v>
      </c>
      <c r="AH110" s="92"/>
      <c r="AI110" s="92"/>
      <c r="AJ110" s="92"/>
      <c r="AK110" s="92">
        <v>0.3</v>
      </c>
      <c r="AL110" s="92"/>
      <c r="AM110" s="92"/>
      <c r="AN110" s="92"/>
      <c r="AO110" s="92">
        <f>AG110+AK110</f>
        <v>6190.2</v>
      </c>
      <c r="AP110" s="92"/>
      <c r="AQ110" s="92"/>
      <c r="AR110" s="92"/>
      <c r="AS110" s="135">
        <f t="shared" ref="AS110" si="74">(AG110-U110)/(U110)*100</f>
        <v>-27.067819775662183</v>
      </c>
      <c r="AT110" s="136"/>
      <c r="AU110" s="136"/>
      <c r="AV110" s="137"/>
      <c r="AW110" s="135">
        <f t="shared" ref="AW110" si="75">(AK110-Y110)/(Y110)*100</f>
        <v>-98.654708520179369</v>
      </c>
      <c r="AX110" s="136"/>
      <c r="AY110" s="136"/>
      <c r="AZ110" s="137"/>
      <c r="BA110" s="135">
        <f t="shared" ref="BA110" si="76">(AO110-AC110)/(AC110)*100</f>
        <v>-27.25542041248017</v>
      </c>
      <c r="BB110" s="136"/>
      <c r="BC110" s="136"/>
      <c r="BD110" s="137"/>
    </row>
    <row r="111" spans="1:56" ht="54" customHeight="1" x14ac:dyDescent="0.2">
      <c r="B111" s="86" t="s">
        <v>727</v>
      </c>
      <c r="C111" s="87"/>
      <c r="D111" s="87"/>
      <c r="E111" s="87"/>
      <c r="F111" s="87"/>
      <c r="G111" s="87"/>
      <c r="H111" s="87"/>
      <c r="I111" s="87"/>
      <c r="J111" s="87"/>
      <c r="K111" s="87"/>
      <c r="L111" s="87"/>
      <c r="M111" s="87"/>
      <c r="N111" s="87"/>
      <c r="O111" s="87"/>
      <c r="P111" s="87"/>
      <c r="Q111" s="87"/>
      <c r="R111" s="87"/>
      <c r="S111" s="87"/>
      <c r="T111" s="87"/>
      <c r="U111" s="87"/>
      <c r="V111" s="87"/>
      <c r="W111" s="87"/>
      <c r="X111" s="87"/>
      <c r="Y111" s="87"/>
      <c r="Z111" s="87"/>
      <c r="AA111" s="87"/>
      <c r="AB111" s="87"/>
      <c r="AC111" s="87"/>
      <c r="AD111" s="87"/>
      <c r="AE111" s="87"/>
      <c r="AF111" s="87"/>
      <c r="AG111" s="87"/>
      <c r="AH111" s="87"/>
      <c r="AI111" s="87"/>
      <c r="AJ111" s="87"/>
      <c r="AK111" s="87"/>
      <c r="AL111" s="87"/>
      <c r="AM111" s="87"/>
      <c r="AN111" s="87"/>
      <c r="AO111" s="87"/>
      <c r="AP111" s="87"/>
      <c r="AQ111" s="87"/>
      <c r="AR111" s="87"/>
      <c r="AS111" s="87"/>
      <c r="AT111" s="87"/>
      <c r="AU111" s="87"/>
      <c r="AV111" s="87"/>
      <c r="AW111" s="87"/>
      <c r="AX111" s="87"/>
      <c r="AY111" s="87"/>
      <c r="AZ111" s="87"/>
      <c r="BA111" s="87"/>
      <c r="BB111" s="87"/>
      <c r="BC111" s="87"/>
      <c r="BD111" s="88"/>
    </row>
    <row r="112" spans="1:56" ht="15.75" x14ac:dyDescent="0.2">
      <c r="B112" s="86"/>
      <c r="C112" s="138"/>
      <c r="D112" s="103" t="s">
        <v>26</v>
      </c>
      <c r="E112" s="139"/>
      <c r="F112" s="139"/>
      <c r="G112" s="139"/>
      <c r="H112" s="139"/>
      <c r="I112" s="139"/>
      <c r="J112" s="139"/>
      <c r="K112" s="139"/>
      <c r="L112" s="139"/>
      <c r="M112" s="139"/>
      <c r="N112" s="139"/>
      <c r="O112" s="139"/>
      <c r="P112" s="139"/>
      <c r="Q112" s="139"/>
      <c r="R112" s="139"/>
      <c r="S112" s="139"/>
      <c r="T112" s="140"/>
      <c r="U112" s="86"/>
      <c r="V112" s="141"/>
      <c r="W112" s="141"/>
      <c r="X112" s="138"/>
      <c r="Y112" s="86"/>
      <c r="Z112" s="141"/>
      <c r="AA112" s="141"/>
      <c r="AB112" s="138"/>
      <c r="AC112" s="86"/>
      <c r="AD112" s="141"/>
      <c r="AE112" s="141"/>
      <c r="AF112" s="138"/>
      <c r="AG112" s="86"/>
      <c r="AH112" s="141"/>
      <c r="AI112" s="141"/>
      <c r="AJ112" s="138"/>
      <c r="AK112" s="86"/>
      <c r="AL112" s="141"/>
      <c r="AM112" s="141"/>
      <c r="AN112" s="138"/>
      <c r="AO112" s="86"/>
      <c r="AP112" s="141"/>
      <c r="AQ112" s="141"/>
      <c r="AR112" s="138"/>
      <c r="AS112" s="86"/>
      <c r="AT112" s="141"/>
      <c r="AU112" s="141"/>
      <c r="AV112" s="138"/>
      <c r="AW112" s="86"/>
      <c r="AX112" s="141"/>
      <c r="AY112" s="141"/>
      <c r="AZ112" s="138"/>
      <c r="BA112" s="86"/>
      <c r="BB112" s="141"/>
      <c r="BC112" s="141"/>
      <c r="BD112" s="138"/>
    </row>
    <row r="113" spans="2:56" ht="112.5" customHeight="1" x14ac:dyDescent="0.2">
      <c r="B113" s="86"/>
      <c r="C113" s="138"/>
      <c r="D113" s="103" t="s">
        <v>687</v>
      </c>
      <c r="E113" s="139"/>
      <c r="F113" s="139"/>
      <c r="G113" s="139"/>
      <c r="H113" s="139"/>
      <c r="I113" s="139"/>
      <c r="J113" s="139"/>
      <c r="K113" s="139"/>
      <c r="L113" s="139"/>
      <c r="M113" s="139"/>
      <c r="N113" s="139"/>
      <c r="O113" s="139"/>
      <c r="P113" s="139"/>
      <c r="Q113" s="139"/>
      <c r="R113" s="139"/>
      <c r="S113" s="139"/>
      <c r="T113" s="140"/>
      <c r="U113" s="135">
        <f>U110</f>
        <v>8487.2000000000007</v>
      </c>
      <c r="V113" s="136"/>
      <c r="W113" s="136"/>
      <c r="X113" s="137"/>
      <c r="Y113" s="135">
        <f t="shared" ref="Y113" si="77">Y110</f>
        <v>22.3</v>
      </c>
      <c r="Z113" s="136"/>
      <c r="AA113" s="136"/>
      <c r="AB113" s="137"/>
      <c r="AC113" s="135">
        <f t="shared" ref="AC113" si="78">AC110</f>
        <v>8509.5</v>
      </c>
      <c r="AD113" s="136"/>
      <c r="AE113" s="136"/>
      <c r="AF113" s="137"/>
      <c r="AG113" s="135">
        <f t="shared" ref="AG113" si="79">AG110</f>
        <v>6189.9</v>
      </c>
      <c r="AH113" s="136"/>
      <c r="AI113" s="136"/>
      <c r="AJ113" s="137"/>
      <c r="AK113" s="135">
        <f t="shared" ref="AK113" si="80">AK110</f>
        <v>0.3</v>
      </c>
      <c r="AL113" s="136"/>
      <c r="AM113" s="136"/>
      <c r="AN113" s="137"/>
      <c r="AO113" s="135">
        <f t="shared" ref="AO113" si="81">AO110</f>
        <v>6190.2</v>
      </c>
      <c r="AP113" s="136"/>
      <c r="AQ113" s="136"/>
      <c r="AR113" s="137"/>
      <c r="AS113" s="135">
        <f t="shared" ref="AS113" si="82">(AG113-U113)/(U113)*100</f>
        <v>-27.067819775662183</v>
      </c>
      <c r="AT113" s="136"/>
      <c r="AU113" s="136"/>
      <c r="AV113" s="137"/>
      <c r="AW113" s="135">
        <f t="shared" ref="AW113" si="83">(AK113-Y113)/(Y113)*100</f>
        <v>-98.654708520179369</v>
      </c>
      <c r="AX113" s="136"/>
      <c r="AY113" s="136"/>
      <c r="AZ113" s="137"/>
      <c r="BA113" s="135">
        <f t="shared" ref="BA113" si="84">(AO113-AC113)/(AC113)*100</f>
        <v>-27.25542041248017</v>
      </c>
      <c r="BB113" s="136"/>
      <c r="BC113" s="136"/>
      <c r="BD113" s="137"/>
    </row>
    <row r="114" spans="2:56" ht="81.75" customHeight="1" x14ac:dyDescent="0.2">
      <c r="B114" s="86" t="s">
        <v>728</v>
      </c>
      <c r="C114" s="87"/>
      <c r="D114" s="87"/>
      <c r="E114" s="87"/>
      <c r="F114" s="87"/>
      <c r="G114" s="87"/>
      <c r="H114" s="87"/>
      <c r="I114" s="87"/>
      <c r="J114" s="87"/>
      <c r="K114" s="87"/>
      <c r="L114" s="87"/>
      <c r="M114" s="87"/>
      <c r="N114" s="87"/>
      <c r="O114" s="87"/>
      <c r="P114" s="87"/>
      <c r="Q114" s="87"/>
      <c r="R114" s="87"/>
      <c r="S114" s="87"/>
      <c r="T114" s="87"/>
      <c r="U114" s="87"/>
      <c r="V114" s="87"/>
      <c r="W114" s="87"/>
      <c r="X114" s="87"/>
      <c r="Y114" s="87"/>
      <c r="Z114" s="87"/>
      <c r="AA114" s="87"/>
      <c r="AB114" s="87"/>
      <c r="AC114" s="87"/>
      <c r="AD114" s="87"/>
      <c r="AE114" s="87"/>
      <c r="AF114" s="87"/>
      <c r="AG114" s="87"/>
      <c r="AH114" s="87"/>
      <c r="AI114" s="87"/>
      <c r="AJ114" s="87"/>
      <c r="AK114" s="87"/>
      <c r="AL114" s="87"/>
      <c r="AM114" s="87"/>
      <c r="AN114" s="87"/>
      <c r="AO114" s="87"/>
      <c r="AP114" s="87"/>
      <c r="AQ114" s="87"/>
      <c r="AR114" s="87"/>
      <c r="AS114" s="87"/>
      <c r="AT114" s="87"/>
      <c r="AU114" s="87"/>
      <c r="AV114" s="87"/>
      <c r="AW114" s="87"/>
      <c r="AX114" s="87"/>
      <c r="AY114" s="87"/>
      <c r="AZ114" s="87"/>
      <c r="BA114" s="87"/>
      <c r="BB114" s="87"/>
      <c r="BC114" s="87"/>
      <c r="BD114" s="88"/>
    </row>
    <row r="115" spans="2:56" ht="15.75" x14ac:dyDescent="0.2">
      <c r="B115" s="86" t="s">
        <v>5</v>
      </c>
      <c r="C115" s="138"/>
      <c r="D115" s="142" t="s">
        <v>55</v>
      </c>
      <c r="E115" s="143"/>
      <c r="F115" s="143"/>
      <c r="G115" s="143"/>
      <c r="H115" s="143"/>
      <c r="I115" s="143"/>
      <c r="J115" s="143"/>
      <c r="K115" s="143"/>
      <c r="L115" s="143"/>
      <c r="M115" s="143"/>
      <c r="N115" s="143"/>
      <c r="O115" s="143"/>
      <c r="P115" s="143"/>
      <c r="Q115" s="143"/>
      <c r="R115" s="143"/>
      <c r="S115" s="143"/>
      <c r="T115" s="144"/>
      <c r="U115" s="86"/>
      <c r="V115" s="141"/>
      <c r="W115" s="141"/>
      <c r="X115" s="138"/>
      <c r="Y115" s="86"/>
      <c r="Z115" s="141"/>
      <c r="AA115" s="141"/>
      <c r="AB115" s="138"/>
      <c r="AC115" s="86"/>
      <c r="AD115" s="141"/>
      <c r="AE115" s="141"/>
      <c r="AF115" s="138"/>
      <c r="AG115" s="86"/>
      <c r="AH115" s="141"/>
      <c r="AI115" s="141"/>
      <c r="AJ115" s="138"/>
      <c r="AK115" s="86"/>
      <c r="AL115" s="141"/>
      <c r="AM115" s="141"/>
      <c r="AN115" s="138"/>
      <c r="AO115" s="86"/>
      <c r="AP115" s="141"/>
      <c r="AQ115" s="141"/>
      <c r="AR115" s="138"/>
      <c r="AS115" s="86"/>
      <c r="AT115" s="141"/>
      <c r="AU115" s="141"/>
      <c r="AV115" s="138"/>
      <c r="AW115" s="86"/>
      <c r="AX115" s="141"/>
      <c r="AY115" s="141"/>
      <c r="AZ115" s="138"/>
      <c r="BA115" s="86"/>
      <c r="BB115" s="141"/>
      <c r="BC115" s="141"/>
      <c r="BD115" s="138"/>
    </row>
    <row r="116" spans="2:56" s="13" customFormat="1" ht="15.75" x14ac:dyDescent="0.25">
      <c r="B116" s="103"/>
      <c r="C116" s="105"/>
      <c r="D116" s="122" t="s">
        <v>253</v>
      </c>
      <c r="E116" s="123"/>
      <c r="F116" s="123"/>
      <c r="G116" s="123"/>
      <c r="H116" s="123"/>
      <c r="I116" s="123"/>
      <c r="J116" s="123"/>
      <c r="K116" s="123"/>
      <c r="L116" s="123"/>
      <c r="M116" s="123"/>
      <c r="N116" s="123"/>
      <c r="O116" s="123"/>
      <c r="P116" s="123"/>
      <c r="Q116" s="123"/>
      <c r="R116" s="123"/>
      <c r="S116" s="123"/>
      <c r="T116" s="124"/>
      <c r="U116" s="125">
        <v>8487.2000000000007</v>
      </c>
      <c r="V116" s="126"/>
      <c r="W116" s="126"/>
      <c r="X116" s="127"/>
      <c r="Y116" s="125">
        <v>22.3</v>
      </c>
      <c r="Z116" s="126"/>
      <c r="AA116" s="126"/>
      <c r="AB116" s="127"/>
      <c r="AC116" s="125">
        <f t="shared" ref="AC116:AC134" si="85">U116+Y116</f>
        <v>8509.5</v>
      </c>
      <c r="AD116" s="126"/>
      <c r="AE116" s="126"/>
      <c r="AF116" s="127"/>
      <c r="AG116" s="125">
        <v>6189.9</v>
      </c>
      <c r="AH116" s="126"/>
      <c r="AI116" s="126"/>
      <c r="AJ116" s="127"/>
      <c r="AK116" s="125">
        <v>0.3</v>
      </c>
      <c r="AL116" s="126"/>
      <c r="AM116" s="126"/>
      <c r="AN116" s="127"/>
      <c r="AO116" s="125">
        <f t="shared" ref="AO116:AO134" si="86">AG116+AK116</f>
        <v>6190.2</v>
      </c>
      <c r="AP116" s="126"/>
      <c r="AQ116" s="126"/>
      <c r="AR116" s="127"/>
      <c r="AS116" s="135">
        <f t="shared" ref="AS116:AS128" si="87">(AG116-U116)/(U116)*100</f>
        <v>-27.067819775662183</v>
      </c>
      <c r="AT116" s="136"/>
      <c r="AU116" s="136"/>
      <c r="AV116" s="137"/>
      <c r="AW116" s="135">
        <f t="shared" ref="AW116" si="88">(AK116-Y116)/(Y116)*100</f>
        <v>-98.654708520179369</v>
      </c>
      <c r="AX116" s="136"/>
      <c r="AY116" s="136"/>
      <c r="AZ116" s="137"/>
      <c r="BA116" s="135">
        <f t="shared" ref="BA116:BA128" si="89">(AO116-AC116)/(AC116)*100</f>
        <v>-27.25542041248017</v>
      </c>
      <c r="BB116" s="136"/>
      <c r="BC116" s="136"/>
      <c r="BD116" s="137"/>
    </row>
    <row r="117" spans="2:56" s="13" customFormat="1" ht="38.25" customHeight="1" x14ac:dyDescent="0.25">
      <c r="B117" s="103"/>
      <c r="C117" s="105"/>
      <c r="D117" s="122" t="s">
        <v>693</v>
      </c>
      <c r="E117" s="123"/>
      <c r="F117" s="123"/>
      <c r="G117" s="123"/>
      <c r="H117" s="123"/>
      <c r="I117" s="123"/>
      <c r="J117" s="123"/>
      <c r="K117" s="123"/>
      <c r="L117" s="123"/>
      <c r="M117" s="123"/>
      <c r="N117" s="123"/>
      <c r="O117" s="123"/>
      <c r="P117" s="123"/>
      <c r="Q117" s="123"/>
      <c r="R117" s="123"/>
      <c r="S117" s="123"/>
      <c r="T117" s="124"/>
      <c r="U117" s="125">
        <v>0</v>
      </c>
      <c r="V117" s="126"/>
      <c r="W117" s="126"/>
      <c r="X117" s="127"/>
      <c r="Y117" s="125">
        <v>0</v>
      </c>
      <c r="Z117" s="126"/>
      <c r="AA117" s="126"/>
      <c r="AB117" s="127"/>
      <c r="AC117" s="125">
        <f t="shared" si="85"/>
        <v>0</v>
      </c>
      <c r="AD117" s="126"/>
      <c r="AE117" s="126"/>
      <c r="AF117" s="127"/>
      <c r="AG117" s="125">
        <v>6189.9</v>
      </c>
      <c r="AH117" s="126"/>
      <c r="AI117" s="126"/>
      <c r="AJ117" s="127"/>
      <c r="AK117" s="125">
        <v>0</v>
      </c>
      <c r="AL117" s="126"/>
      <c r="AM117" s="126"/>
      <c r="AN117" s="127"/>
      <c r="AO117" s="125">
        <f t="shared" si="86"/>
        <v>6189.9</v>
      </c>
      <c r="AP117" s="126"/>
      <c r="AQ117" s="126"/>
      <c r="AR117" s="127"/>
      <c r="AS117" s="135">
        <v>0</v>
      </c>
      <c r="AT117" s="136"/>
      <c r="AU117" s="136"/>
      <c r="AV117" s="137"/>
      <c r="AW117" s="135">
        <v>0</v>
      </c>
      <c r="AX117" s="136"/>
      <c r="AY117" s="136"/>
      <c r="AZ117" s="137"/>
      <c r="BA117" s="135">
        <v>0</v>
      </c>
      <c r="BB117" s="136"/>
      <c r="BC117" s="136"/>
      <c r="BD117" s="137"/>
    </row>
    <row r="118" spans="2:56" s="13" customFormat="1" ht="15.75" x14ac:dyDescent="0.25">
      <c r="B118" s="103"/>
      <c r="C118" s="105"/>
      <c r="D118" s="122" t="s">
        <v>694</v>
      </c>
      <c r="E118" s="123"/>
      <c r="F118" s="123"/>
      <c r="G118" s="123"/>
      <c r="H118" s="123"/>
      <c r="I118" s="123"/>
      <c r="J118" s="123"/>
      <c r="K118" s="123"/>
      <c r="L118" s="123"/>
      <c r="M118" s="123"/>
      <c r="N118" s="123"/>
      <c r="O118" s="123"/>
      <c r="P118" s="123"/>
      <c r="Q118" s="123"/>
      <c r="R118" s="123"/>
      <c r="S118" s="123"/>
      <c r="T118" s="124"/>
      <c r="U118" s="125">
        <v>4</v>
      </c>
      <c r="V118" s="126"/>
      <c r="W118" s="126"/>
      <c r="X118" s="127"/>
      <c r="Y118" s="125">
        <v>0</v>
      </c>
      <c r="Z118" s="126"/>
      <c r="AA118" s="126"/>
      <c r="AB118" s="127"/>
      <c r="AC118" s="125">
        <f t="shared" si="85"/>
        <v>4</v>
      </c>
      <c r="AD118" s="126"/>
      <c r="AE118" s="126"/>
      <c r="AF118" s="127"/>
      <c r="AG118" s="125">
        <v>4</v>
      </c>
      <c r="AH118" s="126"/>
      <c r="AI118" s="126"/>
      <c r="AJ118" s="127"/>
      <c r="AK118" s="125">
        <v>0</v>
      </c>
      <c r="AL118" s="126"/>
      <c r="AM118" s="126"/>
      <c r="AN118" s="127"/>
      <c r="AO118" s="125">
        <f t="shared" si="86"/>
        <v>4</v>
      </c>
      <c r="AP118" s="126"/>
      <c r="AQ118" s="126"/>
      <c r="AR118" s="127"/>
      <c r="AS118" s="135">
        <f t="shared" si="87"/>
        <v>0</v>
      </c>
      <c r="AT118" s="136"/>
      <c r="AU118" s="136"/>
      <c r="AV118" s="137"/>
      <c r="AW118" s="135">
        <v>0</v>
      </c>
      <c r="AX118" s="136"/>
      <c r="AY118" s="136"/>
      <c r="AZ118" s="137"/>
      <c r="BA118" s="135">
        <f t="shared" si="89"/>
        <v>0</v>
      </c>
      <c r="BB118" s="136"/>
      <c r="BC118" s="136"/>
      <c r="BD118" s="137"/>
    </row>
    <row r="119" spans="2:56" s="13" customFormat="1" ht="35.25" customHeight="1" x14ac:dyDescent="0.25">
      <c r="B119" s="103"/>
      <c r="C119" s="105"/>
      <c r="D119" s="122" t="s">
        <v>695</v>
      </c>
      <c r="E119" s="123"/>
      <c r="F119" s="123"/>
      <c r="G119" s="123"/>
      <c r="H119" s="123"/>
      <c r="I119" s="123"/>
      <c r="J119" s="123"/>
      <c r="K119" s="123"/>
      <c r="L119" s="123"/>
      <c r="M119" s="123"/>
      <c r="N119" s="123"/>
      <c r="O119" s="123"/>
      <c r="P119" s="123"/>
      <c r="Q119" s="123"/>
      <c r="R119" s="123"/>
      <c r="S119" s="123"/>
      <c r="T119" s="124"/>
      <c r="U119" s="125">
        <v>48.5</v>
      </c>
      <c r="V119" s="126"/>
      <c r="W119" s="126"/>
      <c r="X119" s="127"/>
      <c r="Y119" s="125">
        <v>0</v>
      </c>
      <c r="Z119" s="126"/>
      <c r="AA119" s="126"/>
      <c r="AB119" s="127"/>
      <c r="AC119" s="125">
        <f t="shared" si="85"/>
        <v>48.5</v>
      </c>
      <c r="AD119" s="126"/>
      <c r="AE119" s="126"/>
      <c r="AF119" s="127"/>
      <c r="AG119" s="125">
        <v>43</v>
      </c>
      <c r="AH119" s="126"/>
      <c r="AI119" s="126"/>
      <c r="AJ119" s="127"/>
      <c r="AK119" s="125">
        <v>0</v>
      </c>
      <c r="AL119" s="126"/>
      <c r="AM119" s="126"/>
      <c r="AN119" s="127"/>
      <c r="AO119" s="125">
        <f t="shared" si="86"/>
        <v>43</v>
      </c>
      <c r="AP119" s="126"/>
      <c r="AQ119" s="126"/>
      <c r="AR119" s="127"/>
      <c r="AS119" s="135">
        <f t="shared" si="87"/>
        <v>-11.340206185567011</v>
      </c>
      <c r="AT119" s="136"/>
      <c r="AU119" s="136"/>
      <c r="AV119" s="137"/>
      <c r="AW119" s="135">
        <v>0</v>
      </c>
      <c r="AX119" s="136"/>
      <c r="AY119" s="136"/>
      <c r="AZ119" s="137"/>
      <c r="BA119" s="135">
        <f t="shared" si="89"/>
        <v>-11.340206185567011</v>
      </c>
      <c r="BB119" s="136"/>
      <c r="BC119" s="136"/>
      <c r="BD119" s="137"/>
    </row>
    <row r="120" spans="2:56" s="13" customFormat="1" ht="15.75" x14ac:dyDescent="0.25">
      <c r="B120" s="103"/>
      <c r="C120" s="105"/>
      <c r="D120" s="122" t="s">
        <v>696</v>
      </c>
      <c r="E120" s="123"/>
      <c r="F120" s="123"/>
      <c r="G120" s="123"/>
      <c r="H120" s="123"/>
      <c r="I120" s="123"/>
      <c r="J120" s="123"/>
      <c r="K120" s="123"/>
      <c r="L120" s="123"/>
      <c r="M120" s="123"/>
      <c r="N120" s="123"/>
      <c r="O120" s="123"/>
      <c r="P120" s="123"/>
      <c r="Q120" s="123"/>
      <c r="R120" s="123"/>
      <c r="S120" s="123"/>
      <c r="T120" s="124"/>
      <c r="U120" s="118">
        <v>39.75</v>
      </c>
      <c r="V120" s="119"/>
      <c r="W120" s="119"/>
      <c r="X120" s="120"/>
      <c r="Y120" s="118">
        <v>0</v>
      </c>
      <c r="Z120" s="119"/>
      <c r="AA120" s="119"/>
      <c r="AB120" s="120"/>
      <c r="AC120" s="118">
        <f t="shared" si="85"/>
        <v>39.75</v>
      </c>
      <c r="AD120" s="119"/>
      <c r="AE120" s="119"/>
      <c r="AF120" s="120"/>
      <c r="AG120" s="118">
        <v>35.75</v>
      </c>
      <c r="AH120" s="119"/>
      <c r="AI120" s="119"/>
      <c r="AJ120" s="120"/>
      <c r="AK120" s="118">
        <v>0</v>
      </c>
      <c r="AL120" s="119"/>
      <c r="AM120" s="119"/>
      <c r="AN120" s="120"/>
      <c r="AO120" s="118">
        <f t="shared" si="86"/>
        <v>35.75</v>
      </c>
      <c r="AP120" s="119"/>
      <c r="AQ120" s="119"/>
      <c r="AR120" s="120"/>
      <c r="AS120" s="135">
        <f t="shared" si="87"/>
        <v>-10.062893081761008</v>
      </c>
      <c r="AT120" s="136"/>
      <c r="AU120" s="136"/>
      <c r="AV120" s="137"/>
      <c r="AW120" s="135">
        <v>0</v>
      </c>
      <c r="AX120" s="136"/>
      <c r="AY120" s="136"/>
      <c r="AZ120" s="137"/>
      <c r="BA120" s="135">
        <f t="shared" si="89"/>
        <v>-10.062893081761008</v>
      </c>
      <c r="BB120" s="136"/>
      <c r="BC120" s="136"/>
      <c r="BD120" s="137"/>
    </row>
    <row r="121" spans="2:56" s="13" customFormat="1" ht="15.75" x14ac:dyDescent="0.25">
      <c r="B121" s="103"/>
      <c r="C121" s="105"/>
      <c r="D121" s="122" t="s">
        <v>697</v>
      </c>
      <c r="E121" s="123"/>
      <c r="F121" s="123"/>
      <c r="G121" s="123"/>
      <c r="H121" s="123"/>
      <c r="I121" s="123"/>
      <c r="J121" s="123"/>
      <c r="K121" s="123"/>
      <c r="L121" s="123"/>
      <c r="M121" s="123"/>
      <c r="N121" s="123"/>
      <c r="O121" s="123"/>
      <c r="P121" s="123"/>
      <c r="Q121" s="123"/>
      <c r="R121" s="123"/>
      <c r="S121" s="123"/>
      <c r="T121" s="124"/>
      <c r="U121" s="118">
        <v>8.75</v>
      </c>
      <c r="V121" s="119"/>
      <c r="W121" s="119"/>
      <c r="X121" s="120"/>
      <c r="Y121" s="118">
        <v>0</v>
      </c>
      <c r="Z121" s="119"/>
      <c r="AA121" s="119"/>
      <c r="AB121" s="120"/>
      <c r="AC121" s="118">
        <f t="shared" si="85"/>
        <v>8.75</v>
      </c>
      <c r="AD121" s="119"/>
      <c r="AE121" s="119"/>
      <c r="AF121" s="120"/>
      <c r="AG121" s="118">
        <v>7.25</v>
      </c>
      <c r="AH121" s="119"/>
      <c r="AI121" s="119"/>
      <c r="AJ121" s="120"/>
      <c r="AK121" s="118">
        <v>0</v>
      </c>
      <c r="AL121" s="119"/>
      <c r="AM121" s="119"/>
      <c r="AN121" s="120"/>
      <c r="AO121" s="118">
        <f t="shared" si="86"/>
        <v>7.25</v>
      </c>
      <c r="AP121" s="119"/>
      <c r="AQ121" s="119"/>
      <c r="AR121" s="120"/>
      <c r="AS121" s="135">
        <f t="shared" si="87"/>
        <v>-17.142857142857142</v>
      </c>
      <c r="AT121" s="136"/>
      <c r="AU121" s="136"/>
      <c r="AV121" s="137"/>
      <c r="AW121" s="135">
        <v>0</v>
      </c>
      <c r="AX121" s="136"/>
      <c r="AY121" s="136"/>
      <c r="AZ121" s="137"/>
      <c r="BA121" s="135">
        <f t="shared" si="89"/>
        <v>-17.142857142857142</v>
      </c>
      <c r="BB121" s="136"/>
      <c r="BC121" s="136"/>
      <c r="BD121" s="137"/>
    </row>
    <row r="122" spans="2:56" s="13" customFormat="1" ht="32.25" customHeight="1" x14ac:dyDescent="0.25">
      <c r="B122" s="103"/>
      <c r="C122" s="105"/>
      <c r="D122" s="122" t="s">
        <v>698</v>
      </c>
      <c r="E122" s="123"/>
      <c r="F122" s="123"/>
      <c r="G122" s="123"/>
      <c r="H122" s="123"/>
      <c r="I122" s="123"/>
      <c r="J122" s="123"/>
      <c r="K122" s="123"/>
      <c r="L122" s="123"/>
      <c r="M122" s="123"/>
      <c r="N122" s="123"/>
      <c r="O122" s="123"/>
      <c r="P122" s="123"/>
      <c r="Q122" s="123"/>
      <c r="R122" s="123"/>
      <c r="S122" s="123"/>
      <c r="T122" s="124"/>
      <c r="U122" s="118">
        <v>5.75</v>
      </c>
      <c r="V122" s="119"/>
      <c r="W122" s="119"/>
      <c r="X122" s="120"/>
      <c r="Y122" s="118">
        <v>0</v>
      </c>
      <c r="Z122" s="119"/>
      <c r="AA122" s="119"/>
      <c r="AB122" s="120"/>
      <c r="AC122" s="118">
        <f t="shared" si="85"/>
        <v>5.75</v>
      </c>
      <c r="AD122" s="119"/>
      <c r="AE122" s="119"/>
      <c r="AF122" s="120"/>
      <c r="AG122" s="125">
        <v>4.5</v>
      </c>
      <c r="AH122" s="126"/>
      <c r="AI122" s="126"/>
      <c r="AJ122" s="127"/>
      <c r="AK122" s="125">
        <v>0</v>
      </c>
      <c r="AL122" s="126"/>
      <c r="AM122" s="126"/>
      <c r="AN122" s="127"/>
      <c r="AO122" s="125">
        <f t="shared" si="86"/>
        <v>4.5</v>
      </c>
      <c r="AP122" s="126"/>
      <c r="AQ122" s="126"/>
      <c r="AR122" s="127"/>
      <c r="AS122" s="135">
        <f t="shared" si="87"/>
        <v>-21.739130434782609</v>
      </c>
      <c r="AT122" s="136"/>
      <c r="AU122" s="136"/>
      <c r="AV122" s="137"/>
      <c r="AW122" s="135">
        <v>0</v>
      </c>
      <c r="AX122" s="136"/>
      <c r="AY122" s="136"/>
      <c r="AZ122" s="137"/>
      <c r="BA122" s="135">
        <f t="shared" si="89"/>
        <v>-21.739130434782609</v>
      </c>
      <c r="BB122" s="136"/>
      <c r="BC122" s="136"/>
      <c r="BD122" s="137"/>
    </row>
    <row r="123" spans="2:56" s="13" customFormat="1" ht="15.75" x14ac:dyDescent="0.25">
      <c r="B123" s="103"/>
      <c r="C123" s="105"/>
      <c r="D123" s="122" t="s">
        <v>696</v>
      </c>
      <c r="E123" s="123"/>
      <c r="F123" s="123"/>
      <c r="G123" s="123"/>
      <c r="H123" s="123"/>
      <c r="I123" s="123"/>
      <c r="J123" s="123"/>
      <c r="K123" s="123"/>
      <c r="L123" s="123"/>
      <c r="M123" s="123"/>
      <c r="N123" s="123"/>
      <c r="O123" s="123"/>
      <c r="P123" s="123"/>
      <c r="Q123" s="123"/>
      <c r="R123" s="123"/>
      <c r="S123" s="123"/>
      <c r="T123" s="124"/>
      <c r="U123" s="118">
        <v>5.75</v>
      </c>
      <c r="V123" s="119"/>
      <c r="W123" s="119"/>
      <c r="X123" s="120"/>
      <c r="Y123" s="118">
        <v>0</v>
      </c>
      <c r="Z123" s="119"/>
      <c r="AA123" s="119"/>
      <c r="AB123" s="120"/>
      <c r="AC123" s="118">
        <f t="shared" si="85"/>
        <v>5.75</v>
      </c>
      <c r="AD123" s="119"/>
      <c r="AE123" s="119"/>
      <c r="AF123" s="120"/>
      <c r="AG123" s="125">
        <v>4.5</v>
      </c>
      <c r="AH123" s="126"/>
      <c r="AI123" s="126"/>
      <c r="AJ123" s="127"/>
      <c r="AK123" s="118">
        <v>0</v>
      </c>
      <c r="AL123" s="119"/>
      <c r="AM123" s="119"/>
      <c r="AN123" s="120"/>
      <c r="AO123" s="125">
        <f t="shared" si="86"/>
        <v>4.5</v>
      </c>
      <c r="AP123" s="126"/>
      <c r="AQ123" s="126"/>
      <c r="AR123" s="127"/>
      <c r="AS123" s="135">
        <f t="shared" si="87"/>
        <v>-21.739130434782609</v>
      </c>
      <c r="AT123" s="136"/>
      <c r="AU123" s="136"/>
      <c r="AV123" s="137"/>
      <c r="AW123" s="135">
        <v>0</v>
      </c>
      <c r="AX123" s="136"/>
      <c r="AY123" s="136"/>
      <c r="AZ123" s="137"/>
      <c r="BA123" s="135">
        <f t="shared" si="89"/>
        <v>-21.739130434782609</v>
      </c>
      <c r="BB123" s="136"/>
      <c r="BC123" s="136"/>
      <c r="BD123" s="137"/>
    </row>
    <row r="124" spans="2:56" s="13" customFormat="1" ht="15.75" x14ac:dyDescent="0.25">
      <c r="B124" s="103"/>
      <c r="C124" s="105"/>
      <c r="D124" s="122" t="s">
        <v>545</v>
      </c>
      <c r="E124" s="123"/>
      <c r="F124" s="123"/>
      <c r="G124" s="123"/>
      <c r="H124" s="123"/>
      <c r="I124" s="123"/>
      <c r="J124" s="123"/>
      <c r="K124" s="123"/>
      <c r="L124" s="123"/>
      <c r="M124" s="123"/>
      <c r="N124" s="123"/>
      <c r="O124" s="123"/>
      <c r="P124" s="123"/>
      <c r="Q124" s="123"/>
      <c r="R124" s="123"/>
      <c r="S124" s="123"/>
      <c r="T124" s="124"/>
      <c r="U124" s="118">
        <v>35.75</v>
      </c>
      <c r="V124" s="119"/>
      <c r="W124" s="119"/>
      <c r="X124" s="120"/>
      <c r="Y124" s="118">
        <v>0</v>
      </c>
      <c r="Z124" s="119"/>
      <c r="AA124" s="119"/>
      <c r="AB124" s="120"/>
      <c r="AC124" s="118">
        <f t="shared" si="85"/>
        <v>35.75</v>
      </c>
      <c r="AD124" s="119"/>
      <c r="AE124" s="119"/>
      <c r="AF124" s="120"/>
      <c r="AG124" s="118">
        <v>32.75</v>
      </c>
      <c r="AH124" s="119"/>
      <c r="AI124" s="119"/>
      <c r="AJ124" s="120"/>
      <c r="AK124" s="118">
        <v>0</v>
      </c>
      <c r="AL124" s="119"/>
      <c r="AM124" s="119"/>
      <c r="AN124" s="120"/>
      <c r="AO124" s="118">
        <f t="shared" si="86"/>
        <v>32.75</v>
      </c>
      <c r="AP124" s="119"/>
      <c r="AQ124" s="119"/>
      <c r="AR124" s="120"/>
      <c r="AS124" s="135">
        <f t="shared" si="87"/>
        <v>-8.3916083916083917</v>
      </c>
      <c r="AT124" s="136"/>
      <c r="AU124" s="136"/>
      <c r="AV124" s="137"/>
      <c r="AW124" s="135">
        <v>0</v>
      </c>
      <c r="AX124" s="136"/>
      <c r="AY124" s="136"/>
      <c r="AZ124" s="137"/>
      <c r="BA124" s="135">
        <f t="shared" si="89"/>
        <v>-8.3916083916083917</v>
      </c>
      <c r="BB124" s="136"/>
      <c r="BC124" s="136"/>
      <c r="BD124" s="137"/>
    </row>
    <row r="125" spans="2:56" s="13" customFormat="1" ht="15.75" x14ac:dyDescent="0.25">
      <c r="B125" s="103"/>
      <c r="C125" s="105"/>
      <c r="D125" s="122" t="s">
        <v>696</v>
      </c>
      <c r="E125" s="123"/>
      <c r="F125" s="123"/>
      <c r="G125" s="123"/>
      <c r="H125" s="123"/>
      <c r="I125" s="123"/>
      <c r="J125" s="123"/>
      <c r="K125" s="123"/>
      <c r="L125" s="123"/>
      <c r="M125" s="123"/>
      <c r="N125" s="123"/>
      <c r="O125" s="123"/>
      <c r="P125" s="123"/>
      <c r="Q125" s="123"/>
      <c r="R125" s="123"/>
      <c r="S125" s="123"/>
      <c r="T125" s="124"/>
      <c r="U125" s="118">
        <v>30.75</v>
      </c>
      <c r="V125" s="119"/>
      <c r="W125" s="119"/>
      <c r="X125" s="120"/>
      <c r="Y125" s="118">
        <v>0</v>
      </c>
      <c r="Z125" s="119"/>
      <c r="AA125" s="119"/>
      <c r="AB125" s="120"/>
      <c r="AC125" s="118">
        <f t="shared" si="85"/>
        <v>30.75</v>
      </c>
      <c r="AD125" s="119"/>
      <c r="AE125" s="119"/>
      <c r="AF125" s="120"/>
      <c r="AG125" s="118">
        <v>27.75</v>
      </c>
      <c r="AH125" s="119"/>
      <c r="AI125" s="119"/>
      <c r="AJ125" s="120"/>
      <c r="AK125" s="118">
        <v>0</v>
      </c>
      <c r="AL125" s="119"/>
      <c r="AM125" s="119"/>
      <c r="AN125" s="120"/>
      <c r="AO125" s="118">
        <f t="shared" si="86"/>
        <v>27.75</v>
      </c>
      <c r="AP125" s="119"/>
      <c r="AQ125" s="119"/>
      <c r="AR125" s="120"/>
      <c r="AS125" s="135">
        <f t="shared" si="87"/>
        <v>-9.7560975609756095</v>
      </c>
      <c r="AT125" s="136"/>
      <c r="AU125" s="136"/>
      <c r="AV125" s="137"/>
      <c r="AW125" s="135">
        <v>0</v>
      </c>
      <c r="AX125" s="136"/>
      <c r="AY125" s="136"/>
      <c r="AZ125" s="137"/>
      <c r="BA125" s="135">
        <f t="shared" si="89"/>
        <v>-9.7560975609756095</v>
      </c>
      <c r="BB125" s="136"/>
      <c r="BC125" s="136"/>
      <c r="BD125" s="137"/>
    </row>
    <row r="126" spans="2:56" s="13" customFormat="1" ht="15.75" x14ac:dyDescent="0.25">
      <c r="B126" s="103"/>
      <c r="C126" s="105"/>
      <c r="D126" s="122" t="s">
        <v>697</v>
      </c>
      <c r="E126" s="123"/>
      <c r="F126" s="123"/>
      <c r="G126" s="123"/>
      <c r="H126" s="123"/>
      <c r="I126" s="123"/>
      <c r="J126" s="123"/>
      <c r="K126" s="123"/>
      <c r="L126" s="123"/>
      <c r="M126" s="123"/>
      <c r="N126" s="123"/>
      <c r="O126" s="123"/>
      <c r="P126" s="123"/>
      <c r="Q126" s="123"/>
      <c r="R126" s="123"/>
      <c r="S126" s="123"/>
      <c r="T126" s="124"/>
      <c r="U126" s="125">
        <v>5</v>
      </c>
      <c r="V126" s="126"/>
      <c r="W126" s="126"/>
      <c r="X126" s="127"/>
      <c r="Y126" s="125">
        <v>0</v>
      </c>
      <c r="Z126" s="126"/>
      <c r="AA126" s="126"/>
      <c r="AB126" s="127"/>
      <c r="AC126" s="125">
        <f t="shared" si="85"/>
        <v>5</v>
      </c>
      <c r="AD126" s="126"/>
      <c r="AE126" s="126"/>
      <c r="AF126" s="127"/>
      <c r="AG126" s="125">
        <v>5</v>
      </c>
      <c r="AH126" s="126"/>
      <c r="AI126" s="126"/>
      <c r="AJ126" s="127"/>
      <c r="AK126" s="125">
        <v>0</v>
      </c>
      <c r="AL126" s="126"/>
      <c r="AM126" s="126"/>
      <c r="AN126" s="127"/>
      <c r="AO126" s="125">
        <f t="shared" si="86"/>
        <v>5</v>
      </c>
      <c r="AP126" s="126"/>
      <c r="AQ126" s="126"/>
      <c r="AR126" s="127"/>
      <c r="AS126" s="135">
        <f t="shared" si="87"/>
        <v>0</v>
      </c>
      <c r="AT126" s="136"/>
      <c r="AU126" s="136"/>
      <c r="AV126" s="137"/>
      <c r="AW126" s="135">
        <v>0</v>
      </c>
      <c r="AX126" s="136"/>
      <c r="AY126" s="136"/>
      <c r="AZ126" s="137"/>
      <c r="BA126" s="135">
        <f t="shared" si="89"/>
        <v>0</v>
      </c>
      <c r="BB126" s="136"/>
      <c r="BC126" s="136"/>
      <c r="BD126" s="137"/>
    </row>
    <row r="127" spans="2:56" s="13" customFormat="1" ht="15.75" x14ac:dyDescent="0.25">
      <c r="B127" s="103"/>
      <c r="C127" s="105"/>
      <c r="D127" s="122" t="s">
        <v>699</v>
      </c>
      <c r="E127" s="123"/>
      <c r="F127" s="123"/>
      <c r="G127" s="123"/>
      <c r="H127" s="123"/>
      <c r="I127" s="123"/>
      <c r="J127" s="123"/>
      <c r="K127" s="123"/>
      <c r="L127" s="123"/>
      <c r="M127" s="123"/>
      <c r="N127" s="123"/>
      <c r="O127" s="123"/>
      <c r="P127" s="123"/>
      <c r="Q127" s="123"/>
      <c r="R127" s="123"/>
      <c r="S127" s="123"/>
      <c r="T127" s="124"/>
      <c r="U127" s="118">
        <v>7</v>
      </c>
      <c r="V127" s="119"/>
      <c r="W127" s="119"/>
      <c r="X127" s="120"/>
      <c r="Y127" s="118">
        <v>0</v>
      </c>
      <c r="Z127" s="119"/>
      <c r="AA127" s="119"/>
      <c r="AB127" s="120"/>
      <c r="AC127" s="118">
        <f t="shared" si="85"/>
        <v>7</v>
      </c>
      <c r="AD127" s="119"/>
      <c r="AE127" s="119"/>
      <c r="AF127" s="120"/>
      <c r="AG127" s="118">
        <v>3.25</v>
      </c>
      <c r="AH127" s="119"/>
      <c r="AI127" s="119"/>
      <c r="AJ127" s="120"/>
      <c r="AK127" s="118">
        <v>0</v>
      </c>
      <c r="AL127" s="119"/>
      <c r="AM127" s="119"/>
      <c r="AN127" s="120"/>
      <c r="AO127" s="118">
        <f t="shared" si="86"/>
        <v>3.25</v>
      </c>
      <c r="AP127" s="119"/>
      <c r="AQ127" s="119"/>
      <c r="AR127" s="120"/>
      <c r="AS127" s="135">
        <f t="shared" si="87"/>
        <v>-53.571428571428569</v>
      </c>
      <c r="AT127" s="136"/>
      <c r="AU127" s="136"/>
      <c r="AV127" s="137"/>
      <c r="AW127" s="135">
        <v>0</v>
      </c>
      <c r="AX127" s="136"/>
      <c r="AY127" s="136"/>
      <c r="AZ127" s="137"/>
      <c r="BA127" s="135">
        <f t="shared" si="89"/>
        <v>-53.571428571428569</v>
      </c>
      <c r="BB127" s="136"/>
      <c r="BC127" s="136"/>
      <c r="BD127" s="137"/>
    </row>
    <row r="128" spans="2:56" s="13" customFormat="1" ht="15.75" x14ac:dyDescent="0.25">
      <c r="B128" s="103"/>
      <c r="C128" s="105"/>
      <c r="D128" s="122" t="s">
        <v>696</v>
      </c>
      <c r="E128" s="123"/>
      <c r="F128" s="123"/>
      <c r="G128" s="123"/>
      <c r="H128" s="123"/>
      <c r="I128" s="123"/>
      <c r="J128" s="123"/>
      <c r="K128" s="123"/>
      <c r="L128" s="123"/>
      <c r="M128" s="123"/>
      <c r="N128" s="123"/>
      <c r="O128" s="123"/>
      <c r="P128" s="123"/>
      <c r="Q128" s="123"/>
      <c r="R128" s="123"/>
      <c r="S128" s="123"/>
      <c r="T128" s="124"/>
      <c r="U128" s="118">
        <v>3.25</v>
      </c>
      <c r="V128" s="119"/>
      <c r="W128" s="119"/>
      <c r="X128" s="120"/>
      <c r="Y128" s="118">
        <v>0</v>
      </c>
      <c r="Z128" s="119"/>
      <c r="AA128" s="119"/>
      <c r="AB128" s="120"/>
      <c r="AC128" s="118">
        <f t="shared" si="85"/>
        <v>3.25</v>
      </c>
      <c r="AD128" s="119"/>
      <c r="AE128" s="119"/>
      <c r="AF128" s="120"/>
      <c r="AG128" s="118">
        <v>3.25</v>
      </c>
      <c r="AH128" s="119"/>
      <c r="AI128" s="119"/>
      <c r="AJ128" s="120"/>
      <c r="AK128" s="118">
        <v>0</v>
      </c>
      <c r="AL128" s="119"/>
      <c r="AM128" s="119"/>
      <c r="AN128" s="120"/>
      <c r="AO128" s="118">
        <f t="shared" si="86"/>
        <v>3.25</v>
      </c>
      <c r="AP128" s="119"/>
      <c r="AQ128" s="119"/>
      <c r="AR128" s="120"/>
      <c r="AS128" s="135">
        <f t="shared" si="87"/>
        <v>0</v>
      </c>
      <c r="AT128" s="136"/>
      <c r="AU128" s="136"/>
      <c r="AV128" s="137"/>
      <c r="AW128" s="135">
        <v>0</v>
      </c>
      <c r="AX128" s="136"/>
      <c r="AY128" s="136"/>
      <c r="AZ128" s="137"/>
      <c r="BA128" s="135">
        <f t="shared" si="89"/>
        <v>0</v>
      </c>
      <c r="BB128" s="136"/>
      <c r="BC128" s="136"/>
      <c r="BD128" s="137"/>
    </row>
    <row r="129" spans="2:56" s="13" customFormat="1" ht="15.75" customHeight="1" x14ac:dyDescent="0.25">
      <c r="B129" s="103"/>
      <c r="C129" s="105"/>
      <c r="D129" s="122" t="s">
        <v>697</v>
      </c>
      <c r="E129" s="123"/>
      <c r="F129" s="123"/>
      <c r="G129" s="123"/>
      <c r="H129" s="123"/>
      <c r="I129" s="123"/>
      <c r="J129" s="123"/>
      <c r="K129" s="123"/>
      <c r="L129" s="123"/>
      <c r="M129" s="123"/>
      <c r="N129" s="123"/>
      <c r="O129" s="123"/>
      <c r="P129" s="123"/>
      <c r="Q129" s="123"/>
      <c r="R129" s="123"/>
      <c r="S129" s="123"/>
      <c r="T129" s="124"/>
      <c r="U129" s="118">
        <v>3.75</v>
      </c>
      <c r="V129" s="119"/>
      <c r="W129" s="119"/>
      <c r="X129" s="120"/>
      <c r="Y129" s="118">
        <v>0</v>
      </c>
      <c r="Z129" s="119"/>
      <c r="AA129" s="119"/>
      <c r="AB129" s="120"/>
      <c r="AC129" s="118">
        <f t="shared" ref="AC129" si="90">U129+Y129</f>
        <v>3.75</v>
      </c>
      <c r="AD129" s="119"/>
      <c r="AE129" s="119"/>
      <c r="AF129" s="120"/>
      <c r="AG129" s="118">
        <v>0</v>
      </c>
      <c r="AH129" s="119"/>
      <c r="AI129" s="119"/>
      <c r="AJ129" s="120"/>
      <c r="AK129" s="118">
        <v>0</v>
      </c>
      <c r="AL129" s="119"/>
      <c r="AM129" s="119"/>
      <c r="AN129" s="120"/>
      <c r="AO129" s="118">
        <f t="shared" ref="AO129" si="91">AG129+AK129</f>
        <v>0</v>
      </c>
      <c r="AP129" s="119"/>
      <c r="AQ129" s="119"/>
      <c r="AR129" s="120"/>
      <c r="AS129" s="135">
        <f t="shared" ref="AS129" si="92">(AG129-U129)/(U129)*100</f>
        <v>-100</v>
      </c>
      <c r="AT129" s="136"/>
      <c r="AU129" s="136"/>
      <c r="AV129" s="137"/>
      <c r="AW129" s="135">
        <v>0</v>
      </c>
      <c r="AX129" s="136"/>
      <c r="AY129" s="136"/>
      <c r="AZ129" s="137"/>
      <c r="BA129" s="135">
        <f t="shared" ref="BA129" si="93">(AO129-AC129)/(AC129)*100</f>
        <v>-100</v>
      </c>
      <c r="BB129" s="136"/>
      <c r="BC129" s="136"/>
      <c r="BD129" s="137"/>
    </row>
    <row r="130" spans="2:56" s="13" customFormat="1" ht="15.75" x14ac:dyDescent="0.25">
      <c r="B130" s="103"/>
      <c r="C130" s="105"/>
      <c r="D130" s="122" t="s">
        <v>700</v>
      </c>
      <c r="E130" s="123"/>
      <c r="F130" s="123"/>
      <c r="G130" s="123"/>
      <c r="H130" s="123"/>
      <c r="I130" s="123"/>
      <c r="J130" s="123"/>
      <c r="K130" s="123"/>
      <c r="L130" s="123"/>
      <c r="M130" s="123"/>
      <c r="N130" s="123"/>
      <c r="O130" s="123"/>
      <c r="P130" s="123"/>
      <c r="Q130" s="123"/>
      <c r="R130" s="123"/>
      <c r="S130" s="123"/>
      <c r="T130" s="124"/>
      <c r="U130" s="125"/>
      <c r="V130" s="126"/>
      <c r="W130" s="126"/>
      <c r="X130" s="127"/>
      <c r="Y130" s="125"/>
      <c r="Z130" s="126"/>
      <c r="AA130" s="126"/>
      <c r="AB130" s="127"/>
      <c r="AC130" s="125"/>
      <c r="AD130" s="126"/>
      <c r="AE130" s="126"/>
      <c r="AF130" s="127"/>
      <c r="AG130" s="125"/>
      <c r="AH130" s="126"/>
      <c r="AI130" s="126"/>
      <c r="AJ130" s="127"/>
      <c r="AK130" s="118"/>
      <c r="AL130" s="119"/>
      <c r="AM130" s="119"/>
      <c r="AN130" s="120"/>
      <c r="AO130" s="125"/>
      <c r="AP130" s="126"/>
      <c r="AQ130" s="126"/>
      <c r="AR130" s="127"/>
      <c r="AS130" s="135"/>
      <c r="AT130" s="136"/>
      <c r="AU130" s="136"/>
      <c r="AV130" s="137"/>
      <c r="AW130" s="135"/>
      <c r="AX130" s="136"/>
      <c r="AY130" s="136"/>
      <c r="AZ130" s="137"/>
      <c r="BA130" s="135"/>
      <c r="BB130" s="136"/>
      <c r="BC130" s="136"/>
      <c r="BD130" s="137"/>
    </row>
    <row r="131" spans="2:56" s="13" customFormat="1" ht="32.25" customHeight="1" x14ac:dyDescent="0.25">
      <c r="B131" s="103"/>
      <c r="C131" s="105"/>
      <c r="D131" s="122" t="s">
        <v>701</v>
      </c>
      <c r="E131" s="123"/>
      <c r="F131" s="123"/>
      <c r="G131" s="123"/>
      <c r="H131" s="123"/>
      <c r="I131" s="123"/>
      <c r="J131" s="123"/>
      <c r="K131" s="123"/>
      <c r="L131" s="123"/>
      <c r="M131" s="123"/>
      <c r="N131" s="123"/>
      <c r="O131" s="123"/>
      <c r="P131" s="123"/>
      <c r="Q131" s="123"/>
      <c r="R131" s="123"/>
      <c r="S131" s="123"/>
      <c r="T131" s="124"/>
      <c r="U131" s="125">
        <v>0</v>
      </c>
      <c r="V131" s="126"/>
      <c r="W131" s="126"/>
      <c r="X131" s="127"/>
      <c r="Y131" s="125">
        <v>0</v>
      </c>
      <c r="Z131" s="126"/>
      <c r="AA131" s="126"/>
      <c r="AB131" s="127"/>
      <c r="AC131" s="125">
        <f t="shared" si="85"/>
        <v>0</v>
      </c>
      <c r="AD131" s="126"/>
      <c r="AE131" s="126"/>
      <c r="AF131" s="127"/>
      <c r="AG131" s="125">
        <v>21.25</v>
      </c>
      <c r="AH131" s="126"/>
      <c r="AI131" s="126"/>
      <c r="AJ131" s="127"/>
      <c r="AK131" s="125">
        <v>0</v>
      </c>
      <c r="AL131" s="126"/>
      <c r="AM131" s="126"/>
      <c r="AN131" s="127"/>
      <c r="AO131" s="125">
        <f t="shared" si="86"/>
        <v>21.25</v>
      </c>
      <c r="AP131" s="126"/>
      <c r="AQ131" s="126"/>
      <c r="AR131" s="127"/>
      <c r="AS131" s="135">
        <v>0</v>
      </c>
      <c r="AT131" s="136"/>
      <c r="AU131" s="136"/>
      <c r="AV131" s="137"/>
      <c r="AW131" s="135">
        <v>0</v>
      </c>
      <c r="AX131" s="136"/>
      <c r="AY131" s="136"/>
      <c r="AZ131" s="137"/>
      <c r="BA131" s="135">
        <v>0</v>
      </c>
      <c r="BB131" s="136"/>
      <c r="BC131" s="136"/>
      <c r="BD131" s="137"/>
    </row>
    <row r="132" spans="2:56" s="13" customFormat="1" ht="32.25" customHeight="1" x14ac:dyDescent="0.25">
      <c r="B132" s="103"/>
      <c r="C132" s="105"/>
      <c r="D132" s="122" t="s">
        <v>702</v>
      </c>
      <c r="E132" s="123"/>
      <c r="F132" s="123"/>
      <c r="G132" s="123"/>
      <c r="H132" s="123"/>
      <c r="I132" s="123"/>
      <c r="J132" s="123"/>
      <c r="K132" s="123"/>
      <c r="L132" s="123"/>
      <c r="M132" s="123"/>
      <c r="N132" s="123"/>
      <c r="O132" s="123"/>
      <c r="P132" s="123"/>
      <c r="Q132" s="123"/>
      <c r="R132" s="123"/>
      <c r="S132" s="123"/>
      <c r="T132" s="124"/>
      <c r="U132" s="125">
        <v>0</v>
      </c>
      <c r="V132" s="126"/>
      <c r="W132" s="126"/>
      <c r="X132" s="127"/>
      <c r="Y132" s="125">
        <v>0</v>
      </c>
      <c r="Z132" s="126"/>
      <c r="AA132" s="126"/>
      <c r="AB132" s="127"/>
      <c r="AC132" s="125">
        <f t="shared" si="85"/>
        <v>0</v>
      </c>
      <c r="AD132" s="126"/>
      <c r="AE132" s="126"/>
      <c r="AF132" s="127"/>
      <c r="AG132" s="125">
        <v>11.5</v>
      </c>
      <c r="AH132" s="126"/>
      <c r="AI132" s="126"/>
      <c r="AJ132" s="127"/>
      <c r="AK132" s="118">
        <v>0</v>
      </c>
      <c r="AL132" s="119"/>
      <c r="AM132" s="119"/>
      <c r="AN132" s="120"/>
      <c r="AO132" s="125">
        <f t="shared" si="86"/>
        <v>11.5</v>
      </c>
      <c r="AP132" s="126"/>
      <c r="AQ132" s="126"/>
      <c r="AR132" s="127"/>
      <c r="AS132" s="135">
        <v>0</v>
      </c>
      <c r="AT132" s="136"/>
      <c r="AU132" s="136"/>
      <c r="AV132" s="137"/>
      <c r="AW132" s="135">
        <v>0</v>
      </c>
      <c r="AX132" s="136"/>
      <c r="AY132" s="136"/>
      <c r="AZ132" s="137"/>
      <c r="BA132" s="135">
        <v>0</v>
      </c>
      <c r="BB132" s="136"/>
      <c r="BC132" s="136"/>
      <c r="BD132" s="137"/>
    </row>
    <row r="133" spans="2:56" s="13" customFormat="1" ht="32.25" customHeight="1" x14ac:dyDescent="0.25">
      <c r="B133" s="103"/>
      <c r="C133" s="105"/>
      <c r="D133" s="122" t="s">
        <v>703</v>
      </c>
      <c r="E133" s="123"/>
      <c r="F133" s="123"/>
      <c r="G133" s="123"/>
      <c r="H133" s="123"/>
      <c r="I133" s="123"/>
      <c r="J133" s="123"/>
      <c r="K133" s="123"/>
      <c r="L133" s="123"/>
      <c r="M133" s="123"/>
      <c r="N133" s="123"/>
      <c r="O133" s="123"/>
      <c r="P133" s="123"/>
      <c r="Q133" s="123"/>
      <c r="R133" s="123"/>
      <c r="S133" s="123"/>
      <c r="T133" s="124"/>
      <c r="U133" s="125">
        <v>0</v>
      </c>
      <c r="V133" s="126"/>
      <c r="W133" s="126"/>
      <c r="X133" s="127"/>
      <c r="Y133" s="125">
        <v>0</v>
      </c>
      <c r="Z133" s="126"/>
      <c r="AA133" s="126"/>
      <c r="AB133" s="127"/>
      <c r="AC133" s="125">
        <f t="shared" si="85"/>
        <v>0</v>
      </c>
      <c r="AD133" s="126"/>
      <c r="AE133" s="126"/>
      <c r="AF133" s="127"/>
      <c r="AG133" s="125">
        <v>5.75</v>
      </c>
      <c r="AH133" s="126"/>
      <c r="AI133" s="126"/>
      <c r="AJ133" s="127"/>
      <c r="AK133" s="125">
        <v>0</v>
      </c>
      <c r="AL133" s="126"/>
      <c r="AM133" s="126"/>
      <c r="AN133" s="127"/>
      <c r="AO133" s="125">
        <f t="shared" si="86"/>
        <v>5.75</v>
      </c>
      <c r="AP133" s="126"/>
      <c r="AQ133" s="126"/>
      <c r="AR133" s="127"/>
      <c r="AS133" s="135">
        <v>0</v>
      </c>
      <c r="AT133" s="136"/>
      <c r="AU133" s="136"/>
      <c r="AV133" s="137"/>
      <c r="AW133" s="135">
        <v>0</v>
      </c>
      <c r="AX133" s="136"/>
      <c r="AY133" s="136"/>
      <c r="AZ133" s="137"/>
      <c r="BA133" s="135">
        <v>0</v>
      </c>
      <c r="BB133" s="136"/>
      <c r="BC133" s="136"/>
      <c r="BD133" s="137"/>
    </row>
    <row r="134" spans="2:56" s="13" customFormat="1" ht="32.25" customHeight="1" x14ac:dyDescent="0.25">
      <c r="B134" s="103"/>
      <c r="C134" s="105"/>
      <c r="D134" s="122" t="s">
        <v>704</v>
      </c>
      <c r="E134" s="123"/>
      <c r="F134" s="123"/>
      <c r="G134" s="123"/>
      <c r="H134" s="123"/>
      <c r="I134" s="123"/>
      <c r="J134" s="123"/>
      <c r="K134" s="123"/>
      <c r="L134" s="123"/>
      <c r="M134" s="123"/>
      <c r="N134" s="123"/>
      <c r="O134" s="123"/>
      <c r="P134" s="123"/>
      <c r="Q134" s="123"/>
      <c r="R134" s="123"/>
      <c r="S134" s="123"/>
      <c r="T134" s="124"/>
      <c r="U134" s="125">
        <v>0</v>
      </c>
      <c r="V134" s="126"/>
      <c r="W134" s="126"/>
      <c r="X134" s="127"/>
      <c r="Y134" s="125">
        <v>0</v>
      </c>
      <c r="Z134" s="126"/>
      <c r="AA134" s="126"/>
      <c r="AB134" s="127"/>
      <c r="AC134" s="125">
        <f t="shared" si="85"/>
        <v>0</v>
      </c>
      <c r="AD134" s="126"/>
      <c r="AE134" s="126"/>
      <c r="AF134" s="127"/>
      <c r="AG134" s="125">
        <v>4.5</v>
      </c>
      <c r="AH134" s="126"/>
      <c r="AI134" s="126"/>
      <c r="AJ134" s="127"/>
      <c r="AK134" s="118">
        <v>0</v>
      </c>
      <c r="AL134" s="119"/>
      <c r="AM134" s="119"/>
      <c r="AN134" s="120"/>
      <c r="AO134" s="125">
        <f t="shared" si="86"/>
        <v>4.5</v>
      </c>
      <c r="AP134" s="126"/>
      <c r="AQ134" s="126"/>
      <c r="AR134" s="127"/>
      <c r="AS134" s="135">
        <v>0</v>
      </c>
      <c r="AT134" s="136"/>
      <c r="AU134" s="136"/>
      <c r="AV134" s="137"/>
      <c r="AW134" s="135">
        <v>0</v>
      </c>
      <c r="AX134" s="136"/>
      <c r="AY134" s="136"/>
      <c r="AZ134" s="137"/>
      <c r="BA134" s="135">
        <v>0</v>
      </c>
      <c r="BB134" s="136"/>
      <c r="BC134" s="136"/>
      <c r="BD134" s="137"/>
    </row>
    <row r="135" spans="2:56" ht="15.75" x14ac:dyDescent="0.2">
      <c r="B135" s="86" t="s">
        <v>37</v>
      </c>
      <c r="C135" s="138"/>
      <c r="D135" s="142" t="s">
        <v>56</v>
      </c>
      <c r="E135" s="143"/>
      <c r="F135" s="143"/>
      <c r="G135" s="143"/>
      <c r="H135" s="143"/>
      <c r="I135" s="143"/>
      <c r="J135" s="143"/>
      <c r="K135" s="143"/>
      <c r="L135" s="143"/>
      <c r="M135" s="143"/>
      <c r="N135" s="143"/>
      <c r="O135" s="143"/>
      <c r="P135" s="143"/>
      <c r="Q135" s="143"/>
      <c r="R135" s="143"/>
      <c r="S135" s="143"/>
      <c r="T135" s="144"/>
      <c r="U135" s="86"/>
      <c r="V135" s="141"/>
      <c r="W135" s="141"/>
      <c r="X135" s="138"/>
      <c r="Y135" s="86"/>
      <c r="Z135" s="141"/>
      <c r="AA135" s="141"/>
      <c r="AB135" s="138"/>
      <c r="AC135" s="86"/>
      <c r="AD135" s="141"/>
      <c r="AE135" s="141"/>
      <c r="AF135" s="138"/>
      <c r="AG135" s="86"/>
      <c r="AH135" s="141"/>
      <c r="AI135" s="141"/>
      <c r="AJ135" s="138"/>
      <c r="AK135" s="86"/>
      <c r="AL135" s="141"/>
      <c r="AM135" s="141"/>
      <c r="AN135" s="138"/>
      <c r="AO135" s="86"/>
      <c r="AP135" s="141"/>
      <c r="AQ135" s="141"/>
      <c r="AR135" s="138"/>
      <c r="AS135" s="86"/>
      <c r="AT135" s="141"/>
      <c r="AU135" s="141"/>
      <c r="AV135" s="138"/>
      <c r="AW135" s="86"/>
      <c r="AX135" s="141"/>
      <c r="AY135" s="141"/>
      <c r="AZ135" s="138"/>
      <c r="BA135" s="86"/>
      <c r="BB135" s="141"/>
      <c r="BC135" s="141"/>
      <c r="BD135" s="138"/>
    </row>
    <row r="136" spans="2:56" s="13" customFormat="1" ht="15.75" x14ac:dyDescent="0.25">
      <c r="B136" s="103"/>
      <c r="C136" s="105"/>
      <c r="D136" s="122" t="s">
        <v>706</v>
      </c>
      <c r="E136" s="123"/>
      <c r="F136" s="123"/>
      <c r="G136" s="123"/>
      <c r="H136" s="123"/>
      <c r="I136" s="123"/>
      <c r="J136" s="123"/>
      <c r="K136" s="123"/>
      <c r="L136" s="123"/>
      <c r="M136" s="123"/>
      <c r="N136" s="123"/>
      <c r="O136" s="123"/>
      <c r="P136" s="123"/>
      <c r="Q136" s="123"/>
      <c r="R136" s="123"/>
      <c r="S136" s="123"/>
      <c r="T136" s="124"/>
      <c r="U136" s="125">
        <v>39</v>
      </c>
      <c r="V136" s="126"/>
      <c r="W136" s="126"/>
      <c r="X136" s="127"/>
      <c r="Y136" s="125">
        <v>0</v>
      </c>
      <c r="Z136" s="126"/>
      <c r="AA136" s="126"/>
      <c r="AB136" s="127"/>
      <c r="AC136" s="125">
        <f>U136+Y136</f>
        <v>39</v>
      </c>
      <c r="AD136" s="126"/>
      <c r="AE136" s="126"/>
      <c r="AF136" s="127"/>
      <c r="AG136" s="125">
        <v>30</v>
      </c>
      <c r="AH136" s="126"/>
      <c r="AI136" s="126"/>
      <c r="AJ136" s="127"/>
      <c r="AK136" s="125">
        <v>0</v>
      </c>
      <c r="AL136" s="126"/>
      <c r="AM136" s="126"/>
      <c r="AN136" s="127"/>
      <c r="AO136" s="125">
        <f>AG136+AK136</f>
        <v>30</v>
      </c>
      <c r="AP136" s="126"/>
      <c r="AQ136" s="126"/>
      <c r="AR136" s="127"/>
      <c r="AS136" s="135">
        <f t="shared" ref="AS136" si="94">(AG136-U136)/(U136)*100</f>
        <v>-23.076923076923077</v>
      </c>
      <c r="AT136" s="136"/>
      <c r="AU136" s="136"/>
      <c r="AV136" s="137"/>
      <c r="AW136" s="135">
        <v>0</v>
      </c>
      <c r="AX136" s="136"/>
      <c r="AY136" s="136"/>
      <c r="AZ136" s="137"/>
      <c r="BA136" s="135">
        <f t="shared" ref="BA136" si="95">(AO136-AC136)/(AC136)*100</f>
        <v>-23.076923076923077</v>
      </c>
      <c r="BB136" s="136"/>
      <c r="BC136" s="136"/>
      <c r="BD136" s="137"/>
    </row>
    <row r="137" spans="2:56" s="13" customFormat="1" ht="31.5" customHeight="1" x14ac:dyDescent="0.25">
      <c r="B137" s="103"/>
      <c r="C137" s="105"/>
      <c r="D137" s="122" t="s">
        <v>707</v>
      </c>
      <c r="E137" s="123"/>
      <c r="F137" s="123"/>
      <c r="G137" s="123"/>
      <c r="H137" s="123"/>
      <c r="I137" s="123"/>
      <c r="J137" s="123"/>
      <c r="K137" s="123"/>
      <c r="L137" s="123"/>
      <c r="M137" s="123"/>
      <c r="N137" s="123"/>
      <c r="O137" s="123"/>
      <c r="P137" s="123"/>
      <c r="Q137" s="123"/>
      <c r="R137" s="123"/>
      <c r="S137" s="123"/>
      <c r="T137" s="124"/>
      <c r="U137" s="125">
        <v>0</v>
      </c>
      <c r="V137" s="126"/>
      <c r="W137" s="126"/>
      <c r="X137" s="127"/>
      <c r="Y137" s="125">
        <v>0</v>
      </c>
      <c r="Z137" s="126"/>
      <c r="AA137" s="126"/>
      <c r="AB137" s="127"/>
      <c r="AC137" s="125">
        <f t="shared" ref="AC137" si="96">U137+Y137</f>
        <v>0</v>
      </c>
      <c r="AD137" s="126"/>
      <c r="AE137" s="126"/>
      <c r="AF137" s="127"/>
      <c r="AG137" s="125">
        <v>1075</v>
      </c>
      <c r="AH137" s="126"/>
      <c r="AI137" s="126"/>
      <c r="AJ137" s="127"/>
      <c r="AK137" s="125">
        <v>0</v>
      </c>
      <c r="AL137" s="126"/>
      <c r="AM137" s="126"/>
      <c r="AN137" s="127"/>
      <c r="AO137" s="125">
        <f t="shared" ref="AO137" si="97">AG137+AK137</f>
        <v>1075</v>
      </c>
      <c r="AP137" s="126"/>
      <c r="AQ137" s="126"/>
      <c r="AR137" s="127"/>
      <c r="AS137" s="135">
        <v>0</v>
      </c>
      <c r="AT137" s="136"/>
      <c r="AU137" s="136"/>
      <c r="AV137" s="137"/>
      <c r="AW137" s="135">
        <v>0</v>
      </c>
      <c r="AX137" s="136"/>
      <c r="AY137" s="136"/>
      <c r="AZ137" s="137"/>
      <c r="BA137" s="135">
        <v>0</v>
      </c>
      <c r="BB137" s="136"/>
      <c r="BC137" s="136"/>
      <c r="BD137" s="137"/>
    </row>
    <row r="138" spans="2:56" s="13" customFormat="1" ht="15.75" x14ac:dyDescent="0.25">
      <c r="B138" s="103"/>
      <c r="C138" s="105"/>
      <c r="D138" s="122" t="s">
        <v>729</v>
      </c>
      <c r="E138" s="123"/>
      <c r="F138" s="123"/>
      <c r="G138" s="123"/>
      <c r="H138" s="123"/>
      <c r="I138" s="123"/>
      <c r="J138" s="123"/>
      <c r="K138" s="123"/>
      <c r="L138" s="123"/>
      <c r="M138" s="123"/>
      <c r="N138" s="123"/>
      <c r="O138" s="123"/>
      <c r="P138" s="123"/>
      <c r="Q138" s="123"/>
      <c r="R138" s="123"/>
      <c r="S138" s="123"/>
      <c r="T138" s="124"/>
      <c r="U138" s="125">
        <v>0</v>
      </c>
      <c r="V138" s="126"/>
      <c r="W138" s="126"/>
      <c r="X138" s="127"/>
      <c r="Y138" s="125">
        <v>1</v>
      </c>
      <c r="Z138" s="126"/>
      <c r="AA138" s="126"/>
      <c r="AB138" s="127"/>
      <c r="AC138" s="125">
        <f t="shared" ref="AC138" si="98">U138+Y138</f>
        <v>1</v>
      </c>
      <c r="AD138" s="126"/>
      <c r="AE138" s="126"/>
      <c r="AF138" s="127"/>
      <c r="AG138" s="125">
        <v>0</v>
      </c>
      <c r="AH138" s="126"/>
      <c r="AI138" s="126"/>
      <c r="AJ138" s="127"/>
      <c r="AK138" s="125">
        <v>0</v>
      </c>
      <c r="AL138" s="126"/>
      <c r="AM138" s="126"/>
      <c r="AN138" s="127"/>
      <c r="AO138" s="125">
        <f t="shared" ref="AO138" si="99">AG138+AK138</f>
        <v>0</v>
      </c>
      <c r="AP138" s="126"/>
      <c r="AQ138" s="126"/>
      <c r="AR138" s="127"/>
      <c r="AS138" s="135">
        <v>0</v>
      </c>
      <c r="AT138" s="136"/>
      <c r="AU138" s="136"/>
      <c r="AV138" s="137"/>
      <c r="AW138" s="135">
        <f t="shared" ref="AW138" si="100">(AK138-Y138)/(Y138)*100</f>
        <v>-100</v>
      </c>
      <c r="AX138" s="136"/>
      <c r="AY138" s="136"/>
      <c r="AZ138" s="137"/>
      <c r="BA138" s="135">
        <f t="shared" ref="BA138" si="101">(AO138-AC138)/(AC138)*100</f>
        <v>-100</v>
      </c>
      <c r="BB138" s="136"/>
      <c r="BC138" s="136"/>
      <c r="BD138" s="137"/>
    </row>
    <row r="139" spans="2:56" ht="15.75" x14ac:dyDescent="0.2">
      <c r="B139" s="86" t="s">
        <v>57</v>
      </c>
      <c r="C139" s="138"/>
      <c r="D139" s="142" t="s">
        <v>58</v>
      </c>
      <c r="E139" s="143"/>
      <c r="F139" s="143"/>
      <c r="G139" s="143"/>
      <c r="H139" s="143"/>
      <c r="I139" s="143"/>
      <c r="J139" s="143"/>
      <c r="K139" s="143"/>
      <c r="L139" s="143"/>
      <c r="M139" s="143"/>
      <c r="N139" s="143"/>
      <c r="O139" s="143"/>
      <c r="P139" s="143"/>
      <c r="Q139" s="143"/>
      <c r="R139" s="143"/>
      <c r="S139" s="143"/>
      <c r="T139" s="144"/>
      <c r="U139" s="86"/>
      <c r="V139" s="141"/>
      <c r="W139" s="141"/>
      <c r="X139" s="138"/>
      <c r="Y139" s="86"/>
      <c r="Z139" s="141"/>
      <c r="AA139" s="141"/>
      <c r="AB139" s="138"/>
      <c r="AC139" s="86"/>
      <c r="AD139" s="141"/>
      <c r="AE139" s="141"/>
      <c r="AF139" s="138"/>
      <c r="AG139" s="86"/>
      <c r="AH139" s="141"/>
      <c r="AI139" s="141"/>
      <c r="AJ139" s="138"/>
      <c r="AK139" s="86"/>
      <c r="AL139" s="141"/>
      <c r="AM139" s="141"/>
      <c r="AN139" s="138"/>
      <c r="AO139" s="86"/>
      <c r="AP139" s="141"/>
      <c r="AQ139" s="141"/>
      <c r="AR139" s="138"/>
      <c r="AS139" s="86"/>
      <c r="AT139" s="141"/>
      <c r="AU139" s="141"/>
      <c r="AV139" s="138"/>
      <c r="AW139" s="86"/>
      <c r="AX139" s="141"/>
      <c r="AY139" s="141"/>
      <c r="AZ139" s="138"/>
      <c r="BA139" s="86"/>
      <c r="BB139" s="141"/>
      <c r="BC139" s="141"/>
      <c r="BD139" s="138"/>
    </row>
    <row r="140" spans="2:56" s="13" customFormat="1" ht="30.75" customHeight="1" x14ac:dyDescent="0.25">
      <c r="B140" s="103"/>
      <c r="C140" s="105"/>
      <c r="D140" s="122" t="s">
        <v>709</v>
      </c>
      <c r="E140" s="123"/>
      <c r="F140" s="123"/>
      <c r="G140" s="123"/>
      <c r="H140" s="123"/>
      <c r="I140" s="123"/>
      <c r="J140" s="123"/>
      <c r="K140" s="123"/>
      <c r="L140" s="123"/>
      <c r="M140" s="123"/>
      <c r="N140" s="123"/>
      <c r="O140" s="123"/>
      <c r="P140" s="123"/>
      <c r="Q140" s="123"/>
      <c r="R140" s="123"/>
      <c r="S140" s="123"/>
      <c r="T140" s="124"/>
      <c r="U140" s="125">
        <v>0</v>
      </c>
      <c r="V140" s="126"/>
      <c r="W140" s="126"/>
      <c r="X140" s="127"/>
      <c r="Y140" s="125">
        <v>0</v>
      </c>
      <c r="Z140" s="126"/>
      <c r="AA140" s="126"/>
      <c r="AB140" s="127"/>
      <c r="AC140" s="125">
        <f t="shared" ref="AC140:AC152" si="102">U140+Y140</f>
        <v>0</v>
      </c>
      <c r="AD140" s="126"/>
      <c r="AE140" s="126"/>
      <c r="AF140" s="127"/>
      <c r="AG140" s="125">
        <v>51</v>
      </c>
      <c r="AH140" s="126"/>
      <c r="AI140" s="126"/>
      <c r="AJ140" s="127"/>
      <c r="AK140" s="125">
        <v>0</v>
      </c>
      <c r="AL140" s="126"/>
      <c r="AM140" s="126"/>
      <c r="AN140" s="127"/>
      <c r="AO140" s="125">
        <f t="shared" ref="AO140:AO152" si="103">AG140+AK140</f>
        <v>51</v>
      </c>
      <c r="AP140" s="126"/>
      <c r="AQ140" s="126"/>
      <c r="AR140" s="127"/>
      <c r="AS140" s="135">
        <v>0</v>
      </c>
      <c r="AT140" s="136"/>
      <c r="AU140" s="136"/>
      <c r="AV140" s="137"/>
      <c r="AW140" s="135">
        <v>0</v>
      </c>
      <c r="AX140" s="136"/>
      <c r="AY140" s="136"/>
      <c r="AZ140" s="137"/>
      <c r="BA140" s="135">
        <v>0</v>
      </c>
      <c r="BB140" s="136"/>
      <c r="BC140" s="136"/>
      <c r="BD140" s="137"/>
    </row>
    <row r="141" spans="2:56" s="13" customFormat="1" ht="21" customHeight="1" x14ac:dyDescent="0.25">
      <c r="B141" s="103"/>
      <c r="C141" s="105"/>
      <c r="D141" s="122" t="s">
        <v>710</v>
      </c>
      <c r="E141" s="123"/>
      <c r="F141" s="123"/>
      <c r="G141" s="123"/>
      <c r="H141" s="123"/>
      <c r="I141" s="123"/>
      <c r="J141" s="123"/>
      <c r="K141" s="123"/>
      <c r="L141" s="123"/>
      <c r="M141" s="123"/>
      <c r="N141" s="123"/>
      <c r="O141" s="123"/>
      <c r="P141" s="123"/>
      <c r="Q141" s="123"/>
      <c r="R141" s="123"/>
      <c r="S141" s="123"/>
      <c r="T141" s="124"/>
      <c r="U141" s="125">
        <v>1</v>
      </c>
      <c r="V141" s="126"/>
      <c r="W141" s="126"/>
      <c r="X141" s="127"/>
      <c r="Y141" s="125">
        <v>0</v>
      </c>
      <c r="Z141" s="126"/>
      <c r="AA141" s="126"/>
      <c r="AB141" s="127"/>
      <c r="AC141" s="125">
        <f t="shared" si="102"/>
        <v>1</v>
      </c>
      <c r="AD141" s="126"/>
      <c r="AE141" s="126"/>
      <c r="AF141" s="127"/>
      <c r="AG141" s="125">
        <v>1</v>
      </c>
      <c r="AH141" s="126"/>
      <c r="AI141" s="126"/>
      <c r="AJ141" s="127"/>
      <c r="AK141" s="125">
        <v>0</v>
      </c>
      <c r="AL141" s="126"/>
      <c r="AM141" s="126"/>
      <c r="AN141" s="127"/>
      <c r="AO141" s="125">
        <f t="shared" si="103"/>
        <v>1</v>
      </c>
      <c r="AP141" s="126"/>
      <c r="AQ141" s="126"/>
      <c r="AR141" s="127"/>
      <c r="AS141" s="135">
        <f t="shared" ref="AS141:AS146" si="104">(AG141-U141)/(U141)*100</f>
        <v>0</v>
      </c>
      <c r="AT141" s="136"/>
      <c r="AU141" s="136"/>
      <c r="AV141" s="137"/>
      <c r="AW141" s="135">
        <v>0</v>
      </c>
      <c r="AX141" s="136"/>
      <c r="AY141" s="136"/>
      <c r="AZ141" s="137"/>
      <c r="BA141" s="135">
        <f t="shared" ref="BA141:BA146" si="105">(AO141-AC141)/(AC141)*100</f>
        <v>0</v>
      </c>
      <c r="BB141" s="136"/>
      <c r="BC141" s="136"/>
      <c r="BD141" s="137"/>
    </row>
    <row r="142" spans="2:56" s="13" customFormat="1" ht="30.75" customHeight="1" x14ac:dyDescent="0.25">
      <c r="B142" s="103"/>
      <c r="C142" s="105"/>
      <c r="D142" s="122" t="s">
        <v>711</v>
      </c>
      <c r="E142" s="123"/>
      <c r="F142" s="123"/>
      <c r="G142" s="123"/>
      <c r="H142" s="123"/>
      <c r="I142" s="123"/>
      <c r="J142" s="123"/>
      <c r="K142" s="123"/>
      <c r="L142" s="123"/>
      <c r="M142" s="123"/>
      <c r="N142" s="123"/>
      <c r="O142" s="123"/>
      <c r="P142" s="123"/>
      <c r="Q142" s="123"/>
      <c r="R142" s="123"/>
      <c r="S142" s="123"/>
      <c r="T142" s="124"/>
      <c r="U142" s="125">
        <v>0</v>
      </c>
      <c r="V142" s="126"/>
      <c r="W142" s="126"/>
      <c r="X142" s="127"/>
      <c r="Y142" s="125">
        <v>0</v>
      </c>
      <c r="Z142" s="126"/>
      <c r="AA142" s="126"/>
      <c r="AB142" s="127"/>
      <c r="AC142" s="125">
        <f t="shared" si="102"/>
        <v>0</v>
      </c>
      <c r="AD142" s="126"/>
      <c r="AE142" s="126"/>
      <c r="AF142" s="127"/>
      <c r="AG142" s="125">
        <v>1</v>
      </c>
      <c r="AH142" s="126"/>
      <c r="AI142" s="126"/>
      <c r="AJ142" s="127"/>
      <c r="AK142" s="125">
        <v>0</v>
      </c>
      <c r="AL142" s="126"/>
      <c r="AM142" s="126"/>
      <c r="AN142" s="127"/>
      <c r="AO142" s="125">
        <f t="shared" si="103"/>
        <v>1</v>
      </c>
      <c r="AP142" s="126"/>
      <c r="AQ142" s="126"/>
      <c r="AR142" s="127"/>
      <c r="AS142" s="135">
        <v>0</v>
      </c>
      <c r="AT142" s="136"/>
      <c r="AU142" s="136"/>
      <c r="AV142" s="137"/>
      <c r="AW142" s="135">
        <v>0</v>
      </c>
      <c r="AX142" s="136"/>
      <c r="AY142" s="136"/>
      <c r="AZ142" s="137"/>
      <c r="BA142" s="135">
        <v>0</v>
      </c>
      <c r="BB142" s="136"/>
      <c r="BC142" s="136"/>
      <c r="BD142" s="137"/>
    </row>
    <row r="143" spans="2:56" s="13" customFormat="1" ht="30" customHeight="1" x14ac:dyDescent="0.25">
      <c r="B143" s="103"/>
      <c r="C143" s="105"/>
      <c r="D143" s="122" t="s">
        <v>712</v>
      </c>
      <c r="E143" s="123"/>
      <c r="F143" s="123"/>
      <c r="G143" s="123"/>
      <c r="H143" s="123"/>
      <c r="I143" s="123"/>
      <c r="J143" s="123"/>
      <c r="K143" s="123"/>
      <c r="L143" s="123"/>
      <c r="M143" s="123"/>
      <c r="N143" s="123"/>
      <c r="O143" s="123"/>
      <c r="P143" s="123"/>
      <c r="Q143" s="123"/>
      <c r="R143" s="123"/>
      <c r="S143" s="123"/>
      <c r="T143" s="124"/>
      <c r="U143" s="125">
        <v>0</v>
      </c>
      <c r="V143" s="126"/>
      <c r="W143" s="126"/>
      <c r="X143" s="127"/>
      <c r="Y143" s="125">
        <v>0</v>
      </c>
      <c r="Z143" s="126"/>
      <c r="AA143" s="126"/>
      <c r="AB143" s="127"/>
      <c r="AC143" s="125">
        <f t="shared" si="102"/>
        <v>0</v>
      </c>
      <c r="AD143" s="126"/>
      <c r="AE143" s="126"/>
      <c r="AF143" s="127"/>
      <c r="AG143" s="125">
        <v>3</v>
      </c>
      <c r="AH143" s="126"/>
      <c r="AI143" s="126"/>
      <c r="AJ143" s="127"/>
      <c r="AK143" s="125">
        <v>0</v>
      </c>
      <c r="AL143" s="126"/>
      <c r="AM143" s="126"/>
      <c r="AN143" s="127"/>
      <c r="AO143" s="125">
        <f t="shared" si="103"/>
        <v>3</v>
      </c>
      <c r="AP143" s="126"/>
      <c r="AQ143" s="126"/>
      <c r="AR143" s="127"/>
      <c r="AS143" s="135">
        <v>0</v>
      </c>
      <c r="AT143" s="136"/>
      <c r="AU143" s="136"/>
      <c r="AV143" s="137"/>
      <c r="AW143" s="135">
        <v>0</v>
      </c>
      <c r="AX143" s="136"/>
      <c r="AY143" s="136"/>
      <c r="AZ143" s="137"/>
      <c r="BA143" s="135">
        <v>0</v>
      </c>
      <c r="BB143" s="136"/>
      <c r="BC143" s="136"/>
      <c r="BD143" s="137"/>
    </row>
    <row r="144" spans="2:56" s="13" customFormat="1" ht="33" customHeight="1" x14ac:dyDescent="0.25">
      <c r="B144" s="103"/>
      <c r="C144" s="105"/>
      <c r="D144" s="122" t="s">
        <v>713</v>
      </c>
      <c r="E144" s="123"/>
      <c r="F144" s="123"/>
      <c r="G144" s="123"/>
      <c r="H144" s="123"/>
      <c r="I144" s="123"/>
      <c r="J144" s="123"/>
      <c r="K144" s="123"/>
      <c r="L144" s="123"/>
      <c r="M144" s="123"/>
      <c r="N144" s="123"/>
      <c r="O144" s="123"/>
      <c r="P144" s="123"/>
      <c r="Q144" s="123"/>
      <c r="R144" s="123"/>
      <c r="S144" s="123"/>
      <c r="T144" s="124"/>
      <c r="U144" s="125">
        <v>0</v>
      </c>
      <c r="V144" s="126"/>
      <c r="W144" s="126"/>
      <c r="X144" s="127"/>
      <c r="Y144" s="125">
        <v>0</v>
      </c>
      <c r="Z144" s="126"/>
      <c r="AA144" s="126"/>
      <c r="AB144" s="127"/>
      <c r="AC144" s="125">
        <f t="shared" si="102"/>
        <v>0</v>
      </c>
      <c r="AD144" s="126"/>
      <c r="AE144" s="126"/>
      <c r="AF144" s="127"/>
      <c r="AG144" s="125">
        <v>5</v>
      </c>
      <c r="AH144" s="126"/>
      <c r="AI144" s="126"/>
      <c r="AJ144" s="127"/>
      <c r="AK144" s="125">
        <v>0</v>
      </c>
      <c r="AL144" s="126"/>
      <c r="AM144" s="126"/>
      <c r="AN144" s="127"/>
      <c r="AO144" s="125">
        <f t="shared" si="103"/>
        <v>5</v>
      </c>
      <c r="AP144" s="126"/>
      <c r="AQ144" s="126"/>
      <c r="AR144" s="127"/>
      <c r="AS144" s="135">
        <v>0</v>
      </c>
      <c r="AT144" s="136"/>
      <c r="AU144" s="136"/>
      <c r="AV144" s="137"/>
      <c r="AW144" s="135">
        <v>0</v>
      </c>
      <c r="AX144" s="136"/>
      <c r="AY144" s="136"/>
      <c r="AZ144" s="137"/>
      <c r="BA144" s="135">
        <v>0</v>
      </c>
      <c r="BB144" s="136"/>
      <c r="BC144" s="136"/>
      <c r="BD144" s="137"/>
    </row>
    <row r="145" spans="2:56" s="13" customFormat="1" ht="34.5" customHeight="1" x14ac:dyDescent="0.25">
      <c r="B145" s="103"/>
      <c r="C145" s="105"/>
      <c r="D145" s="122" t="s">
        <v>714</v>
      </c>
      <c r="E145" s="123"/>
      <c r="F145" s="123"/>
      <c r="G145" s="123"/>
      <c r="H145" s="123"/>
      <c r="I145" s="123"/>
      <c r="J145" s="123"/>
      <c r="K145" s="123"/>
      <c r="L145" s="123"/>
      <c r="M145" s="123"/>
      <c r="N145" s="123"/>
      <c r="O145" s="123"/>
      <c r="P145" s="123"/>
      <c r="Q145" s="123"/>
      <c r="R145" s="123"/>
      <c r="S145" s="123"/>
      <c r="T145" s="124"/>
      <c r="U145" s="125">
        <v>0</v>
      </c>
      <c r="V145" s="126"/>
      <c r="W145" s="126"/>
      <c r="X145" s="127"/>
      <c r="Y145" s="125">
        <v>0</v>
      </c>
      <c r="Z145" s="126"/>
      <c r="AA145" s="126"/>
      <c r="AB145" s="127"/>
      <c r="AC145" s="125">
        <f t="shared" si="102"/>
        <v>0</v>
      </c>
      <c r="AD145" s="126"/>
      <c r="AE145" s="126"/>
      <c r="AF145" s="127"/>
      <c r="AG145" s="125">
        <v>7</v>
      </c>
      <c r="AH145" s="126"/>
      <c r="AI145" s="126"/>
      <c r="AJ145" s="127"/>
      <c r="AK145" s="125">
        <v>0</v>
      </c>
      <c r="AL145" s="126"/>
      <c r="AM145" s="126"/>
      <c r="AN145" s="127"/>
      <c r="AO145" s="125">
        <f t="shared" si="103"/>
        <v>7</v>
      </c>
      <c r="AP145" s="126"/>
      <c r="AQ145" s="126"/>
      <c r="AR145" s="127"/>
      <c r="AS145" s="135">
        <v>0</v>
      </c>
      <c r="AT145" s="136"/>
      <c r="AU145" s="136"/>
      <c r="AV145" s="137"/>
      <c r="AW145" s="135">
        <v>0</v>
      </c>
      <c r="AX145" s="136"/>
      <c r="AY145" s="136"/>
      <c r="AZ145" s="137"/>
      <c r="BA145" s="135">
        <v>0</v>
      </c>
      <c r="BB145" s="136"/>
      <c r="BC145" s="136"/>
      <c r="BD145" s="137"/>
    </row>
    <row r="146" spans="2:56" s="13" customFormat="1" ht="20.25" customHeight="1" x14ac:dyDescent="0.25">
      <c r="B146" s="103"/>
      <c r="C146" s="105"/>
      <c r="D146" s="122" t="s">
        <v>715</v>
      </c>
      <c r="E146" s="123"/>
      <c r="F146" s="123"/>
      <c r="G146" s="123"/>
      <c r="H146" s="123"/>
      <c r="I146" s="123"/>
      <c r="J146" s="123"/>
      <c r="K146" s="123"/>
      <c r="L146" s="123"/>
      <c r="M146" s="123"/>
      <c r="N146" s="123"/>
      <c r="O146" s="123"/>
      <c r="P146" s="123"/>
      <c r="Q146" s="123"/>
      <c r="R146" s="123"/>
      <c r="S146" s="123"/>
      <c r="T146" s="124"/>
      <c r="U146" s="125">
        <v>175</v>
      </c>
      <c r="V146" s="126"/>
      <c r="W146" s="126"/>
      <c r="X146" s="127"/>
      <c r="Y146" s="125">
        <v>0</v>
      </c>
      <c r="Z146" s="126"/>
      <c r="AA146" s="126"/>
      <c r="AB146" s="127"/>
      <c r="AC146" s="125">
        <f t="shared" si="102"/>
        <v>175</v>
      </c>
      <c r="AD146" s="126"/>
      <c r="AE146" s="126"/>
      <c r="AF146" s="127"/>
      <c r="AG146" s="125">
        <v>144</v>
      </c>
      <c r="AH146" s="126"/>
      <c r="AI146" s="126"/>
      <c r="AJ146" s="127"/>
      <c r="AK146" s="125">
        <v>0</v>
      </c>
      <c r="AL146" s="126"/>
      <c r="AM146" s="126"/>
      <c r="AN146" s="127"/>
      <c r="AO146" s="125">
        <f t="shared" si="103"/>
        <v>144</v>
      </c>
      <c r="AP146" s="126"/>
      <c r="AQ146" s="126"/>
      <c r="AR146" s="127"/>
      <c r="AS146" s="135">
        <f t="shared" si="104"/>
        <v>-17.714285714285712</v>
      </c>
      <c r="AT146" s="136"/>
      <c r="AU146" s="136"/>
      <c r="AV146" s="137"/>
      <c r="AW146" s="135">
        <v>0</v>
      </c>
      <c r="AX146" s="136"/>
      <c r="AY146" s="136"/>
      <c r="AZ146" s="137"/>
      <c r="BA146" s="135">
        <f t="shared" si="105"/>
        <v>-17.714285714285712</v>
      </c>
      <c r="BB146" s="136"/>
      <c r="BC146" s="136"/>
      <c r="BD146" s="137"/>
    </row>
    <row r="147" spans="2:56" s="13" customFormat="1" ht="34.5" customHeight="1" x14ac:dyDescent="0.25">
      <c r="B147" s="103"/>
      <c r="C147" s="105"/>
      <c r="D147" s="122" t="s">
        <v>716</v>
      </c>
      <c r="E147" s="123"/>
      <c r="F147" s="123"/>
      <c r="G147" s="123"/>
      <c r="H147" s="123"/>
      <c r="I147" s="123"/>
      <c r="J147" s="123"/>
      <c r="K147" s="123"/>
      <c r="L147" s="123"/>
      <c r="M147" s="123"/>
      <c r="N147" s="123"/>
      <c r="O147" s="123"/>
      <c r="P147" s="123"/>
      <c r="Q147" s="123"/>
      <c r="R147" s="123"/>
      <c r="S147" s="123"/>
      <c r="T147" s="124"/>
      <c r="U147" s="125">
        <v>0</v>
      </c>
      <c r="V147" s="126"/>
      <c r="W147" s="126"/>
      <c r="X147" s="127"/>
      <c r="Y147" s="125">
        <v>0</v>
      </c>
      <c r="Z147" s="126"/>
      <c r="AA147" s="126"/>
      <c r="AB147" s="127"/>
      <c r="AC147" s="125">
        <f t="shared" si="102"/>
        <v>0</v>
      </c>
      <c r="AD147" s="126"/>
      <c r="AE147" s="126"/>
      <c r="AF147" s="127"/>
      <c r="AG147" s="125">
        <v>25</v>
      </c>
      <c r="AH147" s="126"/>
      <c r="AI147" s="126"/>
      <c r="AJ147" s="127"/>
      <c r="AK147" s="125">
        <v>0</v>
      </c>
      <c r="AL147" s="126"/>
      <c r="AM147" s="126"/>
      <c r="AN147" s="127"/>
      <c r="AO147" s="125">
        <f t="shared" si="103"/>
        <v>25</v>
      </c>
      <c r="AP147" s="126"/>
      <c r="AQ147" s="126"/>
      <c r="AR147" s="127"/>
      <c r="AS147" s="135">
        <v>0</v>
      </c>
      <c r="AT147" s="136"/>
      <c r="AU147" s="136"/>
      <c r="AV147" s="137"/>
      <c r="AW147" s="135">
        <v>0</v>
      </c>
      <c r="AX147" s="136"/>
      <c r="AY147" s="136"/>
      <c r="AZ147" s="137"/>
      <c r="BA147" s="135">
        <v>0</v>
      </c>
      <c r="BB147" s="136"/>
      <c r="BC147" s="136"/>
      <c r="BD147" s="137"/>
    </row>
    <row r="148" spans="2:56" s="13" customFormat="1" ht="38.25" customHeight="1" x14ac:dyDescent="0.25">
      <c r="B148" s="103"/>
      <c r="C148" s="105"/>
      <c r="D148" s="122" t="s">
        <v>711</v>
      </c>
      <c r="E148" s="123"/>
      <c r="F148" s="123"/>
      <c r="G148" s="123"/>
      <c r="H148" s="123"/>
      <c r="I148" s="123"/>
      <c r="J148" s="123"/>
      <c r="K148" s="123"/>
      <c r="L148" s="123"/>
      <c r="M148" s="123"/>
      <c r="N148" s="123"/>
      <c r="O148" s="123"/>
      <c r="P148" s="123"/>
      <c r="Q148" s="123"/>
      <c r="R148" s="123"/>
      <c r="S148" s="123"/>
      <c r="T148" s="124"/>
      <c r="U148" s="125">
        <v>0</v>
      </c>
      <c r="V148" s="126"/>
      <c r="W148" s="126"/>
      <c r="X148" s="127"/>
      <c r="Y148" s="125">
        <v>0</v>
      </c>
      <c r="Z148" s="126"/>
      <c r="AA148" s="126"/>
      <c r="AB148" s="127"/>
      <c r="AC148" s="125">
        <f t="shared" si="102"/>
        <v>0</v>
      </c>
      <c r="AD148" s="126"/>
      <c r="AE148" s="126"/>
      <c r="AF148" s="127"/>
      <c r="AG148" s="125">
        <v>51</v>
      </c>
      <c r="AH148" s="126"/>
      <c r="AI148" s="126"/>
      <c r="AJ148" s="127"/>
      <c r="AK148" s="125">
        <v>0</v>
      </c>
      <c r="AL148" s="126"/>
      <c r="AM148" s="126"/>
      <c r="AN148" s="127"/>
      <c r="AO148" s="125">
        <f t="shared" si="103"/>
        <v>51</v>
      </c>
      <c r="AP148" s="126"/>
      <c r="AQ148" s="126"/>
      <c r="AR148" s="127"/>
      <c r="AS148" s="135">
        <v>0</v>
      </c>
      <c r="AT148" s="136"/>
      <c r="AU148" s="136"/>
      <c r="AV148" s="137"/>
      <c r="AW148" s="135">
        <v>0</v>
      </c>
      <c r="AX148" s="136"/>
      <c r="AY148" s="136"/>
      <c r="AZ148" s="137"/>
      <c r="BA148" s="135">
        <v>0</v>
      </c>
      <c r="BB148" s="136"/>
      <c r="BC148" s="136"/>
      <c r="BD148" s="137"/>
    </row>
    <row r="149" spans="2:56" s="13" customFormat="1" ht="38.25" customHeight="1" x14ac:dyDescent="0.25">
      <c r="B149" s="103"/>
      <c r="C149" s="105"/>
      <c r="D149" s="122" t="s">
        <v>717</v>
      </c>
      <c r="E149" s="123"/>
      <c r="F149" s="123"/>
      <c r="G149" s="123"/>
      <c r="H149" s="123"/>
      <c r="I149" s="123"/>
      <c r="J149" s="123"/>
      <c r="K149" s="123"/>
      <c r="L149" s="123"/>
      <c r="M149" s="123"/>
      <c r="N149" s="123"/>
      <c r="O149" s="123"/>
      <c r="P149" s="123"/>
      <c r="Q149" s="123"/>
      <c r="R149" s="123"/>
      <c r="S149" s="123"/>
      <c r="T149" s="124"/>
      <c r="U149" s="125">
        <v>0</v>
      </c>
      <c r="V149" s="126"/>
      <c r="W149" s="126"/>
      <c r="X149" s="127"/>
      <c r="Y149" s="125">
        <v>0</v>
      </c>
      <c r="Z149" s="126"/>
      <c r="AA149" s="126"/>
      <c r="AB149" s="127"/>
      <c r="AC149" s="125">
        <f t="shared" si="102"/>
        <v>0</v>
      </c>
      <c r="AD149" s="126"/>
      <c r="AE149" s="126"/>
      <c r="AF149" s="127"/>
      <c r="AG149" s="125">
        <v>3820.1</v>
      </c>
      <c r="AH149" s="126"/>
      <c r="AI149" s="126"/>
      <c r="AJ149" s="127"/>
      <c r="AK149" s="125">
        <v>0</v>
      </c>
      <c r="AL149" s="126"/>
      <c r="AM149" s="126"/>
      <c r="AN149" s="127"/>
      <c r="AO149" s="125">
        <f t="shared" si="103"/>
        <v>3820.1</v>
      </c>
      <c r="AP149" s="126"/>
      <c r="AQ149" s="126"/>
      <c r="AR149" s="127"/>
      <c r="AS149" s="135">
        <v>0</v>
      </c>
      <c r="AT149" s="136"/>
      <c r="AU149" s="136"/>
      <c r="AV149" s="137"/>
      <c r="AW149" s="135">
        <v>0</v>
      </c>
      <c r="AX149" s="136"/>
      <c r="AY149" s="136"/>
      <c r="AZ149" s="137"/>
      <c r="BA149" s="135">
        <v>0</v>
      </c>
      <c r="BB149" s="136"/>
      <c r="BC149" s="136"/>
      <c r="BD149" s="137"/>
    </row>
    <row r="150" spans="2:56" s="13" customFormat="1" ht="38.25" customHeight="1" x14ac:dyDescent="0.25">
      <c r="B150" s="103"/>
      <c r="C150" s="105"/>
      <c r="D150" s="122" t="s">
        <v>718</v>
      </c>
      <c r="E150" s="123"/>
      <c r="F150" s="123"/>
      <c r="G150" s="123"/>
      <c r="H150" s="123"/>
      <c r="I150" s="123"/>
      <c r="J150" s="123"/>
      <c r="K150" s="123"/>
      <c r="L150" s="123"/>
      <c r="M150" s="123"/>
      <c r="N150" s="123"/>
      <c r="O150" s="123"/>
      <c r="P150" s="123"/>
      <c r="Q150" s="123"/>
      <c r="R150" s="123"/>
      <c r="S150" s="123"/>
      <c r="T150" s="124"/>
      <c r="U150" s="125">
        <v>0</v>
      </c>
      <c r="V150" s="126"/>
      <c r="W150" s="126"/>
      <c r="X150" s="127"/>
      <c r="Y150" s="125">
        <v>0</v>
      </c>
      <c r="Z150" s="126"/>
      <c r="AA150" s="126"/>
      <c r="AB150" s="127"/>
      <c r="AC150" s="125">
        <f t="shared" si="102"/>
        <v>0</v>
      </c>
      <c r="AD150" s="126"/>
      <c r="AE150" s="126"/>
      <c r="AF150" s="127"/>
      <c r="AG150" s="125">
        <v>1338.8</v>
      </c>
      <c r="AH150" s="126"/>
      <c r="AI150" s="126"/>
      <c r="AJ150" s="127"/>
      <c r="AK150" s="125">
        <v>0</v>
      </c>
      <c r="AL150" s="126"/>
      <c r="AM150" s="126"/>
      <c r="AN150" s="127"/>
      <c r="AO150" s="125">
        <f t="shared" si="103"/>
        <v>1338.8</v>
      </c>
      <c r="AP150" s="126"/>
      <c r="AQ150" s="126"/>
      <c r="AR150" s="127"/>
      <c r="AS150" s="135">
        <v>0</v>
      </c>
      <c r="AT150" s="136"/>
      <c r="AU150" s="136"/>
      <c r="AV150" s="137"/>
      <c r="AW150" s="135">
        <v>0</v>
      </c>
      <c r="AX150" s="136"/>
      <c r="AY150" s="136"/>
      <c r="AZ150" s="137"/>
      <c r="BA150" s="135">
        <v>0</v>
      </c>
      <c r="BB150" s="136"/>
      <c r="BC150" s="136"/>
      <c r="BD150" s="137"/>
    </row>
    <row r="151" spans="2:56" s="13" customFormat="1" ht="38.25" customHeight="1" x14ac:dyDescent="0.25">
      <c r="B151" s="103"/>
      <c r="C151" s="105"/>
      <c r="D151" s="122" t="s">
        <v>719</v>
      </c>
      <c r="E151" s="123"/>
      <c r="F151" s="123"/>
      <c r="G151" s="123"/>
      <c r="H151" s="123"/>
      <c r="I151" s="123"/>
      <c r="J151" s="123"/>
      <c r="K151" s="123"/>
      <c r="L151" s="123"/>
      <c r="M151" s="123"/>
      <c r="N151" s="123"/>
      <c r="O151" s="123"/>
      <c r="P151" s="123"/>
      <c r="Q151" s="123"/>
      <c r="R151" s="123"/>
      <c r="S151" s="123"/>
      <c r="T151" s="124"/>
      <c r="U151" s="125">
        <v>0</v>
      </c>
      <c r="V151" s="126"/>
      <c r="W151" s="126"/>
      <c r="X151" s="127"/>
      <c r="Y151" s="125">
        <v>0</v>
      </c>
      <c r="Z151" s="126"/>
      <c r="AA151" s="126"/>
      <c r="AB151" s="127"/>
      <c r="AC151" s="125">
        <f t="shared" si="102"/>
        <v>0</v>
      </c>
      <c r="AD151" s="126"/>
      <c r="AE151" s="126"/>
      <c r="AF151" s="127"/>
      <c r="AG151" s="125">
        <v>643.20000000000005</v>
      </c>
      <c r="AH151" s="126"/>
      <c r="AI151" s="126"/>
      <c r="AJ151" s="127"/>
      <c r="AK151" s="125">
        <v>0</v>
      </c>
      <c r="AL151" s="126"/>
      <c r="AM151" s="126"/>
      <c r="AN151" s="127"/>
      <c r="AO151" s="125">
        <f t="shared" si="103"/>
        <v>643.20000000000005</v>
      </c>
      <c r="AP151" s="126"/>
      <c r="AQ151" s="126"/>
      <c r="AR151" s="127"/>
      <c r="AS151" s="135">
        <v>0</v>
      </c>
      <c r="AT151" s="136"/>
      <c r="AU151" s="136"/>
      <c r="AV151" s="137"/>
      <c r="AW151" s="135">
        <v>0</v>
      </c>
      <c r="AX151" s="136"/>
      <c r="AY151" s="136"/>
      <c r="AZ151" s="137"/>
      <c r="BA151" s="135">
        <v>0</v>
      </c>
      <c r="BB151" s="136"/>
      <c r="BC151" s="136"/>
      <c r="BD151" s="137"/>
    </row>
    <row r="152" spans="2:56" s="13" customFormat="1" ht="38.25" customHeight="1" x14ac:dyDescent="0.25">
      <c r="B152" s="103"/>
      <c r="C152" s="105"/>
      <c r="D152" s="122" t="s">
        <v>720</v>
      </c>
      <c r="E152" s="123"/>
      <c r="F152" s="123"/>
      <c r="G152" s="123"/>
      <c r="H152" s="123"/>
      <c r="I152" s="123"/>
      <c r="J152" s="123"/>
      <c r="K152" s="123"/>
      <c r="L152" s="123"/>
      <c r="M152" s="123"/>
      <c r="N152" s="123"/>
      <c r="O152" s="123"/>
      <c r="P152" s="123"/>
      <c r="Q152" s="123"/>
      <c r="R152" s="123"/>
      <c r="S152" s="123"/>
      <c r="T152" s="124"/>
      <c r="U152" s="125">
        <v>0</v>
      </c>
      <c r="V152" s="126"/>
      <c r="W152" s="126"/>
      <c r="X152" s="127"/>
      <c r="Y152" s="125">
        <v>0</v>
      </c>
      <c r="Z152" s="126"/>
      <c r="AA152" s="126"/>
      <c r="AB152" s="127"/>
      <c r="AC152" s="125">
        <f t="shared" si="102"/>
        <v>0</v>
      </c>
      <c r="AD152" s="126"/>
      <c r="AE152" s="126"/>
      <c r="AF152" s="127"/>
      <c r="AG152" s="125">
        <v>387.8</v>
      </c>
      <c r="AH152" s="126"/>
      <c r="AI152" s="126"/>
      <c r="AJ152" s="127"/>
      <c r="AK152" s="125">
        <v>0</v>
      </c>
      <c r="AL152" s="126"/>
      <c r="AM152" s="126"/>
      <c r="AN152" s="127"/>
      <c r="AO152" s="125">
        <f t="shared" si="103"/>
        <v>387.8</v>
      </c>
      <c r="AP152" s="126"/>
      <c r="AQ152" s="126"/>
      <c r="AR152" s="127"/>
      <c r="AS152" s="135">
        <v>0</v>
      </c>
      <c r="AT152" s="136"/>
      <c r="AU152" s="136"/>
      <c r="AV152" s="137"/>
      <c r="AW152" s="135">
        <v>0</v>
      </c>
      <c r="AX152" s="136"/>
      <c r="AY152" s="136"/>
      <c r="AZ152" s="137"/>
      <c r="BA152" s="135">
        <v>0</v>
      </c>
      <c r="BB152" s="136"/>
      <c r="BC152" s="136"/>
      <c r="BD152" s="137"/>
    </row>
    <row r="153" spans="2:56" s="13" customFormat="1" ht="35.25" customHeight="1" x14ac:dyDescent="0.25">
      <c r="B153" s="103"/>
      <c r="C153" s="105"/>
      <c r="D153" s="122" t="s">
        <v>269</v>
      </c>
      <c r="E153" s="123"/>
      <c r="F153" s="123"/>
      <c r="G153" s="123"/>
      <c r="H153" s="123"/>
      <c r="I153" s="123"/>
      <c r="J153" s="123"/>
      <c r="K153" s="123"/>
      <c r="L153" s="123"/>
      <c r="M153" s="123"/>
      <c r="N153" s="123"/>
      <c r="O153" s="123"/>
      <c r="P153" s="123"/>
      <c r="Q153" s="123"/>
      <c r="R153" s="123"/>
      <c r="S153" s="123"/>
      <c r="T153" s="124"/>
      <c r="U153" s="125">
        <v>0</v>
      </c>
      <c r="V153" s="126"/>
      <c r="W153" s="126"/>
      <c r="X153" s="127"/>
      <c r="Y153" s="125">
        <v>17.5</v>
      </c>
      <c r="Z153" s="126"/>
      <c r="AA153" s="126"/>
      <c r="AB153" s="127"/>
      <c r="AC153" s="125">
        <f t="shared" ref="AC153" si="106">U153+Y153</f>
        <v>17.5</v>
      </c>
      <c r="AD153" s="126"/>
      <c r="AE153" s="126"/>
      <c r="AF153" s="127"/>
      <c r="AG153" s="125">
        <v>0</v>
      </c>
      <c r="AH153" s="126"/>
      <c r="AI153" s="126"/>
      <c r="AJ153" s="127"/>
      <c r="AK153" s="125">
        <v>0</v>
      </c>
      <c r="AL153" s="126"/>
      <c r="AM153" s="126"/>
      <c r="AN153" s="127"/>
      <c r="AO153" s="125">
        <f t="shared" ref="AO153" si="107">AG153+AK153</f>
        <v>0</v>
      </c>
      <c r="AP153" s="126"/>
      <c r="AQ153" s="126"/>
      <c r="AR153" s="127"/>
      <c r="AS153" s="135">
        <v>0</v>
      </c>
      <c r="AT153" s="136"/>
      <c r="AU153" s="136"/>
      <c r="AV153" s="137"/>
      <c r="AW153" s="135">
        <f t="shared" ref="AW153" si="108">(AK153-Y153)/(Y153)*100</f>
        <v>-100</v>
      </c>
      <c r="AX153" s="136"/>
      <c r="AY153" s="136"/>
      <c r="AZ153" s="137"/>
      <c r="BA153" s="135">
        <f t="shared" ref="BA153" si="109">(AO153-AC153)/(AC153)*100</f>
        <v>-100</v>
      </c>
      <c r="BB153" s="136"/>
      <c r="BC153" s="136"/>
      <c r="BD153" s="137"/>
    </row>
    <row r="154" spans="2:56" s="13" customFormat="1" ht="15.75" x14ac:dyDescent="0.25">
      <c r="B154" s="103" t="s">
        <v>59</v>
      </c>
      <c r="C154" s="105"/>
      <c r="D154" s="106" t="s">
        <v>60</v>
      </c>
      <c r="E154" s="107"/>
      <c r="F154" s="107"/>
      <c r="G154" s="107"/>
      <c r="H154" s="107"/>
      <c r="I154" s="107"/>
      <c r="J154" s="107"/>
      <c r="K154" s="107"/>
      <c r="L154" s="107"/>
      <c r="M154" s="107"/>
      <c r="N154" s="107"/>
      <c r="O154" s="107"/>
      <c r="P154" s="107"/>
      <c r="Q154" s="107"/>
      <c r="R154" s="107"/>
      <c r="S154" s="107"/>
      <c r="T154" s="108"/>
      <c r="U154" s="118"/>
      <c r="V154" s="119"/>
      <c r="W154" s="119"/>
      <c r="X154" s="120"/>
      <c r="Y154" s="118"/>
      <c r="Z154" s="119"/>
      <c r="AA154" s="119"/>
      <c r="AB154" s="120"/>
      <c r="AC154" s="118"/>
      <c r="AD154" s="119"/>
      <c r="AE154" s="119"/>
      <c r="AF154" s="120"/>
      <c r="AG154" s="118"/>
      <c r="AH154" s="119"/>
      <c r="AI154" s="119"/>
      <c r="AJ154" s="120"/>
      <c r="AK154" s="118"/>
      <c r="AL154" s="119"/>
      <c r="AM154" s="119"/>
      <c r="AN154" s="120"/>
      <c r="AO154" s="118"/>
      <c r="AP154" s="119"/>
      <c r="AQ154" s="119"/>
      <c r="AR154" s="120"/>
      <c r="AS154" s="96"/>
      <c r="AT154" s="96"/>
      <c r="AU154" s="96"/>
      <c r="AV154" s="96"/>
      <c r="AW154" s="96"/>
      <c r="AX154" s="96"/>
      <c r="AY154" s="96"/>
      <c r="AZ154" s="96"/>
      <c r="BA154" s="96"/>
      <c r="BB154" s="96"/>
      <c r="BC154" s="96"/>
      <c r="BD154" s="96"/>
    </row>
    <row r="155" spans="2:56" s="13" customFormat="1" ht="39" customHeight="1" x14ac:dyDescent="0.25">
      <c r="B155" s="103"/>
      <c r="C155" s="105"/>
      <c r="D155" s="122" t="s">
        <v>722</v>
      </c>
      <c r="E155" s="123"/>
      <c r="F155" s="123"/>
      <c r="G155" s="123"/>
      <c r="H155" s="123"/>
      <c r="I155" s="123"/>
      <c r="J155" s="123"/>
      <c r="K155" s="123"/>
      <c r="L155" s="123"/>
      <c r="M155" s="123"/>
      <c r="N155" s="123"/>
      <c r="O155" s="123"/>
      <c r="P155" s="123"/>
      <c r="Q155" s="123"/>
      <c r="R155" s="123"/>
      <c r="S155" s="123"/>
      <c r="T155" s="124"/>
      <c r="U155" s="125">
        <v>0</v>
      </c>
      <c r="V155" s="126"/>
      <c r="W155" s="126"/>
      <c r="X155" s="127"/>
      <c r="Y155" s="125">
        <v>0</v>
      </c>
      <c r="Z155" s="126"/>
      <c r="AA155" s="126"/>
      <c r="AB155" s="127"/>
      <c r="AC155" s="125">
        <f t="shared" ref="AC155:AC158" si="110">U155+Y155</f>
        <v>0</v>
      </c>
      <c r="AD155" s="126"/>
      <c r="AE155" s="126"/>
      <c r="AF155" s="127"/>
      <c r="AG155" s="125">
        <v>61.7</v>
      </c>
      <c r="AH155" s="126"/>
      <c r="AI155" s="126"/>
      <c r="AJ155" s="127"/>
      <c r="AK155" s="125">
        <v>0</v>
      </c>
      <c r="AL155" s="126"/>
      <c r="AM155" s="126"/>
      <c r="AN155" s="127"/>
      <c r="AO155" s="125">
        <f t="shared" ref="AO155:AO158" si="111">AG155+AK155</f>
        <v>61.7</v>
      </c>
      <c r="AP155" s="126"/>
      <c r="AQ155" s="126"/>
      <c r="AR155" s="127"/>
      <c r="AS155" s="135">
        <v>0</v>
      </c>
      <c r="AT155" s="136"/>
      <c r="AU155" s="136"/>
      <c r="AV155" s="137"/>
      <c r="AW155" s="135">
        <v>0</v>
      </c>
      <c r="AX155" s="136"/>
      <c r="AY155" s="136"/>
      <c r="AZ155" s="137"/>
      <c r="BA155" s="135">
        <v>0</v>
      </c>
      <c r="BB155" s="136"/>
      <c r="BC155" s="136"/>
      <c r="BD155" s="137"/>
    </row>
    <row r="156" spans="2:56" s="13" customFormat="1" ht="39" customHeight="1" x14ac:dyDescent="0.25">
      <c r="B156" s="103"/>
      <c r="C156" s="105"/>
      <c r="D156" s="122" t="s">
        <v>723</v>
      </c>
      <c r="E156" s="123"/>
      <c r="F156" s="123"/>
      <c r="G156" s="123"/>
      <c r="H156" s="123"/>
      <c r="I156" s="123"/>
      <c r="J156" s="123"/>
      <c r="K156" s="123"/>
      <c r="L156" s="123"/>
      <c r="M156" s="123"/>
      <c r="N156" s="123"/>
      <c r="O156" s="123"/>
      <c r="P156" s="123"/>
      <c r="Q156" s="123"/>
      <c r="R156" s="123"/>
      <c r="S156" s="123"/>
      <c r="T156" s="124"/>
      <c r="U156" s="125">
        <v>0</v>
      </c>
      <c r="V156" s="126"/>
      <c r="W156" s="126"/>
      <c r="X156" s="127"/>
      <c r="Y156" s="125">
        <v>0</v>
      </c>
      <c r="Z156" s="126"/>
      <c r="AA156" s="126"/>
      <c r="AB156" s="127"/>
      <c r="AC156" s="125">
        <f t="shared" si="110"/>
        <v>0</v>
      </c>
      <c r="AD156" s="126"/>
      <c r="AE156" s="126"/>
      <c r="AF156" s="127"/>
      <c r="AG156" s="125">
        <v>21.6</v>
      </c>
      <c r="AH156" s="126"/>
      <c r="AI156" s="126"/>
      <c r="AJ156" s="127"/>
      <c r="AK156" s="125">
        <v>0</v>
      </c>
      <c r="AL156" s="126"/>
      <c r="AM156" s="126"/>
      <c r="AN156" s="127"/>
      <c r="AO156" s="125">
        <f t="shared" si="111"/>
        <v>21.6</v>
      </c>
      <c r="AP156" s="126"/>
      <c r="AQ156" s="126"/>
      <c r="AR156" s="127"/>
      <c r="AS156" s="135">
        <v>0</v>
      </c>
      <c r="AT156" s="136"/>
      <c r="AU156" s="136"/>
      <c r="AV156" s="137"/>
      <c r="AW156" s="135">
        <v>0</v>
      </c>
      <c r="AX156" s="136"/>
      <c r="AY156" s="136"/>
      <c r="AZ156" s="137"/>
      <c r="BA156" s="135">
        <v>0</v>
      </c>
      <c r="BB156" s="136"/>
      <c r="BC156" s="136"/>
      <c r="BD156" s="137"/>
    </row>
    <row r="157" spans="2:56" s="13" customFormat="1" ht="39" customHeight="1" x14ac:dyDescent="0.25">
      <c r="B157" s="103"/>
      <c r="C157" s="105"/>
      <c r="D157" s="122" t="s">
        <v>724</v>
      </c>
      <c r="E157" s="123"/>
      <c r="F157" s="123"/>
      <c r="G157" s="123"/>
      <c r="H157" s="123"/>
      <c r="I157" s="123"/>
      <c r="J157" s="123"/>
      <c r="K157" s="123"/>
      <c r="L157" s="123"/>
      <c r="M157" s="123"/>
      <c r="N157" s="123"/>
      <c r="O157" s="123"/>
      <c r="P157" s="123"/>
      <c r="Q157" s="123"/>
      <c r="R157" s="123"/>
      <c r="S157" s="123"/>
      <c r="T157" s="124"/>
      <c r="U157" s="125">
        <v>0</v>
      </c>
      <c r="V157" s="126"/>
      <c r="W157" s="126"/>
      <c r="X157" s="127"/>
      <c r="Y157" s="125">
        <v>0</v>
      </c>
      <c r="Z157" s="126"/>
      <c r="AA157" s="126"/>
      <c r="AB157" s="127"/>
      <c r="AC157" s="125">
        <f t="shared" si="110"/>
        <v>0</v>
      </c>
      <c r="AD157" s="126"/>
      <c r="AE157" s="126"/>
      <c r="AF157" s="127"/>
      <c r="AG157" s="125">
        <v>10.4</v>
      </c>
      <c r="AH157" s="126"/>
      <c r="AI157" s="126"/>
      <c r="AJ157" s="127"/>
      <c r="AK157" s="125">
        <v>0</v>
      </c>
      <c r="AL157" s="126"/>
      <c r="AM157" s="126"/>
      <c r="AN157" s="127"/>
      <c r="AO157" s="125">
        <f t="shared" si="111"/>
        <v>10.4</v>
      </c>
      <c r="AP157" s="126"/>
      <c r="AQ157" s="126"/>
      <c r="AR157" s="127"/>
      <c r="AS157" s="135">
        <v>0</v>
      </c>
      <c r="AT157" s="136"/>
      <c r="AU157" s="136"/>
      <c r="AV157" s="137"/>
      <c r="AW157" s="135">
        <v>0</v>
      </c>
      <c r="AX157" s="136"/>
      <c r="AY157" s="136"/>
      <c r="AZ157" s="137"/>
      <c r="BA157" s="135">
        <v>0</v>
      </c>
      <c r="BB157" s="136"/>
      <c r="BC157" s="136"/>
      <c r="BD157" s="137"/>
    </row>
    <row r="158" spans="2:56" s="13" customFormat="1" ht="39" customHeight="1" x14ac:dyDescent="0.25">
      <c r="B158" s="103"/>
      <c r="C158" s="105"/>
      <c r="D158" s="122" t="s">
        <v>725</v>
      </c>
      <c r="E158" s="123"/>
      <c r="F158" s="123"/>
      <c r="G158" s="123"/>
      <c r="H158" s="123"/>
      <c r="I158" s="123"/>
      <c r="J158" s="123"/>
      <c r="K158" s="123"/>
      <c r="L158" s="123"/>
      <c r="M158" s="123"/>
      <c r="N158" s="123"/>
      <c r="O158" s="123"/>
      <c r="P158" s="123"/>
      <c r="Q158" s="123"/>
      <c r="R158" s="123"/>
      <c r="S158" s="123"/>
      <c r="T158" s="124"/>
      <c r="U158" s="125">
        <v>0</v>
      </c>
      <c r="V158" s="126"/>
      <c r="W158" s="126"/>
      <c r="X158" s="127"/>
      <c r="Y158" s="125">
        <v>0</v>
      </c>
      <c r="Z158" s="126"/>
      <c r="AA158" s="126"/>
      <c r="AB158" s="127"/>
      <c r="AC158" s="125">
        <f t="shared" si="110"/>
        <v>0</v>
      </c>
      <c r="AD158" s="126"/>
      <c r="AE158" s="126"/>
      <c r="AF158" s="127"/>
      <c r="AG158" s="125">
        <v>6.3</v>
      </c>
      <c r="AH158" s="126"/>
      <c r="AI158" s="126"/>
      <c r="AJ158" s="127"/>
      <c r="AK158" s="125">
        <v>0</v>
      </c>
      <c r="AL158" s="126"/>
      <c r="AM158" s="126"/>
      <c r="AN158" s="127"/>
      <c r="AO158" s="125">
        <f t="shared" si="111"/>
        <v>6.3</v>
      </c>
      <c r="AP158" s="126"/>
      <c r="AQ158" s="126"/>
      <c r="AR158" s="127"/>
      <c r="AS158" s="135">
        <v>0</v>
      </c>
      <c r="AT158" s="136"/>
      <c r="AU158" s="136"/>
      <c r="AV158" s="137"/>
      <c r="AW158" s="135">
        <v>0</v>
      </c>
      <c r="AX158" s="136"/>
      <c r="AY158" s="136"/>
      <c r="AZ158" s="137"/>
      <c r="BA158" s="135">
        <v>0</v>
      </c>
      <c r="BB158" s="136"/>
      <c r="BC158" s="136"/>
      <c r="BD158" s="137"/>
    </row>
    <row r="159" spans="2:56" ht="69" customHeight="1" x14ac:dyDescent="0.2">
      <c r="B159" s="86" t="s">
        <v>730</v>
      </c>
      <c r="C159" s="87"/>
      <c r="D159" s="87"/>
      <c r="E159" s="87"/>
      <c r="F159" s="87"/>
      <c r="G159" s="87"/>
      <c r="H159" s="87"/>
      <c r="I159" s="87"/>
      <c r="J159" s="87"/>
      <c r="K159" s="87"/>
      <c r="L159" s="87"/>
      <c r="M159" s="87"/>
      <c r="N159" s="87"/>
      <c r="O159" s="87"/>
      <c r="P159" s="87"/>
      <c r="Q159" s="87"/>
      <c r="R159" s="87"/>
      <c r="S159" s="87"/>
      <c r="T159" s="87"/>
      <c r="U159" s="87"/>
      <c r="V159" s="87"/>
      <c r="W159" s="87"/>
      <c r="X159" s="87"/>
      <c r="Y159" s="87"/>
      <c r="Z159" s="87"/>
      <c r="AA159" s="87"/>
      <c r="AB159" s="87"/>
      <c r="AC159" s="87"/>
      <c r="AD159" s="87"/>
      <c r="AE159" s="87"/>
      <c r="AF159" s="87"/>
      <c r="AG159" s="87"/>
      <c r="AH159" s="87"/>
      <c r="AI159" s="87"/>
      <c r="AJ159" s="87"/>
      <c r="AK159" s="87"/>
      <c r="AL159" s="87"/>
      <c r="AM159" s="87"/>
      <c r="AN159" s="87"/>
      <c r="AO159" s="87"/>
      <c r="AP159" s="87"/>
      <c r="AQ159" s="87"/>
      <c r="AR159" s="87"/>
      <c r="AS159" s="87"/>
      <c r="AT159" s="87"/>
      <c r="AU159" s="87"/>
      <c r="AV159" s="87"/>
      <c r="AW159" s="87"/>
      <c r="AX159" s="87"/>
      <c r="AY159" s="87"/>
      <c r="AZ159" s="87"/>
      <c r="BA159" s="87"/>
      <c r="BB159" s="87"/>
      <c r="BC159" s="87"/>
      <c r="BD159" s="88"/>
    </row>
    <row r="160" spans="2:56" s="13" customFormat="1" ht="15.75" x14ac:dyDescent="0.25"/>
    <row r="161" spans="2:56" s="13" customFormat="1" ht="15.75" x14ac:dyDescent="0.25">
      <c r="B161" s="13" t="s">
        <v>67</v>
      </c>
    </row>
    <row r="162" spans="2:56" s="13" customFormat="1" ht="88.5" customHeight="1" x14ac:dyDescent="0.25">
      <c r="B162" s="169" t="s">
        <v>68</v>
      </c>
      <c r="C162" s="168"/>
      <c r="D162" s="169" t="s">
        <v>18</v>
      </c>
      <c r="E162" s="167"/>
      <c r="F162" s="167"/>
      <c r="G162" s="167"/>
      <c r="H162" s="167"/>
      <c r="I162" s="167"/>
      <c r="J162" s="167"/>
      <c r="K162" s="167"/>
      <c r="L162" s="167"/>
      <c r="M162" s="167"/>
      <c r="N162" s="167"/>
      <c r="O162" s="167"/>
      <c r="P162" s="167"/>
      <c r="Q162" s="167"/>
      <c r="R162" s="167"/>
      <c r="S162" s="167"/>
      <c r="T162" s="168"/>
      <c r="U162" s="169" t="s">
        <v>69</v>
      </c>
      <c r="V162" s="167"/>
      <c r="W162" s="167"/>
      <c r="X162" s="167"/>
      <c r="Y162" s="167"/>
      <c r="Z162" s="167"/>
      <c r="AA162" s="168"/>
      <c r="AB162" s="169" t="s">
        <v>70</v>
      </c>
      <c r="AC162" s="167"/>
      <c r="AD162" s="167"/>
      <c r="AE162" s="167"/>
      <c r="AF162" s="167"/>
      <c r="AG162" s="167"/>
      <c r="AH162" s="168"/>
      <c r="AI162" s="169" t="s">
        <v>71</v>
      </c>
      <c r="AJ162" s="167"/>
      <c r="AK162" s="167"/>
      <c r="AL162" s="167"/>
      <c r="AM162" s="168"/>
      <c r="AN162" s="169" t="s">
        <v>21</v>
      </c>
      <c r="AO162" s="167"/>
      <c r="AP162" s="167"/>
      <c r="AQ162" s="167"/>
      <c r="AR162" s="168"/>
      <c r="AS162" s="169" t="s">
        <v>72</v>
      </c>
      <c r="AT162" s="167"/>
      <c r="AU162" s="167"/>
      <c r="AV162" s="167"/>
      <c r="AW162" s="167"/>
      <c r="AX162" s="168"/>
      <c r="AY162" s="169" t="s">
        <v>73</v>
      </c>
      <c r="AZ162" s="167"/>
      <c r="BA162" s="167"/>
      <c r="BB162" s="167"/>
      <c r="BC162" s="167"/>
      <c r="BD162" s="168"/>
    </row>
    <row r="163" spans="2:56" s="13" customFormat="1" ht="15.75" x14ac:dyDescent="0.25">
      <c r="B163" s="169" t="s">
        <v>74</v>
      </c>
      <c r="C163" s="168"/>
      <c r="D163" s="169" t="s">
        <v>75</v>
      </c>
      <c r="E163" s="167"/>
      <c r="F163" s="167"/>
      <c r="G163" s="167"/>
      <c r="H163" s="167"/>
      <c r="I163" s="167"/>
      <c r="J163" s="167"/>
      <c r="K163" s="167"/>
      <c r="L163" s="167"/>
      <c r="M163" s="167"/>
      <c r="N163" s="167"/>
      <c r="O163" s="167"/>
      <c r="P163" s="167"/>
      <c r="Q163" s="167"/>
      <c r="R163" s="167"/>
      <c r="S163" s="167"/>
      <c r="T163" s="168"/>
      <c r="U163" s="169" t="s">
        <v>76</v>
      </c>
      <c r="V163" s="167"/>
      <c r="W163" s="167"/>
      <c r="X163" s="167"/>
      <c r="Y163" s="167"/>
      <c r="Z163" s="167"/>
      <c r="AA163" s="168"/>
      <c r="AB163" s="169" t="s">
        <v>77</v>
      </c>
      <c r="AC163" s="167"/>
      <c r="AD163" s="167"/>
      <c r="AE163" s="167"/>
      <c r="AF163" s="167"/>
      <c r="AG163" s="167"/>
      <c r="AH163" s="168"/>
      <c r="AI163" s="169" t="s">
        <v>78</v>
      </c>
      <c r="AJ163" s="167"/>
      <c r="AK163" s="167"/>
      <c r="AL163" s="167"/>
      <c r="AM163" s="168"/>
      <c r="AN163" s="169" t="s">
        <v>79</v>
      </c>
      <c r="AO163" s="167"/>
      <c r="AP163" s="167"/>
      <c r="AQ163" s="167"/>
      <c r="AR163" s="168"/>
      <c r="AS163" s="169" t="s">
        <v>80</v>
      </c>
      <c r="AT163" s="167"/>
      <c r="AU163" s="167"/>
      <c r="AV163" s="167"/>
      <c r="AW163" s="167"/>
      <c r="AX163" s="168"/>
      <c r="AY163" s="169" t="s">
        <v>81</v>
      </c>
      <c r="AZ163" s="167"/>
      <c r="BA163" s="167"/>
      <c r="BB163" s="167"/>
      <c r="BC163" s="167"/>
      <c r="BD163" s="168"/>
    </row>
    <row r="164" spans="2:56" s="13" customFormat="1" ht="15.75" x14ac:dyDescent="0.25">
      <c r="B164" s="169" t="s">
        <v>5</v>
      </c>
      <c r="C164" s="168"/>
      <c r="D164" s="179" t="s">
        <v>82</v>
      </c>
      <c r="E164" s="180"/>
      <c r="F164" s="180"/>
      <c r="G164" s="180"/>
      <c r="H164" s="180"/>
      <c r="I164" s="180"/>
      <c r="J164" s="180"/>
      <c r="K164" s="180"/>
      <c r="L164" s="180"/>
      <c r="M164" s="180"/>
      <c r="N164" s="180"/>
      <c r="O164" s="180"/>
      <c r="P164" s="180"/>
      <c r="Q164" s="180"/>
      <c r="R164" s="180"/>
      <c r="S164" s="180"/>
      <c r="T164" s="181"/>
      <c r="U164" s="169" t="s">
        <v>32</v>
      </c>
      <c r="V164" s="167"/>
      <c r="W164" s="167"/>
      <c r="X164" s="167"/>
      <c r="Y164" s="167"/>
      <c r="Z164" s="167"/>
      <c r="AA164" s="168"/>
      <c r="AB164" s="169">
        <v>0</v>
      </c>
      <c r="AC164" s="167"/>
      <c r="AD164" s="167"/>
      <c r="AE164" s="167"/>
      <c r="AF164" s="167"/>
      <c r="AG164" s="167"/>
      <c r="AH164" s="168"/>
      <c r="AI164" s="169" t="s">
        <v>141</v>
      </c>
      <c r="AJ164" s="167"/>
      <c r="AK164" s="167"/>
      <c r="AL164" s="167"/>
      <c r="AM164" s="168"/>
      <c r="AN164" s="169">
        <f>AI164-AB164</f>
        <v>0</v>
      </c>
      <c r="AO164" s="167"/>
      <c r="AP164" s="167"/>
      <c r="AQ164" s="167"/>
      <c r="AR164" s="168"/>
      <c r="AS164" s="169" t="s">
        <v>32</v>
      </c>
      <c r="AT164" s="167"/>
      <c r="AU164" s="167"/>
      <c r="AV164" s="167"/>
      <c r="AW164" s="167"/>
      <c r="AX164" s="168"/>
      <c r="AY164" s="169" t="s">
        <v>32</v>
      </c>
      <c r="AZ164" s="167"/>
      <c r="BA164" s="167"/>
      <c r="BB164" s="167"/>
      <c r="BC164" s="167"/>
      <c r="BD164" s="168"/>
    </row>
    <row r="165" spans="2:56" s="13" customFormat="1" ht="15.75" x14ac:dyDescent="0.25">
      <c r="B165" s="169"/>
      <c r="C165" s="168"/>
      <c r="D165" s="179" t="s">
        <v>83</v>
      </c>
      <c r="E165" s="180"/>
      <c r="F165" s="180"/>
      <c r="G165" s="180"/>
      <c r="H165" s="180"/>
      <c r="I165" s="180"/>
      <c r="J165" s="180"/>
      <c r="K165" s="180"/>
      <c r="L165" s="180"/>
      <c r="M165" s="180"/>
      <c r="N165" s="180"/>
      <c r="O165" s="180"/>
      <c r="P165" s="180"/>
      <c r="Q165" s="180"/>
      <c r="R165" s="180"/>
      <c r="S165" s="180"/>
      <c r="T165" s="181"/>
      <c r="U165" s="169" t="s">
        <v>32</v>
      </c>
      <c r="V165" s="167"/>
      <c r="W165" s="167"/>
      <c r="X165" s="167"/>
      <c r="Y165" s="167"/>
      <c r="Z165" s="167"/>
      <c r="AA165" s="168"/>
      <c r="AB165" s="169">
        <v>0</v>
      </c>
      <c r="AC165" s="167"/>
      <c r="AD165" s="167"/>
      <c r="AE165" s="167"/>
      <c r="AF165" s="167"/>
      <c r="AG165" s="167"/>
      <c r="AH165" s="168"/>
      <c r="AI165" s="169" t="s">
        <v>141</v>
      </c>
      <c r="AJ165" s="167"/>
      <c r="AK165" s="167"/>
      <c r="AL165" s="167"/>
      <c r="AM165" s="168"/>
      <c r="AN165" s="169">
        <f>AI165-AB165</f>
        <v>0</v>
      </c>
      <c r="AO165" s="167"/>
      <c r="AP165" s="167"/>
      <c r="AQ165" s="167"/>
      <c r="AR165" s="168"/>
      <c r="AS165" s="169" t="s">
        <v>32</v>
      </c>
      <c r="AT165" s="167"/>
      <c r="AU165" s="167"/>
      <c r="AV165" s="167"/>
      <c r="AW165" s="167"/>
      <c r="AX165" s="168"/>
      <c r="AY165" s="169" t="s">
        <v>32</v>
      </c>
      <c r="AZ165" s="167"/>
      <c r="BA165" s="167"/>
      <c r="BB165" s="167"/>
      <c r="BC165" s="167"/>
      <c r="BD165" s="168"/>
    </row>
    <row r="166" spans="2:56" s="13" customFormat="1" ht="33.75" customHeight="1" x14ac:dyDescent="0.25">
      <c r="B166" s="169"/>
      <c r="C166" s="168"/>
      <c r="D166" s="179" t="s">
        <v>84</v>
      </c>
      <c r="E166" s="180"/>
      <c r="F166" s="180"/>
      <c r="G166" s="180"/>
      <c r="H166" s="180"/>
      <c r="I166" s="180"/>
      <c r="J166" s="180"/>
      <c r="K166" s="180"/>
      <c r="L166" s="180"/>
      <c r="M166" s="180"/>
      <c r="N166" s="180"/>
      <c r="O166" s="180"/>
      <c r="P166" s="180"/>
      <c r="Q166" s="180"/>
      <c r="R166" s="180"/>
      <c r="S166" s="180"/>
      <c r="T166" s="181"/>
      <c r="U166" s="169" t="s">
        <v>32</v>
      </c>
      <c r="V166" s="167"/>
      <c r="W166" s="167"/>
      <c r="X166" s="167"/>
      <c r="Y166" s="167"/>
      <c r="Z166" s="167"/>
      <c r="AA166" s="168"/>
      <c r="AB166" s="169">
        <v>0</v>
      </c>
      <c r="AC166" s="167"/>
      <c r="AD166" s="167"/>
      <c r="AE166" s="167"/>
      <c r="AF166" s="167"/>
      <c r="AG166" s="167"/>
      <c r="AH166" s="168"/>
      <c r="AI166" s="169" t="s">
        <v>141</v>
      </c>
      <c r="AJ166" s="167"/>
      <c r="AK166" s="167"/>
      <c r="AL166" s="167"/>
      <c r="AM166" s="168"/>
      <c r="AN166" s="169">
        <f>AI166-AB166</f>
        <v>0</v>
      </c>
      <c r="AO166" s="167"/>
      <c r="AP166" s="167"/>
      <c r="AQ166" s="167"/>
      <c r="AR166" s="168"/>
      <c r="AS166" s="169" t="s">
        <v>32</v>
      </c>
      <c r="AT166" s="167"/>
      <c r="AU166" s="167"/>
      <c r="AV166" s="167"/>
      <c r="AW166" s="167"/>
      <c r="AX166" s="168"/>
      <c r="AY166" s="169" t="s">
        <v>32</v>
      </c>
      <c r="AZ166" s="167"/>
      <c r="BA166" s="167"/>
      <c r="BB166" s="167"/>
      <c r="BC166" s="167"/>
      <c r="BD166" s="168"/>
    </row>
    <row r="167" spans="2:56" s="13" customFormat="1" ht="15.75" x14ac:dyDescent="0.25">
      <c r="B167" s="169"/>
      <c r="C167" s="168"/>
      <c r="D167" s="179" t="s">
        <v>85</v>
      </c>
      <c r="E167" s="180"/>
      <c r="F167" s="180"/>
      <c r="G167" s="180"/>
      <c r="H167" s="180"/>
      <c r="I167" s="180"/>
      <c r="J167" s="180"/>
      <c r="K167" s="180"/>
      <c r="L167" s="180"/>
      <c r="M167" s="180"/>
      <c r="N167" s="180"/>
      <c r="O167" s="180"/>
      <c r="P167" s="180"/>
      <c r="Q167" s="180"/>
      <c r="R167" s="180"/>
      <c r="S167" s="180"/>
      <c r="T167" s="181"/>
      <c r="U167" s="169" t="s">
        <v>32</v>
      </c>
      <c r="V167" s="167"/>
      <c r="W167" s="167"/>
      <c r="X167" s="167"/>
      <c r="Y167" s="167"/>
      <c r="Z167" s="167"/>
      <c r="AA167" s="168"/>
      <c r="AB167" s="169" t="s">
        <v>141</v>
      </c>
      <c r="AC167" s="167"/>
      <c r="AD167" s="167"/>
      <c r="AE167" s="167"/>
      <c r="AF167" s="167"/>
      <c r="AG167" s="167"/>
      <c r="AH167" s="168"/>
      <c r="AI167" s="169" t="s">
        <v>141</v>
      </c>
      <c r="AJ167" s="167"/>
      <c r="AK167" s="167"/>
      <c r="AL167" s="167"/>
      <c r="AM167" s="168"/>
      <c r="AN167" s="169">
        <f>AI167-AB167</f>
        <v>0</v>
      </c>
      <c r="AO167" s="167"/>
      <c r="AP167" s="167"/>
      <c r="AQ167" s="167"/>
      <c r="AR167" s="168"/>
      <c r="AS167" s="169" t="s">
        <v>32</v>
      </c>
      <c r="AT167" s="167"/>
      <c r="AU167" s="167"/>
      <c r="AV167" s="167"/>
      <c r="AW167" s="167"/>
      <c r="AX167" s="168"/>
      <c r="AY167" s="169" t="s">
        <v>32</v>
      </c>
      <c r="AZ167" s="167"/>
      <c r="BA167" s="167"/>
      <c r="BB167" s="167"/>
      <c r="BC167" s="167"/>
      <c r="BD167" s="168"/>
    </row>
    <row r="168" spans="2:56" s="13" customFormat="1" ht="15.75" x14ac:dyDescent="0.25">
      <c r="B168" s="169"/>
      <c r="C168" s="168"/>
      <c r="D168" s="179" t="s">
        <v>86</v>
      </c>
      <c r="E168" s="180"/>
      <c r="F168" s="180"/>
      <c r="G168" s="180"/>
      <c r="H168" s="180"/>
      <c r="I168" s="180"/>
      <c r="J168" s="180"/>
      <c r="K168" s="180"/>
      <c r="L168" s="180"/>
      <c r="M168" s="180"/>
      <c r="N168" s="180"/>
      <c r="O168" s="180"/>
      <c r="P168" s="180"/>
      <c r="Q168" s="180"/>
      <c r="R168" s="180"/>
      <c r="S168" s="180"/>
      <c r="T168" s="181"/>
      <c r="U168" s="169" t="s">
        <v>32</v>
      </c>
      <c r="V168" s="167"/>
      <c r="W168" s="167"/>
      <c r="X168" s="167"/>
      <c r="Y168" s="167"/>
      <c r="Z168" s="167"/>
      <c r="AA168" s="168"/>
      <c r="AB168" s="169" t="s">
        <v>141</v>
      </c>
      <c r="AC168" s="167"/>
      <c r="AD168" s="167"/>
      <c r="AE168" s="167"/>
      <c r="AF168" s="167"/>
      <c r="AG168" s="167"/>
      <c r="AH168" s="168"/>
      <c r="AI168" s="169" t="s">
        <v>141</v>
      </c>
      <c r="AJ168" s="167"/>
      <c r="AK168" s="167"/>
      <c r="AL168" s="167"/>
      <c r="AM168" s="168"/>
      <c r="AN168" s="169">
        <f>AI168-AB168</f>
        <v>0</v>
      </c>
      <c r="AO168" s="167"/>
      <c r="AP168" s="167"/>
      <c r="AQ168" s="167"/>
      <c r="AR168" s="168"/>
      <c r="AS168" s="169" t="s">
        <v>32</v>
      </c>
      <c r="AT168" s="167"/>
      <c r="AU168" s="167"/>
      <c r="AV168" s="167"/>
      <c r="AW168" s="167"/>
      <c r="AX168" s="168"/>
      <c r="AY168" s="169" t="s">
        <v>32</v>
      </c>
      <c r="AZ168" s="167"/>
      <c r="BA168" s="167"/>
      <c r="BB168" s="167"/>
      <c r="BC168" s="167"/>
      <c r="BD168" s="168"/>
    </row>
    <row r="169" spans="2:56" s="13" customFormat="1" ht="15.75" x14ac:dyDescent="0.25">
      <c r="B169" s="169" t="s">
        <v>642</v>
      </c>
      <c r="C169" s="167"/>
      <c r="D169" s="167"/>
      <c r="E169" s="167"/>
      <c r="F169" s="167"/>
      <c r="G169" s="167"/>
      <c r="H169" s="167"/>
      <c r="I169" s="167"/>
      <c r="J169" s="167"/>
      <c r="K169" s="167"/>
      <c r="L169" s="167"/>
      <c r="M169" s="167"/>
      <c r="N169" s="167"/>
      <c r="O169" s="167"/>
      <c r="P169" s="167"/>
      <c r="Q169" s="167"/>
      <c r="R169" s="167"/>
      <c r="S169" s="167"/>
      <c r="T169" s="167"/>
      <c r="U169" s="167"/>
      <c r="V169" s="167"/>
      <c r="W169" s="167"/>
      <c r="X169" s="167"/>
      <c r="Y169" s="167"/>
      <c r="Z169" s="167"/>
      <c r="AA169" s="167"/>
      <c r="AB169" s="167"/>
      <c r="AC169" s="167"/>
      <c r="AD169" s="167"/>
      <c r="AE169" s="167"/>
      <c r="AF169" s="167"/>
      <c r="AG169" s="167"/>
      <c r="AH169" s="167"/>
      <c r="AI169" s="167"/>
      <c r="AJ169" s="167"/>
      <c r="AK169" s="167"/>
      <c r="AL169" s="167"/>
      <c r="AM169" s="167"/>
      <c r="AN169" s="167"/>
      <c r="AO169" s="167"/>
      <c r="AP169" s="167"/>
      <c r="AQ169" s="167"/>
      <c r="AR169" s="167"/>
      <c r="AS169" s="167"/>
      <c r="AT169" s="167"/>
      <c r="AU169" s="167"/>
      <c r="AV169" s="167"/>
      <c r="AW169" s="167"/>
      <c r="AX169" s="167"/>
      <c r="AY169" s="167"/>
      <c r="AZ169" s="167"/>
      <c r="BA169" s="167"/>
      <c r="BB169" s="167"/>
      <c r="BC169" s="167"/>
      <c r="BD169" s="168"/>
    </row>
    <row r="170" spans="2:56" s="13" customFormat="1" ht="15.75" x14ac:dyDescent="0.25">
      <c r="B170" s="169" t="s">
        <v>37</v>
      </c>
      <c r="C170" s="168"/>
      <c r="D170" s="179" t="s">
        <v>88</v>
      </c>
      <c r="E170" s="180"/>
      <c r="F170" s="180"/>
      <c r="G170" s="180"/>
      <c r="H170" s="180"/>
      <c r="I170" s="180"/>
      <c r="J170" s="180"/>
      <c r="K170" s="180"/>
      <c r="L170" s="180"/>
      <c r="M170" s="180"/>
      <c r="N170" s="180"/>
      <c r="O170" s="180"/>
      <c r="P170" s="180"/>
      <c r="Q170" s="180"/>
      <c r="R170" s="180"/>
      <c r="S170" s="180"/>
      <c r="T170" s="181"/>
      <c r="U170" s="169">
        <v>0</v>
      </c>
      <c r="V170" s="167"/>
      <c r="W170" s="167"/>
      <c r="X170" s="167"/>
      <c r="Y170" s="167"/>
      <c r="Z170" s="167"/>
      <c r="AA170" s="168"/>
      <c r="AB170" s="169">
        <v>0</v>
      </c>
      <c r="AC170" s="167"/>
      <c r="AD170" s="167"/>
      <c r="AE170" s="167"/>
      <c r="AF170" s="167"/>
      <c r="AG170" s="167"/>
      <c r="AH170" s="168"/>
      <c r="AI170" s="169" t="s">
        <v>141</v>
      </c>
      <c r="AJ170" s="167"/>
      <c r="AK170" s="167"/>
      <c r="AL170" s="167"/>
      <c r="AM170" s="168"/>
      <c r="AN170" s="169">
        <f>AI170-AB170</f>
        <v>0</v>
      </c>
      <c r="AO170" s="167"/>
      <c r="AP170" s="167"/>
      <c r="AQ170" s="167"/>
      <c r="AR170" s="168"/>
      <c r="AS170" s="169" t="s">
        <v>141</v>
      </c>
      <c r="AT170" s="167"/>
      <c r="AU170" s="167"/>
      <c r="AV170" s="167"/>
      <c r="AW170" s="167"/>
      <c r="AX170" s="168"/>
      <c r="AY170" s="169">
        <f>U170-AS170</f>
        <v>0</v>
      </c>
      <c r="AZ170" s="167"/>
      <c r="BA170" s="167"/>
      <c r="BB170" s="167"/>
      <c r="BC170" s="167"/>
      <c r="BD170" s="168"/>
    </row>
    <row r="171" spans="2:56" s="13" customFormat="1" ht="15.75" x14ac:dyDescent="0.25">
      <c r="B171" s="169" t="s">
        <v>89</v>
      </c>
      <c r="C171" s="167"/>
      <c r="D171" s="167"/>
      <c r="E171" s="167"/>
      <c r="F171" s="167"/>
      <c r="G171" s="167"/>
      <c r="H171" s="167"/>
      <c r="I171" s="167"/>
      <c r="J171" s="167"/>
      <c r="K171" s="167"/>
      <c r="L171" s="167"/>
      <c r="M171" s="167"/>
      <c r="N171" s="167"/>
      <c r="O171" s="167"/>
      <c r="P171" s="167"/>
      <c r="Q171" s="167"/>
      <c r="R171" s="167"/>
      <c r="S171" s="167"/>
      <c r="T171" s="167"/>
      <c r="U171" s="167"/>
      <c r="V171" s="167"/>
      <c r="W171" s="167"/>
      <c r="X171" s="167"/>
      <c r="Y171" s="167"/>
      <c r="Z171" s="167"/>
      <c r="AA171" s="167"/>
      <c r="AB171" s="167"/>
      <c r="AC171" s="167"/>
      <c r="AD171" s="167"/>
      <c r="AE171" s="167"/>
      <c r="AF171" s="167"/>
      <c r="AG171" s="167"/>
      <c r="AH171" s="167"/>
      <c r="AI171" s="167"/>
      <c r="AJ171" s="167"/>
      <c r="AK171" s="167"/>
      <c r="AL171" s="167"/>
      <c r="AM171" s="167"/>
      <c r="AN171" s="167"/>
      <c r="AO171" s="167"/>
      <c r="AP171" s="167"/>
      <c r="AQ171" s="167"/>
      <c r="AR171" s="167"/>
      <c r="AS171" s="167"/>
      <c r="AT171" s="167"/>
      <c r="AU171" s="167"/>
      <c r="AV171" s="167"/>
      <c r="AW171" s="167"/>
      <c r="AX171" s="167"/>
      <c r="AY171" s="167"/>
      <c r="AZ171" s="167"/>
      <c r="BA171" s="167"/>
      <c r="BB171" s="167"/>
      <c r="BC171" s="167"/>
      <c r="BD171" s="168"/>
    </row>
    <row r="172" spans="2:56" s="13" customFormat="1" ht="15.75" x14ac:dyDescent="0.25">
      <c r="B172" s="169" t="s">
        <v>90</v>
      </c>
      <c r="C172" s="167"/>
      <c r="D172" s="167"/>
      <c r="E172" s="167"/>
      <c r="F172" s="167"/>
      <c r="G172" s="167"/>
      <c r="H172" s="167"/>
      <c r="I172" s="167"/>
      <c r="J172" s="167"/>
      <c r="K172" s="167"/>
      <c r="L172" s="167"/>
      <c r="M172" s="167"/>
      <c r="N172" s="167"/>
      <c r="O172" s="167"/>
      <c r="P172" s="167"/>
      <c r="Q172" s="167"/>
      <c r="R172" s="167"/>
      <c r="S172" s="167"/>
      <c r="T172" s="167"/>
      <c r="U172" s="167"/>
      <c r="V172" s="167"/>
      <c r="W172" s="167"/>
      <c r="X172" s="167"/>
      <c r="Y172" s="167"/>
      <c r="Z172" s="167"/>
      <c r="AA172" s="167"/>
      <c r="AB172" s="167"/>
      <c r="AC172" s="167"/>
      <c r="AD172" s="167"/>
      <c r="AE172" s="167"/>
      <c r="AF172" s="167"/>
      <c r="AG172" s="167"/>
      <c r="AH172" s="167"/>
      <c r="AI172" s="167"/>
      <c r="AJ172" s="167"/>
      <c r="AK172" s="167"/>
      <c r="AL172" s="167"/>
      <c r="AM172" s="167"/>
      <c r="AN172" s="167"/>
      <c r="AO172" s="167"/>
      <c r="AP172" s="167"/>
      <c r="AQ172" s="167"/>
      <c r="AR172" s="167"/>
      <c r="AS172" s="167"/>
      <c r="AT172" s="167"/>
      <c r="AU172" s="167"/>
      <c r="AV172" s="167"/>
      <c r="AW172" s="167"/>
      <c r="AX172" s="167"/>
      <c r="AY172" s="167"/>
      <c r="AZ172" s="167"/>
      <c r="BA172" s="167"/>
      <c r="BB172" s="167"/>
      <c r="BC172" s="167"/>
      <c r="BD172" s="168"/>
    </row>
    <row r="173" spans="2:56" s="13" customFormat="1" ht="15.75" x14ac:dyDescent="0.25">
      <c r="B173" s="169" t="s">
        <v>91</v>
      </c>
      <c r="C173" s="168"/>
      <c r="D173" s="179" t="s">
        <v>92</v>
      </c>
      <c r="E173" s="180"/>
      <c r="F173" s="180"/>
      <c r="G173" s="180"/>
      <c r="H173" s="180"/>
      <c r="I173" s="180"/>
      <c r="J173" s="180"/>
      <c r="K173" s="180"/>
      <c r="L173" s="180"/>
      <c r="M173" s="180"/>
      <c r="N173" s="180"/>
      <c r="O173" s="180"/>
      <c r="P173" s="180"/>
      <c r="Q173" s="180"/>
      <c r="R173" s="180"/>
      <c r="S173" s="180"/>
      <c r="T173" s="181"/>
      <c r="U173" s="169" t="s">
        <v>141</v>
      </c>
      <c r="V173" s="167"/>
      <c r="W173" s="167"/>
      <c r="X173" s="167"/>
      <c r="Y173" s="167"/>
      <c r="Z173" s="167"/>
      <c r="AA173" s="168"/>
      <c r="AB173" s="169" t="s">
        <v>141</v>
      </c>
      <c r="AC173" s="167"/>
      <c r="AD173" s="167"/>
      <c r="AE173" s="167"/>
      <c r="AF173" s="167"/>
      <c r="AG173" s="167"/>
      <c r="AH173" s="168"/>
      <c r="AI173" s="169" t="s">
        <v>141</v>
      </c>
      <c r="AJ173" s="167"/>
      <c r="AK173" s="167"/>
      <c r="AL173" s="167"/>
      <c r="AM173" s="168"/>
      <c r="AN173" s="169">
        <v>0</v>
      </c>
      <c r="AO173" s="167"/>
      <c r="AP173" s="167"/>
      <c r="AQ173" s="167"/>
      <c r="AR173" s="168"/>
      <c r="AS173" s="169" t="s">
        <v>141</v>
      </c>
      <c r="AT173" s="167"/>
      <c r="AU173" s="167"/>
      <c r="AV173" s="167"/>
      <c r="AW173" s="167"/>
      <c r="AX173" s="168"/>
      <c r="AY173" s="169" t="s">
        <v>141</v>
      </c>
      <c r="AZ173" s="167"/>
      <c r="BA173" s="167"/>
      <c r="BB173" s="167"/>
      <c r="BC173" s="167"/>
      <c r="BD173" s="168"/>
    </row>
    <row r="174" spans="2:56" s="13" customFormat="1" ht="15.75" x14ac:dyDescent="0.25">
      <c r="B174" s="169"/>
      <c r="C174" s="168"/>
      <c r="D174" s="179" t="s">
        <v>93</v>
      </c>
      <c r="E174" s="180"/>
      <c r="F174" s="180"/>
      <c r="G174" s="180"/>
      <c r="H174" s="180"/>
      <c r="I174" s="180"/>
      <c r="J174" s="180"/>
      <c r="K174" s="180"/>
      <c r="L174" s="180"/>
      <c r="M174" s="180"/>
      <c r="N174" s="180"/>
      <c r="O174" s="180"/>
      <c r="P174" s="180"/>
      <c r="Q174" s="180"/>
      <c r="R174" s="180"/>
      <c r="S174" s="180"/>
      <c r="T174" s="181"/>
      <c r="U174" s="169" t="s">
        <v>141</v>
      </c>
      <c r="V174" s="167"/>
      <c r="W174" s="167"/>
      <c r="X174" s="167"/>
      <c r="Y174" s="167"/>
      <c r="Z174" s="167"/>
      <c r="AA174" s="168"/>
      <c r="AB174" s="169" t="s">
        <v>141</v>
      </c>
      <c r="AC174" s="167"/>
      <c r="AD174" s="167"/>
      <c r="AE174" s="167"/>
      <c r="AF174" s="167"/>
      <c r="AG174" s="167"/>
      <c r="AH174" s="168"/>
      <c r="AI174" s="169" t="s">
        <v>141</v>
      </c>
      <c r="AJ174" s="167"/>
      <c r="AK174" s="167"/>
      <c r="AL174" s="167"/>
      <c r="AM174" s="168"/>
      <c r="AN174" s="169">
        <v>0</v>
      </c>
      <c r="AO174" s="167"/>
      <c r="AP174" s="167"/>
      <c r="AQ174" s="167"/>
      <c r="AR174" s="168"/>
      <c r="AS174" s="169" t="s">
        <v>141</v>
      </c>
      <c r="AT174" s="167"/>
      <c r="AU174" s="167"/>
      <c r="AV174" s="167"/>
      <c r="AW174" s="167"/>
      <c r="AX174" s="168"/>
      <c r="AY174" s="169" t="s">
        <v>141</v>
      </c>
      <c r="AZ174" s="167"/>
      <c r="BA174" s="167"/>
      <c r="BB174" s="167"/>
      <c r="BC174" s="167"/>
      <c r="BD174" s="168"/>
    </row>
    <row r="175" spans="2:56" s="13" customFormat="1" ht="15.75" x14ac:dyDescent="0.25">
      <c r="B175" s="169" t="s">
        <v>94</v>
      </c>
      <c r="C175" s="167"/>
      <c r="D175" s="167"/>
      <c r="E175" s="167"/>
      <c r="F175" s="167"/>
      <c r="G175" s="167"/>
      <c r="H175" s="167"/>
      <c r="I175" s="167"/>
      <c r="J175" s="167"/>
      <c r="K175" s="167"/>
      <c r="L175" s="167"/>
      <c r="M175" s="167"/>
      <c r="N175" s="167"/>
      <c r="O175" s="167"/>
      <c r="P175" s="167"/>
      <c r="Q175" s="167"/>
      <c r="R175" s="167"/>
      <c r="S175" s="167"/>
      <c r="T175" s="167"/>
      <c r="U175" s="167"/>
      <c r="V175" s="167"/>
      <c r="W175" s="167"/>
      <c r="X175" s="167"/>
      <c r="Y175" s="167"/>
      <c r="Z175" s="167"/>
      <c r="AA175" s="167"/>
      <c r="AB175" s="167"/>
      <c r="AC175" s="167"/>
      <c r="AD175" s="167"/>
      <c r="AE175" s="167"/>
      <c r="AF175" s="167"/>
      <c r="AG175" s="167"/>
      <c r="AH175" s="167"/>
      <c r="AI175" s="167"/>
      <c r="AJ175" s="167"/>
      <c r="AK175" s="167"/>
      <c r="AL175" s="167"/>
      <c r="AM175" s="167"/>
      <c r="AN175" s="167"/>
      <c r="AO175" s="167"/>
      <c r="AP175" s="167"/>
      <c r="AQ175" s="167"/>
      <c r="AR175" s="167"/>
      <c r="AS175" s="167"/>
      <c r="AT175" s="167"/>
      <c r="AU175" s="167"/>
      <c r="AV175" s="167"/>
      <c r="AW175" s="167"/>
      <c r="AX175" s="167"/>
      <c r="AY175" s="167"/>
      <c r="AZ175" s="167"/>
      <c r="BA175" s="167"/>
      <c r="BB175" s="167"/>
      <c r="BC175" s="167"/>
      <c r="BD175" s="168"/>
    </row>
    <row r="176" spans="2:56" s="13" customFormat="1" ht="15.75" x14ac:dyDescent="0.25">
      <c r="B176" s="169"/>
      <c r="C176" s="168"/>
      <c r="D176" s="179" t="s">
        <v>95</v>
      </c>
      <c r="E176" s="180"/>
      <c r="F176" s="180"/>
      <c r="G176" s="180"/>
      <c r="H176" s="180"/>
      <c r="I176" s="180"/>
      <c r="J176" s="180"/>
      <c r="K176" s="180"/>
      <c r="L176" s="180"/>
      <c r="M176" s="180"/>
      <c r="N176" s="180"/>
      <c r="O176" s="180"/>
      <c r="P176" s="180"/>
      <c r="Q176" s="180"/>
      <c r="R176" s="180"/>
      <c r="S176" s="180"/>
      <c r="T176" s="181"/>
      <c r="U176" s="169" t="s">
        <v>141</v>
      </c>
      <c r="V176" s="167"/>
      <c r="W176" s="167"/>
      <c r="X176" s="167"/>
      <c r="Y176" s="167"/>
      <c r="Z176" s="167"/>
      <c r="AA176" s="168"/>
      <c r="AB176" s="169" t="s">
        <v>141</v>
      </c>
      <c r="AC176" s="167"/>
      <c r="AD176" s="167"/>
      <c r="AE176" s="167"/>
      <c r="AF176" s="167"/>
      <c r="AG176" s="167"/>
      <c r="AH176" s="168"/>
      <c r="AI176" s="169" t="s">
        <v>141</v>
      </c>
      <c r="AJ176" s="167"/>
      <c r="AK176" s="167"/>
      <c r="AL176" s="167"/>
      <c r="AM176" s="168"/>
      <c r="AN176" s="169">
        <v>0</v>
      </c>
      <c r="AO176" s="167"/>
      <c r="AP176" s="167"/>
      <c r="AQ176" s="167"/>
      <c r="AR176" s="168"/>
      <c r="AS176" s="169" t="s">
        <v>141</v>
      </c>
      <c r="AT176" s="167"/>
      <c r="AU176" s="167"/>
      <c r="AV176" s="167"/>
      <c r="AW176" s="167"/>
      <c r="AX176" s="168"/>
      <c r="AY176" s="169" t="s">
        <v>141</v>
      </c>
      <c r="AZ176" s="167"/>
      <c r="BA176" s="167"/>
      <c r="BB176" s="167"/>
      <c r="BC176" s="167"/>
      <c r="BD176" s="168"/>
    </row>
    <row r="177" spans="1:56" s="13" customFormat="1" ht="15.75" x14ac:dyDescent="0.25">
      <c r="B177" s="169"/>
      <c r="C177" s="168"/>
      <c r="D177" s="179" t="s">
        <v>96</v>
      </c>
      <c r="E177" s="180"/>
      <c r="F177" s="180"/>
      <c r="G177" s="180"/>
      <c r="H177" s="180"/>
      <c r="I177" s="180"/>
      <c r="J177" s="180"/>
      <c r="K177" s="180"/>
      <c r="L177" s="180"/>
      <c r="M177" s="180"/>
      <c r="N177" s="180"/>
      <c r="O177" s="180"/>
      <c r="P177" s="180"/>
      <c r="Q177" s="180"/>
      <c r="R177" s="180"/>
      <c r="S177" s="180"/>
      <c r="T177" s="181"/>
      <c r="U177" s="169" t="s">
        <v>141</v>
      </c>
      <c r="V177" s="167"/>
      <c r="W177" s="167"/>
      <c r="X177" s="167"/>
      <c r="Y177" s="167"/>
      <c r="Z177" s="167"/>
      <c r="AA177" s="168"/>
      <c r="AB177" s="169" t="s">
        <v>141</v>
      </c>
      <c r="AC177" s="167"/>
      <c r="AD177" s="167"/>
      <c r="AE177" s="167"/>
      <c r="AF177" s="167"/>
      <c r="AG177" s="167"/>
      <c r="AH177" s="168"/>
      <c r="AI177" s="169" t="s">
        <v>141</v>
      </c>
      <c r="AJ177" s="167"/>
      <c r="AK177" s="167"/>
      <c r="AL177" s="167"/>
      <c r="AM177" s="168"/>
      <c r="AN177" s="169">
        <v>0</v>
      </c>
      <c r="AO177" s="167"/>
      <c r="AP177" s="167"/>
      <c r="AQ177" s="167"/>
      <c r="AR177" s="168"/>
      <c r="AS177" s="169" t="s">
        <v>141</v>
      </c>
      <c r="AT177" s="167"/>
      <c r="AU177" s="167"/>
      <c r="AV177" s="167"/>
      <c r="AW177" s="167"/>
      <c r="AX177" s="168"/>
      <c r="AY177" s="169" t="s">
        <v>141</v>
      </c>
      <c r="AZ177" s="167"/>
      <c r="BA177" s="167"/>
      <c r="BB177" s="167"/>
      <c r="BC177" s="167"/>
      <c r="BD177" s="168"/>
    </row>
    <row r="178" spans="1:56" s="13" customFormat="1" ht="15.75" x14ac:dyDescent="0.25">
      <c r="B178" s="169"/>
      <c r="C178" s="168"/>
      <c r="D178" s="179" t="s">
        <v>97</v>
      </c>
      <c r="E178" s="180"/>
      <c r="F178" s="180"/>
      <c r="G178" s="180"/>
      <c r="H178" s="180"/>
      <c r="I178" s="180"/>
      <c r="J178" s="180"/>
      <c r="K178" s="180"/>
      <c r="L178" s="180"/>
      <c r="M178" s="180"/>
      <c r="N178" s="180"/>
      <c r="O178" s="180"/>
      <c r="P178" s="180"/>
      <c r="Q178" s="180"/>
      <c r="R178" s="180"/>
      <c r="S178" s="180"/>
      <c r="T178" s="181"/>
      <c r="U178" s="169" t="s">
        <v>141</v>
      </c>
      <c r="V178" s="167"/>
      <c r="W178" s="167"/>
      <c r="X178" s="167"/>
      <c r="Y178" s="167"/>
      <c r="Z178" s="167"/>
      <c r="AA178" s="168"/>
      <c r="AB178" s="169" t="s">
        <v>141</v>
      </c>
      <c r="AC178" s="167"/>
      <c r="AD178" s="167"/>
      <c r="AE178" s="167"/>
      <c r="AF178" s="167"/>
      <c r="AG178" s="167"/>
      <c r="AH178" s="168"/>
      <c r="AI178" s="169" t="s">
        <v>141</v>
      </c>
      <c r="AJ178" s="167"/>
      <c r="AK178" s="167"/>
      <c r="AL178" s="167"/>
      <c r="AM178" s="168"/>
      <c r="AN178" s="169">
        <v>0</v>
      </c>
      <c r="AO178" s="167"/>
      <c r="AP178" s="167"/>
      <c r="AQ178" s="167"/>
      <c r="AR178" s="168"/>
      <c r="AS178" s="169" t="s">
        <v>141</v>
      </c>
      <c r="AT178" s="167"/>
      <c r="AU178" s="167"/>
      <c r="AV178" s="167"/>
      <c r="AW178" s="167"/>
      <c r="AX178" s="168"/>
      <c r="AY178" s="169" t="s">
        <v>141</v>
      </c>
      <c r="AZ178" s="167"/>
      <c r="BA178" s="167"/>
      <c r="BB178" s="167"/>
      <c r="BC178" s="167"/>
      <c r="BD178" s="168"/>
    </row>
    <row r="179" spans="1:56" s="13" customFormat="1" ht="15.75" x14ac:dyDescent="0.25">
      <c r="B179" s="169"/>
      <c r="C179" s="168"/>
      <c r="D179" s="179" t="s">
        <v>98</v>
      </c>
      <c r="E179" s="180"/>
      <c r="F179" s="180"/>
      <c r="G179" s="180"/>
      <c r="H179" s="180"/>
      <c r="I179" s="180"/>
      <c r="J179" s="180"/>
      <c r="K179" s="180"/>
      <c r="L179" s="180"/>
      <c r="M179" s="180"/>
      <c r="N179" s="180"/>
      <c r="O179" s="180"/>
      <c r="P179" s="180"/>
      <c r="Q179" s="180"/>
      <c r="R179" s="180"/>
      <c r="S179" s="180"/>
      <c r="T179" s="181"/>
      <c r="U179" s="169" t="s">
        <v>141</v>
      </c>
      <c r="V179" s="167"/>
      <c r="W179" s="167"/>
      <c r="X179" s="167"/>
      <c r="Y179" s="167"/>
      <c r="Z179" s="167"/>
      <c r="AA179" s="168"/>
      <c r="AB179" s="169" t="s">
        <v>141</v>
      </c>
      <c r="AC179" s="167"/>
      <c r="AD179" s="167"/>
      <c r="AE179" s="167"/>
      <c r="AF179" s="167"/>
      <c r="AG179" s="167"/>
      <c r="AH179" s="168"/>
      <c r="AI179" s="169" t="s">
        <v>141</v>
      </c>
      <c r="AJ179" s="167"/>
      <c r="AK179" s="167"/>
      <c r="AL179" s="167"/>
      <c r="AM179" s="168"/>
      <c r="AN179" s="169">
        <v>0</v>
      </c>
      <c r="AO179" s="167"/>
      <c r="AP179" s="167"/>
      <c r="AQ179" s="167"/>
      <c r="AR179" s="168"/>
      <c r="AS179" s="169" t="s">
        <v>141</v>
      </c>
      <c r="AT179" s="167"/>
      <c r="AU179" s="167"/>
      <c r="AV179" s="167"/>
      <c r="AW179" s="167"/>
      <c r="AX179" s="168"/>
      <c r="AY179" s="169" t="s">
        <v>141</v>
      </c>
      <c r="AZ179" s="167"/>
      <c r="BA179" s="167"/>
      <c r="BB179" s="167"/>
      <c r="BC179" s="167"/>
      <c r="BD179" s="168"/>
    </row>
    <row r="180" spans="1:56" s="13" customFormat="1" ht="15.75" x14ac:dyDescent="0.25">
      <c r="B180" s="169" t="s">
        <v>99</v>
      </c>
      <c r="C180" s="167"/>
      <c r="D180" s="167"/>
      <c r="E180" s="167"/>
      <c r="F180" s="167"/>
      <c r="G180" s="167"/>
      <c r="H180" s="167"/>
      <c r="I180" s="167"/>
      <c r="J180" s="167"/>
      <c r="K180" s="167"/>
      <c r="L180" s="167"/>
      <c r="M180" s="167"/>
      <c r="N180" s="167"/>
      <c r="O180" s="167"/>
      <c r="P180" s="167"/>
      <c r="Q180" s="167"/>
      <c r="R180" s="167"/>
      <c r="S180" s="167"/>
      <c r="T180" s="167"/>
      <c r="U180" s="167"/>
      <c r="V180" s="167"/>
      <c r="W180" s="167"/>
      <c r="X180" s="167"/>
      <c r="Y180" s="167"/>
      <c r="Z180" s="167"/>
      <c r="AA180" s="167"/>
      <c r="AB180" s="167"/>
      <c r="AC180" s="167"/>
      <c r="AD180" s="167"/>
      <c r="AE180" s="167"/>
      <c r="AF180" s="167"/>
      <c r="AG180" s="167"/>
      <c r="AH180" s="167"/>
      <c r="AI180" s="167"/>
      <c r="AJ180" s="167"/>
      <c r="AK180" s="167"/>
      <c r="AL180" s="167"/>
      <c r="AM180" s="167"/>
      <c r="AN180" s="167"/>
      <c r="AO180" s="167"/>
      <c r="AP180" s="167"/>
      <c r="AQ180" s="167"/>
      <c r="AR180" s="167"/>
      <c r="AS180" s="167"/>
      <c r="AT180" s="167"/>
      <c r="AU180" s="167"/>
      <c r="AV180" s="167"/>
      <c r="AW180" s="167"/>
      <c r="AX180" s="167"/>
      <c r="AY180" s="167"/>
      <c r="AZ180" s="167"/>
      <c r="BA180" s="167"/>
      <c r="BB180" s="167"/>
      <c r="BC180" s="167"/>
      <c r="BD180" s="168"/>
    </row>
    <row r="181" spans="1:56" s="13" customFormat="1" ht="15.75" x14ac:dyDescent="0.25">
      <c r="B181" s="169"/>
      <c r="C181" s="168"/>
      <c r="D181" s="179" t="s">
        <v>95</v>
      </c>
      <c r="E181" s="180"/>
      <c r="F181" s="180"/>
      <c r="G181" s="180"/>
      <c r="H181" s="180"/>
      <c r="I181" s="180"/>
      <c r="J181" s="180"/>
      <c r="K181" s="180"/>
      <c r="L181" s="180"/>
      <c r="M181" s="180"/>
      <c r="N181" s="180"/>
      <c r="O181" s="180"/>
      <c r="P181" s="180"/>
      <c r="Q181" s="180"/>
      <c r="R181" s="180"/>
      <c r="S181" s="180"/>
      <c r="T181" s="181"/>
      <c r="U181" s="169" t="s">
        <v>141</v>
      </c>
      <c r="V181" s="167"/>
      <c r="W181" s="167"/>
      <c r="X181" s="167"/>
      <c r="Y181" s="167"/>
      <c r="Z181" s="167"/>
      <c r="AA181" s="168"/>
      <c r="AB181" s="169" t="s">
        <v>141</v>
      </c>
      <c r="AC181" s="167"/>
      <c r="AD181" s="167"/>
      <c r="AE181" s="167"/>
      <c r="AF181" s="167"/>
      <c r="AG181" s="167"/>
      <c r="AH181" s="168"/>
      <c r="AI181" s="169" t="s">
        <v>141</v>
      </c>
      <c r="AJ181" s="167"/>
      <c r="AK181" s="167"/>
      <c r="AL181" s="167"/>
      <c r="AM181" s="168"/>
      <c r="AN181" s="169">
        <v>0</v>
      </c>
      <c r="AO181" s="167"/>
      <c r="AP181" s="167"/>
      <c r="AQ181" s="167"/>
      <c r="AR181" s="168"/>
      <c r="AS181" s="169" t="s">
        <v>141</v>
      </c>
      <c r="AT181" s="167"/>
      <c r="AU181" s="167"/>
      <c r="AV181" s="167"/>
      <c r="AW181" s="167"/>
      <c r="AX181" s="168"/>
      <c r="AY181" s="169" t="s">
        <v>141</v>
      </c>
      <c r="AZ181" s="167"/>
      <c r="BA181" s="167"/>
      <c r="BB181" s="167"/>
      <c r="BC181" s="167"/>
      <c r="BD181" s="168"/>
    </row>
    <row r="182" spans="1:56" s="13" customFormat="1" ht="15.75" x14ac:dyDescent="0.25">
      <c r="B182" s="169"/>
      <c r="C182" s="168"/>
      <c r="D182" s="179" t="s">
        <v>96</v>
      </c>
      <c r="E182" s="180"/>
      <c r="F182" s="180"/>
      <c r="G182" s="180"/>
      <c r="H182" s="180"/>
      <c r="I182" s="180"/>
      <c r="J182" s="180"/>
      <c r="K182" s="180"/>
      <c r="L182" s="180"/>
      <c r="M182" s="180"/>
      <c r="N182" s="180"/>
      <c r="O182" s="180"/>
      <c r="P182" s="180"/>
      <c r="Q182" s="180"/>
      <c r="R182" s="180"/>
      <c r="S182" s="180"/>
      <c r="T182" s="181"/>
      <c r="U182" s="169" t="s">
        <v>141</v>
      </c>
      <c r="V182" s="167"/>
      <c r="W182" s="167"/>
      <c r="X182" s="167"/>
      <c r="Y182" s="167"/>
      <c r="Z182" s="167"/>
      <c r="AA182" s="168"/>
      <c r="AB182" s="169" t="s">
        <v>141</v>
      </c>
      <c r="AC182" s="167"/>
      <c r="AD182" s="167"/>
      <c r="AE182" s="167"/>
      <c r="AF182" s="167"/>
      <c r="AG182" s="167"/>
      <c r="AH182" s="168"/>
      <c r="AI182" s="169" t="s">
        <v>141</v>
      </c>
      <c r="AJ182" s="167"/>
      <c r="AK182" s="167"/>
      <c r="AL182" s="167"/>
      <c r="AM182" s="168"/>
      <c r="AN182" s="169">
        <v>0</v>
      </c>
      <c r="AO182" s="167"/>
      <c r="AP182" s="167"/>
      <c r="AQ182" s="167"/>
      <c r="AR182" s="168"/>
      <c r="AS182" s="169" t="s">
        <v>141</v>
      </c>
      <c r="AT182" s="167"/>
      <c r="AU182" s="167"/>
      <c r="AV182" s="167"/>
      <c r="AW182" s="167"/>
      <c r="AX182" s="168"/>
      <c r="AY182" s="169" t="s">
        <v>141</v>
      </c>
      <c r="AZ182" s="167"/>
      <c r="BA182" s="167"/>
      <c r="BB182" s="167"/>
      <c r="BC182" s="167"/>
      <c r="BD182" s="168"/>
    </row>
    <row r="183" spans="1:56" s="13" customFormat="1" ht="15.75" x14ac:dyDescent="0.25">
      <c r="B183" s="169"/>
      <c r="C183" s="168"/>
      <c r="D183" s="179" t="s">
        <v>97</v>
      </c>
      <c r="E183" s="180"/>
      <c r="F183" s="180"/>
      <c r="G183" s="180"/>
      <c r="H183" s="180"/>
      <c r="I183" s="180"/>
      <c r="J183" s="180"/>
      <c r="K183" s="180"/>
      <c r="L183" s="180"/>
      <c r="M183" s="180"/>
      <c r="N183" s="180"/>
      <c r="O183" s="180"/>
      <c r="P183" s="180"/>
      <c r="Q183" s="180"/>
      <c r="R183" s="180"/>
      <c r="S183" s="180"/>
      <c r="T183" s="181"/>
      <c r="U183" s="169" t="s">
        <v>141</v>
      </c>
      <c r="V183" s="167"/>
      <c r="W183" s="167"/>
      <c r="X183" s="167"/>
      <c r="Y183" s="167"/>
      <c r="Z183" s="167"/>
      <c r="AA183" s="168"/>
      <c r="AB183" s="169" t="s">
        <v>141</v>
      </c>
      <c r="AC183" s="167"/>
      <c r="AD183" s="167"/>
      <c r="AE183" s="167"/>
      <c r="AF183" s="167"/>
      <c r="AG183" s="167"/>
      <c r="AH183" s="168"/>
      <c r="AI183" s="169" t="s">
        <v>141</v>
      </c>
      <c r="AJ183" s="167"/>
      <c r="AK183" s="167"/>
      <c r="AL183" s="167"/>
      <c r="AM183" s="168"/>
      <c r="AN183" s="169">
        <v>0</v>
      </c>
      <c r="AO183" s="167"/>
      <c r="AP183" s="167"/>
      <c r="AQ183" s="167"/>
      <c r="AR183" s="168"/>
      <c r="AS183" s="169" t="s">
        <v>141</v>
      </c>
      <c r="AT183" s="167"/>
      <c r="AU183" s="167"/>
      <c r="AV183" s="167"/>
      <c r="AW183" s="167"/>
      <c r="AX183" s="168"/>
      <c r="AY183" s="169" t="s">
        <v>141</v>
      </c>
      <c r="AZ183" s="167"/>
      <c r="BA183" s="167"/>
      <c r="BB183" s="167"/>
      <c r="BC183" s="167"/>
      <c r="BD183" s="168"/>
    </row>
    <row r="184" spans="1:56" s="13" customFormat="1" ht="29.25" customHeight="1" x14ac:dyDescent="0.25">
      <c r="B184" s="169" t="s">
        <v>100</v>
      </c>
      <c r="C184" s="168"/>
      <c r="D184" s="179" t="s">
        <v>101</v>
      </c>
      <c r="E184" s="180"/>
      <c r="F184" s="180"/>
      <c r="G184" s="180"/>
      <c r="H184" s="180"/>
      <c r="I184" s="180"/>
      <c r="J184" s="180"/>
      <c r="K184" s="180"/>
      <c r="L184" s="180"/>
      <c r="M184" s="180"/>
      <c r="N184" s="180"/>
      <c r="O184" s="180"/>
      <c r="P184" s="180"/>
      <c r="Q184" s="180"/>
      <c r="R184" s="180"/>
      <c r="S184" s="180"/>
      <c r="T184" s="181"/>
      <c r="U184" s="169" t="s">
        <v>32</v>
      </c>
      <c r="V184" s="167"/>
      <c r="W184" s="167"/>
      <c r="X184" s="167"/>
      <c r="Y184" s="167"/>
      <c r="Z184" s="167"/>
      <c r="AA184" s="168"/>
      <c r="AB184" s="169">
        <v>0</v>
      </c>
      <c r="AC184" s="167"/>
      <c r="AD184" s="167"/>
      <c r="AE184" s="167"/>
      <c r="AF184" s="167"/>
      <c r="AG184" s="167"/>
      <c r="AH184" s="168"/>
      <c r="AI184" s="169" t="s">
        <v>141</v>
      </c>
      <c r="AJ184" s="167"/>
      <c r="AK184" s="167"/>
      <c r="AL184" s="167"/>
      <c r="AM184" s="168"/>
      <c r="AN184" s="169">
        <v>0</v>
      </c>
      <c r="AO184" s="167"/>
      <c r="AP184" s="167"/>
      <c r="AQ184" s="167"/>
      <c r="AR184" s="168"/>
      <c r="AS184" s="169" t="s">
        <v>32</v>
      </c>
      <c r="AT184" s="167"/>
      <c r="AU184" s="167"/>
      <c r="AV184" s="167"/>
      <c r="AW184" s="167"/>
      <c r="AX184" s="168"/>
      <c r="AY184" s="169" t="s">
        <v>32</v>
      </c>
      <c r="AZ184" s="167"/>
      <c r="BA184" s="167"/>
      <c r="BB184" s="167"/>
      <c r="BC184" s="167"/>
      <c r="BD184" s="168"/>
    </row>
    <row r="185" spans="1:56" s="13" customFormat="1" ht="15.75" x14ac:dyDescent="0.25"/>
    <row r="186" spans="1:56" s="13" customFormat="1" ht="15.75" x14ac:dyDescent="0.25">
      <c r="A186" s="13" t="s">
        <v>102</v>
      </c>
    </row>
    <row r="187" spans="1:56" s="13" customFormat="1" ht="15.75" x14ac:dyDescent="0.25">
      <c r="A187" s="59"/>
      <c r="B187" s="156" t="s">
        <v>103</v>
      </c>
      <c r="C187" s="156"/>
      <c r="D187" s="156"/>
      <c r="E187" s="156"/>
      <c r="F187" s="156"/>
      <c r="G187" s="156"/>
      <c r="H187" s="156"/>
      <c r="I187" s="156"/>
      <c r="J187" s="156"/>
      <c r="K187" s="156"/>
      <c r="L187" s="156"/>
      <c r="M187" s="156"/>
      <c r="N187" s="156"/>
      <c r="O187" s="156"/>
      <c r="P187" s="156"/>
      <c r="Q187" s="156"/>
      <c r="R187" s="156"/>
      <c r="S187" s="156"/>
      <c r="T187" s="156"/>
      <c r="U187" s="156"/>
      <c r="V187" s="156"/>
      <c r="W187" s="156"/>
      <c r="X187" s="156"/>
      <c r="Y187" s="156"/>
      <c r="Z187" s="156"/>
      <c r="AA187" s="156"/>
      <c r="AB187" s="156"/>
      <c r="AC187" s="156"/>
      <c r="AD187" s="156"/>
      <c r="AE187" s="156"/>
      <c r="AF187" s="156"/>
      <c r="AG187" s="156"/>
      <c r="AH187" s="156"/>
      <c r="AI187" s="156"/>
      <c r="AJ187" s="156"/>
      <c r="AK187" s="156"/>
      <c r="AL187" s="156"/>
      <c r="AM187" s="156"/>
      <c r="AN187" s="156"/>
      <c r="AO187" s="156"/>
      <c r="AP187" s="156"/>
      <c r="AQ187" s="156"/>
      <c r="AR187" s="156"/>
      <c r="AS187" s="156"/>
      <c r="AT187" s="156"/>
      <c r="AU187" s="156"/>
      <c r="AV187" s="156"/>
      <c r="AW187" s="156"/>
      <c r="AX187" s="156"/>
      <c r="AY187" s="156"/>
      <c r="AZ187" s="156"/>
      <c r="BA187" s="156"/>
      <c r="BB187" s="156"/>
      <c r="BC187" s="156"/>
      <c r="BD187" s="156"/>
    </row>
    <row r="188" spans="1:56" s="56" customFormat="1" ht="15.75" x14ac:dyDescent="0.25"/>
    <row r="189" spans="1:56" s="56" customFormat="1" ht="86.25" customHeight="1" x14ac:dyDescent="0.25">
      <c r="A189" s="100" t="s">
        <v>731</v>
      </c>
      <c r="B189" s="100"/>
      <c r="C189" s="100"/>
      <c r="D189" s="100"/>
      <c r="E189" s="100"/>
      <c r="F189" s="100"/>
      <c r="G189" s="100"/>
      <c r="H189" s="100"/>
      <c r="I189" s="100"/>
      <c r="J189" s="100"/>
      <c r="K189" s="100"/>
      <c r="L189" s="100"/>
      <c r="M189" s="100"/>
      <c r="N189" s="100"/>
      <c r="O189" s="100"/>
      <c r="P189" s="100"/>
      <c r="Q189" s="100"/>
      <c r="R189" s="100"/>
      <c r="S189" s="100"/>
      <c r="T189" s="100"/>
      <c r="U189" s="100"/>
      <c r="V189" s="100"/>
      <c r="W189" s="100"/>
      <c r="X189" s="100"/>
      <c r="Y189" s="100"/>
      <c r="Z189" s="100"/>
      <c r="AA189" s="100"/>
      <c r="AB189" s="100"/>
      <c r="AC189" s="100"/>
      <c r="AD189" s="100"/>
      <c r="AE189" s="100"/>
      <c r="AF189" s="100"/>
      <c r="AG189" s="100"/>
      <c r="AH189" s="100"/>
      <c r="AI189" s="100"/>
      <c r="AJ189" s="100"/>
      <c r="AK189" s="100"/>
      <c r="AL189" s="100"/>
      <c r="AM189" s="100"/>
      <c r="AN189" s="100"/>
      <c r="AO189" s="100"/>
      <c r="AP189" s="100"/>
      <c r="AQ189" s="100"/>
      <c r="AR189" s="100"/>
      <c r="AS189" s="100"/>
      <c r="AT189" s="100"/>
      <c r="AU189" s="100"/>
      <c r="AV189" s="100"/>
      <c r="AW189" s="100"/>
      <c r="AX189" s="100"/>
      <c r="AY189" s="100"/>
      <c r="AZ189" s="100"/>
      <c r="BA189" s="100"/>
      <c r="BB189" s="100"/>
      <c r="BC189" s="100"/>
      <c r="BD189" s="100"/>
    </row>
    <row r="190" spans="1:56" s="56" customFormat="1" ht="15.75" x14ac:dyDescent="0.25"/>
    <row r="191" spans="1:56" s="56" customFormat="1" ht="15.75" x14ac:dyDescent="0.25">
      <c r="A191" s="100" t="s">
        <v>104</v>
      </c>
      <c r="B191" s="100"/>
      <c r="C191" s="100"/>
      <c r="D191" s="100"/>
      <c r="E191" s="100"/>
      <c r="F191" s="100"/>
      <c r="G191" s="100"/>
      <c r="H191" s="100"/>
      <c r="I191" s="100"/>
      <c r="J191" s="100"/>
      <c r="K191" s="100"/>
      <c r="L191" s="100"/>
      <c r="M191" s="100"/>
      <c r="N191" s="100"/>
      <c r="O191" s="100"/>
      <c r="P191" s="100"/>
      <c r="Q191" s="100"/>
      <c r="R191" s="100"/>
      <c r="S191" s="100"/>
      <c r="T191" s="100"/>
      <c r="U191" s="100"/>
      <c r="V191" s="100"/>
      <c r="W191" s="100"/>
      <c r="X191" s="100"/>
      <c r="Y191" s="100"/>
      <c r="Z191" s="100"/>
      <c r="AA191" s="100"/>
      <c r="AB191" s="100"/>
      <c r="AC191" s="100"/>
      <c r="AD191" s="100"/>
      <c r="AE191" s="100"/>
      <c r="AF191" s="100"/>
      <c r="AG191" s="100"/>
      <c r="AH191" s="100"/>
      <c r="AI191" s="100"/>
      <c r="AJ191" s="100"/>
      <c r="AK191" s="100"/>
      <c r="AL191" s="100"/>
      <c r="AM191" s="100"/>
      <c r="AN191" s="100"/>
      <c r="AO191" s="100"/>
      <c r="AP191" s="100"/>
      <c r="AQ191" s="100"/>
      <c r="AR191" s="100"/>
      <c r="AS191" s="100"/>
      <c r="AT191" s="100"/>
      <c r="AU191" s="100"/>
      <c r="AV191" s="100"/>
      <c r="AW191" s="100"/>
      <c r="AX191" s="100"/>
      <c r="AY191" s="100"/>
      <c r="AZ191" s="100"/>
      <c r="BA191" s="100"/>
      <c r="BB191" s="100"/>
      <c r="BC191" s="100"/>
      <c r="BD191" s="100"/>
    </row>
    <row r="192" spans="1:56" s="13" customFormat="1" ht="15.75" x14ac:dyDescent="0.25"/>
    <row r="193" spans="1:57" s="28" customFormat="1" ht="15.75" x14ac:dyDescent="0.25">
      <c r="B193" s="29" t="s">
        <v>105</v>
      </c>
      <c r="N193" s="28" t="s">
        <v>508</v>
      </c>
    </row>
    <row r="194" spans="1:57" s="28" customFormat="1" ht="15.75" x14ac:dyDescent="0.25"/>
    <row r="195" spans="1:57" s="28" customFormat="1" ht="15.75" x14ac:dyDescent="0.25">
      <c r="B195" s="29" t="s">
        <v>379</v>
      </c>
      <c r="C195" s="30"/>
      <c r="D195" s="30"/>
      <c r="E195" s="30"/>
      <c r="F195" s="30"/>
      <c r="G195" s="30"/>
      <c r="H195" s="30"/>
      <c r="I195" s="30"/>
      <c r="J195" s="30"/>
      <c r="K195" s="30"/>
    </row>
    <row r="196" spans="1:57" s="28" customFormat="1" ht="15.75" x14ac:dyDescent="0.25">
      <c r="B196" s="29"/>
      <c r="C196" s="30"/>
      <c r="D196" s="30"/>
      <c r="E196" s="30"/>
      <c r="F196" s="30"/>
      <c r="G196" s="30"/>
      <c r="H196" s="30"/>
      <c r="I196" s="30"/>
      <c r="J196" s="30"/>
      <c r="K196" s="30"/>
    </row>
    <row r="197" spans="1:57" s="28" customFormat="1" ht="52.5" customHeight="1" x14ac:dyDescent="0.25">
      <c r="B197" s="157" t="s">
        <v>732</v>
      </c>
      <c r="C197" s="157"/>
      <c r="D197" s="157"/>
      <c r="E197" s="157"/>
      <c r="F197" s="157"/>
      <c r="G197" s="157"/>
      <c r="H197" s="157"/>
      <c r="I197" s="157"/>
      <c r="J197" s="157"/>
      <c r="K197" s="157"/>
      <c r="L197" s="157"/>
      <c r="M197" s="157"/>
      <c r="N197" s="157"/>
      <c r="O197" s="157"/>
      <c r="P197" s="157"/>
      <c r="Q197" s="157"/>
      <c r="R197" s="157"/>
      <c r="S197" s="157"/>
      <c r="T197" s="157"/>
      <c r="U197" s="157"/>
      <c r="V197" s="157"/>
      <c r="W197" s="157"/>
      <c r="X197" s="157"/>
      <c r="Y197" s="157"/>
      <c r="Z197" s="157"/>
      <c r="AA197" s="157"/>
      <c r="AB197" s="157"/>
      <c r="AC197" s="157"/>
      <c r="AD197" s="157"/>
      <c r="AE197" s="157"/>
      <c r="AF197" s="157"/>
      <c r="AG197" s="157"/>
      <c r="AH197" s="157"/>
      <c r="AI197" s="157"/>
      <c r="AJ197" s="157"/>
      <c r="AK197" s="157"/>
      <c r="AL197" s="157"/>
      <c r="AM197" s="157"/>
      <c r="AN197" s="157"/>
      <c r="AO197" s="157"/>
      <c r="AP197" s="157"/>
      <c r="AQ197" s="157"/>
      <c r="AR197" s="157"/>
      <c r="AS197" s="157"/>
      <c r="AT197" s="157"/>
      <c r="AU197" s="157"/>
      <c r="AV197" s="157"/>
      <c r="AW197" s="157"/>
      <c r="AX197" s="157"/>
      <c r="AY197" s="157"/>
      <c r="AZ197" s="157"/>
      <c r="BA197" s="157"/>
      <c r="BB197" s="157"/>
      <c r="BC197" s="157"/>
      <c r="BD197" s="157"/>
      <c r="BE197" s="157"/>
    </row>
    <row r="198" spans="1:57" s="13" customFormat="1" ht="15.75" x14ac:dyDescent="0.25">
      <c r="B198" s="31"/>
    </row>
    <row r="199" spans="1:57" s="13" customFormat="1" ht="15.75" x14ac:dyDescent="0.25">
      <c r="B199" s="154" t="s">
        <v>451</v>
      </c>
      <c r="C199" s="154"/>
      <c r="D199" s="154"/>
      <c r="E199" s="154"/>
      <c r="F199" s="154"/>
      <c r="G199" s="154"/>
      <c r="H199" s="154"/>
      <c r="I199" s="154"/>
      <c r="J199" s="154"/>
      <c r="K199" s="154"/>
      <c r="L199" s="154"/>
      <c r="M199" s="154"/>
      <c r="N199" s="154"/>
      <c r="O199" s="154"/>
      <c r="P199" s="154"/>
      <c r="Q199" s="154"/>
      <c r="R199" s="154"/>
      <c r="S199" s="154"/>
      <c r="T199" s="154"/>
      <c r="U199" s="154"/>
      <c r="V199" s="154"/>
      <c r="W199" s="154"/>
      <c r="X199" s="154"/>
      <c r="Y199" s="154"/>
      <c r="Z199" s="154"/>
      <c r="AA199" s="154"/>
      <c r="AB199" s="154"/>
      <c r="AC199" s="154"/>
      <c r="AD199" s="154"/>
      <c r="AE199" s="154"/>
      <c r="AF199" s="154"/>
      <c r="AG199" s="154"/>
      <c r="AH199" s="154"/>
      <c r="AI199" s="154"/>
      <c r="AJ199" s="154"/>
      <c r="AK199" s="154"/>
      <c r="AL199" s="154"/>
      <c r="AM199" s="154"/>
      <c r="AN199" s="154"/>
      <c r="AO199" s="154"/>
      <c r="AP199" s="154"/>
      <c r="AQ199" s="154"/>
      <c r="AR199" s="154"/>
      <c r="AS199" s="154"/>
      <c r="AT199" s="154"/>
      <c r="AU199" s="154"/>
      <c r="AV199" s="154"/>
      <c r="AW199" s="154"/>
      <c r="AX199" s="154"/>
      <c r="AY199" s="154"/>
      <c r="AZ199" s="154"/>
      <c r="BA199" s="154"/>
      <c r="BB199" s="154"/>
      <c r="BC199" s="154"/>
      <c r="BD199" s="154"/>
      <c r="BE199" s="154"/>
    </row>
    <row r="200" spans="1:57" s="13" customFormat="1" ht="15.75" x14ac:dyDescent="0.25"/>
    <row r="201" spans="1:57" s="32" customFormat="1" ht="43.5" customHeight="1" x14ac:dyDescent="0.3">
      <c r="A201" s="155" t="s">
        <v>143</v>
      </c>
      <c r="B201" s="155"/>
      <c r="C201" s="155"/>
      <c r="D201" s="155"/>
      <c r="E201" s="155"/>
      <c r="F201" s="155"/>
      <c r="G201" s="155"/>
      <c r="H201" s="155"/>
      <c r="I201" s="155"/>
      <c r="J201" s="155"/>
      <c r="K201" s="155"/>
      <c r="L201" s="155"/>
      <c r="M201" s="155"/>
      <c r="N201" s="155"/>
      <c r="O201" s="155"/>
      <c r="P201" s="155"/>
      <c r="AD201" s="33"/>
      <c r="AE201" s="33"/>
      <c r="AF201" s="33"/>
      <c r="AG201" s="33"/>
      <c r="AH201" s="33"/>
      <c r="AI201" s="33"/>
      <c r="AJ201" s="33"/>
      <c r="AK201" s="33"/>
      <c r="AV201" s="32" t="s">
        <v>144</v>
      </c>
    </row>
    <row r="202" spans="1:57" s="13" customFormat="1" ht="15.75" x14ac:dyDescent="0.25"/>
  </sheetData>
  <mergeCells count="1317">
    <mergeCell ref="W2:AS4"/>
    <mergeCell ref="A9:AS9"/>
    <mergeCell ref="A10:AS10"/>
    <mergeCell ref="J11:T11"/>
    <mergeCell ref="B12:J12"/>
    <mergeCell ref="K12:AS12"/>
    <mergeCell ref="A19:BD19"/>
    <mergeCell ref="A20:AS20"/>
    <mergeCell ref="A21:BD21"/>
    <mergeCell ref="BA22:BD22"/>
    <mergeCell ref="B23:C24"/>
    <mergeCell ref="D23:T24"/>
    <mergeCell ref="U23:AF23"/>
    <mergeCell ref="AG23:AR23"/>
    <mergeCell ref="AS23:BD23"/>
    <mergeCell ref="U24:X24"/>
    <mergeCell ref="B16:J16"/>
    <mergeCell ref="L16:Z16"/>
    <mergeCell ref="AB16:BA16"/>
    <mergeCell ref="A17:J17"/>
    <mergeCell ref="K17:AA17"/>
    <mergeCell ref="AB17:BA17"/>
    <mergeCell ref="A13:J13"/>
    <mergeCell ref="K13:AO13"/>
    <mergeCell ref="B14:J14"/>
    <mergeCell ref="K14:AS14"/>
    <mergeCell ref="A15:J15"/>
    <mergeCell ref="K15:AO15"/>
    <mergeCell ref="AS25:AV25"/>
    <mergeCell ref="AW25:AZ25"/>
    <mergeCell ref="BA25:BD25"/>
    <mergeCell ref="B26:BD26"/>
    <mergeCell ref="B27:C27"/>
    <mergeCell ref="D27:T27"/>
    <mergeCell ref="U27:X27"/>
    <mergeCell ref="Y27:AB27"/>
    <mergeCell ref="AC27:AF27"/>
    <mergeCell ref="AG27:AJ27"/>
    <mergeCell ref="AW24:AZ24"/>
    <mergeCell ref="BA24:BD24"/>
    <mergeCell ref="B25:C25"/>
    <mergeCell ref="D25:T25"/>
    <mergeCell ref="U25:X25"/>
    <mergeCell ref="Y25:AB25"/>
    <mergeCell ref="AC25:AF25"/>
    <mergeCell ref="AG25:AJ25"/>
    <mergeCell ref="AK25:AN25"/>
    <mergeCell ref="AO25:AR25"/>
    <mergeCell ref="Y24:AB24"/>
    <mergeCell ref="AC24:AF24"/>
    <mergeCell ref="AG24:AJ24"/>
    <mergeCell ref="AK24:AN24"/>
    <mergeCell ref="AO24:AR24"/>
    <mergeCell ref="AS24:AV24"/>
    <mergeCell ref="B29:BD29"/>
    <mergeCell ref="AG28:AJ28"/>
    <mergeCell ref="AK28:AN28"/>
    <mergeCell ref="AO28:AR28"/>
    <mergeCell ref="AS28:AV28"/>
    <mergeCell ref="AW28:AZ28"/>
    <mergeCell ref="BA28:BD28"/>
    <mergeCell ref="AK27:AN27"/>
    <mergeCell ref="AO27:AR27"/>
    <mergeCell ref="AS27:AV27"/>
    <mergeCell ref="AW27:AZ27"/>
    <mergeCell ref="BA27:BD27"/>
    <mergeCell ref="B28:C28"/>
    <mergeCell ref="D28:T28"/>
    <mergeCell ref="U28:X28"/>
    <mergeCell ref="Y28:AB28"/>
    <mergeCell ref="AC28:AF28"/>
    <mergeCell ref="B34:D34"/>
    <mergeCell ref="E34:U34"/>
    <mergeCell ref="V34:AG34"/>
    <mergeCell ref="AH34:AS34"/>
    <mergeCell ref="AT34:BD34"/>
    <mergeCell ref="B35:D35"/>
    <mergeCell ref="E35:U35"/>
    <mergeCell ref="V35:AG35"/>
    <mergeCell ref="AH35:AS35"/>
    <mergeCell ref="AT35:BD35"/>
    <mergeCell ref="B30:BD30"/>
    <mergeCell ref="A31:BD31"/>
    <mergeCell ref="AY32:BD32"/>
    <mergeCell ref="B33:D33"/>
    <mergeCell ref="E33:U33"/>
    <mergeCell ref="V33:AG33"/>
    <mergeCell ref="AH33:AS33"/>
    <mergeCell ref="AT33:BD33"/>
    <mergeCell ref="B40:D40"/>
    <mergeCell ref="E40:U40"/>
    <mergeCell ref="V40:AG40"/>
    <mergeCell ref="AH40:AS40"/>
    <mergeCell ref="AT40:BD40"/>
    <mergeCell ref="B41:D41"/>
    <mergeCell ref="E41:U41"/>
    <mergeCell ref="V41:AG41"/>
    <mergeCell ref="AH41:AS41"/>
    <mergeCell ref="AT41:BD41"/>
    <mergeCell ref="B38:BD38"/>
    <mergeCell ref="B39:D39"/>
    <mergeCell ref="E39:U39"/>
    <mergeCell ref="V39:AG39"/>
    <mergeCell ref="AH39:AS39"/>
    <mergeCell ref="AT39:BD39"/>
    <mergeCell ref="B36:D36"/>
    <mergeCell ref="E36:U36"/>
    <mergeCell ref="V36:AG36"/>
    <mergeCell ref="AH36:AS36"/>
    <mergeCell ref="AT36:BD36"/>
    <mergeCell ref="B37:D37"/>
    <mergeCell ref="E37:U37"/>
    <mergeCell ref="V37:AG37"/>
    <mergeCell ref="AH37:AS37"/>
    <mergeCell ref="AT37:BD37"/>
    <mergeCell ref="B46:D46"/>
    <mergeCell ref="E46:U46"/>
    <mergeCell ref="V46:AG46"/>
    <mergeCell ref="AH46:AS46"/>
    <mergeCell ref="AT46:BD46"/>
    <mergeCell ref="B47:D47"/>
    <mergeCell ref="E47:U47"/>
    <mergeCell ref="V47:AG47"/>
    <mergeCell ref="AH47:AS47"/>
    <mergeCell ref="AT47:BD47"/>
    <mergeCell ref="B44:D44"/>
    <mergeCell ref="E44:U44"/>
    <mergeCell ref="V44:AG44"/>
    <mergeCell ref="AH44:AS44"/>
    <mergeCell ref="AT44:BD44"/>
    <mergeCell ref="B45:BD45"/>
    <mergeCell ref="B42:D42"/>
    <mergeCell ref="E42:U42"/>
    <mergeCell ref="V42:AG42"/>
    <mergeCell ref="AH42:AS42"/>
    <mergeCell ref="AT42:BD42"/>
    <mergeCell ref="B43:D43"/>
    <mergeCell ref="E43:U43"/>
    <mergeCell ref="V43:AG43"/>
    <mergeCell ref="AH43:AS43"/>
    <mergeCell ref="AT43:BD43"/>
    <mergeCell ref="B50:BD50"/>
    <mergeCell ref="A52:BD52"/>
    <mergeCell ref="BA53:BD53"/>
    <mergeCell ref="B54:C55"/>
    <mergeCell ref="D54:T55"/>
    <mergeCell ref="U54:AF54"/>
    <mergeCell ref="AG54:AR54"/>
    <mergeCell ref="AS54:BD54"/>
    <mergeCell ref="U55:X55"/>
    <mergeCell ref="Y55:AB55"/>
    <mergeCell ref="B48:D48"/>
    <mergeCell ref="E48:U48"/>
    <mergeCell ref="V48:AG48"/>
    <mergeCell ref="AH48:AS48"/>
    <mergeCell ref="AT48:BD48"/>
    <mergeCell ref="B49:D49"/>
    <mergeCell ref="E49:U49"/>
    <mergeCell ref="V49:AG49"/>
    <mergeCell ref="AH49:AS49"/>
    <mergeCell ref="AT49:BD49"/>
    <mergeCell ref="AS57:AV57"/>
    <mergeCell ref="AW57:AZ57"/>
    <mergeCell ref="BA57:BD57"/>
    <mergeCell ref="B58:C58"/>
    <mergeCell ref="D58:T58"/>
    <mergeCell ref="U58:X58"/>
    <mergeCell ref="Y58:AB58"/>
    <mergeCell ref="AC58:AF58"/>
    <mergeCell ref="AG58:AJ58"/>
    <mergeCell ref="AK58:AN58"/>
    <mergeCell ref="BA55:BD55"/>
    <mergeCell ref="B56:BD56"/>
    <mergeCell ref="B57:C57"/>
    <mergeCell ref="D57:T57"/>
    <mergeCell ref="U57:X57"/>
    <mergeCell ref="Y57:AB57"/>
    <mergeCell ref="AC57:AF57"/>
    <mergeCell ref="AG57:AJ57"/>
    <mergeCell ref="AK57:AN57"/>
    <mergeCell ref="AO57:AR57"/>
    <mergeCell ref="AC55:AF55"/>
    <mergeCell ref="AG55:AJ55"/>
    <mergeCell ref="AK55:AN55"/>
    <mergeCell ref="AO55:AR55"/>
    <mergeCell ref="AS55:AV55"/>
    <mergeCell ref="AW55:AZ55"/>
    <mergeCell ref="AK59:AN59"/>
    <mergeCell ref="AO59:AR59"/>
    <mergeCell ref="AS59:AV59"/>
    <mergeCell ref="AW59:AZ59"/>
    <mergeCell ref="BA59:BD59"/>
    <mergeCell ref="B76:BD76"/>
    <mergeCell ref="B60:C60"/>
    <mergeCell ref="D60:T60"/>
    <mergeCell ref="U60:X60"/>
    <mergeCell ref="Y60:AB60"/>
    <mergeCell ref="AO58:AR58"/>
    <mergeCell ref="AS58:AV58"/>
    <mergeCell ref="AW58:AZ58"/>
    <mergeCell ref="BA58:BD58"/>
    <mergeCell ref="B59:C59"/>
    <mergeCell ref="D59:T59"/>
    <mergeCell ref="U59:X59"/>
    <mergeCell ref="Y59:AB59"/>
    <mergeCell ref="AC59:AF59"/>
    <mergeCell ref="AG59:AJ59"/>
    <mergeCell ref="U79:X79"/>
    <mergeCell ref="Y79:AB79"/>
    <mergeCell ref="AC79:AF79"/>
    <mergeCell ref="AG79:AJ79"/>
    <mergeCell ref="AG78:AJ78"/>
    <mergeCell ref="AK78:AN78"/>
    <mergeCell ref="AO78:AR78"/>
    <mergeCell ref="AS78:AV78"/>
    <mergeCell ref="AW78:AZ78"/>
    <mergeCell ref="BA78:BD78"/>
    <mergeCell ref="AK77:AN77"/>
    <mergeCell ref="AO77:AR77"/>
    <mergeCell ref="AS77:AV77"/>
    <mergeCell ref="AW77:AZ77"/>
    <mergeCell ref="BA77:BD77"/>
    <mergeCell ref="B78:C78"/>
    <mergeCell ref="D78:T78"/>
    <mergeCell ref="U78:X78"/>
    <mergeCell ref="Y78:AB78"/>
    <mergeCell ref="AC78:AF78"/>
    <mergeCell ref="B77:C77"/>
    <mergeCell ref="D77:T77"/>
    <mergeCell ref="U77:X77"/>
    <mergeCell ref="Y77:AB77"/>
    <mergeCell ref="AC77:AF77"/>
    <mergeCell ref="AG77:AJ77"/>
    <mergeCell ref="AC96:AF96"/>
    <mergeCell ref="AG96:AJ96"/>
    <mergeCell ref="AW81:AZ81"/>
    <mergeCell ref="BA81:BD81"/>
    <mergeCell ref="B82:C82"/>
    <mergeCell ref="D82:T82"/>
    <mergeCell ref="U82:X82"/>
    <mergeCell ref="Y82:AB82"/>
    <mergeCell ref="AC82:AF82"/>
    <mergeCell ref="AG82:AJ82"/>
    <mergeCell ref="AK82:AN82"/>
    <mergeCell ref="AO82:AR82"/>
    <mergeCell ref="B80:BD80"/>
    <mergeCell ref="B81:C81"/>
    <mergeCell ref="D81:T81"/>
    <mergeCell ref="U81:X81"/>
    <mergeCell ref="Y81:AB81"/>
    <mergeCell ref="AC81:AF81"/>
    <mergeCell ref="AG81:AJ81"/>
    <mergeCell ref="AK81:AN81"/>
    <mergeCell ref="AO81:AR81"/>
    <mergeCell ref="AS81:AV81"/>
    <mergeCell ref="AG116:AJ116"/>
    <mergeCell ref="AK116:AN116"/>
    <mergeCell ref="AO116:AR116"/>
    <mergeCell ref="AS116:AV116"/>
    <mergeCell ref="AW116:AZ116"/>
    <mergeCell ref="BA116:BD116"/>
    <mergeCell ref="B116:C116"/>
    <mergeCell ref="D116:T116"/>
    <mergeCell ref="U116:X116"/>
    <mergeCell ref="Y116:AB116"/>
    <mergeCell ref="AC116:AF116"/>
    <mergeCell ref="B101:BD101"/>
    <mergeCell ref="B102:BD102"/>
    <mergeCell ref="AG97:AJ97"/>
    <mergeCell ref="AK97:AN97"/>
    <mergeCell ref="AO97:AR97"/>
    <mergeCell ref="AS97:AV97"/>
    <mergeCell ref="AW97:AZ97"/>
    <mergeCell ref="BA97:BD97"/>
    <mergeCell ref="B97:C97"/>
    <mergeCell ref="D97:T97"/>
    <mergeCell ref="U97:X97"/>
    <mergeCell ref="Y97:AB97"/>
    <mergeCell ref="AC97:AF97"/>
    <mergeCell ref="AK122:AN122"/>
    <mergeCell ref="AG118:AJ118"/>
    <mergeCell ref="AK118:AN118"/>
    <mergeCell ref="AO118:AR118"/>
    <mergeCell ref="AS118:AV118"/>
    <mergeCell ref="AW118:AZ118"/>
    <mergeCell ref="BA118:BD118"/>
    <mergeCell ref="AK117:AN117"/>
    <mergeCell ref="AO117:AR117"/>
    <mergeCell ref="AS117:AV117"/>
    <mergeCell ref="AW117:AZ117"/>
    <mergeCell ref="BA117:BD117"/>
    <mergeCell ref="B118:C118"/>
    <mergeCell ref="D118:T118"/>
    <mergeCell ref="U118:X118"/>
    <mergeCell ref="Y118:AB118"/>
    <mergeCell ref="AC118:AF118"/>
    <mergeCell ref="B117:C117"/>
    <mergeCell ref="D117:T117"/>
    <mergeCell ref="U117:X117"/>
    <mergeCell ref="Y117:AB117"/>
    <mergeCell ref="AC117:AF117"/>
    <mergeCell ref="AG117:AJ117"/>
    <mergeCell ref="AG124:AJ124"/>
    <mergeCell ref="AK124:AN124"/>
    <mergeCell ref="AO124:AR124"/>
    <mergeCell ref="AS124:AV124"/>
    <mergeCell ref="AW124:AZ124"/>
    <mergeCell ref="BA124:BD124"/>
    <mergeCell ref="AK123:AN123"/>
    <mergeCell ref="AO123:AR123"/>
    <mergeCell ref="AS123:AV123"/>
    <mergeCell ref="AW123:AZ123"/>
    <mergeCell ref="BA123:BD123"/>
    <mergeCell ref="B124:C124"/>
    <mergeCell ref="D124:T124"/>
    <mergeCell ref="U124:X124"/>
    <mergeCell ref="Y124:AB124"/>
    <mergeCell ref="AC124:AF124"/>
    <mergeCell ref="AO122:AR122"/>
    <mergeCell ref="AS122:AV122"/>
    <mergeCell ref="AW122:AZ122"/>
    <mergeCell ref="BA122:BD122"/>
    <mergeCell ref="B123:C123"/>
    <mergeCell ref="D123:T123"/>
    <mergeCell ref="U123:X123"/>
    <mergeCell ref="Y123:AB123"/>
    <mergeCell ref="AC123:AF123"/>
    <mergeCell ref="AG123:AJ123"/>
    <mergeCell ref="B122:C122"/>
    <mergeCell ref="D122:T122"/>
    <mergeCell ref="U122:X122"/>
    <mergeCell ref="Y122:AB122"/>
    <mergeCell ref="AC122:AF122"/>
    <mergeCell ref="AG122:AJ122"/>
    <mergeCell ref="AG126:AJ126"/>
    <mergeCell ref="AK126:AN126"/>
    <mergeCell ref="AO126:AR126"/>
    <mergeCell ref="AS126:AV126"/>
    <mergeCell ref="AW126:AZ126"/>
    <mergeCell ref="BA126:BD126"/>
    <mergeCell ref="AK125:AN125"/>
    <mergeCell ref="AO125:AR125"/>
    <mergeCell ref="AS125:AV125"/>
    <mergeCell ref="AW125:AZ125"/>
    <mergeCell ref="BA125:BD125"/>
    <mergeCell ref="B126:C126"/>
    <mergeCell ref="D126:T126"/>
    <mergeCell ref="U126:X126"/>
    <mergeCell ref="Y126:AB126"/>
    <mergeCell ref="AC126:AF126"/>
    <mergeCell ref="B125:C125"/>
    <mergeCell ref="D125:T125"/>
    <mergeCell ref="U125:X125"/>
    <mergeCell ref="Y125:AB125"/>
    <mergeCell ref="AC125:AF125"/>
    <mergeCell ref="AG125:AJ125"/>
    <mergeCell ref="AG128:AJ128"/>
    <mergeCell ref="AK128:AN128"/>
    <mergeCell ref="AO128:AR128"/>
    <mergeCell ref="AS128:AV128"/>
    <mergeCell ref="AW128:AZ128"/>
    <mergeCell ref="BA128:BD128"/>
    <mergeCell ref="AK127:AN127"/>
    <mergeCell ref="AO127:AR127"/>
    <mergeCell ref="AS127:AV127"/>
    <mergeCell ref="AW127:AZ127"/>
    <mergeCell ref="BA127:BD127"/>
    <mergeCell ref="B128:C128"/>
    <mergeCell ref="D128:T128"/>
    <mergeCell ref="U128:X128"/>
    <mergeCell ref="Y128:AB128"/>
    <mergeCell ref="AC128:AF128"/>
    <mergeCell ref="B127:C127"/>
    <mergeCell ref="D127:T127"/>
    <mergeCell ref="U127:X127"/>
    <mergeCell ref="Y127:AB127"/>
    <mergeCell ref="AC127:AF127"/>
    <mergeCell ref="AG127:AJ127"/>
    <mergeCell ref="AG131:AJ131"/>
    <mergeCell ref="AK131:AN131"/>
    <mergeCell ref="AO131:AR131"/>
    <mergeCell ref="AS131:AV131"/>
    <mergeCell ref="AW131:AZ131"/>
    <mergeCell ref="BA131:BD131"/>
    <mergeCell ref="AK130:AN130"/>
    <mergeCell ref="AO130:AR130"/>
    <mergeCell ref="AS130:AV130"/>
    <mergeCell ref="AW130:AZ130"/>
    <mergeCell ref="BA130:BD130"/>
    <mergeCell ref="B131:C131"/>
    <mergeCell ref="D131:T131"/>
    <mergeCell ref="U131:X131"/>
    <mergeCell ref="Y131:AB131"/>
    <mergeCell ref="AC131:AF131"/>
    <mergeCell ref="B130:C130"/>
    <mergeCell ref="D130:T130"/>
    <mergeCell ref="U130:X130"/>
    <mergeCell ref="Y130:AB130"/>
    <mergeCell ref="AC130:AF130"/>
    <mergeCell ref="AG130:AJ130"/>
    <mergeCell ref="AG133:AJ133"/>
    <mergeCell ref="AK133:AN133"/>
    <mergeCell ref="AO133:AR133"/>
    <mergeCell ref="AS133:AV133"/>
    <mergeCell ref="AW133:AZ133"/>
    <mergeCell ref="BA133:BD133"/>
    <mergeCell ref="AK132:AN132"/>
    <mergeCell ref="AO132:AR132"/>
    <mergeCell ref="AS132:AV132"/>
    <mergeCell ref="AW132:AZ132"/>
    <mergeCell ref="BA132:BD132"/>
    <mergeCell ref="B133:C133"/>
    <mergeCell ref="D133:T133"/>
    <mergeCell ref="U133:X133"/>
    <mergeCell ref="Y133:AB133"/>
    <mergeCell ref="AC133:AF133"/>
    <mergeCell ref="B132:C132"/>
    <mergeCell ref="D132:T132"/>
    <mergeCell ref="U132:X132"/>
    <mergeCell ref="Y132:AB132"/>
    <mergeCell ref="AC132:AF132"/>
    <mergeCell ref="AG132:AJ132"/>
    <mergeCell ref="AG152:AJ152"/>
    <mergeCell ref="AK152:AN152"/>
    <mergeCell ref="AO152:AR152"/>
    <mergeCell ref="AS152:AV152"/>
    <mergeCell ref="AW152:AZ152"/>
    <mergeCell ref="BA152:BD152"/>
    <mergeCell ref="AK151:AN151"/>
    <mergeCell ref="AO151:AR151"/>
    <mergeCell ref="AS151:AV151"/>
    <mergeCell ref="AW151:AZ151"/>
    <mergeCell ref="BA151:BD151"/>
    <mergeCell ref="B152:C152"/>
    <mergeCell ref="D152:T152"/>
    <mergeCell ref="U152:X152"/>
    <mergeCell ref="Y152:AB152"/>
    <mergeCell ref="AC152:AF152"/>
    <mergeCell ref="B151:C151"/>
    <mergeCell ref="D151:T151"/>
    <mergeCell ref="U151:X151"/>
    <mergeCell ref="Y151:AB151"/>
    <mergeCell ref="AC151:AF151"/>
    <mergeCell ref="AG151:AJ151"/>
    <mergeCell ref="AW109:AZ109"/>
    <mergeCell ref="BA109:BD109"/>
    <mergeCell ref="B110:C110"/>
    <mergeCell ref="D110:T110"/>
    <mergeCell ref="U110:X110"/>
    <mergeCell ref="Y110:AB110"/>
    <mergeCell ref="AC110:AF110"/>
    <mergeCell ref="AG110:AJ110"/>
    <mergeCell ref="AK110:AN110"/>
    <mergeCell ref="AO110:AR110"/>
    <mergeCell ref="Y109:AB109"/>
    <mergeCell ref="AC109:AF109"/>
    <mergeCell ref="AG109:AJ109"/>
    <mergeCell ref="AK109:AN109"/>
    <mergeCell ref="AO109:AR109"/>
    <mergeCell ref="AS109:AV109"/>
    <mergeCell ref="B103:BD103"/>
    <mergeCell ref="B104:B105"/>
    <mergeCell ref="C105:BD105"/>
    <mergeCell ref="B108:C109"/>
    <mergeCell ref="D108:T109"/>
    <mergeCell ref="U108:AF108"/>
    <mergeCell ref="AG108:AR108"/>
    <mergeCell ref="AS108:BD108"/>
    <mergeCell ref="U109:X109"/>
    <mergeCell ref="AK112:AN112"/>
    <mergeCell ref="AO112:AR112"/>
    <mergeCell ref="AS112:AV112"/>
    <mergeCell ref="AW112:AZ112"/>
    <mergeCell ref="BA112:BD112"/>
    <mergeCell ref="B113:C113"/>
    <mergeCell ref="D113:T113"/>
    <mergeCell ref="U113:X113"/>
    <mergeCell ref="Y113:AB113"/>
    <mergeCell ref="AC113:AF113"/>
    <mergeCell ref="AS110:AV110"/>
    <mergeCell ref="AW110:AZ110"/>
    <mergeCell ref="BA110:BD110"/>
    <mergeCell ref="B111:BD111"/>
    <mergeCell ref="B112:C112"/>
    <mergeCell ref="D112:T112"/>
    <mergeCell ref="U112:X112"/>
    <mergeCell ref="Y112:AB112"/>
    <mergeCell ref="AC112:AF112"/>
    <mergeCell ref="AG112:AJ112"/>
    <mergeCell ref="AW115:AZ115"/>
    <mergeCell ref="BA115:BD115"/>
    <mergeCell ref="B114:BD114"/>
    <mergeCell ref="B115:C115"/>
    <mergeCell ref="D115:T115"/>
    <mergeCell ref="U115:X115"/>
    <mergeCell ref="Y115:AB115"/>
    <mergeCell ref="AC115:AF115"/>
    <mergeCell ref="AG115:AJ115"/>
    <mergeCell ref="AK115:AN115"/>
    <mergeCell ref="AO115:AR115"/>
    <mergeCell ref="AS115:AV115"/>
    <mergeCell ref="AG113:AJ113"/>
    <mergeCell ref="AK113:AN113"/>
    <mergeCell ref="AO113:AR113"/>
    <mergeCell ref="AS113:AV113"/>
    <mergeCell ref="AW113:AZ113"/>
    <mergeCell ref="BA113:BD113"/>
    <mergeCell ref="AK140:AN140"/>
    <mergeCell ref="AO140:AR140"/>
    <mergeCell ref="AS140:AV140"/>
    <mergeCell ref="AW140:AZ140"/>
    <mergeCell ref="BA140:BD140"/>
    <mergeCell ref="B141:C141"/>
    <mergeCell ref="D141:T141"/>
    <mergeCell ref="U141:X141"/>
    <mergeCell ref="Y141:AB141"/>
    <mergeCell ref="AC141:AF141"/>
    <mergeCell ref="B140:C140"/>
    <mergeCell ref="D140:T140"/>
    <mergeCell ref="U140:X140"/>
    <mergeCell ref="Y140:AB140"/>
    <mergeCell ref="AC140:AF140"/>
    <mergeCell ref="AG140:AJ140"/>
    <mergeCell ref="BA134:BD134"/>
    <mergeCell ref="AK134:AN134"/>
    <mergeCell ref="AO134:AR134"/>
    <mergeCell ref="AS134:AV134"/>
    <mergeCell ref="AW134:AZ134"/>
    <mergeCell ref="B134:C134"/>
    <mergeCell ref="D134:T134"/>
    <mergeCell ref="U134:X134"/>
    <mergeCell ref="Y134:AB134"/>
    <mergeCell ref="AC134:AF134"/>
    <mergeCell ref="AG134:AJ134"/>
    <mergeCell ref="AK142:AN142"/>
    <mergeCell ref="AO142:AR142"/>
    <mergeCell ref="AS142:AV142"/>
    <mergeCell ref="AW142:AZ142"/>
    <mergeCell ref="BA142:BD142"/>
    <mergeCell ref="B143:C143"/>
    <mergeCell ref="D143:T143"/>
    <mergeCell ref="U143:X143"/>
    <mergeCell ref="Y143:AB143"/>
    <mergeCell ref="AC143:AF143"/>
    <mergeCell ref="B142:C142"/>
    <mergeCell ref="D142:T142"/>
    <mergeCell ref="U142:X142"/>
    <mergeCell ref="Y142:AB142"/>
    <mergeCell ref="AC142:AF142"/>
    <mergeCell ref="AG142:AJ142"/>
    <mergeCell ref="AG141:AJ141"/>
    <mergeCell ref="AK141:AN141"/>
    <mergeCell ref="AO141:AR141"/>
    <mergeCell ref="AS141:AV141"/>
    <mergeCell ref="AW141:AZ141"/>
    <mergeCell ref="BA141:BD141"/>
    <mergeCell ref="AK144:AN144"/>
    <mergeCell ref="AO144:AR144"/>
    <mergeCell ref="AS144:AV144"/>
    <mergeCell ref="AW144:AZ144"/>
    <mergeCell ref="BA144:BD144"/>
    <mergeCell ref="B145:C145"/>
    <mergeCell ref="D145:T145"/>
    <mergeCell ref="U145:X145"/>
    <mergeCell ref="Y145:AB145"/>
    <mergeCell ref="AC145:AF145"/>
    <mergeCell ref="B144:C144"/>
    <mergeCell ref="D144:T144"/>
    <mergeCell ref="U144:X144"/>
    <mergeCell ref="Y144:AB144"/>
    <mergeCell ref="AC144:AF144"/>
    <mergeCell ref="AG144:AJ144"/>
    <mergeCell ref="AG143:AJ143"/>
    <mergeCell ref="AK143:AN143"/>
    <mergeCell ref="AO143:AR143"/>
    <mergeCell ref="AS143:AV143"/>
    <mergeCell ref="AW143:AZ143"/>
    <mergeCell ref="BA143:BD143"/>
    <mergeCell ref="AK146:AN146"/>
    <mergeCell ref="AO146:AR146"/>
    <mergeCell ref="AS146:AV146"/>
    <mergeCell ref="AW146:AZ146"/>
    <mergeCell ref="BA146:BD146"/>
    <mergeCell ref="B147:C147"/>
    <mergeCell ref="D147:T147"/>
    <mergeCell ref="U147:X147"/>
    <mergeCell ref="Y147:AB147"/>
    <mergeCell ref="AC147:AF147"/>
    <mergeCell ref="B146:C146"/>
    <mergeCell ref="D146:T146"/>
    <mergeCell ref="U146:X146"/>
    <mergeCell ref="Y146:AB146"/>
    <mergeCell ref="AC146:AF146"/>
    <mergeCell ref="AG146:AJ146"/>
    <mergeCell ref="AG145:AJ145"/>
    <mergeCell ref="AK145:AN145"/>
    <mergeCell ref="AO145:AR145"/>
    <mergeCell ref="AS145:AV145"/>
    <mergeCell ref="AW145:AZ145"/>
    <mergeCell ref="BA145:BD145"/>
    <mergeCell ref="BA148:BD148"/>
    <mergeCell ref="B149:C149"/>
    <mergeCell ref="D149:T149"/>
    <mergeCell ref="U149:X149"/>
    <mergeCell ref="Y149:AB149"/>
    <mergeCell ref="AC149:AF149"/>
    <mergeCell ref="B148:C148"/>
    <mergeCell ref="D148:T148"/>
    <mergeCell ref="U148:X148"/>
    <mergeCell ref="Y148:AB148"/>
    <mergeCell ref="AC148:AF148"/>
    <mergeCell ref="AG148:AJ148"/>
    <mergeCell ref="AG147:AJ147"/>
    <mergeCell ref="AK147:AN147"/>
    <mergeCell ref="AO147:AR147"/>
    <mergeCell ref="AS147:AV147"/>
    <mergeCell ref="AW147:AZ147"/>
    <mergeCell ref="BA147:BD147"/>
    <mergeCell ref="AG135:AJ135"/>
    <mergeCell ref="AK135:AN135"/>
    <mergeCell ref="AO135:AR135"/>
    <mergeCell ref="AS135:AV135"/>
    <mergeCell ref="AW135:AZ135"/>
    <mergeCell ref="BA135:BD135"/>
    <mergeCell ref="AK150:AN150"/>
    <mergeCell ref="AO150:AR150"/>
    <mergeCell ref="AS150:AV150"/>
    <mergeCell ref="AW150:AZ150"/>
    <mergeCell ref="BA150:BD150"/>
    <mergeCell ref="B135:C135"/>
    <mergeCell ref="D135:T135"/>
    <mergeCell ref="U135:X135"/>
    <mergeCell ref="Y135:AB135"/>
    <mergeCell ref="AC135:AF135"/>
    <mergeCell ref="B150:C150"/>
    <mergeCell ref="D150:T150"/>
    <mergeCell ref="U150:X150"/>
    <mergeCell ref="Y150:AB150"/>
    <mergeCell ref="AC150:AF150"/>
    <mergeCell ref="AG150:AJ150"/>
    <mergeCell ref="AG149:AJ149"/>
    <mergeCell ref="AK149:AN149"/>
    <mergeCell ref="AO149:AR149"/>
    <mergeCell ref="AS149:AV149"/>
    <mergeCell ref="AW149:AZ149"/>
    <mergeCell ref="BA149:BD149"/>
    <mergeCell ref="AK148:AN148"/>
    <mergeCell ref="AO148:AR148"/>
    <mergeCell ref="AS148:AV148"/>
    <mergeCell ref="AW148:AZ148"/>
    <mergeCell ref="AG137:AJ137"/>
    <mergeCell ref="AK137:AN137"/>
    <mergeCell ref="AO137:AR137"/>
    <mergeCell ref="AS137:AV137"/>
    <mergeCell ref="AW137:AZ137"/>
    <mergeCell ref="BA137:BD137"/>
    <mergeCell ref="AK136:AN136"/>
    <mergeCell ref="AO136:AR136"/>
    <mergeCell ref="AS136:AV136"/>
    <mergeCell ref="AW136:AZ136"/>
    <mergeCell ref="BA136:BD136"/>
    <mergeCell ref="B137:C137"/>
    <mergeCell ref="D137:T137"/>
    <mergeCell ref="U137:X137"/>
    <mergeCell ref="Y137:AB137"/>
    <mergeCell ref="AC137:AF137"/>
    <mergeCell ref="B136:C136"/>
    <mergeCell ref="D136:T136"/>
    <mergeCell ref="U136:X136"/>
    <mergeCell ref="Y136:AB136"/>
    <mergeCell ref="AC136:AF136"/>
    <mergeCell ref="AG136:AJ136"/>
    <mergeCell ref="B139:C139"/>
    <mergeCell ref="D139:T139"/>
    <mergeCell ref="U139:X139"/>
    <mergeCell ref="Y139:AB139"/>
    <mergeCell ref="AC139:AF139"/>
    <mergeCell ref="AG139:AJ139"/>
    <mergeCell ref="AK138:AN138"/>
    <mergeCell ref="AO138:AR138"/>
    <mergeCell ref="AS138:AV138"/>
    <mergeCell ref="AW138:AZ138"/>
    <mergeCell ref="BA138:BD138"/>
    <mergeCell ref="B138:C138"/>
    <mergeCell ref="D138:T138"/>
    <mergeCell ref="U138:X138"/>
    <mergeCell ref="Y138:AB138"/>
    <mergeCell ref="AC138:AF138"/>
    <mergeCell ref="AG138:AJ138"/>
    <mergeCell ref="AK154:AN154"/>
    <mergeCell ref="AO154:AR154"/>
    <mergeCell ref="AS154:AV154"/>
    <mergeCell ref="AW154:AZ154"/>
    <mergeCell ref="BA154:BD154"/>
    <mergeCell ref="B155:C155"/>
    <mergeCell ref="D155:T155"/>
    <mergeCell ref="U155:X155"/>
    <mergeCell ref="Y155:AB155"/>
    <mergeCell ref="AC155:AF155"/>
    <mergeCell ref="B154:C154"/>
    <mergeCell ref="D154:T154"/>
    <mergeCell ref="U154:X154"/>
    <mergeCell ref="Y154:AB154"/>
    <mergeCell ref="AC154:AF154"/>
    <mergeCell ref="AG154:AJ154"/>
    <mergeCell ref="AG153:AJ153"/>
    <mergeCell ref="AK153:AN153"/>
    <mergeCell ref="AO153:AR153"/>
    <mergeCell ref="AS153:AV153"/>
    <mergeCell ref="AW153:AZ153"/>
    <mergeCell ref="BA153:BD153"/>
    <mergeCell ref="AK156:AN156"/>
    <mergeCell ref="AO156:AR156"/>
    <mergeCell ref="AS156:AV156"/>
    <mergeCell ref="AW156:AZ156"/>
    <mergeCell ref="BA156:BD156"/>
    <mergeCell ref="B157:C157"/>
    <mergeCell ref="D157:T157"/>
    <mergeCell ref="U157:X157"/>
    <mergeCell ref="Y157:AB157"/>
    <mergeCell ref="AC157:AF157"/>
    <mergeCell ref="B156:C156"/>
    <mergeCell ref="D156:T156"/>
    <mergeCell ref="U156:X156"/>
    <mergeCell ref="Y156:AB156"/>
    <mergeCell ref="AC156:AF156"/>
    <mergeCell ref="AG156:AJ156"/>
    <mergeCell ref="AG155:AJ155"/>
    <mergeCell ref="AK155:AN155"/>
    <mergeCell ref="AO155:AR155"/>
    <mergeCell ref="AS155:AV155"/>
    <mergeCell ref="AW155:AZ155"/>
    <mergeCell ref="BA155:BD155"/>
    <mergeCell ref="B159:BD159"/>
    <mergeCell ref="AK158:AN158"/>
    <mergeCell ref="AO158:AR158"/>
    <mergeCell ref="AS158:AV158"/>
    <mergeCell ref="AW158:AZ158"/>
    <mergeCell ref="BA158:BD158"/>
    <mergeCell ref="B158:C158"/>
    <mergeCell ref="D158:T158"/>
    <mergeCell ref="U158:X158"/>
    <mergeCell ref="Y158:AB158"/>
    <mergeCell ref="AC158:AF158"/>
    <mergeCell ref="AG158:AJ158"/>
    <mergeCell ref="AG157:AJ157"/>
    <mergeCell ref="AK157:AN157"/>
    <mergeCell ref="AO157:AR157"/>
    <mergeCell ref="AS157:AV157"/>
    <mergeCell ref="AW157:AZ157"/>
    <mergeCell ref="BA157:BD157"/>
    <mergeCell ref="AS164:AX164"/>
    <mergeCell ref="AY164:BD164"/>
    <mergeCell ref="B165:C165"/>
    <mergeCell ref="D165:T165"/>
    <mergeCell ref="U165:AA165"/>
    <mergeCell ref="AB165:AH165"/>
    <mergeCell ref="AI165:AM165"/>
    <mergeCell ref="AN165:AR165"/>
    <mergeCell ref="AS165:AX165"/>
    <mergeCell ref="AY165:BD165"/>
    <mergeCell ref="B164:C164"/>
    <mergeCell ref="D164:T164"/>
    <mergeCell ref="U164:AA164"/>
    <mergeCell ref="AB164:AH164"/>
    <mergeCell ref="AI164:AM164"/>
    <mergeCell ref="AN164:AR164"/>
    <mergeCell ref="AS162:AX162"/>
    <mergeCell ref="AY162:BD162"/>
    <mergeCell ref="B163:C163"/>
    <mergeCell ref="D163:T163"/>
    <mergeCell ref="U163:AA163"/>
    <mergeCell ref="AB163:AH163"/>
    <mergeCell ref="AI163:AM163"/>
    <mergeCell ref="AN163:AR163"/>
    <mergeCell ref="AS163:AX163"/>
    <mergeCell ref="AY163:BD163"/>
    <mergeCell ref="B162:C162"/>
    <mergeCell ref="D162:T162"/>
    <mergeCell ref="U162:AA162"/>
    <mergeCell ref="AB162:AH162"/>
    <mergeCell ref="AI162:AM162"/>
    <mergeCell ref="AN162:AR162"/>
    <mergeCell ref="AS168:AX168"/>
    <mergeCell ref="AY168:BD168"/>
    <mergeCell ref="B169:BD169"/>
    <mergeCell ref="B170:C170"/>
    <mergeCell ref="D170:T170"/>
    <mergeCell ref="U170:AA170"/>
    <mergeCell ref="AB170:AH170"/>
    <mergeCell ref="AI170:AM170"/>
    <mergeCell ref="AN170:AR170"/>
    <mergeCell ref="AS170:AX170"/>
    <mergeCell ref="B168:C168"/>
    <mergeCell ref="D168:T168"/>
    <mergeCell ref="U168:AA168"/>
    <mergeCell ref="AB168:AH168"/>
    <mergeCell ref="AI168:AM168"/>
    <mergeCell ref="AN168:AR168"/>
    <mergeCell ref="AS166:AX166"/>
    <mergeCell ref="AY166:BD166"/>
    <mergeCell ref="B167:C167"/>
    <mergeCell ref="D167:T167"/>
    <mergeCell ref="U167:AA167"/>
    <mergeCell ref="AB167:AH167"/>
    <mergeCell ref="AI167:AM167"/>
    <mergeCell ref="AN167:AR167"/>
    <mergeCell ref="AS167:AX167"/>
    <mergeCell ref="AY167:BD167"/>
    <mergeCell ref="B166:C166"/>
    <mergeCell ref="D166:T166"/>
    <mergeCell ref="U166:AA166"/>
    <mergeCell ref="AB166:AH166"/>
    <mergeCell ref="AI166:AM166"/>
    <mergeCell ref="AN166:AR166"/>
    <mergeCell ref="AY173:BD173"/>
    <mergeCell ref="B174:C174"/>
    <mergeCell ref="D174:T174"/>
    <mergeCell ref="U174:AA174"/>
    <mergeCell ref="AB174:AH174"/>
    <mergeCell ref="AI174:AM174"/>
    <mergeCell ref="AN174:AR174"/>
    <mergeCell ref="AS174:AX174"/>
    <mergeCell ref="AY174:BD174"/>
    <mergeCell ref="AY170:BD170"/>
    <mergeCell ref="B171:BD171"/>
    <mergeCell ref="B172:BD172"/>
    <mergeCell ref="B173:C173"/>
    <mergeCell ref="D173:T173"/>
    <mergeCell ref="U173:AA173"/>
    <mergeCell ref="AB173:AH173"/>
    <mergeCell ref="AI173:AM173"/>
    <mergeCell ref="AN173:AR173"/>
    <mergeCell ref="AS173:AX173"/>
    <mergeCell ref="AS177:AX177"/>
    <mergeCell ref="AY177:BD177"/>
    <mergeCell ref="B178:C178"/>
    <mergeCell ref="D178:T178"/>
    <mergeCell ref="U178:AA178"/>
    <mergeCell ref="AB178:AH178"/>
    <mergeCell ref="AI178:AM178"/>
    <mergeCell ref="AN178:AR178"/>
    <mergeCell ref="AS178:AX178"/>
    <mergeCell ref="AY178:BD178"/>
    <mergeCell ref="B177:C177"/>
    <mergeCell ref="D177:T177"/>
    <mergeCell ref="U177:AA177"/>
    <mergeCell ref="AB177:AH177"/>
    <mergeCell ref="AI177:AM177"/>
    <mergeCell ref="AN177:AR177"/>
    <mergeCell ref="B175:BD175"/>
    <mergeCell ref="B176:C176"/>
    <mergeCell ref="D176:T176"/>
    <mergeCell ref="U176:AA176"/>
    <mergeCell ref="AB176:AH176"/>
    <mergeCell ref="AI176:AM176"/>
    <mergeCell ref="AN176:AR176"/>
    <mergeCell ref="AS176:AX176"/>
    <mergeCell ref="AY176:BD176"/>
    <mergeCell ref="AY181:BD181"/>
    <mergeCell ref="B182:C182"/>
    <mergeCell ref="D182:T182"/>
    <mergeCell ref="U182:AA182"/>
    <mergeCell ref="AB182:AH182"/>
    <mergeCell ref="AI182:AM182"/>
    <mergeCell ref="AN182:AR182"/>
    <mergeCell ref="AS182:AX182"/>
    <mergeCell ref="AY182:BD182"/>
    <mergeCell ref="AS179:AX179"/>
    <mergeCell ref="AY179:BD179"/>
    <mergeCell ref="B180:BD180"/>
    <mergeCell ref="B181:C181"/>
    <mergeCell ref="D181:T181"/>
    <mergeCell ref="U181:AA181"/>
    <mergeCell ref="AB181:AH181"/>
    <mergeCell ref="AI181:AM181"/>
    <mergeCell ref="AN181:AR181"/>
    <mergeCell ref="AS181:AX181"/>
    <mergeCell ref="B179:C179"/>
    <mergeCell ref="D179:T179"/>
    <mergeCell ref="U179:AA179"/>
    <mergeCell ref="AB179:AH179"/>
    <mergeCell ref="AI179:AM179"/>
    <mergeCell ref="AN179:AR179"/>
    <mergeCell ref="B187:BD187"/>
    <mergeCell ref="A189:BD189"/>
    <mergeCell ref="A191:BD191"/>
    <mergeCell ref="B197:BE197"/>
    <mergeCell ref="B199:BE199"/>
    <mergeCell ref="A201:P201"/>
    <mergeCell ref="AS183:AX183"/>
    <mergeCell ref="AY183:BD183"/>
    <mergeCell ref="B184:C184"/>
    <mergeCell ref="D184:T184"/>
    <mergeCell ref="U184:AA184"/>
    <mergeCell ref="AB184:AH184"/>
    <mergeCell ref="AI184:AM184"/>
    <mergeCell ref="AN184:AR184"/>
    <mergeCell ref="AS184:AX184"/>
    <mergeCell ref="AY184:BD184"/>
    <mergeCell ref="B183:C183"/>
    <mergeCell ref="D183:T183"/>
    <mergeCell ref="U183:AA183"/>
    <mergeCell ref="AB183:AH183"/>
    <mergeCell ref="AI183:AM183"/>
    <mergeCell ref="AN183:AR183"/>
    <mergeCell ref="AW61:AZ61"/>
    <mergeCell ref="BA61:BD61"/>
    <mergeCell ref="B62:C62"/>
    <mergeCell ref="D62:T62"/>
    <mergeCell ref="U62:X62"/>
    <mergeCell ref="Y62:AB62"/>
    <mergeCell ref="AC62:AF62"/>
    <mergeCell ref="AG62:AJ62"/>
    <mergeCell ref="AK62:AN62"/>
    <mergeCell ref="AO62:AR62"/>
    <mergeCell ref="BA60:BD60"/>
    <mergeCell ref="B61:C61"/>
    <mergeCell ref="D61:T61"/>
    <mergeCell ref="U61:X61"/>
    <mergeCell ref="Y61:AB61"/>
    <mergeCell ref="AC61:AF61"/>
    <mergeCell ref="AG61:AJ61"/>
    <mergeCell ref="AK61:AN61"/>
    <mergeCell ref="AO61:AR61"/>
    <mergeCell ref="AS61:AV61"/>
    <mergeCell ref="AC60:AF60"/>
    <mergeCell ref="AG60:AJ60"/>
    <mergeCell ref="AK60:AN60"/>
    <mergeCell ref="AO60:AR60"/>
    <mergeCell ref="AS60:AV60"/>
    <mergeCell ref="AW60:AZ60"/>
    <mergeCell ref="AO63:AR63"/>
    <mergeCell ref="AS63:AV63"/>
    <mergeCell ref="AW63:AZ63"/>
    <mergeCell ref="BA63:BD63"/>
    <mergeCell ref="B64:C64"/>
    <mergeCell ref="D64:T64"/>
    <mergeCell ref="U64:X64"/>
    <mergeCell ref="Y64:AB64"/>
    <mergeCell ref="AC64:AF64"/>
    <mergeCell ref="AG64:AJ64"/>
    <mergeCell ref="AS62:AV62"/>
    <mergeCell ref="AW62:AZ62"/>
    <mergeCell ref="BA62:BD62"/>
    <mergeCell ref="B63:C63"/>
    <mergeCell ref="D63:T63"/>
    <mergeCell ref="U63:X63"/>
    <mergeCell ref="Y63:AB63"/>
    <mergeCell ref="AC63:AF63"/>
    <mergeCell ref="AG63:AJ63"/>
    <mergeCell ref="AK63:AN63"/>
    <mergeCell ref="AK65:AN65"/>
    <mergeCell ref="AO65:AR65"/>
    <mergeCell ref="AS65:AV65"/>
    <mergeCell ref="AW65:AZ65"/>
    <mergeCell ref="BA65:BD65"/>
    <mergeCell ref="B66:C66"/>
    <mergeCell ref="D66:T66"/>
    <mergeCell ref="U66:X66"/>
    <mergeCell ref="Y66:AB66"/>
    <mergeCell ref="AC66:AF66"/>
    <mergeCell ref="B65:C65"/>
    <mergeCell ref="D65:T65"/>
    <mergeCell ref="U65:X65"/>
    <mergeCell ref="Y65:AB65"/>
    <mergeCell ref="AC65:AF65"/>
    <mergeCell ref="AG65:AJ65"/>
    <mergeCell ref="AK64:AN64"/>
    <mergeCell ref="AO64:AR64"/>
    <mergeCell ref="AS64:AV64"/>
    <mergeCell ref="AW64:AZ64"/>
    <mergeCell ref="BA64:BD64"/>
    <mergeCell ref="AK67:AN67"/>
    <mergeCell ref="AO67:AR67"/>
    <mergeCell ref="AS67:AV67"/>
    <mergeCell ref="AW67:AZ67"/>
    <mergeCell ref="BA67:BD67"/>
    <mergeCell ref="B68:C68"/>
    <mergeCell ref="D68:T68"/>
    <mergeCell ref="U68:X68"/>
    <mergeCell ref="Y68:AB68"/>
    <mergeCell ref="AC68:AF68"/>
    <mergeCell ref="B67:C67"/>
    <mergeCell ref="D67:T67"/>
    <mergeCell ref="U67:X67"/>
    <mergeCell ref="Y67:AB67"/>
    <mergeCell ref="AC67:AF67"/>
    <mergeCell ref="AG67:AJ67"/>
    <mergeCell ref="AG66:AJ66"/>
    <mergeCell ref="AK66:AN66"/>
    <mergeCell ref="AO66:AR66"/>
    <mergeCell ref="AS66:AV66"/>
    <mergeCell ref="AW66:AZ66"/>
    <mergeCell ref="BA66:BD66"/>
    <mergeCell ref="AK69:AN69"/>
    <mergeCell ref="AO69:AR69"/>
    <mergeCell ref="AS69:AV69"/>
    <mergeCell ref="AW69:AZ69"/>
    <mergeCell ref="BA69:BD69"/>
    <mergeCell ref="B70:C70"/>
    <mergeCell ref="D70:T70"/>
    <mergeCell ref="U70:X70"/>
    <mergeCell ref="Y70:AB70"/>
    <mergeCell ref="AC70:AF70"/>
    <mergeCell ref="B69:C69"/>
    <mergeCell ref="D69:T69"/>
    <mergeCell ref="U69:X69"/>
    <mergeCell ref="Y69:AB69"/>
    <mergeCell ref="AC69:AF69"/>
    <mergeCell ref="AG69:AJ69"/>
    <mergeCell ref="AG68:AJ68"/>
    <mergeCell ref="AK68:AN68"/>
    <mergeCell ref="AO68:AR68"/>
    <mergeCell ref="AS68:AV68"/>
    <mergeCell ref="AW68:AZ68"/>
    <mergeCell ref="BA68:BD68"/>
    <mergeCell ref="AK71:AN71"/>
    <mergeCell ref="AO71:AR71"/>
    <mergeCell ref="AS71:AV71"/>
    <mergeCell ref="AW71:AZ71"/>
    <mergeCell ref="BA71:BD71"/>
    <mergeCell ref="B72:C72"/>
    <mergeCell ref="D72:T72"/>
    <mergeCell ref="U72:X72"/>
    <mergeCell ref="Y72:AB72"/>
    <mergeCell ref="AC72:AF72"/>
    <mergeCell ref="B71:C71"/>
    <mergeCell ref="D71:T71"/>
    <mergeCell ref="U71:X71"/>
    <mergeCell ref="Y71:AB71"/>
    <mergeCell ref="AC71:AF71"/>
    <mergeCell ref="AG71:AJ71"/>
    <mergeCell ref="AG70:AJ70"/>
    <mergeCell ref="AK70:AN70"/>
    <mergeCell ref="AO70:AR70"/>
    <mergeCell ref="AS70:AV70"/>
    <mergeCell ref="AW70:AZ70"/>
    <mergeCell ref="BA70:BD70"/>
    <mergeCell ref="AK73:AN73"/>
    <mergeCell ref="AO73:AR73"/>
    <mergeCell ref="AS73:AV73"/>
    <mergeCell ref="AW73:AZ73"/>
    <mergeCell ref="BA73:BD73"/>
    <mergeCell ref="B74:C74"/>
    <mergeCell ref="D74:T74"/>
    <mergeCell ref="U74:X74"/>
    <mergeCell ref="Y74:AB74"/>
    <mergeCell ref="AC74:AF74"/>
    <mergeCell ref="B73:C73"/>
    <mergeCell ref="D73:T73"/>
    <mergeCell ref="U73:X73"/>
    <mergeCell ref="Y73:AB73"/>
    <mergeCell ref="AC73:AF73"/>
    <mergeCell ref="AG73:AJ73"/>
    <mergeCell ref="AG72:AJ72"/>
    <mergeCell ref="AK72:AN72"/>
    <mergeCell ref="AO72:AR72"/>
    <mergeCell ref="AS72:AV72"/>
    <mergeCell ref="AW72:AZ72"/>
    <mergeCell ref="BA72:BD72"/>
    <mergeCell ref="AK75:AN75"/>
    <mergeCell ref="AO75:AR75"/>
    <mergeCell ref="AS75:AV75"/>
    <mergeCell ref="AW75:AZ75"/>
    <mergeCell ref="BA75:BD75"/>
    <mergeCell ref="B83:C83"/>
    <mergeCell ref="D83:T83"/>
    <mergeCell ref="U83:X83"/>
    <mergeCell ref="Y83:AB83"/>
    <mergeCell ref="AC83:AF83"/>
    <mergeCell ref="B75:C75"/>
    <mergeCell ref="D75:T75"/>
    <mergeCell ref="U75:X75"/>
    <mergeCell ref="Y75:AB75"/>
    <mergeCell ref="AC75:AF75"/>
    <mergeCell ref="AG75:AJ75"/>
    <mergeCell ref="AG74:AJ74"/>
    <mergeCell ref="AK74:AN74"/>
    <mergeCell ref="AO74:AR74"/>
    <mergeCell ref="AS74:AV74"/>
    <mergeCell ref="AW74:AZ74"/>
    <mergeCell ref="BA74:BD74"/>
    <mergeCell ref="AS82:AV82"/>
    <mergeCell ref="AW82:AZ82"/>
    <mergeCell ref="BA82:BD82"/>
    <mergeCell ref="AK79:AN79"/>
    <mergeCell ref="AO79:AR79"/>
    <mergeCell ref="AS79:AV79"/>
    <mergeCell ref="AW79:AZ79"/>
    <mergeCell ref="BA79:BD79"/>
    <mergeCell ref="B79:C79"/>
    <mergeCell ref="D79:T79"/>
    <mergeCell ref="AK84:AN84"/>
    <mergeCell ref="AO84:AR84"/>
    <mergeCell ref="AS84:AV84"/>
    <mergeCell ref="AW84:AZ84"/>
    <mergeCell ref="BA84:BD84"/>
    <mergeCell ref="B85:C85"/>
    <mergeCell ref="D85:T85"/>
    <mergeCell ref="U85:X85"/>
    <mergeCell ref="Y85:AB85"/>
    <mergeCell ref="AC85:AF85"/>
    <mergeCell ref="B84:C84"/>
    <mergeCell ref="D84:T84"/>
    <mergeCell ref="U84:X84"/>
    <mergeCell ref="Y84:AB84"/>
    <mergeCell ref="AC84:AF84"/>
    <mergeCell ref="AG84:AJ84"/>
    <mergeCell ref="AG83:AJ83"/>
    <mergeCell ref="AK83:AN83"/>
    <mergeCell ref="AO83:AR83"/>
    <mergeCell ref="AS83:AV83"/>
    <mergeCell ref="AW83:AZ83"/>
    <mergeCell ref="BA83:BD83"/>
    <mergeCell ref="AK86:AN86"/>
    <mergeCell ref="AO86:AR86"/>
    <mergeCell ref="AS86:AV86"/>
    <mergeCell ref="AW86:AZ86"/>
    <mergeCell ref="BA86:BD86"/>
    <mergeCell ref="B90:C90"/>
    <mergeCell ref="D90:T90"/>
    <mergeCell ref="U90:X90"/>
    <mergeCell ref="Y90:AB90"/>
    <mergeCell ref="AC90:AF90"/>
    <mergeCell ref="B86:C86"/>
    <mergeCell ref="D86:T86"/>
    <mergeCell ref="U86:X86"/>
    <mergeCell ref="Y86:AB86"/>
    <mergeCell ref="AC86:AF86"/>
    <mergeCell ref="AG86:AJ86"/>
    <mergeCell ref="AG85:AJ85"/>
    <mergeCell ref="AK85:AN85"/>
    <mergeCell ref="AO85:AR85"/>
    <mergeCell ref="AS85:AV85"/>
    <mergeCell ref="AW85:AZ85"/>
    <mergeCell ref="BA85:BD85"/>
    <mergeCell ref="AG87:AJ87"/>
    <mergeCell ref="AK87:AN87"/>
    <mergeCell ref="AO87:AR87"/>
    <mergeCell ref="AS87:AV87"/>
    <mergeCell ref="AW87:AZ87"/>
    <mergeCell ref="BA87:BD87"/>
    <mergeCell ref="AK94:AN94"/>
    <mergeCell ref="AO94:AR94"/>
    <mergeCell ref="AS94:AV94"/>
    <mergeCell ref="AW94:AZ94"/>
    <mergeCell ref="BA94:BD94"/>
    <mergeCell ref="B87:C87"/>
    <mergeCell ref="D87:T87"/>
    <mergeCell ref="U87:X87"/>
    <mergeCell ref="Y87:AB87"/>
    <mergeCell ref="AC87:AF87"/>
    <mergeCell ref="B94:C94"/>
    <mergeCell ref="D94:T94"/>
    <mergeCell ref="U94:X94"/>
    <mergeCell ref="Y94:AB94"/>
    <mergeCell ref="AC94:AF94"/>
    <mergeCell ref="AG94:AJ94"/>
    <mergeCell ref="AG90:AJ90"/>
    <mergeCell ref="AK90:AN90"/>
    <mergeCell ref="AO90:AR90"/>
    <mergeCell ref="AS90:AV90"/>
    <mergeCell ref="AW90:AZ90"/>
    <mergeCell ref="BA90:BD90"/>
    <mergeCell ref="AG89:AJ89"/>
    <mergeCell ref="AK89:AN89"/>
    <mergeCell ref="AO89:AR89"/>
    <mergeCell ref="AS89:AV89"/>
    <mergeCell ref="AW89:AZ89"/>
    <mergeCell ref="BA89:BD89"/>
    <mergeCell ref="AK88:AN88"/>
    <mergeCell ref="AO88:AR88"/>
    <mergeCell ref="AS88:AV88"/>
    <mergeCell ref="AW88:AZ88"/>
    <mergeCell ref="BA88:BD88"/>
    <mergeCell ref="B89:C89"/>
    <mergeCell ref="D89:T89"/>
    <mergeCell ref="U89:X89"/>
    <mergeCell ref="Y89:AB89"/>
    <mergeCell ref="AC89:AF89"/>
    <mergeCell ref="B88:C88"/>
    <mergeCell ref="D88:T88"/>
    <mergeCell ref="U88:X88"/>
    <mergeCell ref="Y88:AB88"/>
    <mergeCell ref="AC88:AF88"/>
    <mergeCell ref="AG88:AJ88"/>
    <mergeCell ref="AG92:AJ92"/>
    <mergeCell ref="AK92:AN92"/>
    <mergeCell ref="AO92:AR92"/>
    <mergeCell ref="AS92:AV92"/>
    <mergeCell ref="AW92:AZ92"/>
    <mergeCell ref="BA92:BD92"/>
    <mergeCell ref="AK91:AN91"/>
    <mergeCell ref="AO91:AR91"/>
    <mergeCell ref="AS91:AV91"/>
    <mergeCell ref="AW91:AZ91"/>
    <mergeCell ref="BA91:BD91"/>
    <mergeCell ref="B92:C92"/>
    <mergeCell ref="D92:T92"/>
    <mergeCell ref="U92:X92"/>
    <mergeCell ref="Y92:AB92"/>
    <mergeCell ref="AC92:AF92"/>
    <mergeCell ref="B91:C91"/>
    <mergeCell ref="D91:T91"/>
    <mergeCell ref="U91:X91"/>
    <mergeCell ref="Y91:AB91"/>
    <mergeCell ref="AC91:AF91"/>
    <mergeCell ref="AG91:AJ91"/>
    <mergeCell ref="AG98:AJ98"/>
    <mergeCell ref="AK98:AN98"/>
    <mergeCell ref="AO98:AR98"/>
    <mergeCell ref="AS98:AV98"/>
    <mergeCell ref="AW98:AZ98"/>
    <mergeCell ref="BA98:BD98"/>
    <mergeCell ref="AK93:AN93"/>
    <mergeCell ref="AO93:AR93"/>
    <mergeCell ref="AS93:AV93"/>
    <mergeCell ref="AW93:AZ93"/>
    <mergeCell ref="BA93:BD93"/>
    <mergeCell ref="B98:C98"/>
    <mergeCell ref="D98:T98"/>
    <mergeCell ref="U98:X98"/>
    <mergeCell ref="Y98:AB98"/>
    <mergeCell ref="AC98:AF98"/>
    <mergeCell ref="B93:C93"/>
    <mergeCell ref="D93:T93"/>
    <mergeCell ref="U93:X93"/>
    <mergeCell ref="Y93:AB93"/>
    <mergeCell ref="AC93:AF93"/>
    <mergeCell ref="AG93:AJ93"/>
    <mergeCell ref="AK96:AN96"/>
    <mergeCell ref="AO96:AR96"/>
    <mergeCell ref="AS96:AV96"/>
    <mergeCell ref="AW96:AZ96"/>
    <mergeCell ref="BA96:BD96"/>
    <mergeCell ref="B95:BD95"/>
    <mergeCell ref="B96:C96"/>
    <mergeCell ref="D96:T96"/>
    <mergeCell ref="U96:X96"/>
    <mergeCell ref="Y96:AB96"/>
    <mergeCell ref="AG100:AJ100"/>
    <mergeCell ref="AK100:AN100"/>
    <mergeCell ref="AO100:AR100"/>
    <mergeCell ref="AS100:AV100"/>
    <mergeCell ref="AW100:AZ100"/>
    <mergeCell ref="BA100:BD100"/>
    <mergeCell ref="AK99:AN99"/>
    <mergeCell ref="AO99:AR99"/>
    <mergeCell ref="AS99:AV99"/>
    <mergeCell ref="AW99:AZ99"/>
    <mergeCell ref="BA99:BD99"/>
    <mergeCell ref="B100:C100"/>
    <mergeCell ref="D100:T100"/>
    <mergeCell ref="U100:X100"/>
    <mergeCell ref="Y100:AB100"/>
    <mergeCell ref="AC100:AF100"/>
    <mergeCell ref="B99:C99"/>
    <mergeCell ref="D99:T99"/>
    <mergeCell ref="U99:X99"/>
    <mergeCell ref="Y99:AB99"/>
    <mergeCell ref="AC99:AF99"/>
    <mergeCell ref="AG99:AJ99"/>
    <mergeCell ref="AG120:AJ120"/>
    <mergeCell ref="AK120:AN120"/>
    <mergeCell ref="AO120:AR120"/>
    <mergeCell ref="AS120:AV120"/>
    <mergeCell ref="AW120:AZ120"/>
    <mergeCell ref="BA120:BD120"/>
    <mergeCell ref="AK119:AN119"/>
    <mergeCell ref="AO119:AR119"/>
    <mergeCell ref="AS119:AV119"/>
    <mergeCell ref="AW119:AZ119"/>
    <mergeCell ref="BA119:BD119"/>
    <mergeCell ref="B120:C120"/>
    <mergeCell ref="D120:T120"/>
    <mergeCell ref="U120:X120"/>
    <mergeCell ref="Y120:AB120"/>
    <mergeCell ref="AC120:AF120"/>
    <mergeCell ref="B119:C119"/>
    <mergeCell ref="D119:T119"/>
    <mergeCell ref="U119:X119"/>
    <mergeCell ref="Y119:AB119"/>
    <mergeCell ref="AC119:AF119"/>
    <mergeCell ref="AG119:AJ119"/>
    <mergeCell ref="B153:C153"/>
    <mergeCell ref="D153:T153"/>
    <mergeCell ref="U153:X153"/>
    <mergeCell ref="Y153:AB153"/>
    <mergeCell ref="AC153:AF153"/>
    <mergeCell ref="AG129:AJ129"/>
    <mergeCell ref="AK129:AN129"/>
    <mergeCell ref="AO129:AR129"/>
    <mergeCell ref="AS129:AV129"/>
    <mergeCell ref="AW129:AZ129"/>
    <mergeCell ref="BA129:BD129"/>
    <mergeCell ref="AK121:AN121"/>
    <mergeCell ref="AO121:AR121"/>
    <mergeCell ref="AS121:AV121"/>
    <mergeCell ref="AW121:AZ121"/>
    <mergeCell ref="BA121:BD121"/>
    <mergeCell ref="B129:C129"/>
    <mergeCell ref="D129:T129"/>
    <mergeCell ref="U129:X129"/>
    <mergeCell ref="Y129:AB129"/>
    <mergeCell ref="AC129:AF129"/>
    <mergeCell ref="B121:C121"/>
    <mergeCell ref="D121:T121"/>
    <mergeCell ref="U121:X121"/>
    <mergeCell ref="Y121:AB121"/>
    <mergeCell ref="AC121:AF121"/>
    <mergeCell ref="AG121:AJ121"/>
    <mergeCell ref="AK139:AN139"/>
    <mergeCell ref="AO139:AR139"/>
    <mergeCell ref="AS139:AV139"/>
    <mergeCell ref="AW139:AZ139"/>
    <mergeCell ref="BA139:BD139"/>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L187"/>
  <sheetViews>
    <sheetView topLeftCell="A140" workbookViewId="0">
      <selection activeCell="B144" sqref="B144:BD144"/>
    </sheetView>
  </sheetViews>
  <sheetFormatPr defaultRowHeight="12.75" x14ac:dyDescent="0.2"/>
  <cols>
    <col min="1" max="1" width="3.28515625" style="1" customWidth="1"/>
    <col min="2" max="55" width="2.85546875" style="1" customWidth="1"/>
    <col min="56" max="56" width="3.28515625" style="1" customWidth="1"/>
    <col min="57" max="58" width="2.85546875" style="1" customWidth="1"/>
    <col min="59" max="60" width="0" style="1" hidden="1" customWidth="1"/>
    <col min="61" max="256" width="9.140625" style="1"/>
    <col min="257" max="257" width="3.28515625" style="1" customWidth="1"/>
    <col min="258" max="311" width="2.85546875" style="1" customWidth="1"/>
    <col min="312" max="312" width="3.28515625" style="1" customWidth="1"/>
    <col min="313" max="314" width="2.85546875" style="1" customWidth="1"/>
    <col min="315" max="316" width="0" style="1" hidden="1" customWidth="1"/>
    <col min="317" max="512" width="9.140625" style="1"/>
    <col min="513" max="513" width="3.28515625" style="1" customWidth="1"/>
    <col min="514" max="567" width="2.85546875" style="1" customWidth="1"/>
    <col min="568" max="568" width="3.28515625" style="1" customWidth="1"/>
    <col min="569" max="570" width="2.85546875" style="1" customWidth="1"/>
    <col min="571" max="572" width="0" style="1" hidden="1" customWidth="1"/>
    <col min="573" max="768" width="9.140625" style="1"/>
    <col min="769" max="769" width="3.28515625" style="1" customWidth="1"/>
    <col min="770" max="823" width="2.85546875" style="1" customWidth="1"/>
    <col min="824" max="824" width="3.28515625" style="1" customWidth="1"/>
    <col min="825" max="826" width="2.85546875" style="1" customWidth="1"/>
    <col min="827" max="828" width="0" style="1" hidden="1" customWidth="1"/>
    <col min="829" max="1024" width="9.140625" style="1"/>
    <col min="1025" max="1025" width="3.28515625" style="1" customWidth="1"/>
    <col min="1026" max="1079" width="2.85546875" style="1" customWidth="1"/>
    <col min="1080" max="1080" width="3.28515625" style="1" customWidth="1"/>
    <col min="1081" max="1082" width="2.85546875" style="1" customWidth="1"/>
    <col min="1083" max="1084" width="0" style="1" hidden="1" customWidth="1"/>
    <col min="1085" max="1280" width="9.140625" style="1"/>
    <col min="1281" max="1281" width="3.28515625" style="1" customWidth="1"/>
    <col min="1282" max="1335" width="2.85546875" style="1" customWidth="1"/>
    <col min="1336" max="1336" width="3.28515625" style="1" customWidth="1"/>
    <col min="1337" max="1338" width="2.85546875" style="1" customWidth="1"/>
    <col min="1339" max="1340" width="0" style="1" hidden="1" customWidth="1"/>
    <col min="1341" max="1536" width="9.140625" style="1"/>
    <col min="1537" max="1537" width="3.28515625" style="1" customWidth="1"/>
    <col min="1538" max="1591" width="2.85546875" style="1" customWidth="1"/>
    <col min="1592" max="1592" width="3.28515625" style="1" customWidth="1"/>
    <col min="1593" max="1594" width="2.85546875" style="1" customWidth="1"/>
    <col min="1595" max="1596" width="0" style="1" hidden="1" customWidth="1"/>
    <col min="1597" max="1792" width="9.140625" style="1"/>
    <col min="1793" max="1793" width="3.28515625" style="1" customWidth="1"/>
    <col min="1794" max="1847" width="2.85546875" style="1" customWidth="1"/>
    <col min="1848" max="1848" width="3.28515625" style="1" customWidth="1"/>
    <col min="1849" max="1850" width="2.85546875" style="1" customWidth="1"/>
    <col min="1851" max="1852" width="0" style="1" hidden="1" customWidth="1"/>
    <col min="1853" max="2048" width="9.140625" style="1"/>
    <col min="2049" max="2049" width="3.28515625" style="1" customWidth="1"/>
    <col min="2050" max="2103" width="2.85546875" style="1" customWidth="1"/>
    <col min="2104" max="2104" width="3.28515625" style="1" customWidth="1"/>
    <col min="2105" max="2106" width="2.85546875" style="1" customWidth="1"/>
    <col min="2107" max="2108" width="0" style="1" hidden="1" customWidth="1"/>
    <col min="2109" max="2304" width="9.140625" style="1"/>
    <col min="2305" max="2305" width="3.28515625" style="1" customWidth="1"/>
    <col min="2306" max="2359" width="2.85546875" style="1" customWidth="1"/>
    <col min="2360" max="2360" width="3.28515625" style="1" customWidth="1"/>
    <col min="2361" max="2362" width="2.85546875" style="1" customWidth="1"/>
    <col min="2363" max="2364" width="0" style="1" hidden="1" customWidth="1"/>
    <col min="2365" max="2560" width="9.140625" style="1"/>
    <col min="2561" max="2561" width="3.28515625" style="1" customWidth="1"/>
    <col min="2562" max="2615" width="2.85546875" style="1" customWidth="1"/>
    <col min="2616" max="2616" width="3.28515625" style="1" customWidth="1"/>
    <col min="2617" max="2618" width="2.85546875" style="1" customWidth="1"/>
    <col min="2619" max="2620" width="0" style="1" hidden="1" customWidth="1"/>
    <col min="2621" max="2816" width="9.140625" style="1"/>
    <col min="2817" max="2817" width="3.28515625" style="1" customWidth="1"/>
    <col min="2818" max="2871" width="2.85546875" style="1" customWidth="1"/>
    <col min="2872" max="2872" width="3.28515625" style="1" customWidth="1"/>
    <col min="2873" max="2874" width="2.85546875" style="1" customWidth="1"/>
    <col min="2875" max="2876" width="0" style="1" hidden="1" customWidth="1"/>
    <col min="2877" max="3072" width="9.140625" style="1"/>
    <col min="3073" max="3073" width="3.28515625" style="1" customWidth="1"/>
    <col min="3074" max="3127" width="2.85546875" style="1" customWidth="1"/>
    <col min="3128" max="3128" width="3.28515625" style="1" customWidth="1"/>
    <col min="3129" max="3130" width="2.85546875" style="1" customWidth="1"/>
    <col min="3131" max="3132" width="0" style="1" hidden="1" customWidth="1"/>
    <col min="3133" max="3328" width="9.140625" style="1"/>
    <col min="3329" max="3329" width="3.28515625" style="1" customWidth="1"/>
    <col min="3330" max="3383" width="2.85546875" style="1" customWidth="1"/>
    <col min="3384" max="3384" width="3.28515625" style="1" customWidth="1"/>
    <col min="3385" max="3386" width="2.85546875" style="1" customWidth="1"/>
    <col min="3387" max="3388" width="0" style="1" hidden="1" customWidth="1"/>
    <col min="3389" max="3584" width="9.140625" style="1"/>
    <col min="3585" max="3585" width="3.28515625" style="1" customWidth="1"/>
    <col min="3586" max="3639" width="2.85546875" style="1" customWidth="1"/>
    <col min="3640" max="3640" width="3.28515625" style="1" customWidth="1"/>
    <col min="3641" max="3642" width="2.85546875" style="1" customWidth="1"/>
    <col min="3643" max="3644" width="0" style="1" hidden="1" customWidth="1"/>
    <col min="3645" max="3840" width="9.140625" style="1"/>
    <col min="3841" max="3841" width="3.28515625" style="1" customWidth="1"/>
    <col min="3842" max="3895" width="2.85546875" style="1" customWidth="1"/>
    <col min="3896" max="3896" width="3.28515625" style="1" customWidth="1"/>
    <col min="3897" max="3898" width="2.85546875" style="1" customWidth="1"/>
    <col min="3899" max="3900" width="0" style="1" hidden="1" customWidth="1"/>
    <col min="3901" max="4096" width="9.140625" style="1"/>
    <col min="4097" max="4097" width="3.28515625" style="1" customWidth="1"/>
    <col min="4098" max="4151" width="2.85546875" style="1" customWidth="1"/>
    <col min="4152" max="4152" width="3.28515625" style="1" customWidth="1"/>
    <col min="4153" max="4154" width="2.85546875" style="1" customWidth="1"/>
    <col min="4155" max="4156" width="0" style="1" hidden="1" customWidth="1"/>
    <col min="4157" max="4352" width="9.140625" style="1"/>
    <col min="4353" max="4353" width="3.28515625" style="1" customWidth="1"/>
    <col min="4354" max="4407" width="2.85546875" style="1" customWidth="1"/>
    <col min="4408" max="4408" width="3.28515625" style="1" customWidth="1"/>
    <col min="4409" max="4410" width="2.85546875" style="1" customWidth="1"/>
    <col min="4411" max="4412" width="0" style="1" hidden="1" customWidth="1"/>
    <col min="4413" max="4608" width="9.140625" style="1"/>
    <col min="4609" max="4609" width="3.28515625" style="1" customWidth="1"/>
    <col min="4610" max="4663" width="2.85546875" style="1" customWidth="1"/>
    <col min="4664" max="4664" width="3.28515625" style="1" customWidth="1"/>
    <col min="4665" max="4666" width="2.85546875" style="1" customWidth="1"/>
    <col min="4667" max="4668" width="0" style="1" hidden="1" customWidth="1"/>
    <col min="4669" max="4864" width="9.140625" style="1"/>
    <col min="4865" max="4865" width="3.28515625" style="1" customWidth="1"/>
    <col min="4866" max="4919" width="2.85546875" style="1" customWidth="1"/>
    <col min="4920" max="4920" width="3.28515625" style="1" customWidth="1"/>
    <col min="4921" max="4922" width="2.85546875" style="1" customWidth="1"/>
    <col min="4923" max="4924" width="0" style="1" hidden="1" customWidth="1"/>
    <col min="4925" max="5120" width="9.140625" style="1"/>
    <col min="5121" max="5121" width="3.28515625" style="1" customWidth="1"/>
    <col min="5122" max="5175" width="2.85546875" style="1" customWidth="1"/>
    <col min="5176" max="5176" width="3.28515625" style="1" customWidth="1"/>
    <col min="5177" max="5178" width="2.85546875" style="1" customWidth="1"/>
    <col min="5179" max="5180" width="0" style="1" hidden="1" customWidth="1"/>
    <col min="5181" max="5376" width="9.140625" style="1"/>
    <col min="5377" max="5377" width="3.28515625" style="1" customWidth="1"/>
    <col min="5378" max="5431" width="2.85546875" style="1" customWidth="1"/>
    <col min="5432" max="5432" width="3.28515625" style="1" customWidth="1"/>
    <col min="5433" max="5434" width="2.85546875" style="1" customWidth="1"/>
    <col min="5435" max="5436" width="0" style="1" hidden="1" customWidth="1"/>
    <col min="5437" max="5632" width="9.140625" style="1"/>
    <col min="5633" max="5633" width="3.28515625" style="1" customWidth="1"/>
    <col min="5634" max="5687" width="2.85546875" style="1" customWidth="1"/>
    <col min="5688" max="5688" width="3.28515625" style="1" customWidth="1"/>
    <col min="5689" max="5690" width="2.85546875" style="1" customWidth="1"/>
    <col min="5691" max="5692" width="0" style="1" hidden="1" customWidth="1"/>
    <col min="5693" max="5888" width="9.140625" style="1"/>
    <col min="5889" max="5889" width="3.28515625" style="1" customWidth="1"/>
    <col min="5890" max="5943" width="2.85546875" style="1" customWidth="1"/>
    <col min="5944" max="5944" width="3.28515625" style="1" customWidth="1"/>
    <col min="5945" max="5946" width="2.85546875" style="1" customWidth="1"/>
    <col min="5947" max="5948" width="0" style="1" hidden="1" customWidth="1"/>
    <col min="5949" max="6144" width="9.140625" style="1"/>
    <col min="6145" max="6145" width="3.28515625" style="1" customWidth="1"/>
    <col min="6146" max="6199" width="2.85546875" style="1" customWidth="1"/>
    <col min="6200" max="6200" width="3.28515625" style="1" customWidth="1"/>
    <col min="6201" max="6202" width="2.85546875" style="1" customWidth="1"/>
    <col min="6203" max="6204" width="0" style="1" hidden="1" customWidth="1"/>
    <col min="6205" max="6400" width="9.140625" style="1"/>
    <col min="6401" max="6401" width="3.28515625" style="1" customWidth="1"/>
    <col min="6402" max="6455" width="2.85546875" style="1" customWidth="1"/>
    <col min="6456" max="6456" width="3.28515625" style="1" customWidth="1"/>
    <col min="6457" max="6458" width="2.85546875" style="1" customWidth="1"/>
    <col min="6459" max="6460" width="0" style="1" hidden="1" customWidth="1"/>
    <col min="6461" max="6656" width="9.140625" style="1"/>
    <col min="6657" max="6657" width="3.28515625" style="1" customWidth="1"/>
    <col min="6658" max="6711" width="2.85546875" style="1" customWidth="1"/>
    <col min="6712" max="6712" width="3.28515625" style="1" customWidth="1"/>
    <col min="6713" max="6714" width="2.85546875" style="1" customWidth="1"/>
    <col min="6715" max="6716" width="0" style="1" hidden="1" customWidth="1"/>
    <col min="6717" max="6912" width="9.140625" style="1"/>
    <col min="6913" max="6913" width="3.28515625" style="1" customWidth="1"/>
    <col min="6914" max="6967" width="2.85546875" style="1" customWidth="1"/>
    <col min="6968" max="6968" width="3.28515625" style="1" customWidth="1"/>
    <col min="6969" max="6970" width="2.85546875" style="1" customWidth="1"/>
    <col min="6971" max="6972" width="0" style="1" hidden="1" customWidth="1"/>
    <col min="6973" max="7168" width="9.140625" style="1"/>
    <col min="7169" max="7169" width="3.28515625" style="1" customWidth="1"/>
    <col min="7170" max="7223" width="2.85546875" style="1" customWidth="1"/>
    <col min="7224" max="7224" width="3.28515625" style="1" customWidth="1"/>
    <col min="7225" max="7226" width="2.85546875" style="1" customWidth="1"/>
    <col min="7227" max="7228" width="0" style="1" hidden="1" customWidth="1"/>
    <col min="7229" max="7424" width="9.140625" style="1"/>
    <col min="7425" max="7425" width="3.28515625" style="1" customWidth="1"/>
    <col min="7426" max="7479" width="2.85546875" style="1" customWidth="1"/>
    <col min="7480" max="7480" width="3.28515625" style="1" customWidth="1"/>
    <col min="7481" max="7482" width="2.85546875" style="1" customWidth="1"/>
    <col min="7483" max="7484" width="0" style="1" hidden="1" customWidth="1"/>
    <col min="7485" max="7680" width="9.140625" style="1"/>
    <col min="7681" max="7681" width="3.28515625" style="1" customWidth="1"/>
    <col min="7682" max="7735" width="2.85546875" style="1" customWidth="1"/>
    <col min="7736" max="7736" width="3.28515625" style="1" customWidth="1"/>
    <col min="7737" max="7738" width="2.85546875" style="1" customWidth="1"/>
    <col min="7739" max="7740" width="0" style="1" hidden="1" customWidth="1"/>
    <col min="7741" max="7936" width="9.140625" style="1"/>
    <col min="7937" max="7937" width="3.28515625" style="1" customWidth="1"/>
    <col min="7938" max="7991" width="2.85546875" style="1" customWidth="1"/>
    <col min="7992" max="7992" width="3.28515625" style="1" customWidth="1"/>
    <col min="7993" max="7994" width="2.85546875" style="1" customWidth="1"/>
    <col min="7995" max="7996" width="0" style="1" hidden="1" customWidth="1"/>
    <col min="7997" max="8192" width="9.140625" style="1"/>
    <col min="8193" max="8193" width="3.28515625" style="1" customWidth="1"/>
    <col min="8194" max="8247" width="2.85546875" style="1" customWidth="1"/>
    <col min="8248" max="8248" width="3.28515625" style="1" customWidth="1"/>
    <col min="8249" max="8250" width="2.85546875" style="1" customWidth="1"/>
    <col min="8251" max="8252" width="0" style="1" hidden="1" customWidth="1"/>
    <col min="8253" max="8448" width="9.140625" style="1"/>
    <col min="8449" max="8449" width="3.28515625" style="1" customWidth="1"/>
    <col min="8450" max="8503" width="2.85546875" style="1" customWidth="1"/>
    <col min="8504" max="8504" width="3.28515625" style="1" customWidth="1"/>
    <col min="8505" max="8506" width="2.85546875" style="1" customWidth="1"/>
    <col min="8507" max="8508" width="0" style="1" hidden="1" customWidth="1"/>
    <col min="8509" max="8704" width="9.140625" style="1"/>
    <col min="8705" max="8705" width="3.28515625" style="1" customWidth="1"/>
    <col min="8706" max="8759" width="2.85546875" style="1" customWidth="1"/>
    <col min="8760" max="8760" width="3.28515625" style="1" customWidth="1"/>
    <col min="8761" max="8762" width="2.85546875" style="1" customWidth="1"/>
    <col min="8763" max="8764" width="0" style="1" hidden="1" customWidth="1"/>
    <col min="8765" max="8960" width="9.140625" style="1"/>
    <col min="8961" max="8961" width="3.28515625" style="1" customWidth="1"/>
    <col min="8962" max="9015" width="2.85546875" style="1" customWidth="1"/>
    <col min="9016" max="9016" width="3.28515625" style="1" customWidth="1"/>
    <col min="9017" max="9018" width="2.85546875" style="1" customWidth="1"/>
    <col min="9019" max="9020" width="0" style="1" hidden="1" customWidth="1"/>
    <col min="9021" max="9216" width="9.140625" style="1"/>
    <col min="9217" max="9217" width="3.28515625" style="1" customWidth="1"/>
    <col min="9218" max="9271" width="2.85546875" style="1" customWidth="1"/>
    <col min="9272" max="9272" width="3.28515625" style="1" customWidth="1"/>
    <col min="9273" max="9274" width="2.85546875" style="1" customWidth="1"/>
    <col min="9275" max="9276" width="0" style="1" hidden="1" customWidth="1"/>
    <col min="9277" max="9472" width="9.140625" style="1"/>
    <col min="9473" max="9473" width="3.28515625" style="1" customWidth="1"/>
    <col min="9474" max="9527" width="2.85546875" style="1" customWidth="1"/>
    <col min="9528" max="9528" width="3.28515625" style="1" customWidth="1"/>
    <col min="9529" max="9530" width="2.85546875" style="1" customWidth="1"/>
    <col min="9531" max="9532" width="0" style="1" hidden="1" customWidth="1"/>
    <col min="9533" max="9728" width="9.140625" style="1"/>
    <col min="9729" max="9729" width="3.28515625" style="1" customWidth="1"/>
    <col min="9730" max="9783" width="2.85546875" style="1" customWidth="1"/>
    <col min="9784" max="9784" width="3.28515625" style="1" customWidth="1"/>
    <col min="9785" max="9786" width="2.85546875" style="1" customWidth="1"/>
    <col min="9787" max="9788" width="0" style="1" hidden="1" customWidth="1"/>
    <col min="9789" max="9984" width="9.140625" style="1"/>
    <col min="9985" max="9985" width="3.28515625" style="1" customWidth="1"/>
    <col min="9986" max="10039" width="2.85546875" style="1" customWidth="1"/>
    <col min="10040" max="10040" width="3.28515625" style="1" customWidth="1"/>
    <col min="10041" max="10042" width="2.85546875" style="1" customWidth="1"/>
    <col min="10043" max="10044" width="0" style="1" hidden="1" customWidth="1"/>
    <col min="10045" max="10240" width="9.140625" style="1"/>
    <col min="10241" max="10241" width="3.28515625" style="1" customWidth="1"/>
    <col min="10242" max="10295" width="2.85546875" style="1" customWidth="1"/>
    <col min="10296" max="10296" width="3.28515625" style="1" customWidth="1"/>
    <col min="10297" max="10298" width="2.85546875" style="1" customWidth="1"/>
    <col min="10299" max="10300" width="0" style="1" hidden="1" customWidth="1"/>
    <col min="10301" max="10496" width="9.140625" style="1"/>
    <col min="10497" max="10497" width="3.28515625" style="1" customWidth="1"/>
    <col min="10498" max="10551" width="2.85546875" style="1" customWidth="1"/>
    <col min="10552" max="10552" width="3.28515625" style="1" customWidth="1"/>
    <col min="10553" max="10554" width="2.85546875" style="1" customWidth="1"/>
    <col min="10555" max="10556" width="0" style="1" hidden="1" customWidth="1"/>
    <col min="10557" max="10752" width="9.140625" style="1"/>
    <col min="10753" max="10753" width="3.28515625" style="1" customWidth="1"/>
    <col min="10754" max="10807" width="2.85546875" style="1" customWidth="1"/>
    <col min="10808" max="10808" width="3.28515625" style="1" customWidth="1"/>
    <col min="10809" max="10810" width="2.85546875" style="1" customWidth="1"/>
    <col min="10811" max="10812" width="0" style="1" hidden="1" customWidth="1"/>
    <col min="10813" max="11008" width="9.140625" style="1"/>
    <col min="11009" max="11009" width="3.28515625" style="1" customWidth="1"/>
    <col min="11010" max="11063" width="2.85546875" style="1" customWidth="1"/>
    <col min="11064" max="11064" width="3.28515625" style="1" customWidth="1"/>
    <col min="11065" max="11066" width="2.85546875" style="1" customWidth="1"/>
    <col min="11067" max="11068" width="0" style="1" hidden="1" customWidth="1"/>
    <col min="11069" max="11264" width="9.140625" style="1"/>
    <col min="11265" max="11265" width="3.28515625" style="1" customWidth="1"/>
    <col min="11266" max="11319" width="2.85546875" style="1" customWidth="1"/>
    <col min="11320" max="11320" width="3.28515625" style="1" customWidth="1"/>
    <col min="11321" max="11322" width="2.85546875" style="1" customWidth="1"/>
    <col min="11323" max="11324" width="0" style="1" hidden="1" customWidth="1"/>
    <col min="11325" max="11520" width="9.140625" style="1"/>
    <col min="11521" max="11521" width="3.28515625" style="1" customWidth="1"/>
    <col min="11522" max="11575" width="2.85546875" style="1" customWidth="1"/>
    <col min="11576" max="11576" width="3.28515625" style="1" customWidth="1"/>
    <col min="11577" max="11578" width="2.85546875" style="1" customWidth="1"/>
    <col min="11579" max="11580" width="0" style="1" hidden="1" customWidth="1"/>
    <col min="11581" max="11776" width="9.140625" style="1"/>
    <col min="11777" max="11777" width="3.28515625" style="1" customWidth="1"/>
    <col min="11778" max="11831" width="2.85546875" style="1" customWidth="1"/>
    <col min="11832" max="11832" width="3.28515625" style="1" customWidth="1"/>
    <col min="11833" max="11834" width="2.85546875" style="1" customWidth="1"/>
    <col min="11835" max="11836" width="0" style="1" hidden="1" customWidth="1"/>
    <col min="11837" max="12032" width="9.140625" style="1"/>
    <col min="12033" max="12033" width="3.28515625" style="1" customWidth="1"/>
    <col min="12034" max="12087" width="2.85546875" style="1" customWidth="1"/>
    <col min="12088" max="12088" width="3.28515625" style="1" customWidth="1"/>
    <col min="12089" max="12090" width="2.85546875" style="1" customWidth="1"/>
    <col min="12091" max="12092" width="0" style="1" hidden="1" customWidth="1"/>
    <col min="12093" max="12288" width="9.140625" style="1"/>
    <col min="12289" max="12289" width="3.28515625" style="1" customWidth="1"/>
    <col min="12290" max="12343" width="2.85546875" style="1" customWidth="1"/>
    <col min="12344" max="12344" width="3.28515625" style="1" customWidth="1"/>
    <col min="12345" max="12346" width="2.85546875" style="1" customWidth="1"/>
    <col min="12347" max="12348" width="0" style="1" hidden="1" customWidth="1"/>
    <col min="12349" max="12544" width="9.140625" style="1"/>
    <col min="12545" max="12545" width="3.28515625" style="1" customWidth="1"/>
    <col min="12546" max="12599" width="2.85546875" style="1" customWidth="1"/>
    <col min="12600" max="12600" width="3.28515625" style="1" customWidth="1"/>
    <col min="12601" max="12602" width="2.85546875" style="1" customWidth="1"/>
    <col min="12603" max="12604" width="0" style="1" hidden="1" customWidth="1"/>
    <col min="12605" max="12800" width="9.140625" style="1"/>
    <col min="12801" max="12801" width="3.28515625" style="1" customWidth="1"/>
    <col min="12802" max="12855" width="2.85546875" style="1" customWidth="1"/>
    <col min="12856" max="12856" width="3.28515625" style="1" customWidth="1"/>
    <col min="12857" max="12858" width="2.85546875" style="1" customWidth="1"/>
    <col min="12859" max="12860" width="0" style="1" hidden="1" customWidth="1"/>
    <col min="12861" max="13056" width="9.140625" style="1"/>
    <col min="13057" max="13057" width="3.28515625" style="1" customWidth="1"/>
    <col min="13058" max="13111" width="2.85546875" style="1" customWidth="1"/>
    <col min="13112" max="13112" width="3.28515625" style="1" customWidth="1"/>
    <col min="13113" max="13114" width="2.85546875" style="1" customWidth="1"/>
    <col min="13115" max="13116" width="0" style="1" hidden="1" customWidth="1"/>
    <col min="13117" max="13312" width="9.140625" style="1"/>
    <col min="13313" max="13313" width="3.28515625" style="1" customWidth="1"/>
    <col min="13314" max="13367" width="2.85546875" style="1" customWidth="1"/>
    <col min="13368" max="13368" width="3.28515625" style="1" customWidth="1"/>
    <col min="13369" max="13370" width="2.85546875" style="1" customWidth="1"/>
    <col min="13371" max="13372" width="0" style="1" hidden="1" customWidth="1"/>
    <col min="13373" max="13568" width="9.140625" style="1"/>
    <col min="13569" max="13569" width="3.28515625" style="1" customWidth="1"/>
    <col min="13570" max="13623" width="2.85546875" style="1" customWidth="1"/>
    <col min="13624" max="13624" width="3.28515625" style="1" customWidth="1"/>
    <col min="13625" max="13626" width="2.85546875" style="1" customWidth="1"/>
    <col min="13627" max="13628" width="0" style="1" hidden="1" customWidth="1"/>
    <col min="13629" max="13824" width="9.140625" style="1"/>
    <col min="13825" max="13825" width="3.28515625" style="1" customWidth="1"/>
    <col min="13826" max="13879" width="2.85546875" style="1" customWidth="1"/>
    <col min="13880" max="13880" width="3.28515625" style="1" customWidth="1"/>
    <col min="13881" max="13882" width="2.85546875" style="1" customWidth="1"/>
    <col min="13883" max="13884" width="0" style="1" hidden="1" customWidth="1"/>
    <col min="13885" max="14080" width="9.140625" style="1"/>
    <col min="14081" max="14081" width="3.28515625" style="1" customWidth="1"/>
    <col min="14082" max="14135" width="2.85546875" style="1" customWidth="1"/>
    <col min="14136" max="14136" width="3.28515625" style="1" customWidth="1"/>
    <col min="14137" max="14138" width="2.85546875" style="1" customWidth="1"/>
    <col min="14139" max="14140" width="0" style="1" hidden="1" customWidth="1"/>
    <col min="14141" max="14336" width="9.140625" style="1"/>
    <col min="14337" max="14337" width="3.28515625" style="1" customWidth="1"/>
    <col min="14338" max="14391" width="2.85546875" style="1" customWidth="1"/>
    <col min="14392" max="14392" width="3.28515625" style="1" customWidth="1"/>
    <col min="14393" max="14394" width="2.85546875" style="1" customWidth="1"/>
    <col min="14395" max="14396" width="0" style="1" hidden="1" customWidth="1"/>
    <col min="14397" max="14592" width="9.140625" style="1"/>
    <col min="14593" max="14593" width="3.28515625" style="1" customWidth="1"/>
    <col min="14594" max="14647" width="2.85546875" style="1" customWidth="1"/>
    <col min="14648" max="14648" width="3.28515625" style="1" customWidth="1"/>
    <col min="14649" max="14650" width="2.85546875" style="1" customWidth="1"/>
    <col min="14651" max="14652" width="0" style="1" hidden="1" customWidth="1"/>
    <col min="14653" max="14848" width="9.140625" style="1"/>
    <col min="14849" max="14849" width="3.28515625" style="1" customWidth="1"/>
    <col min="14850" max="14903" width="2.85546875" style="1" customWidth="1"/>
    <col min="14904" max="14904" width="3.28515625" style="1" customWidth="1"/>
    <col min="14905" max="14906" width="2.85546875" style="1" customWidth="1"/>
    <col min="14907" max="14908" width="0" style="1" hidden="1" customWidth="1"/>
    <col min="14909" max="15104" width="9.140625" style="1"/>
    <col min="15105" max="15105" width="3.28515625" style="1" customWidth="1"/>
    <col min="15106" max="15159" width="2.85546875" style="1" customWidth="1"/>
    <col min="15160" max="15160" width="3.28515625" style="1" customWidth="1"/>
    <col min="15161" max="15162" width="2.85546875" style="1" customWidth="1"/>
    <col min="15163" max="15164" width="0" style="1" hidden="1" customWidth="1"/>
    <col min="15165" max="15360" width="9.140625" style="1"/>
    <col min="15361" max="15361" width="3.28515625" style="1" customWidth="1"/>
    <col min="15362" max="15415" width="2.85546875" style="1" customWidth="1"/>
    <col min="15416" max="15416" width="3.28515625" style="1" customWidth="1"/>
    <col min="15417" max="15418" width="2.85546875" style="1" customWidth="1"/>
    <col min="15419" max="15420" width="0" style="1" hidden="1" customWidth="1"/>
    <col min="15421" max="15616" width="9.140625" style="1"/>
    <col min="15617" max="15617" width="3.28515625" style="1" customWidth="1"/>
    <col min="15618" max="15671" width="2.85546875" style="1" customWidth="1"/>
    <col min="15672" max="15672" width="3.28515625" style="1" customWidth="1"/>
    <col min="15673" max="15674" width="2.85546875" style="1" customWidth="1"/>
    <col min="15675" max="15676" width="0" style="1" hidden="1" customWidth="1"/>
    <col min="15677" max="15872" width="9.140625" style="1"/>
    <col min="15873" max="15873" width="3.28515625" style="1" customWidth="1"/>
    <col min="15874" max="15927" width="2.85546875" style="1" customWidth="1"/>
    <col min="15928" max="15928" width="3.28515625" style="1" customWidth="1"/>
    <col min="15929" max="15930" width="2.85546875" style="1" customWidth="1"/>
    <col min="15931" max="15932" width="0" style="1" hidden="1" customWidth="1"/>
    <col min="15933" max="16128" width="9.140625" style="1"/>
    <col min="16129" max="16129" width="3.28515625" style="1" customWidth="1"/>
    <col min="16130" max="16183" width="2.85546875" style="1" customWidth="1"/>
    <col min="16184" max="16184" width="3.28515625" style="1" customWidth="1"/>
    <col min="16185" max="16186" width="2.85546875" style="1" customWidth="1"/>
    <col min="16187" max="16188" width="0" style="1" hidden="1" customWidth="1"/>
    <col min="16189" max="16384" width="9.140625" style="1"/>
  </cols>
  <sheetData>
    <row r="1" spans="1:62" ht="9" hidden="1" customHeight="1" x14ac:dyDescent="0.2"/>
    <row r="2" spans="1:62" ht="15.95" customHeight="1" x14ac:dyDescent="0.2">
      <c r="W2" s="67"/>
      <c r="X2" s="67"/>
      <c r="Y2" s="67"/>
      <c r="Z2" s="67"/>
      <c r="AA2" s="67"/>
      <c r="AB2" s="67"/>
      <c r="AC2" s="67"/>
      <c r="AD2" s="67"/>
      <c r="AE2" s="67"/>
      <c r="AF2" s="67"/>
      <c r="AG2" s="67"/>
      <c r="AH2" s="67"/>
      <c r="AI2" s="67"/>
      <c r="AJ2" s="67"/>
      <c r="AK2" s="67"/>
      <c r="AL2" s="67"/>
      <c r="AM2" s="67"/>
      <c r="AN2" s="67"/>
      <c r="AO2" s="67"/>
      <c r="AP2" s="67"/>
      <c r="AQ2" s="67"/>
      <c r="AR2" s="67"/>
      <c r="AS2" s="67"/>
      <c r="AT2" s="1" t="s">
        <v>0</v>
      </c>
    </row>
    <row r="3" spans="1:62" ht="15.95" customHeight="1" x14ac:dyDescent="0.2">
      <c r="W3" s="67"/>
      <c r="X3" s="67"/>
      <c r="Y3" s="67"/>
      <c r="Z3" s="67"/>
      <c r="AA3" s="67"/>
      <c r="AB3" s="67"/>
      <c r="AC3" s="67"/>
      <c r="AD3" s="67"/>
      <c r="AE3" s="67"/>
      <c r="AF3" s="67"/>
      <c r="AG3" s="67"/>
      <c r="AH3" s="67"/>
      <c r="AI3" s="67"/>
      <c r="AJ3" s="67"/>
      <c r="AK3" s="67"/>
      <c r="AL3" s="67"/>
      <c r="AM3" s="67"/>
      <c r="AN3" s="67"/>
      <c r="AO3" s="67"/>
      <c r="AP3" s="67"/>
      <c r="AQ3" s="67"/>
      <c r="AR3" s="67"/>
      <c r="AS3" s="67"/>
      <c r="AT3" s="1" t="s">
        <v>1</v>
      </c>
      <c r="AY3" s="1" t="s">
        <v>2</v>
      </c>
    </row>
    <row r="4" spans="1:62" ht="14.1" customHeight="1" x14ac:dyDescent="0.2">
      <c r="W4" s="67"/>
      <c r="X4" s="67"/>
      <c r="Y4" s="67"/>
      <c r="Z4" s="67"/>
      <c r="AA4" s="67"/>
      <c r="AB4" s="67"/>
      <c r="AC4" s="67"/>
      <c r="AD4" s="67"/>
      <c r="AE4" s="67"/>
      <c r="AF4" s="67"/>
      <c r="AG4" s="67"/>
      <c r="AH4" s="67"/>
      <c r="AI4" s="67"/>
      <c r="AJ4" s="67"/>
      <c r="AK4" s="67"/>
      <c r="AL4" s="67"/>
      <c r="AM4" s="67"/>
      <c r="AN4" s="67"/>
      <c r="AO4" s="67"/>
      <c r="AP4" s="67"/>
      <c r="AQ4" s="67"/>
      <c r="AR4" s="67"/>
      <c r="AS4" s="67"/>
      <c r="AT4" s="1" t="s">
        <v>3</v>
      </c>
    </row>
    <row r="5" spans="1:62" x14ac:dyDescent="0.2">
      <c r="AT5" s="1" t="s">
        <v>4</v>
      </c>
    </row>
    <row r="9" spans="1:62" ht="15.75" customHeight="1" x14ac:dyDescent="0.2">
      <c r="A9" s="74" t="s">
        <v>360</v>
      </c>
      <c r="B9" s="74"/>
      <c r="C9" s="74"/>
      <c r="D9" s="74"/>
      <c r="E9" s="74"/>
      <c r="F9" s="74"/>
      <c r="G9" s="74"/>
      <c r="H9" s="74"/>
      <c r="I9" s="74"/>
      <c r="J9" s="74"/>
      <c r="K9" s="74"/>
      <c r="L9" s="74"/>
      <c r="M9" s="74"/>
      <c r="N9" s="74"/>
      <c r="O9" s="74"/>
      <c r="P9" s="74"/>
      <c r="Q9" s="74"/>
      <c r="R9" s="74"/>
      <c r="S9" s="74"/>
      <c r="T9" s="74"/>
      <c r="U9" s="74"/>
      <c r="V9" s="74"/>
      <c r="W9" s="74"/>
      <c r="X9" s="74"/>
      <c r="Y9" s="74"/>
      <c r="Z9" s="74"/>
      <c r="AA9" s="74"/>
      <c r="AB9" s="74"/>
      <c r="AC9" s="74"/>
      <c r="AD9" s="74"/>
      <c r="AE9" s="74"/>
      <c r="AF9" s="74"/>
      <c r="AG9" s="74"/>
      <c r="AH9" s="74"/>
      <c r="AI9" s="74"/>
      <c r="AJ9" s="74"/>
      <c r="AK9" s="74"/>
      <c r="AL9" s="74"/>
      <c r="AM9" s="74"/>
      <c r="AN9" s="74"/>
      <c r="AO9" s="74"/>
      <c r="AP9" s="74"/>
      <c r="AQ9" s="74"/>
      <c r="AR9" s="74"/>
      <c r="AS9" s="74"/>
    </row>
    <row r="10" spans="1:62" ht="15.75" customHeight="1" x14ac:dyDescent="0.2">
      <c r="A10" s="74" t="s">
        <v>108</v>
      </c>
      <c r="B10" s="74"/>
      <c r="C10" s="74"/>
      <c r="D10" s="74"/>
      <c r="E10" s="74"/>
      <c r="F10" s="74"/>
      <c r="G10" s="74"/>
      <c r="H10" s="74"/>
      <c r="I10" s="74"/>
      <c r="J10" s="74"/>
      <c r="K10" s="74"/>
      <c r="L10" s="74"/>
      <c r="M10" s="74"/>
      <c r="N10" s="74"/>
      <c r="O10" s="74"/>
      <c r="P10" s="74"/>
      <c r="Q10" s="74"/>
      <c r="R10" s="74"/>
      <c r="S10" s="74"/>
      <c r="T10" s="74"/>
      <c r="U10" s="74"/>
      <c r="V10" s="74"/>
      <c r="W10" s="74"/>
      <c r="X10" s="74"/>
      <c r="Y10" s="74"/>
      <c r="Z10" s="74"/>
      <c r="AA10" s="74"/>
      <c r="AB10" s="74"/>
      <c r="AC10" s="74"/>
      <c r="AD10" s="74"/>
      <c r="AE10" s="74"/>
      <c r="AF10" s="74"/>
      <c r="AG10" s="74"/>
      <c r="AH10" s="74"/>
      <c r="AI10" s="74"/>
      <c r="AJ10" s="74"/>
      <c r="AK10" s="74"/>
      <c r="AL10" s="74"/>
      <c r="AM10" s="74"/>
      <c r="AN10" s="74"/>
      <c r="AO10" s="74"/>
      <c r="AP10" s="74"/>
      <c r="AQ10" s="74"/>
      <c r="AR10" s="74"/>
      <c r="AS10" s="74"/>
    </row>
    <row r="11" spans="1:62" ht="12" customHeight="1" x14ac:dyDescent="0.2">
      <c r="A11" s="2"/>
      <c r="B11" s="2"/>
      <c r="C11" s="2"/>
      <c r="D11" s="2"/>
      <c r="E11" s="2"/>
      <c r="F11" s="2"/>
      <c r="G11" s="2"/>
      <c r="H11" s="2"/>
      <c r="I11" s="2"/>
      <c r="J11" s="75"/>
      <c r="K11" s="75"/>
      <c r="L11" s="75"/>
      <c r="M11" s="75"/>
      <c r="N11" s="75"/>
      <c r="O11" s="75"/>
      <c r="P11" s="75"/>
      <c r="Q11" s="75"/>
      <c r="R11" s="75"/>
      <c r="S11" s="75"/>
      <c r="T11" s="75"/>
      <c r="U11" s="2"/>
      <c r="V11" s="2"/>
      <c r="W11" s="2"/>
      <c r="X11" s="2"/>
      <c r="Y11" s="2"/>
      <c r="Z11" s="2"/>
      <c r="AA11" s="2"/>
      <c r="AB11" s="2"/>
      <c r="AC11" s="2"/>
      <c r="AD11" s="2"/>
      <c r="AE11" s="2"/>
      <c r="AF11" s="2"/>
      <c r="AG11" s="2"/>
      <c r="AH11" s="2"/>
      <c r="AI11" s="2"/>
      <c r="AJ11" s="2"/>
      <c r="AK11" s="2"/>
      <c r="AL11" s="2"/>
      <c r="AM11" s="2"/>
      <c r="AN11" s="2"/>
      <c r="AO11" s="2"/>
      <c r="AP11" s="2"/>
      <c r="AQ11" s="2"/>
      <c r="AR11" s="2"/>
      <c r="AS11" s="2"/>
    </row>
    <row r="12" spans="1:62" s="5" customFormat="1" ht="27.95" customHeight="1" x14ac:dyDescent="0.25">
      <c r="A12" s="3" t="s">
        <v>5</v>
      </c>
      <c r="B12" s="76" t="s">
        <v>109</v>
      </c>
      <c r="C12" s="69"/>
      <c r="D12" s="69"/>
      <c r="E12" s="69"/>
      <c r="F12" s="69"/>
      <c r="G12" s="69"/>
      <c r="H12" s="69"/>
      <c r="I12" s="69"/>
      <c r="J12" s="69"/>
      <c r="K12" s="70" t="s">
        <v>110</v>
      </c>
      <c r="L12" s="70"/>
      <c r="M12" s="70"/>
      <c r="N12" s="70"/>
      <c r="O12" s="70"/>
      <c r="P12" s="70"/>
      <c r="Q12" s="70"/>
      <c r="R12" s="70"/>
      <c r="S12" s="70"/>
      <c r="T12" s="70"/>
      <c r="U12" s="70"/>
      <c r="V12" s="70"/>
      <c r="W12" s="70"/>
      <c r="X12" s="70"/>
      <c r="Y12" s="70"/>
      <c r="Z12" s="70"/>
      <c r="AA12" s="70"/>
      <c r="AB12" s="70"/>
      <c r="AC12" s="70"/>
      <c r="AD12" s="70"/>
      <c r="AE12" s="70"/>
      <c r="AF12" s="70"/>
      <c r="AG12" s="70"/>
      <c r="AH12" s="70"/>
      <c r="AI12" s="70"/>
      <c r="AJ12" s="70"/>
      <c r="AK12" s="70"/>
      <c r="AL12" s="70"/>
      <c r="AM12" s="70"/>
      <c r="AN12" s="70"/>
      <c r="AO12" s="70"/>
      <c r="AP12" s="70"/>
      <c r="AQ12" s="70"/>
      <c r="AR12" s="70"/>
      <c r="AS12" s="70"/>
      <c r="AT12" s="4"/>
      <c r="AU12" s="4"/>
      <c r="AV12" s="4"/>
      <c r="AW12" s="4"/>
      <c r="AX12" s="4"/>
      <c r="AY12" s="4"/>
      <c r="AZ12" s="4"/>
      <c r="BA12" s="4"/>
      <c r="BB12" s="4"/>
      <c r="BC12" s="4"/>
      <c r="BD12" s="4"/>
      <c r="BE12" s="4"/>
      <c r="BF12" s="4"/>
      <c r="BG12" s="4"/>
      <c r="BH12" s="4"/>
      <c r="BI12" s="4"/>
      <c r="BJ12" s="4"/>
    </row>
    <row r="13" spans="1:62" s="6" customFormat="1" ht="15.95" customHeight="1" x14ac:dyDescent="0.2">
      <c r="A13" s="68" t="s">
        <v>6</v>
      </c>
      <c r="B13" s="68"/>
      <c r="C13" s="68"/>
      <c r="D13" s="68"/>
      <c r="E13" s="68"/>
      <c r="F13" s="68"/>
      <c r="G13" s="68"/>
      <c r="H13" s="68"/>
      <c r="I13" s="68"/>
      <c r="J13" s="68"/>
      <c r="K13" s="72" t="s">
        <v>7</v>
      </c>
      <c r="L13" s="72"/>
      <c r="M13" s="72"/>
      <c r="N13" s="72"/>
      <c r="O13" s="72"/>
      <c r="P13" s="72"/>
      <c r="Q13" s="72"/>
      <c r="R13" s="72"/>
      <c r="S13" s="72"/>
      <c r="T13" s="72"/>
      <c r="U13" s="72"/>
      <c r="V13" s="72"/>
      <c r="W13" s="72"/>
      <c r="X13" s="72"/>
      <c r="Y13" s="72"/>
      <c r="Z13" s="72"/>
      <c r="AA13" s="72"/>
      <c r="AB13" s="72"/>
      <c r="AC13" s="72"/>
      <c r="AD13" s="72"/>
      <c r="AE13" s="72"/>
      <c r="AF13" s="72"/>
      <c r="AG13" s="72"/>
      <c r="AH13" s="72"/>
      <c r="AI13" s="72"/>
      <c r="AJ13" s="72"/>
      <c r="AK13" s="72"/>
      <c r="AL13" s="72"/>
      <c r="AM13" s="72"/>
      <c r="AN13" s="72"/>
      <c r="AO13" s="72"/>
      <c r="AT13" s="7"/>
      <c r="AU13" s="7"/>
      <c r="AV13" s="7"/>
      <c r="AW13" s="7"/>
      <c r="AX13" s="7"/>
      <c r="AY13" s="7"/>
      <c r="AZ13" s="7"/>
      <c r="BA13" s="7"/>
      <c r="BB13" s="7"/>
      <c r="BC13" s="7"/>
      <c r="BD13" s="7"/>
      <c r="BE13" s="7"/>
      <c r="BF13" s="7"/>
      <c r="BG13" s="7"/>
      <c r="BH13" s="7"/>
      <c r="BI13" s="7"/>
      <c r="BJ13" s="7"/>
    </row>
    <row r="14" spans="1:62" s="5" customFormat="1" ht="27.75" customHeight="1" x14ac:dyDescent="0.25">
      <c r="A14" s="3" t="s">
        <v>8</v>
      </c>
      <c r="B14" s="69" t="s">
        <v>111</v>
      </c>
      <c r="C14" s="69"/>
      <c r="D14" s="69"/>
      <c r="E14" s="69"/>
      <c r="F14" s="69"/>
      <c r="G14" s="69"/>
      <c r="H14" s="69"/>
      <c r="I14" s="69"/>
      <c r="J14" s="69"/>
      <c r="K14" s="70" t="str">
        <f>K12</f>
        <v>Управлiння освiти, молодi та спорту Лиманської мiської ради</v>
      </c>
      <c r="L14" s="71"/>
      <c r="M14" s="71"/>
      <c r="N14" s="71"/>
      <c r="O14" s="71"/>
      <c r="P14" s="71"/>
      <c r="Q14" s="71"/>
      <c r="R14" s="71"/>
      <c r="S14" s="71"/>
      <c r="T14" s="71"/>
      <c r="U14" s="71"/>
      <c r="V14" s="71"/>
      <c r="W14" s="71"/>
      <c r="X14" s="71"/>
      <c r="Y14" s="71"/>
      <c r="Z14" s="71"/>
      <c r="AA14" s="71"/>
      <c r="AB14" s="71"/>
      <c r="AC14" s="71"/>
      <c r="AD14" s="71"/>
      <c r="AE14" s="71"/>
      <c r="AF14" s="71"/>
      <c r="AG14" s="71"/>
      <c r="AH14" s="71"/>
      <c r="AI14" s="71"/>
      <c r="AJ14" s="71"/>
      <c r="AK14" s="71"/>
      <c r="AL14" s="71"/>
      <c r="AM14" s="71"/>
      <c r="AN14" s="71"/>
      <c r="AO14" s="71"/>
      <c r="AP14" s="71"/>
      <c r="AQ14" s="71"/>
      <c r="AR14" s="71"/>
      <c r="AS14" s="71"/>
      <c r="AT14" s="4"/>
      <c r="AU14" s="4"/>
      <c r="AV14" s="4"/>
      <c r="AW14" s="4"/>
      <c r="AX14" s="4"/>
      <c r="AY14" s="4"/>
      <c r="AZ14" s="4"/>
      <c r="BA14" s="4"/>
      <c r="BB14" s="4"/>
      <c r="BC14" s="4"/>
      <c r="BD14" s="4"/>
      <c r="BE14" s="4"/>
      <c r="BF14" s="4"/>
      <c r="BG14" s="4"/>
      <c r="BH14" s="4"/>
      <c r="BI14" s="4"/>
      <c r="BJ14" s="4"/>
    </row>
    <row r="15" spans="1:62" s="6" customFormat="1" ht="15.95" customHeight="1" x14ac:dyDescent="0.2">
      <c r="A15" s="68" t="s">
        <v>6</v>
      </c>
      <c r="B15" s="68"/>
      <c r="C15" s="68"/>
      <c r="D15" s="68"/>
      <c r="E15" s="68"/>
      <c r="F15" s="68"/>
      <c r="G15" s="68"/>
      <c r="H15" s="68"/>
      <c r="I15" s="68"/>
      <c r="J15" s="68"/>
      <c r="K15" s="72" t="s">
        <v>9</v>
      </c>
      <c r="L15" s="72"/>
      <c r="M15" s="72"/>
      <c r="N15" s="72"/>
      <c r="O15" s="72"/>
      <c r="P15" s="72"/>
      <c r="Q15" s="72"/>
      <c r="R15" s="72"/>
      <c r="S15" s="72"/>
      <c r="T15" s="72"/>
      <c r="U15" s="72"/>
      <c r="V15" s="72"/>
      <c r="W15" s="72"/>
      <c r="X15" s="72"/>
      <c r="Y15" s="72"/>
      <c r="Z15" s="72"/>
      <c r="AA15" s="72"/>
      <c r="AB15" s="72"/>
      <c r="AC15" s="72"/>
      <c r="AD15" s="72"/>
      <c r="AE15" s="72"/>
      <c r="AF15" s="72"/>
      <c r="AG15" s="72"/>
      <c r="AH15" s="72"/>
      <c r="AI15" s="72"/>
      <c r="AJ15" s="72"/>
      <c r="AK15" s="72"/>
      <c r="AL15" s="72"/>
      <c r="AM15" s="72"/>
      <c r="AN15" s="72"/>
      <c r="AO15" s="72"/>
    </row>
    <row r="16" spans="1:62" s="5" customFormat="1" ht="55.5" customHeight="1" x14ac:dyDescent="0.25">
      <c r="A16" s="3" t="s">
        <v>10</v>
      </c>
      <c r="B16" s="69" t="s">
        <v>145</v>
      </c>
      <c r="C16" s="69"/>
      <c r="D16" s="69"/>
      <c r="E16" s="69"/>
      <c r="F16" s="69"/>
      <c r="G16" s="69"/>
      <c r="H16" s="69"/>
      <c r="I16" s="69"/>
      <c r="J16" s="69"/>
      <c r="K16" s="8"/>
      <c r="L16" s="69" t="s">
        <v>146</v>
      </c>
      <c r="M16" s="73"/>
      <c r="N16" s="73"/>
      <c r="O16" s="73"/>
      <c r="P16" s="73"/>
      <c r="Q16" s="73"/>
      <c r="R16" s="73"/>
      <c r="S16" s="73"/>
      <c r="T16" s="73"/>
      <c r="U16" s="73"/>
      <c r="V16" s="73"/>
      <c r="W16" s="73"/>
      <c r="X16" s="73"/>
      <c r="Y16" s="73"/>
      <c r="Z16" s="73"/>
      <c r="AA16" s="8"/>
      <c r="AB16" s="69" t="s">
        <v>147</v>
      </c>
      <c r="AC16" s="69"/>
      <c r="AD16" s="69"/>
      <c r="AE16" s="69"/>
      <c r="AF16" s="69"/>
      <c r="AG16" s="69"/>
      <c r="AH16" s="69"/>
      <c r="AI16" s="69"/>
      <c r="AJ16" s="69"/>
      <c r="AK16" s="69"/>
      <c r="AL16" s="69"/>
      <c r="AM16" s="69"/>
      <c r="AN16" s="69"/>
      <c r="AO16" s="69"/>
      <c r="AP16" s="69"/>
      <c r="AQ16" s="69"/>
      <c r="AR16" s="69"/>
      <c r="AS16" s="69"/>
      <c r="AT16" s="69"/>
      <c r="AU16" s="69"/>
      <c r="AV16" s="69"/>
      <c r="AW16" s="69"/>
      <c r="AX16" s="69"/>
      <c r="AY16" s="69"/>
      <c r="AZ16" s="69"/>
      <c r="BA16" s="69"/>
      <c r="BB16" s="4"/>
      <c r="BC16" s="4"/>
      <c r="BD16" s="4"/>
      <c r="BE16" s="4"/>
      <c r="BF16" s="4"/>
      <c r="BG16" s="4"/>
      <c r="BH16" s="4"/>
      <c r="BI16" s="4"/>
      <c r="BJ16" s="4"/>
    </row>
    <row r="17" spans="1:64" s="6" customFormat="1" ht="17.25" customHeight="1" x14ac:dyDescent="0.2">
      <c r="A17" s="68" t="s">
        <v>6</v>
      </c>
      <c r="B17" s="68"/>
      <c r="C17" s="68"/>
      <c r="D17" s="68"/>
      <c r="E17" s="68"/>
      <c r="F17" s="68"/>
      <c r="G17" s="68"/>
      <c r="H17" s="68"/>
      <c r="I17" s="68"/>
      <c r="J17" s="68"/>
      <c r="K17" s="68" t="s">
        <v>12</v>
      </c>
      <c r="L17" s="68"/>
      <c r="M17" s="68"/>
      <c r="N17" s="68"/>
      <c r="O17" s="68"/>
      <c r="P17" s="68"/>
      <c r="Q17" s="68"/>
      <c r="R17" s="68"/>
      <c r="S17" s="68"/>
      <c r="T17" s="68"/>
      <c r="U17" s="68"/>
      <c r="V17" s="68"/>
      <c r="W17" s="68"/>
      <c r="X17" s="68"/>
      <c r="Y17" s="68"/>
      <c r="Z17" s="68"/>
      <c r="AA17" s="68"/>
      <c r="AB17" s="68" t="s">
        <v>13</v>
      </c>
      <c r="AC17" s="68"/>
      <c r="AD17" s="68"/>
      <c r="AE17" s="68"/>
      <c r="AF17" s="68"/>
      <c r="AG17" s="68"/>
      <c r="AH17" s="68"/>
      <c r="AI17" s="68"/>
      <c r="AJ17" s="68"/>
      <c r="AK17" s="68"/>
      <c r="AL17" s="68"/>
      <c r="AM17" s="68"/>
      <c r="AN17" s="68"/>
      <c r="AO17" s="68"/>
      <c r="AP17" s="68"/>
      <c r="AQ17" s="68"/>
      <c r="AR17" s="68"/>
      <c r="AS17" s="68"/>
      <c r="AT17" s="68"/>
      <c r="AU17" s="68"/>
      <c r="AV17" s="68"/>
      <c r="AW17" s="68"/>
      <c r="AX17" s="68"/>
      <c r="AY17" s="68"/>
      <c r="AZ17" s="68"/>
      <c r="BA17" s="68"/>
    </row>
    <row r="18" spans="1:64" s="9" customFormat="1" x14ac:dyDescent="0.2"/>
    <row r="19" spans="1:64" s="10" customFormat="1" ht="53.25" customHeight="1" x14ac:dyDescent="0.3">
      <c r="A19" s="77" t="s">
        <v>148</v>
      </c>
      <c r="B19" s="77"/>
      <c r="C19" s="77"/>
      <c r="D19" s="77"/>
      <c r="E19" s="77"/>
      <c r="F19" s="77"/>
      <c r="G19" s="77"/>
      <c r="H19" s="77"/>
      <c r="I19" s="77"/>
      <c r="J19" s="77"/>
      <c r="K19" s="77"/>
      <c r="L19" s="77"/>
      <c r="M19" s="77"/>
      <c r="N19" s="77"/>
      <c r="O19" s="77"/>
      <c r="P19" s="77"/>
      <c r="Q19" s="77"/>
      <c r="R19" s="77"/>
      <c r="S19" s="77"/>
      <c r="T19" s="77"/>
      <c r="U19" s="77"/>
      <c r="V19" s="77"/>
      <c r="W19" s="77"/>
      <c r="X19" s="77"/>
      <c r="Y19" s="77"/>
      <c r="Z19" s="77"/>
      <c r="AA19" s="77"/>
      <c r="AB19" s="77"/>
      <c r="AC19" s="77"/>
      <c r="AD19" s="77"/>
      <c r="AE19" s="77"/>
      <c r="AF19" s="77"/>
      <c r="AG19" s="77"/>
      <c r="AH19" s="77"/>
      <c r="AI19" s="77"/>
      <c r="AJ19" s="77"/>
      <c r="AK19" s="77"/>
      <c r="AL19" s="77"/>
      <c r="AM19" s="77"/>
      <c r="AN19" s="77"/>
      <c r="AO19" s="77"/>
      <c r="AP19" s="77"/>
      <c r="AQ19" s="77"/>
      <c r="AR19" s="77"/>
      <c r="AS19" s="77"/>
      <c r="AT19" s="77"/>
      <c r="AU19" s="77"/>
      <c r="AV19" s="77"/>
      <c r="AW19" s="77"/>
      <c r="AX19" s="77"/>
      <c r="AY19" s="77"/>
      <c r="AZ19" s="77"/>
      <c r="BA19" s="77"/>
      <c r="BB19" s="77"/>
      <c r="BC19" s="77"/>
      <c r="BD19" s="77"/>
    </row>
    <row r="20" spans="1:64" s="10" customFormat="1" ht="17.25" customHeight="1" x14ac:dyDescent="0.3">
      <c r="A20" s="77" t="s">
        <v>14</v>
      </c>
      <c r="B20" s="77"/>
      <c r="C20" s="77"/>
      <c r="D20" s="77"/>
      <c r="E20" s="77"/>
      <c r="F20" s="77"/>
      <c r="G20" s="77"/>
      <c r="H20" s="77"/>
      <c r="I20" s="77"/>
      <c r="J20" s="77"/>
      <c r="K20" s="77"/>
      <c r="L20" s="77"/>
      <c r="M20" s="77"/>
      <c r="N20" s="77"/>
      <c r="O20" s="77"/>
      <c r="P20" s="77"/>
      <c r="Q20" s="77"/>
      <c r="R20" s="77"/>
      <c r="S20" s="77"/>
      <c r="T20" s="77"/>
      <c r="U20" s="77"/>
      <c r="V20" s="77"/>
      <c r="W20" s="77"/>
      <c r="X20" s="77"/>
      <c r="Y20" s="77"/>
      <c r="Z20" s="77"/>
      <c r="AA20" s="77"/>
      <c r="AB20" s="77"/>
      <c r="AC20" s="77"/>
      <c r="AD20" s="77"/>
      <c r="AE20" s="77"/>
      <c r="AF20" s="77"/>
      <c r="AG20" s="77"/>
      <c r="AH20" s="77"/>
      <c r="AI20" s="77"/>
      <c r="AJ20" s="77"/>
      <c r="AK20" s="77"/>
      <c r="AL20" s="77"/>
      <c r="AM20" s="77"/>
      <c r="AN20" s="77"/>
      <c r="AO20" s="77"/>
      <c r="AP20" s="77"/>
      <c r="AQ20" s="77"/>
      <c r="AR20" s="77"/>
      <c r="AS20" s="77"/>
    </row>
    <row r="21" spans="1:64" s="10" customFormat="1" ht="40.5" customHeight="1" x14ac:dyDescent="0.3">
      <c r="A21" s="77" t="s">
        <v>15</v>
      </c>
      <c r="B21" s="77"/>
      <c r="C21" s="77"/>
      <c r="D21" s="77"/>
      <c r="E21" s="77"/>
      <c r="F21" s="77"/>
      <c r="G21" s="77"/>
      <c r="H21" s="77"/>
      <c r="I21" s="77"/>
      <c r="J21" s="77"/>
      <c r="K21" s="77"/>
      <c r="L21" s="77"/>
      <c r="M21" s="77"/>
      <c r="N21" s="77"/>
      <c r="O21" s="77"/>
      <c r="P21" s="77"/>
      <c r="Q21" s="77"/>
      <c r="R21" s="77"/>
      <c r="S21" s="77"/>
      <c r="T21" s="77"/>
      <c r="U21" s="77"/>
      <c r="V21" s="77"/>
      <c r="W21" s="77"/>
      <c r="X21" s="77"/>
      <c r="Y21" s="77"/>
      <c r="Z21" s="77"/>
      <c r="AA21" s="77"/>
      <c r="AB21" s="77"/>
      <c r="AC21" s="77"/>
      <c r="AD21" s="77"/>
      <c r="AE21" s="77"/>
      <c r="AF21" s="77"/>
      <c r="AG21" s="77"/>
      <c r="AH21" s="77"/>
      <c r="AI21" s="77"/>
      <c r="AJ21" s="77"/>
      <c r="AK21" s="77"/>
      <c r="AL21" s="77"/>
      <c r="AM21" s="77"/>
      <c r="AN21" s="77"/>
      <c r="AO21" s="77"/>
      <c r="AP21" s="77"/>
      <c r="AQ21" s="77"/>
      <c r="AR21" s="77"/>
      <c r="AS21" s="77"/>
      <c r="AT21" s="78"/>
      <c r="AU21" s="78"/>
      <c r="AV21" s="78"/>
      <c r="AW21" s="78"/>
      <c r="AX21" s="78"/>
      <c r="AY21" s="78"/>
      <c r="AZ21" s="78"/>
      <c r="BA21" s="78"/>
      <c r="BB21" s="78"/>
      <c r="BC21" s="78"/>
      <c r="BD21" s="78"/>
    </row>
    <row r="22" spans="1:64" ht="15" customHeight="1" x14ac:dyDescent="0.2">
      <c r="A22" s="11"/>
      <c r="B22" s="11"/>
      <c r="C22" s="11"/>
      <c r="D22" s="11"/>
      <c r="E22" s="11"/>
      <c r="F22" s="11"/>
      <c r="G22" s="11"/>
      <c r="H22" s="11"/>
      <c r="I22" s="11"/>
      <c r="J22" s="11"/>
      <c r="K22" s="11"/>
      <c r="L22" s="11"/>
      <c r="M22" s="11"/>
      <c r="N22" s="11"/>
      <c r="O22" s="11"/>
      <c r="P22" s="11"/>
      <c r="Q22" s="11"/>
      <c r="R22" s="11"/>
      <c r="S22" s="11"/>
      <c r="T22" s="11"/>
      <c r="U22" s="11"/>
      <c r="V22" s="11"/>
      <c r="W22" s="11"/>
      <c r="X22" s="11"/>
      <c r="Y22" s="11"/>
      <c r="Z22" s="11"/>
      <c r="AA22" s="11"/>
      <c r="AB22" s="11"/>
      <c r="AC22" s="11"/>
      <c r="AD22" s="11"/>
      <c r="AE22" s="11"/>
      <c r="AF22" s="11"/>
      <c r="AG22" s="11"/>
      <c r="AH22" s="11"/>
      <c r="AI22" s="11"/>
      <c r="AJ22" s="11"/>
      <c r="AK22" s="11"/>
      <c r="AL22" s="11"/>
      <c r="AM22" s="11"/>
      <c r="AN22" s="11"/>
      <c r="AO22" s="11"/>
      <c r="AP22" s="11"/>
      <c r="AQ22" s="11"/>
      <c r="AR22" s="11"/>
      <c r="AS22" s="11"/>
      <c r="BA22" s="79" t="s">
        <v>16</v>
      </c>
      <c r="BB22" s="79"/>
      <c r="BC22" s="79"/>
      <c r="BD22" s="79"/>
    </row>
    <row r="23" spans="1:64" ht="42.75" customHeight="1" x14ac:dyDescent="0.2">
      <c r="A23" s="11"/>
      <c r="B23" s="80" t="s">
        <v>17</v>
      </c>
      <c r="C23" s="81"/>
      <c r="D23" s="80" t="s">
        <v>18</v>
      </c>
      <c r="E23" s="84"/>
      <c r="F23" s="84"/>
      <c r="G23" s="84"/>
      <c r="H23" s="84"/>
      <c r="I23" s="84"/>
      <c r="J23" s="84"/>
      <c r="K23" s="84"/>
      <c r="L23" s="84"/>
      <c r="M23" s="84"/>
      <c r="N23" s="84"/>
      <c r="O23" s="84"/>
      <c r="P23" s="84"/>
      <c r="Q23" s="84"/>
      <c r="R23" s="84"/>
      <c r="S23" s="84"/>
      <c r="T23" s="81"/>
      <c r="U23" s="86" t="s">
        <v>19</v>
      </c>
      <c r="V23" s="87"/>
      <c r="W23" s="87"/>
      <c r="X23" s="87"/>
      <c r="Y23" s="87"/>
      <c r="Z23" s="87"/>
      <c r="AA23" s="87"/>
      <c r="AB23" s="87"/>
      <c r="AC23" s="87"/>
      <c r="AD23" s="87"/>
      <c r="AE23" s="87"/>
      <c r="AF23" s="88"/>
      <c r="AG23" s="86" t="s">
        <v>20</v>
      </c>
      <c r="AH23" s="87"/>
      <c r="AI23" s="87"/>
      <c r="AJ23" s="87"/>
      <c r="AK23" s="87"/>
      <c r="AL23" s="87"/>
      <c r="AM23" s="87"/>
      <c r="AN23" s="87"/>
      <c r="AO23" s="87"/>
      <c r="AP23" s="87"/>
      <c r="AQ23" s="87"/>
      <c r="AR23" s="88"/>
      <c r="AS23" s="65" t="s">
        <v>21</v>
      </c>
      <c r="AT23" s="65"/>
      <c r="AU23" s="65"/>
      <c r="AV23" s="65"/>
      <c r="AW23" s="65"/>
      <c r="AX23" s="65"/>
      <c r="AY23" s="65"/>
      <c r="AZ23" s="65"/>
      <c r="BA23" s="65"/>
      <c r="BB23" s="65"/>
      <c r="BC23" s="65"/>
      <c r="BD23" s="65"/>
    </row>
    <row r="24" spans="1:64" ht="35.25" customHeight="1" x14ac:dyDescent="0.2">
      <c r="A24" s="11"/>
      <c r="B24" s="82"/>
      <c r="C24" s="83"/>
      <c r="D24" s="82"/>
      <c r="E24" s="85"/>
      <c r="F24" s="85"/>
      <c r="G24" s="85"/>
      <c r="H24" s="85"/>
      <c r="I24" s="85"/>
      <c r="J24" s="85"/>
      <c r="K24" s="85"/>
      <c r="L24" s="85"/>
      <c r="M24" s="85"/>
      <c r="N24" s="85"/>
      <c r="O24" s="85"/>
      <c r="P24" s="85"/>
      <c r="Q24" s="85"/>
      <c r="R24" s="85"/>
      <c r="S24" s="85"/>
      <c r="T24" s="83"/>
      <c r="U24" s="86" t="s">
        <v>22</v>
      </c>
      <c r="V24" s="87"/>
      <c r="W24" s="87"/>
      <c r="X24" s="88"/>
      <c r="Y24" s="86" t="s">
        <v>23</v>
      </c>
      <c r="Z24" s="87"/>
      <c r="AA24" s="87"/>
      <c r="AB24" s="88"/>
      <c r="AC24" s="86" t="s">
        <v>24</v>
      </c>
      <c r="AD24" s="87"/>
      <c r="AE24" s="87"/>
      <c r="AF24" s="88"/>
      <c r="AG24" s="86" t="s">
        <v>22</v>
      </c>
      <c r="AH24" s="87"/>
      <c r="AI24" s="87"/>
      <c r="AJ24" s="88"/>
      <c r="AK24" s="86" t="s">
        <v>23</v>
      </c>
      <c r="AL24" s="87"/>
      <c r="AM24" s="87"/>
      <c r="AN24" s="88"/>
      <c r="AO24" s="86" t="s">
        <v>24</v>
      </c>
      <c r="AP24" s="87"/>
      <c r="AQ24" s="87"/>
      <c r="AR24" s="88"/>
      <c r="AS24" s="65" t="s">
        <v>22</v>
      </c>
      <c r="AT24" s="65"/>
      <c r="AU24" s="65"/>
      <c r="AV24" s="65"/>
      <c r="AW24" s="65" t="s">
        <v>23</v>
      </c>
      <c r="AX24" s="65"/>
      <c r="AY24" s="65"/>
      <c r="AZ24" s="65"/>
      <c r="BA24" s="65" t="s">
        <v>24</v>
      </c>
      <c r="BB24" s="65"/>
      <c r="BC24" s="65"/>
      <c r="BD24" s="65"/>
    </row>
    <row r="25" spans="1:64" ht="30" customHeight="1" x14ac:dyDescent="0.2">
      <c r="A25" s="11"/>
      <c r="B25" s="65">
        <v>1</v>
      </c>
      <c r="C25" s="66"/>
      <c r="D25" s="65" t="s">
        <v>25</v>
      </c>
      <c r="E25" s="66"/>
      <c r="F25" s="66"/>
      <c r="G25" s="66"/>
      <c r="H25" s="66"/>
      <c r="I25" s="66"/>
      <c r="J25" s="66"/>
      <c r="K25" s="66"/>
      <c r="L25" s="66"/>
      <c r="M25" s="66"/>
      <c r="N25" s="66"/>
      <c r="O25" s="66"/>
      <c r="P25" s="66"/>
      <c r="Q25" s="66"/>
      <c r="R25" s="66"/>
      <c r="S25" s="66"/>
      <c r="T25" s="66"/>
      <c r="U25" s="92">
        <v>102108.2</v>
      </c>
      <c r="V25" s="92"/>
      <c r="W25" s="92"/>
      <c r="X25" s="92"/>
      <c r="Y25" s="92">
        <v>0</v>
      </c>
      <c r="Z25" s="92"/>
      <c r="AA25" s="92"/>
      <c r="AB25" s="92"/>
      <c r="AC25" s="92">
        <f>U25+Y25</f>
        <v>102108.2</v>
      </c>
      <c r="AD25" s="92"/>
      <c r="AE25" s="92"/>
      <c r="AF25" s="92"/>
      <c r="AG25" s="92">
        <v>85385.8</v>
      </c>
      <c r="AH25" s="92"/>
      <c r="AI25" s="92"/>
      <c r="AJ25" s="92"/>
      <c r="AK25" s="92">
        <v>0</v>
      </c>
      <c r="AL25" s="92"/>
      <c r="AM25" s="92"/>
      <c r="AN25" s="92"/>
      <c r="AO25" s="92">
        <f>AG25+AK25</f>
        <v>85385.8</v>
      </c>
      <c r="AP25" s="92"/>
      <c r="AQ25" s="92"/>
      <c r="AR25" s="92"/>
      <c r="AS25" s="92">
        <f>AG25-U25</f>
        <v>-16722.399999999994</v>
      </c>
      <c r="AT25" s="92"/>
      <c r="AU25" s="92"/>
      <c r="AV25" s="92"/>
      <c r="AW25" s="92">
        <f>AK25-Y25</f>
        <v>0</v>
      </c>
      <c r="AX25" s="92"/>
      <c r="AY25" s="92"/>
      <c r="AZ25" s="92"/>
      <c r="BA25" s="92">
        <f>AO25-AC25</f>
        <v>-16722.399999999994</v>
      </c>
      <c r="BB25" s="92"/>
      <c r="BC25" s="92"/>
      <c r="BD25" s="92"/>
    </row>
    <row r="26" spans="1:64" ht="49.5" customHeight="1" x14ac:dyDescent="0.2">
      <c r="A26" s="11"/>
      <c r="B26" s="86" t="s">
        <v>149</v>
      </c>
      <c r="C26" s="87"/>
      <c r="D26" s="87"/>
      <c r="E26" s="87"/>
      <c r="F26" s="87"/>
      <c r="G26" s="87"/>
      <c r="H26" s="87"/>
      <c r="I26" s="87"/>
      <c r="J26" s="87"/>
      <c r="K26" s="87"/>
      <c r="L26" s="87"/>
      <c r="M26" s="87"/>
      <c r="N26" s="87"/>
      <c r="O26" s="87"/>
      <c r="P26" s="87"/>
      <c r="Q26" s="87"/>
      <c r="R26" s="87"/>
      <c r="S26" s="87"/>
      <c r="T26" s="87"/>
      <c r="U26" s="87"/>
      <c r="V26" s="87"/>
      <c r="W26" s="87"/>
      <c r="X26" s="87"/>
      <c r="Y26" s="87"/>
      <c r="Z26" s="87"/>
      <c r="AA26" s="87"/>
      <c r="AB26" s="87"/>
      <c r="AC26" s="87"/>
      <c r="AD26" s="87"/>
      <c r="AE26" s="87"/>
      <c r="AF26" s="87"/>
      <c r="AG26" s="87"/>
      <c r="AH26" s="87"/>
      <c r="AI26" s="87"/>
      <c r="AJ26" s="87"/>
      <c r="AK26" s="87"/>
      <c r="AL26" s="87"/>
      <c r="AM26" s="87"/>
      <c r="AN26" s="87"/>
      <c r="AO26" s="87"/>
      <c r="AP26" s="87"/>
      <c r="AQ26" s="87"/>
      <c r="AR26" s="87"/>
      <c r="AS26" s="87"/>
      <c r="AT26" s="87"/>
      <c r="AU26" s="87"/>
      <c r="AV26" s="87"/>
      <c r="AW26" s="87"/>
      <c r="AX26" s="87"/>
      <c r="AY26" s="87"/>
      <c r="AZ26" s="87"/>
      <c r="BA26" s="87"/>
      <c r="BB26" s="87"/>
      <c r="BC26" s="87"/>
      <c r="BD26" s="88"/>
      <c r="BE26" s="15"/>
      <c r="BF26" s="15"/>
      <c r="BG26" s="15"/>
      <c r="BH26" s="15"/>
      <c r="BI26" s="15"/>
      <c r="BJ26" s="15"/>
      <c r="BK26" s="15"/>
      <c r="BL26" s="15"/>
    </row>
    <row r="27" spans="1:64" ht="18" customHeight="1" x14ac:dyDescent="0.2">
      <c r="A27" s="11"/>
      <c r="B27" s="93"/>
      <c r="C27" s="93"/>
      <c r="D27" s="95" t="s">
        <v>26</v>
      </c>
      <c r="E27" s="95"/>
      <c r="F27" s="95"/>
      <c r="G27" s="95"/>
      <c r="H27" s="95"/>
      <c r="I27" s="95"/>
      <c r="J27" s="95"/>
      <c r="K27" s="95"/>
      <c r="L27" s="95"/>
      <c r="M27" s="95"/>
      <c r="N27" s="95"/>
      <c r="O27" s="95"/>
      <c r="P27" s="95"/>
      <c r="Q27" s="95"/>
      <c r="R27" s="95"/>
      <c r="S27" s="95"/>
      <c r="T27" s="95"/>
      <c r="U27" s="96"/>
      <c r="V27" s="96"/>
      <c r="W27" s="96"/>
      <c r="X27" s="96"/>
      <c r="Y27" s="97"/>
      <c r="Z27" s="97"/>
      <c r="AA27" s="97"/>
      <c r="AB27" s="97"/>
      <c r="AC27" s="97"/>
      <c r="AD27" s="97"/>
      <c r="AE27" s="97"/>
      <c r="AF27" s="97"/>
      <c r="AG27" s="89"/>
      <c r="AH27" s="90"/>
      <c r="AI27" s="90"/>
      <c r="AJ27" s="91"/>
      <c r="AK27" s="97"/>
      <c r="AL27" s="97"/>
      <c r="AM27" s="97"/>
      <c r="AN27" s="97"/>
      <c r="AO27" s="97"/>
      <c r="AP27" s="97"/>
      <c r="AQ27" s="97"/>
      <c r="AR27" s="97"/>
      <c r="AS27" s="97"/>
      <c r="AT27" s="97"/>
      <c r="AU27" s="97"/>
      <c r="AV27" s="97"/>
      <c r="AW27" s="97"/>
      <c r="AX27" s="97"/>
      <c r="AY27" s="97"/>
      <c r="AZ27" s="97"/>
      <c r="BA27" s="97"/>
      <c r="BB27" s="97"/>
      <c r="BC27" s="97"/>
      <c r="BD27" s="97"/>
    </row>
    <row r="28" spans="1:64" ht="71.25" customHeight="1" x14ac:dyDescent="0.2">
      <c r="A28" s="11"/>
      <c r="B28" s="93" t="s">
        <v>27</v>
      </c>
      <c r="C28" s="93"/>
      <c r="D28" s="94" t="s">
        <v>150</v>
      </c>
      <c r="E28" s="94"/>
      <c r="F28" s="94"/>
      <c r="G28" s="94"/>
      <c r="H28" s="94"/>
      <c r="I28" s="94"/>
      <c r="J28" s="94"/>
      <c r="K28" s="94"/>
      <c r="L28" s="94"/>
      <c r="M28" s="94"/>
      <c r="N28" s="94"/>
      <c r="O28" s="94"/>
      <c r="P28" s="94"/>
      <c r="Q28" s="94"/>
      <c r="R28" s="94"/>
      <c r="S28" s="94"/>
      <c r="T28" s="94"/>
      <c r="U28" s="92">
        <f>U25</f>
        <v>102108.2</v>
      </c>
      <c r="V28" s="92"/>
      <c r="W28" s="92"/>
      <c r="X28" s="92"/>
      <c r="Y28" s="92">
        <f>Y25</f>
        <v>0</v>
      </c>
      <c r="Z28" s="92"/>
      <c r="AA28" s="92"/>
      <c r="AB28" s="92"/>
      <c r="AC28" s="92">
        <f>AC25</f>
        <v>102108.2</v>
      </c>
      <c r="AD28" s="92"/>
      <c r="AE28" s="92"/>
      <c r="AF28" s="92"/>
      <c r="AG28" s="92">
        <f>AG25</f>
        <v>85385.8</v>
      </c>
      <c r="AH28" s="92"/>
      <c r="AI28" s="92"/>
      <c r="AJ28" s="92"/>
      <c r="AK28" s="92">
        <f>AK25</f>
        <v>0</v>
      </c>
      <c r="AL28" s="92"/>
      <c r="AM28" s="92"/>
      <c r="AN28" s="92"/>
      <c r="AO28" s="92">
        <f>AO25</f>
        <v>85385.8</v>
      </c>
      <c r="AP28" s="92"/>
      <c r="AQ28" s="92"/>
      <c r="AR28" s="92"/>
      <c r="AS28" s="92">
        <f>AS25</f>
        <v>-16722.399999999994</v>
      </c>
      <c r="AT28" s="92"/>
      <c r="AU28" s="92"/>
      <c r="AV28" s="92"/>
      <c r="AW28" s="92">
        <f>AW25</f>
        <v>0</v>
      </c>
      <c r="AX28" s="92"/>
      <c r="AY28" s="92"/>
      <c r="AZ28" s="92"/>
      <c r="BA28" s="92">
        <f>BA25</f>
        <v>-16722.399999999994</v>
      </c>
      <c r="BB28" s="92"/>
      <c r="BC28" s="92"/>
      <c r="BD28" s="92"/>
    </row>
    <row r="29" spans="1:64" ht="46.5" customHeight="1" x14ac:dyDescent="0.2">
      <c r="A29" s="11"/>
      <c r="B29" s="86" t="s">
        <v>149</v>
      </c>
      <c r="C29" s="87"/>
      <c r="D29" s="87"/>
      <c r="E29" s="87"/>
      <c r="F29" s="87"/>
      <c r="G29" s="87"/>
      <c r="H29" s="87"/>
      <c r="I29" s="87"/>
      <c r="J29" s="87"/>
      <c r="K29" s="87"/>
      <c r="L29" s="87"/>
      <c r="M29" s="87"/>
      <c r="N29" s="87"/>
      <c r="O29" s="87"/>
      <c r="P29" s="87"/>
      <c r="Q29" s="87"/>
      <c r="R29" s="87"/>
      <c r="S29" s="87"/>
      <c r="T29" s="87"/>
      <c r="U29" s="87"/>
      <c r="V29" s="87"/>
      <c r="W29" s="87"/>
      <c r="X29" s="87"/>
      <c r="Y29" s="87"/>
      <c r="Z29" s="87"/>
      <c r="AA29" s="87"/>
      <c r="AB29" s="87"/>
      <c r="AC29" s="87"/>
      <c r="AD29" s="87"/>
      <c r="AE29" s="87"/>
      <c r="AF29" s="87"/>
      <c r="AG29" s="87"/>
      <c r="AH29" s="87"/>
      <c r="AI29" s="87"/>
      <c r="AJ29" s="87"/>
      <c r="AK29" s="87"/>
      <c r="AL29" s="87"/>
      <c r="AM29" s="87"/>
      <c r="AN29" s="87"/>
      <c r="AO29" s="87"/>
      <c r="AP29" s="87"/>
      <c r="AQ29" s="87"/>
      <c r="AR29" s="87"/>
      <c r="AS29" s="87"/>
      <c r="AT29" s="87"/>
      <c r="AU29" s="87"/>
      <c r="AV29" s="87"/>
      <c r="AW29" s="87"/>
      <c r="AX29" s="87"/>
      <c r="AY29" s="87"/>
      <c r="AZ29" s="87"/>
      <c r="BA29" s="87"/>
      <c r="BB29" s="87"/>
      <c r="BC29" s="87"/>
      <c r="BD29" s="88"/>
      <c r="BE29" s="15"/>
      <c r="BF29" s="15"/>
      <c r="BG29" s="15"/>
      <c r="BH29" s="15"/>
      <c r="BI29" s="15"/>
      <c r="BJ29" s="15"/>
      <c r="BK29" s="15"/>
      <c r="BL29" s="15"/>
    </row>
    <row r="30" spans="1:64" s="13" customFormat="1" ht="24.75" customHeight="1" x14ac:dyDescent="0.25">
      <c r="A30" s="12"/>
      <c r="B30" s="98"/>
      <c r="C30" s="99"/>
      <c r="D30" s="99"/>
      <c r="E30" s="99"/>
      <c r="F30" s="99"/>
      <c r="G30" s="99"/>
      <c r="H30" s="99"/>
      <c r="I30" s="99"/>
      <c r="J30" s="99"/>
      <c r="K30" s="99"/>
      <c r="L30" s="99"/>
      <c r="M30" s="99"/>
      <c r="N30" s="99"/>
      <c r="O30" s="99"/>
      <c r="P30" s="99"/>
      <c r="Q30" s="99"/>
      <c r="R30" s="99"/>
      <c r="S30" s="99"/>
      <c r="T30" s="99"/>
      <c r="U30" s="99"/>
      <c r="V30" s="99"/>
      <c r="W30" s="99"/>
      <c r="X30" s="99"/>
      <c r="Y30" s="99"/>
      <c r="Z30" s="99"/>
      <c r="AA30" s="99"/>
      <c r="AB30" s="99"/>
      <c r="AC30" s="99"/>
      <c r="AD30" s="99"/>
      <c r="AE30" s="99"/>
      <c r="AF30" s="99"/>
      <c r="AG30" s="99"/>
      <c r="AH30" s="99"/>
      <c r="AI30" s="99"/>
      <c r="AJ30" s="99"/>
      <c r="AK30" s="99"/>
      <c r="AL30" s="99"/>
      <c r="AM30" s="99"/>
      <c r="AN30" s="99"/>
      <c r="AO30" s="99"/>
      <c r="AP30" s="99"/>
      <c r="AQ30" s="99"/>
      <c r="AR30" s="99"/>
      <c r="AS30" s="99"/>
      <c r="AT30" s="99"/>
      <c r="AU30" s="99"/>
      <c r="AV30" s="99"/>
      <c r="AW30" s="99"/>
      <c r="AX30" s="99"/>
      <c r="AY30" s="99"/>
      <c r="AZ30" s="99"/>
      <c r="BA30" s="99"/>
      <c r="BB30" s="99"/>
      <c r="BC30" s="99"/>
      <c r="BD30" s="99"/>
    </row>
    <row r="31" spans="1:64" s="13" customFormat="1" ht="38.25" customHeight="1" x14ac:dyDescent="0.25">
      <c r="A31" s="100" t="s">
        <v>28</v>
      </c>
      <c r="B31" s="101"/>
      <c r="C31" s="101"/>
      <c r="D31" s="101"/>
      <c r="E31" s="101"/>
      <c r="F31" s="101"/>
      <c r="G31" s="101"/>
      <c r="H31" s="101"/>
      <c r="I31" s="101"/>
      <c r="J31" s="101"/>
      <c r="K31" s="101"/>
      <c r="L31" s="101"/>
      <c r="M31" s="101"/>
      <c r="N31" s="101"/>
      <c r="O31" s="101"/>
      <c r="P31" s="101"/>
      <c r="Q31" s="101"/>
      <c r="R31" s="101"/>
      <c r="S31" s="101"/>
      <c r="T31" s="101"/>
      <c r="U31" s="101"/>
      <c r="V31" s="101"/>
      <c r="W31" s="101"/>
      <c r="X31" s="101"/>
      <c r="Y31" s="101"/>
      <c r="Z31" s="101"/>
      <c r="AA31" s="101"/>
      <c r="AB31" s="101"/>
      <c r="AC31" s="101"/>
      <c r="AD31" s="101"/>
      <c r="AE31" s="101"/>
      <c r="AF31" s="101"/>
      <c r="AG31" s="101"/>
      <c r="AH31" s="101"/>
      <c r="AI31" s="101"/>
      <c r="AJ31" s="101"/>
      <c r="AK31" s="101"/>
      <c r="AL31" s="101"/>
      <c r="AM31" s="101"/>
      <c r="AN31" s="101"/>
      <c r="AO31" s="101"/>
      <c r="AP31" s="101"/>
      <c r="AQ31" s="101"/>
      <c r="AR31" s="101"/>
      <c r="AS31" s="101"/>
      <c r="AT31" s="101"/>
      <c r="AU31" s="101"/>
      <c r="AV31" s="101"/>
      <c r="AW31" s="101"/>
      <c r="AX31" s="101"/>
      <c r="AY31" s="101"/>
      <c r="AZ31" s="101"/>
      <c r="BA31" s="101"/>
      <c r="BB31" s="101"/>
      <c r="BC31" s="101"/>
      <c r="BD31" s="101"/>
    </row>
    <row r="32" spans="1:64" s="13" customFormat="1" ht="15.75" customHeight="1" x14ac:dyDescent="0.25">
      <c r="A32" s="12"/>
      <c r="B32" s="12"/>
      <c r="C32" s="12"/>
      <c r="D32" s="12"/>
      <c r="E32" s="12"/>
      <c r="F32" s="12"/>
      <c r="G32" s="12"/>
      <c r="H32" s="12"/>
      <c r="I32" s="12"/>
      <c r="J32" s="12"/>
      <c r="K32" s="12"/>
      <c r="L32" s="12"/>
      <c r="M32" s="12"/>
      <c r="N32" s="12"/>
      <c r="O32" s="12"/>
      <c r="P32" s="12"/>
      <c r="Q32" s="12"/>
      <c r="R32" s="12"/>
      <c r="S32" s="12"/>
      <c r="T32" s="12"/>
      <c r="U32" s="12"/>
      <c r="V32" s="12"/>
      <c r="W32" s="12"/>
      <c r="X32" s="12"/>
      <c r="Y32" s="12"/>
      <c r="Z32" s="12"/>
      <c r="AA32" s="12"/>
      <c r="AB32" s="12"/>
      <c r="AC32" s="12"/>
      <c r="AD32" s="12"/>
      <c r="AE32" s="12"/>
      <c r="AF32" s="12"/>
      <c r="AG32" s="12"/>
      <c r="AH32" s="12"/>
      <c r="AI32" s="12"/>
      <c r="AJ32" s="12"/>
      <c r="AK32" s="12"/>
      <c r="AL32" s="12"/>
      <c r="AM32" s="12"/>
      <c r="AN32" s="12"/>
      <c r="AO32" s="12"/>
      <c r="AP32" s="12"/>
      <c r="AQ32" s="12"/>
      <c r="AR32" s="12"/>
      <c r="AS32" s="12"/>
      <c r="AY32" s="102" t="s">
        <v>29</v>
      </c>
      <c r="AZ32" s="102"/>
      <c r="BA32" s="102"/>
      <c r="BB32" s="102"/>
      <c r="BC32" s="102"/>
      <c r="BD32" s="102"/>
    </row>
    <row r="33" spans="1:64" s="13" customFormat="1" ht="38.25" customHeight="1" x14ac:dyDescent="0.25">
      <c r="A33" s="12"/>
      <c r="B33" s="86" t="s">
        <v>17</v>
      </c>
      <c r="C33" s="87"/>
      <c r="D33" s="88"/>
      <c r="E33" s="86" t="s">
        <v>30</v>
      </c>
      <c r="F33" s="87"/>
      <c r="G33" s="87"/>
      <c r="H33" s="87"/>
      <c r="I33" s="87"/>
      <c r="J33" s="87"/>
      <c r="K33" s="87"/>
      <c r="L33" s="87"/>
      <c r="M33" s="87"/>
      <c r="N33" s="87"/>
      <c r="O33" s="87"/>
      <c r="P33" s="87"/>
      <c r="Q33" s="87"/>
      <c r="R33" s="87"/>
      <c r="S33" s="87"/>
      <c r="T33" s="87"/>
      <c r="U33" s="88"/>
      <c r="V33" s="86" t="s">
        <v>19</v>
      </c>
      <c r="W33" s="87"/>
      <c r="X33" s="87"/>
      <c r="Y33" s="87"/>
      <c r="Z33" s="87"/>
      <c r="AA33" s="87"/>
      <c r="AB33" s="87"/>
      <c r="AC33" s="87"/>
      <c r="AD33" s="87"/>
      <c r="AE33" s="87"/>
      <c r="AF33" s="87"/>
      <c r="AG33" s="88"/>
      <c r="AH33" s="86" t="s">
        <v>20</v>
      </c>
      <c r="AI33" s="87"/>
      <c r="AJ33" s="87"/>
      <c r="AK33" s="87"/>
      <c r="AL33" s="87"/>
      <c r="AM33" s="87"/>
      <c r="AN33" s="87"/>
      <c r="AO33" s="87"/>
      <c r="AP33" s="87"/>
      <c r="AQ33" s="87"/>
      <c r="AR33" s="87"/>
      <c r="AS33" s="88"/>
      <c r="AT33" s="65" t="s">
        <v>21</v>
      </c>
      <c r="AU33" s="65"/>
      <c r="AV33" s="65"/>
      <c r="AW33" s="65"/>
      <c r="AX33" s="65"/>
      <c r="AY33" s="65"/>
      <c r="AZ33" s="65"/>
      <c r="BA33" s="65"/>
      <c r="BB33" s="65"/>
      <c r="BC33" s="65"/>
      <c r="BD33" s="65"/>
    </row>
    <row r="34" spans="1:64" s="13" customFormat="1" ht="15.75" x14ac:dyDescent="0.25">
      <c r="A34" s="12"/>
      <c r="B34" s="86" t="s">
        <v>5</v>
      </c>
      <c r="C34" s="87"/>
      <c r="D34" s="88"/>
      <c r="E34" s="103" t="s">
        <v>31</v>
      </c>
      <c r="F34" s="104"/>
      <c r="G34" s="104"/>
      <c r="H34" s="104"/>
      <c r="I34" s="104"/>
      <c r="J34" s="104"/>
      <c r="K34" s="104"/>
      <c r="L34" s="104"/>
      <c r="M34" s="104"/>
      <c r="N34" s="104"/>
      <c r="O34" s="104"/>
      <c r="P34" s="104"/>
      <c r="Q34" s="104"/>
      <c r="R34" s="104"/>
      <c r="S34" s="104"/>
      <c r="T34" s="104"/>
      <c r="U34" s="105"/>
      <c r="V34" s="86" t="s">
        <v>32</v>
      </c>
      <c r="W34" s="87"/>
      <c r="X34" s="87"/>
      <c r="Y34" s="87"/>
      <c r="Z34" s="87"/>
      <c r="AA34" s="87"/>
      <c r="AB34" s="87"/>
      <c r="AC34" s="87"/>
      <c r="AD34" s="87"/>
      <c r="AE34" s="87"/>
      <c r="AF34" s="87"/>
      <c r="AG34" s="88"/>
      <c r="AH34" s="86">
        <v>0</v>
      </c>
      <c r="AI34" s="87"/>
      <c r="AJ34" s="87"/>
      <c r="AK34" s="87"/>
      <c r="AL34" s="87"/>
      <c r="AM34" s="87"/>
      <c r="AN34" s="87"/>
      <c r="AO34" s="87"/>
      <c r="AP34" s="87"/>
      <c r="AQ34" s="87"/>
      <c r="AR34" s="87"/>
      <c r="AS34" s="88"/>
      <c r="AT34" s="65" t="s">
        <v>32</v>
      </c>
      <c r="AU34" s="65"/>
      <c r="AV34" s="65"/>
      <c r="AW34" s="65"/>
      <c r="AX34" s="65"/>
      <c r="AY34" s="65"/>
      <c r="AZ34" s="65"/>
      <c r="BA34" s="65"/>
      <c r="BB34" s="65"/>
      <c r="BC34" s="65"/>
      <c r="BD34" s="65"/>
    </row>
    <row r="35" spans="1:64" s="13" customFormat="1" ht="15.75" x14ac:dyDescent="0.25">
      <c r="A35" s="12"/>
      <c r="B35" s="86"/>
      <c r="C35" s="87"/>
      <c r="D35" s="88"/>
      <c r="E35" s="103" t="s">
        <v>26</v>
      </c>
      <c r="F35" s="104"/>
      <c r="G35" s="104"/>
      <c r="H35" s="104"/>
      <c r="I35" s="104"/>
      <c r="J35" s="104"/>
      <c r="K35" s="104"/>
      <c r="L35" s="104"/>
      <c r="M35" s="104"/>
      <c r="N35" s="104"/>
      <c r="O35" s="104"/>
      <c r="P35" s="104"/>
      <c r="Q35" s="104"/>
      <c r="R35" s="104"/>
      <c r="S35" s="104"/>
      <c r="T35" s="104"/>
      <c r="U35" s="105"/>
      <c r="V35" s="86"/>
      <c r="W35" s="87"/>
      <c r="X35" s="87"/>
      <c r="Y35" s="87"/>
      <c r="Z35" s="87"/>
      <c r="AA35" s="87"/>
      <c r="AB35" s="87"/>
      <c r="AC35" s="87"/>
      <c r="AD35" s="87"/>
      <c r="AE35" s="87"/>
      <c r="AF35" s="87"/>
      <c r="AG35" s="88"/>
      <c r="AH35" s="86"/>
      <c r="AI35" s="87"/>
      <c r="AJ35" s="87"/>
      <c r="AK35" s="87"/>
      <c r="AL35" s="87"/>
      <c r="AM35" s="87"/>
      <c r="AN35" s="87"/>
      <c r="AO35" s="87"/>
      <c r="AP35" s="87"/>
      <c r="AQ35" s="87"/>
      <c r="AR35" s="87"/>
      <c r="AS35" s="88"/>
      <c r="AT35" s="65"/>
      <c r="AU35" s="65"/>
      <c r="AV35" s="65"/>
      <c r="AW35" s="65"/>
      <c r="AX35" s="65"/>
      <c r="AY35" s="65"/>
      <c r="AZ35" s="65"/>
      <c r="BA35" s="65"/>
      <c r="BB35" s="65"/>
      <c r="BC35" s="65"/>
      <c r="BD35" s="65"/>
    </row>
    <row r="36" spans="1:64" ht="15.75" x14ac:dyDescent="0.2">
      <c r="A36" s="11"/>
      <c r="B36" s="86" t="s">
        <v>27</v>
      </c>
      <c r="C36" s="87"/>
      <c r="D36" s="88"/>
      <c r="E36" s="103" t="s">
        <v>33</v>
      </c>
      <c r="F36" s="104"/>
      <c r="G36" s="104"/>
      <c r="H36" s="104"/>
      <c r="I36" s="104"/>
      <c r="J36" s="104"/>
      <c r="K36" s="104"/>
      <c r="L36" s="104"/>
      <c r="M36" s="104"/>
      <c r="N36" s="104"/>
      <c r="O36" s="104"/>
      <c r="P36" s="104"/>
      <c r="Q36" s="104"/>
      <c r="R36" s="104"/>
      <c r="S36" s="104"/>
      <c r="T36" s="104"/>
      <c r="U36" s="105"/>
      <c r="V36" s="86" t="s">
        <v>32</v>
      </c>
      <c r="W36" s="87"/>
      <c r="X36" s="87"/>
      <c r="Y36" s="87"/>
      <c r="Z36" s="87"/>
      <c r="AA36" s="87"/>
      <c r="AB36" s="87"/>
      <c r="AC36" s="87"/>
      <c r="AD36" s="87"/>
      <c r="AE36" s="87"/>
      <c r="AF36" s="87"/>
      <c r="AG36" s="88"/>
      <c r="AH36" s="86">
        <v>0</v>
      </c>
      <c r="AI36" s="87"/>
      <c r="AJ36" s="87"/>
      <c r="AK36" s="87"/>
      <c r="AL36" s="87"/>
      <c r="AM36" s="87"/>
      <c r="AN36" s="87"/>
      <c r="AO36" s="87"/>
      <c r="AP36" s="87"/>
      <c r="AQ36" s="87"/>
      <c r="AR36" s="87"/>
      <c r="AS36" s="88"/>
      <c r="AT36" s="65" t="s">
        <v>32</v>
      </c>
      <c r="AU36" s="114"/>
      <c r="AV36" s="114"/>
      <c r="AW36" s="114"/>
      <c r="AX36" s="114"/>
      <c r="AY36" s="114"/>
      <c r="AZ36" s="114"/>
      <c r="BA36" s="114"/>
      <c r="BB36" s="114"/>
      <c r="BC36" s="114"/>
      <c r="BD36" s="114"/>
    </row>
    <row r="37" spans="1:64" ht="15.75" x14ac:dyDescent="0.2">
      <c r="A37" s="11"/>
      <c r="B37" s="115" t="s">
        <v>34</v>
      </c>
      <c r="C37" s="116"/>
      <c r="D37" s="117"/>
      <c r="E37" s="106" t="s">
        <v>35</v>
      </c>
      <c r="F37" s="107"/>
      <c r="G37" s="107"/>
      <c r="H37" s="107"/>
      <c r="I37" s="107"/>
      <c r="J37" s="107"/>
      <c r="K37" s="107"/>
      <c r="L37" s="107"/>
      <c r="M37" s="107"/>
      <c r="N37" s="107"/>
      <c r="O37" s="107"/>
      <c r="P37" s="107"/>
      <c r="Q37" s="107"/>
      <c r="R37" s="107"/>
      <c r="S37" s="107"/>
      <c r="T37" s="107"/>
      <c r="U37" s="108"/>
      <c r="V37" s="118" t="s">
        <v>32</v>
      </c>
      <c r="W37" s="119"/>
      <c r="X37" s="119"/>
      <c r="Y37" s="119"/>
      <c r="Z37" s="119"/>
      <c r="AA37" s="119"/>
      <c r="AB37" s="119"/>
      <c r="AC37" s="119"/>
      <c r="AD37" s="119"/>
      <c r="AE37" s="119"/>
      <c r="AF37" s="119"/>
      <c r="AG37" s="120"/>
      <c r="AH37" s="109">
        <v>0</v>
      </c>
      <c r="AI37" s="110"/>
      <c r="AJ37" s="110"/>
      <c r="AK37" s="110"/>
      <c r="AL37" s="110"/>
      <c r="AM37" s="110"/>
      <c r="AN37" s="110"/>
      <c r="AO37" s="110"/>
      <c r="AP37" s="110"/>
      <c r="AQ37" s="110"/>
      <c r="AR37" s="110"/>
      <c r="AS37" s="111"/>
      <c r="AT37" s="96" t="s">
        <v>32</v>
      </c>
      <c r="AU37" s="66"/>
      <c r="AV37" s="66"/>
      <c r="AW37" s="66"/>
      <c r="AX37" s="66"/>
      <c r="AY37" s="66"/>
      <c r="AZ37" s="66"/>
      <c r="BA37" s="66"/>
      <c r="BB37" s="66"/>
      <c r="BC37" s="66"/>
      <c r="BD37" s="66"/>
    </row>
    <row r="38" spans="1:64" ht="15" customHeight="1" x14ac:dyDescent="0.2">
      <c r="A38" s="11"/>
      <c r="B38" s="86" t="s">
        <v>36</v>
      </c>
      <c r="C38" s="87"/>
      <c r="D38" s="87"/>
      <c r="E38" s="87"/>
      <c r="F38" s="87"/>
      <c r="G38" s="87"/>
      <c r="H38" s="87"/>
      <c r="I38" s="87"/>
      <c r="J38" s="87"/>
      <c r="K38" s="87"/>
      <c r="L38" s="87"/>
      <c r="M38" s="87"/>
      <c r="N38" s="87"/>
      <c r="O38" s="87"/>
      <c r="P38" s="87"/>
      <c r="Q38" s="87"/>
      <c r="R38" s="87"/>
      <c r="S38" s="87"/>
      <c r="T38" s="87"/>
      <c r="U38" s="87"/>
      <c r="V38" s="87"/>
      <c r="W38" s="87"/>
      <c r="X38" s="87"/>
      <c r="Y38" s="87"/>
      <c r="Z38" s="87"/>
      <c r="AA38" s="87"/>
      <c r="AB38" s="87"/>
      <c r="AC38" s="87"/>
      <c r="AD38" s="87"/>
      <c r="AE38" s="87"/>
      <c r="AF38" s="87"/>
      <c r="AG38" s="87"/>
      <c r="AH38" s="87"/>
      <c r="AI38" s="87"/>
      <c r="AJ38" s="87"/>
      <c r="AK38" s="87"/>
      <c r="AL38" s="87"/>
      <c r="AM38" s="87"/>
      <c r="AN38" s="87"/>
      <c r="AO38" s="87"/>
      <c r="AP38" s="87"/>
      <c r="AQ38" s="87"/>
      <c r="AR38" s="87"/>
      <c r="AS38" s="87"/>
      <c r="AT38" s="87"/>
      <c r="AU38" s="87"/>
      <c r="AV38" s="87"/>
      <c r="AW38" s="87"/>
      <c r="AX38" s="87"/>
      <c r="AY38" s="87"/>
      <c r="AZ38" s="87"/>
      <c r="BA38" s="87"/>
      <c r="BB38" s="87"/>
      <c r="BC38" s="87"/>
      <c r="BD38" s="88"/>
      <c r="BE38" s="15"/>
      <c r="BF38" s="15"/>
      <c r="BG38" s="15"/>
      <c r="BH38" s="15"/>
      <c r="BI38" s="15"/>
      <c r="BJ38" s="15"/>
      <c r="BK38" s="15"/>
      <c r="BL38" s="15"/>
    </row>
    <row r="39" spans="1:64" ht="15" customHeight="1" x14ac:dyDescent="0.2">
      <c r="A39" s="11"/>
      <c r="B39" s="86" t="s">
        <v>37</v>
      </c>
      <c r="C39" s="87"/>
      <c r="D39" s="88"/>
      <c r="E39" s="106" t="s">
        <v>38</v>
      </c>
      <c r="F39" s="107"/>
      <c r="G39" s="107"/>
      <c r="H39" s="107"/>
      <c r="I39" s="107"/>
      <c r="J39" s="107"/>
      <c r="K39" s="107"/>
      <c r="L39" s="107"/>
      <c r="M39" s="107"/>
      <c r="N39" s="107"/>
      <c r="O39" s="107"/>
      <c r="P39" s="107"/>
      <c r="Q39" s="107"/>
      <c r="R39" s="107"/>
      <c r="S39" s="107"/>
      <c r="T39" s="107"/>
      <c r="U39" s="108"/>
      <c r="V39" s="109">
        <v>0</v>
      </c>
      <c r="W39" s="110"/>
      <c r="X39" s="110"/>
      <c r="Y39" s="110"/>
      <c r="Z39" s="110"/>
      <c r="AA39" s="110"/>
      <c r="AB39" s="110"/>
      <c r="AC39" s="110"/>
      <c r="AD39" s="110"/>
      <c r="AE39" s="110"/>
      <c r="AF39" s="110"/>
      <c r="AG39" s="111"/>
      <c r="AH39" s="109">
        <v>0</v>
      </c>
      <c r="AI39" s="110"/>
      <c r="AJ39" s="110"/>
      <c r="AK39" s="110"/>
      <c r="AL39" s="110"/>
      <c r="AM39" s="110"/>
      <c r="AN39" s="110"/>
      <c r="AO39" s="110"/>
      <c r="AP39" s="110"/>
      <c r="AQ39" s="110"/>
      <c r="AR39" s="110"/>
      <c r="AS39" s="111"/>
      <c r="AT39" s="112">
        <f>AH39-V39</f>
        <v>0</v>
      </c>
      <c r="AU39" s="113"/>
      <c r="AV39" s="113"/>
      <c r="AW39" s="113"/>
      <c r="AX39" s="113"/>
      <c r="AY39" s="113"/>
      <c r="AZ39" s="113"/>
      <c r="BA39" s="113"/>
      <c r="BB39" s="113"/>
      <c r="BC39" s="113"/>
      <c r="BD39" s="113"/>
      <c r="BE39" s="15"/>
      <c r="BF39" s="15"/>
      <c r="BG39" s="15"/>
      <c r="BH39" s="15"/>
      <c r="BI39" s="15"/>
      <c r="BJ39" s="15"/>
      <c r="BK39" s="15"/>
      <c r="BL39" s="15"/>
    </row>
    <row r="40" spans="1:64" ht="15" customHeight="1" x14ac:dyDescent="0.2">
      <c r="A40" s="11"/>
      <c r="B40" s="86"/>
      <c r="C40" s="87"/>
      <c r="D40" s="88"/>
      <c r="E40" s="103" t="s">
        <v>39</v>
      </c>
      <c r="F40" s="104"/>
      <c r="G40" s="104"/>
      <c r="H40" s="104"/>
      <c r="I40" s="104"/>
      <c r="J40" s="104"/>
      <c r="K40" s="104"/>
      <c r="L40" s="104"/>
      <c r="M40" s="104"/>
      <c r="N40" s="104"/>
      <c r="O40" s="104"/>
      <c r="P40" s="104"/>
      <c r="Q40" s="104"/>
      <c r="R40" s="104"/>
      <c r="S40" s="104"/>
      <c r="T40" s="104"/>
      <c r="U40" s="105"/>
      <c r="V40" s="109"/>
      <c r="W40" s="110"/>
      <c r="X40" s="110"/>
      <c r="Y40" s="110"/>
      <c r="Z40" s="110"/>
      <c r="AA40" s="110"/>
      <c r="AB40" s="110"/>
      <c r="AC40" s="110"/>
      <c r="AD40" s="110"/>
      <c r="AE40" s="110"/>
      <c r="AF40" s="110"/>
      <c r="AG40" s="111"/>
      <c r="AH40" s="109"/>
      <c r="AI40" s="110"/>
      <c r="AJ40" s="110"/>
      <c r="AK40" s="110"/>
      <c r="AL40" s="110"/>
      <c r="AM40" s="110"/>
      <c r="AN40" s="110"/>
      <c r="AO40" s="110"/>
      <c r="AP40" s="110"/>
      <c r="AQ40" s="110"/>
      <c r="AR40" s="110"/>
      <c r="AS40" s="111"/>
      <c r="AT40" s="112"/>
      <c r="AU40" s="112"/>
      <c r="AV40" s="112"/>
      <c r="AW40" s="112"/>
      <c r="AX40" s="112"/>
      <c r="AY40" s="112"/>
      <c r="AZ40" s="112"/>
      <c r="BA40" s="112"/>
      <c r="BB40" s="112"/>
      <c r="BC40" s="112"/>
      <c r="BD40" s="112"/>
      <c r="BE40" s="15"/>
      <c r="BF40" s="15"/>
      <c r="BG40" s="15"/>
      <c r="BH40" s="15"/>
      <c r="BI40" s="15"/>
      <c r="BJ40" s="15"/>
      <c r="BK40" s="15"/>
      <c r="BL40" s="15"/>
    </row>
    <row r="41" spans="1:64" ht="15" customHeight="1" x14ac:dyDescent="0.2">
      <c r="A41" s="11"/>
      <c r="B41" s="86" t="s">
        <v>40</v>
      </c>
      <c r="C41" s="87"/>
      <c r="D41" s="88"/>
      <c r="E41" s="103" t="s">
        <v>41</v>
      </c>
      <c r="F41" s="104"/>
      <c r="G41" s="104"/>
      <c r="H41" s="104"/>
      <c r="I41" s="104"/>
      <c r="J41" s="104"/>
      <c r="K41" s="104"/>
      <c r="L41" s="104"/>
      <c r="M41" s="104"/>
      <c r="N41" s="104"/>
      <c r="O41" s="104"/>
      <c r="P41" s="104"/>
      <c r="Q41" s="104"/>
      <c r="R41" s="104"/>
      <c r="S41" s="104"/>
      <c r="T41" s="104"/>
      <c r="U41" s="105"/>
      <c r="V41" s="109">
        <v>0</v>
      </c>
      <c r="W41" s="110"/>
      <c r="X41" s="110"/>
      <c r="Y41" s="110"/>
      <c r="Z41" s="110"/>
      <c r="AA41" s="110"/>
      <c r="AB41" s="110"/>
      <c r="AC41" s="110"/>
      <c r="AD41" s="110"/>
      <c r="AE41" s="110"/>
      <c r="AF41" s="110"/>
      <c r="AG41" s="111"/>
      <c r="AH41" s="109">
        <v>0</v>
      </c>
      <c r="AI41" s="110"/>
      <c r="AJ41" s="110"/>
      <c r="AK41" s="110"/>
      <c r="AL41" s="110"/>
      <c r="AM41" s="110"/>
      <c r="AN41" s="110"/>
      <c r="AO41" s="110"/>
      <c r="AP41" s="110"/>
      <c r="AQ41" s="110"/>
      <c r="AR41" s="110"/>
      <c r="AS41" s="111"/>
      <c r="AT41" s="112">
        <f>AH41-V41</f>
        <v>0</v>
      </c>
      <c r="AU41" s="113"/>
      <c r="AV41" s="113"/>
      <c r="AW41" s="113"/>
      <c r="AX41" s="113"/>
      <c r="AY41" s="113"/>
      <c r="AZ41" s="113"/>
      <c r="BA41" s="113"/>
      <c r="BB41" s="113"/>
      <c r="BC41" s="113"/>
      <c r="BD41" s="113"/>
      <c r="BE41" s="15"/>
      <c r="BF41" s="15"/>
      <c r="BG41" s="15"/>
      <c r="BH41" s="15"/>
      <c r="BI41" s="15"/>
      <c r="BJ41" s="15"/>
      <c r="BK41" s="15"/>
      <c r="BL41" s="15"/>
    </row>
    <row r="42" spans="1:64" ht="15" customHeight="1" x14ac:dyDescent="0.2">
      <c r="A42" s="11"/>
      <c r="B42" s="86" t="s">
        <v>42</v>
      </c>
      <c r="C42" s="87"/>
      <c r="D42" s="88"/>
      <c r="E42" s="103" t="s">
        <v>43</v>
      </c>
      <c r="F42" s="104"/>
      <c r="G42" s="104"/>
      <c r="H42" s="104"/>
      <c r="I42" s="104"/>
      <c r="J42" s="104"/>
      <c r="K42" s="104"/>
      <c r="L42" s="104"/>
      <c r="M42" s="104"/>
      <c r="N42" s="104"/>
      <c r="O42" s="104"/>
      <c r="P42" s="104"/>
      <c r="Q42" s="104"/>
      <c r="R42" s="104"/>
      <c r="S42" s="104"/>
      <c r="T42" s="104"/>
      <c r="U42" s="105"/>
      <c r="V42" s="109">
        <v>0</v>
      </c>
      <c r="W42" s="110"/>
      <c r="X42" s="110"/>
      <c r="Y42" s="110"/>
      <c r="Z42" s="110"/>
      <c r="AA42" s="110"/>
      <c r="AB42" s="110"/>
      <c r="AC42" s="110"/>
      <c r="AD42" s="110"/>
      <c r="AE42" s="110"/>
      <c r="AF42" s="110"/>
      <c r="AG42" s="111"/>
      <c r="AH42" s="109">
        <v>0</v>
      </c>
      <c r="AI42" s="110"/>
      <c r="AJ42" s="110"/>
      <c r="AK42" s="110"/>
      <c r="AL42" s="110"/>
      <c r="AM42" s="110"/>
      <c r="AN42" s="110"/>
      <c r="AO42" s="110"/>
      <c r="AP42" s="110"/>
      <c r="AQ42" s="110"/>
      <c r="AR42" s="110"/>
      <c r="AS42" s="111"/>
      <c r="AT42" s="112">
        <f t="shared" ref="AT42:AT44" si="0">AH42-V42</f>
        <v>0</v>
      </c>
      <c r="AU42" s="113"/>
      <c r="AV42" s="113"/>
      <c r="AW42" s="113"/>
      <c r="AX42" s="113"/>
      <c r="AY42" s="113"/>
      <c r="AZ42" s="113"/>
      <c r="BA42" s="113"/>
      <c r="BB42" s="113"/>
      <c r="BC42" s="113"/>
      <c r="BD42" s="113"/>
      <c r="BE42" s="15"/>
      <c r="BF42" s="15"/>
      <c r="BG42" s="15"/>
      <c r="BH42" s="15"/>
      <c r="BI42" s="15"/>
      <c r="BJ42" s="15"/>
      <c r="BK42" s="15"/>
      <c r="BL42" s="15"/>
    </row>
    <row r="43" spans="1:64" ht="15" customHeight="1" x14ac:dyDescent="0.2">
      <c r="A43" s="11"/>
      <c r="B43" s="86" t="s">
        <v>44</v>
      </c>
      <c r="C43" s="87"/>
      <c r="D43" s="88"/>
      <c r="E43" s="103" t="s">
        <v>45</v>
      </c>
      <c r="F43" s="104"/>
      <c r="G43" s="104"/>
      <c r="H43" s="104"/>
      <c r="I43" s="104"/>
      <c r="J43" s="104"/>
      <c r="K43" s="104"/>
      <c r="L43" s="104"/>
      <c r="M43" s="104"/>
      <c r="N43" s="104"/>
      <c r="O43" s="104"/>
      <c r="P43" s="104"/>
      <c r="Q43" s="104"/>
      <c r="R43" s="104"/>
      <c r="S43" s="104"/>
      <c r="T43" s="104"/>
      <c r="U43" s="105"/>
      <c r="V43" s="109">
        <v>0</v>
      </c>
      <c r="W43" s="110"/>
      <c r="X43" s="110"/>
      <c r="Y43" s="110"/>
      <c r="Z43" s="110"/>
      <c r="AA43" s="110"/>
      <c r="AB43" s="110"/>
      <c r="AC43" s="110"/>
      <c r="AD43" s="110"/>
      <c r="AE43" s="110"/>
      <c r="AF43" s="110"/>
      <c r="AG43" s="111"/>
      <c r="AH43" s="109">
        <v>0</v>
      </c>
      <c r="AI43" s="110"/>
      <c r="AJ43" s="110"/>
      <c r="AK43" s="110"/>
      <c r="AL43" s="110"/>
      <c r="AM43" s="110"/>
      <c r="AN43" s="110"/>
      <c r="AO43" s="110"/>
      <c r="AP43" s="110"/>
      <c r="AQ43" s="110"/>
      <c r="AR43" s="110"/>
      <c r="AS43" s="111"/>
      <c r="AT43" s="112">
        <f t="shared" si="0"/>
        <v>0</v>
      </c>
      <c r="AU43" s="113"/>
      <c r="AV43" s="113"/>
      <c r="AW43" s="113"/>
      <c r="AX43" s="113"/>
      <c r="AY43" s="113"/>
      <c r="AZ43" s="113"/>
      <c r="BA43" s="113"/>
      <c r="BB43" s="113"/>
      <c r="BC43" s="113"/>
      <c r="BD43" s="113"/>
      <c r="BE43" s="15"/>
      <c r="BF43" s="15"/>
      <c r="BG43" s="15"/>
      <c r="BH43" s="15"/>
      <c r="BI43" s="15"/>
      <c r="BJ43" s="15"/>
      <c r="BK43" s="15"/>
      <c r="BL43" s="15"/>
    </row>
    <row r="44" spans="1:64" ht="15" customHeight="1" x14ac:dyDescent="0.2">
      <c r="A44" s="11"/>
      <c r="B44" s="115" t="s">
        <v>46</v>
      </c>
      <c r="C44" s="116"/>
      <c r="D44" s="117"/>
      <c r="E44" s="106" t="s">
        <v>47</v>
      </c>
      <c r="F44" s="107"/>
      <c r="G44" s="107"/>
      <c r="H44" s="107"/>
      <c r="I44" s="107"/>
      <c r="J44" s="107"/>
      <c r="K44" s="107"/>
      <c r="L44" s="107"/>
      <c r="M44" s="107"/>
      <c r="N44" s="107"/>
      <c r="O44" s="107"/>
      <c r="P44" s="107"/>
      <c r="Q44" s="107"/>
      <c r="R44" s="107"/>
      <c r="S44" s="107"/>
      <c r="T44" s="107"/>
      <c r="U44" s="108"/>
      <c r="V44" s="109">
        <v>0</v>
      </c>
      <c r="W44" s="110"/>
      <c r="X44" s="110"/>
      <c r="Y44" s="110"/>
      <c r="Z44" s="110"/>
      <c r="AA44" s="110"/>
      <c r="AB44" s="110"/>
      <c r="AC44" s="110"/>
      <c r="AD44" s="110"/>
      <c r="AE44" s="110"/>
      <c r="AF44" s="110"/>
      <c r="AG44" s="111"/>
      <c r="AH44" s="109">
        <v>0</v>
      </c>
      <c r="AI44" s="110"/>
      <c r="AJ44" s="110"/>
      <c r="AK44" s="110"/>
      <c r="AL44" s="110"/>
      <c r="AM44" s="110"/>
      <c r="AN44" s="110"/>
      <c r="AO44" s="110"/>
      <c r="AP44" s="110"/>
      <c r="AQ44" s="110"/>
      <c r="AR44" s="110"/>
      <c r="AS44" s="111"/>
      <c r="AT44" s="112">
        <f t="shared" si="0"/>
        <v>0</v>
      </c>
      <c r="AU44" s="113"/>
      <c r="AV44" s="113"/>
      <c r="AW44" s="113"/>
      <c r="AX44" s="113"/>
      <c r="AY44" s="113"/>
      <c r="AZ44" s="113"/>
      <c r="BA44" s="113"/>
      <c r="BB44" s="113"/>
      <c r="BC44" s="113"/>
      <c r="BD44" s="113"/>
      <c r="BE44" s="15"/>
      <c r="BF44" s="15"/>
      <c r="BG44" s="15"/>
      <c r="BH44" s="15"/>
      <c r="BI44" s="15"/>
      <c r="BJ44" s="15"/>
      <c r="BK44" s="15"/>
      <c r="BL44" s="15"/>
    </row>
    <row r="45" spans="1:64" ht="31.5" customHeight="1" x14ac:dyDescent="0.2">
      <c r="A45" s="11"/>
      <c r="B45" s="121" t="s">
        <v>116</v>
      </c>
      <c r="C45" s="121"/>
      <c r="D45" s="121"/>
      <c r="E45" s="121"/>
      <c r="F45" s="121"/>
      <c r="G45" s="121"/>
      <c r="H45" s="121"/>
      <c r="I45" s="121"/>
      <c r="J45" s="121"/>
      <c r="K45" s="121"/>
      <c r="L45" s="121"/>
      <c r="M45" s="121"/>
      <c r="N45" s="121"/>
      <c r="O45" s="121"/>
      <c r="P45" s="121"/>
      <c r="Q45" s="121"/>
      <c r="R45" s="121"/>
      <c r="S45" s="121"/>
      <c r="T45" s="121"/>
      <c r="U45" s="121"/>
      <c r="V45" s="121"/>
      <c r="W45" s="121"/>
      <c r="X45" s="121"/>
      <c r="Y45" s="121"/>
      <c r="Z45" s="121"/>
      <c r="AA45" s="121"/>
      <c r="AB45" s="121"/>
      <c r="AC45" s="121"/>
      <c r="AD45" s="121"/>
      <c r="AE45" s="121"/>
      <c r="AF45" s="121"/>
      <c r="AG45" s="121"/>
      <c r="AH45" s="121"/>
      <c r="AI45" s="121"/>
      <c r="AJ45" s="121"/>
      <c r="AK45" s="121"/>
      <c r="AL45" s="121"/>
      <c r="AM45" s="121"/>
      <c r="AN45" s="121"/>
      <c r="AO45" s="121"/>
      <c r="AP45" s="121"/>
      <c r="AQ45" s="121"/>
      <c r="AR45" s="121"/>
      <c r="AS45" s="121"/>
      <c r="AT45" s="121"/>
      <c r="AU45" s="121"/>
      <c r="AV45" s="121"/>
      <c r="AW45" s="121"/>
      <c r="AX45" s="121"/>
      <c r="AY45" s="121"/>
      <c r="AZ45" s="121"/>
      <c r="BA45" s="121"/>
      <c r="BB45" s="121"/>
      <c r="BC45" s="121"/>
      <c r="BD45" s="121"/>
      <c r="BE45" s="16"/>
      <c r="BF45" s="16"/>
      <c r="BG45" s="16"/>
      <c r="BH45" s="16"/>
      <c r="BI45" s="16"/>
      <c r="BJ45" s="16"/>
      <c r="BK45" s="16"/>
      <c r="BL45" s="16"/>
    </row>
    <row r="46" spans="1:64" ht="15" customHeight="1" x14ac:dyDescent="0.2">
      <c r="A46" s="11"/>
      <c r="B46" s="86">
        <v>3</v>
      </c>
      <c r="C46" s="87"/>
      <c r="D46" s="88"/>
      <c r="E46" s="103" t="s">
        <v>48</v>
      </c>
      <c r="F46" s="104"/>
      <c r="G46" s="104"/>
      <c r="H46" s="104"/>
      <c r="I46" s="104"/>
      <c r="J46" s="104"/>
      <c r="K46" s="104"/>
      <c r="L46" s="104"/>
      <c r="M46" s="104"/>
      <c r="N46" s="104"/>
      <c r="O46" s="104"/>
      <c r="P46" s="104"/>
      <c r="Q46" s="104"/>
      <c r="R46" s="104"/>
      <c r="S46" s="104"/>
      <c r="T46" s="104"/>
      <c r="U46" s="105"/>
      <c r="V46" s="86" t="s">
        <v>32</v>
      </c>
      <c r="W46" s="87"/>
      <c r="X46" s="87"/>
      <c r="Y46" s="87"/>
      <c r="Z46" s="87"/>
      <c r="AA46" s="87"/>
      <c r="AB46" s="87"/>
      <c r="AC46" s="87"/>
      <c r="AD46" s="87"/>
      <c r="AE46" s="87"/>
      <c r="AF46" s="87"/>
      <c r="AG46" s="88"/>
      <c r="AH46" s="86">
        <v>0</v>
      </c>
      <c r="AI46" s="87"/>
      <c r="AJ46" s="87"/>
      <c r="AK46" s="87"/>
      <c r="AL46" s="87"/>
      <c r="AM46" s="87"/>
      <c r="AN46" s="87"/>
      <c r="AO46" s="87"/>
      <c r="AP46" s="87"/>
      <c r="AQ46" s="87"/>
      <c r="AR46" s="87"/>
      <c r="AS46" s="88"/>
      <c r="AT46" s="65">
        <v>0</v>
      </c>
      <c r="AU46" s="65"/>
      <c r="AV46" s="65"/>
      <c r="AW46" s="65"/>
      <c r="AX46" s="65"/>
      <c r="AY46" s="65"/>
      <c r="AZ46" s="65"/>
      <c r="BA46" s="65"/>
      <c r="BB46" s="65"/>
      <c r="BC46" s="65"/>
      <c r="BD46" s="65"/>
      <c r="BE46" s="15"/>
      <c r="BF46" s="15"/>
      <c r="BG46" s="15"/>
      <c r="BH46" s="15"/>
      <c r="BI46" s="15"/>
      <c r="BJ46" s="15"/>
      <c r="BK46" s="15"/>
      <c r="BL46" s="15"/>
    </row>
    <row r="47" spans="1:64" ht="15" customHeight="1" x14ac:dyDescent="0.2">
      <c r="A47" s="11"/>
      <c r="B47" s="86"/>
      <c r="C47" s="87"/>
      <c r="D47" s="88"/>
      <c r="E47" s="103" t="s">
        <v>26</v>
      </c>
      <c r="F47" s="104"/>
      <c r="G47" s="104"/>
      <c r="H47" s="104"/>
      <c r="I47" s="104"/>
      <c r="J47" s="104"/>
      <c r="K47" s="104"/>
      <c r="L47" s="104"/>
      <c r="M47" s="104"/>
      <c r="N47" s="104"/>
      <c r="O47" s="104"/>
      <c r="P47" s="104"/>
      <c r="Q47" s="104"/>
      <c r="R47" s="104"/>
      <c r="S47" s="104"/>
      <c r="T47" s="104"/>
      <c r="U47" s="105"/>
      <c r="V47" s="86"/>
      <c r="W47" s="87"/>
      <c r="X47" s="87"/>
      <c r="Y47" s="87"/>
      <c r="Z47" s="87"/>
      <c r="AA47" s="87"/>
      <c r="AB47" s="87"/>
      <c r="AC47" s="87"/>
      <c r="AD47" s="87"/>
      <c r="AE47" s="87"/>
      <c r="AF47" s="87"/>
      <c r="AG47" s="88"/>
      <c r="AH47" s="86"/>
      <c r="AI47" s="87"/>
      <c r="AJ47" s="87"/>
      <c r="AK47" s="87"/>
      <c r="AL47" s="87"/>
      <c r="AM47" s="87"/>
      <c r="AN47" s="87"/>
      <c r="AO47" s="87"/>
      <c r="AP47" s="87"/>
      <c r="AQ47" s="87"/>
      <c r="AR47" s="87"/>
      <c r="AS47" s="88"/>
      <c r="AT47" s="65"/>
      <c r="AU47" s="66"/>
      <c r="AV47" s="66"/>
      <c r="AW47" s="66"/>
      <c r="AX47" s="66"/>
      <c r="AY47" s="66"/>
      <c r="AZ47" s="66"/>
      <c r="BA47" s="66"/>
      <c r="BB47" s="66"/>
      <c r="BC47" s="66"/>
      <c r="BD47" s="66"/>
      <c r="BE47" s="15"/>
      <c r="BF47" s="15"/>
      <c r="BG47" s="15"/>
      <c r="BH47" s="15"/>
      <c r="BI47" s="15"/>
      <c r="BJ47" s="15"/>
      <c r="BK47" s="15"/>
      <c r="BL47" s="15"/>
    </row>
    <row r="48" spans="1:64" ht="15" customHeight="1" x14ac:dyDescent="0.2">
      <c r="A48" s="11"/>
      <c r="B48" s="86" t="s">
        <v>49</v>
      </c>
      <c r="C48" s="87"/>
      <c r="D48" s="88"/>
      <c r="E48" s="103" t="s">
        <v>33</v>
      </c>
      <c r="F48" s="104"/>
      <c r="G48" s="104"/>
      <c r="H48" s="104"/>
      <c r="I48" s="104"/>
      <c r="J48" s="104"/>
      <c r="K48" s="104"/>
      <c r="L48" s="104"/>
      <c r="M48" s="104"/>
      <c r="N48" s="104"/>
      <c r="O48" s="104"/>
      <c r="P48" s="104"/>
      <c r="Q48" s="104"/>
      <c r="R48" s="104"/>
      <c r="S48" s="104"/>
      <c r="T48" s="104"/>
      <c r="U48" s="105"/>
      <c r="V48" s="86" t="s">
        <v>32</v>
      </c>
      <c r="W48" s="87"/>
      <c r="X48" s="87"/>
      <c r="Y48" s="87"/>
      <c r="Z48" s="87"/>
      <c r="AA48" s="87"/>
      <c r="AB48" s="87"/>
      <c r="AC48" s="87"/>
      <c r="AD48" s="87"/>
      <c r="AE48" s="87"/>
      <c r="AF48" s="87"/>
      <c r="AG48" s="88"/>
      <c r="AH48" s="86">
        <v>0</v>
      </c>
      <c r="AI48" s="87"/>
      <c r="AJ48" s="87"/>
      <c r="AK48" s="87"/>
      <c r="AL48" s="87"/>
      <c r="AM48" s="87"/>
      <c r="AN48" s="87"/>
      <c r="AO48" s="87"/>
      <c r="AP48" s="87"/>
      <c r="AQ48" s="87"/>
      <c r="AR48" s="87"/>
      <c r="AS48" s="88"/>
      <c r="AT48" s="65">
        <v>0</v>
      </c>
      <c r="AU48" s="66"/>
      <c r="AV48" s="66"/>
      <c r="AW48" s="66"/>
      <c r="AX48" s="66"/>
      <c r="AY48" s="66"/>
      <c r="AZ48" s="66"/>
      <c r="BA48" s="66"/>
      <c r="BB48" s="66"/>
      <c r="BC48" s="66"/>
      <c r="BD48" s="66"/>
      <c r="BE48" s="15"/>
      <c r="BF48" s="15"/>
      <c r="BG48" s="15"/>
      <c r="BH48" s="15"/>
      <c r="BI48" s="15"/>
      <c r="BJ48" s="15"/>
      <c r="BK48" s="15"/>
      <c r="BL48" s="15"/>
    </row>
    <row r="49" spans="1:64" ht="15" customHeight="1" x14ac:dyDescent="0.2">
      <c r="A49" s="11"/>
      <c r="B49" s="86" t="s">
        <v>50</v>
      </c>
      <c r="C49" s="87"/>
      <c r="D49" s="88"/>
      <c r="E49" s="103" t="s">
        <v>35</v>
      </c>
      <c r="F49" s="104"/>
      <c r="G49" s="104"/>
      <c r="H49" s="104"/>
      <c r="I49" s="104"/>
      <c r="J49" s="104"/>
      <c r="K49" s="104"/>
      <c r="L49" s="104"/>
      <c r="M49" s="104"/>
      <c r="N49" s="104"/>
      <c r="O49" s="104"/>
      <c r="P49" s="104"/>
      <c r="Q49" s="104"/>
      <c r="R49" s="104"/>
      <c r="S49" s="104"/>
      <c r="T49" s="104"/>
      <c r="U49" s="105"/>
      <c r="V49" s="86" t="s">
        <v>32</v>
      </c>
      <c r="W49" s="87"/>
      <c r="X49" s="87"/>
      <c r="Y49" s="87"/>
      <c r="Z49" s="87"/>
      <c r="AA49" s="87"/>
      <c r="AB49" s="87"/>
      <c r="AC49" s="87"/>
      <c r="AD49" s="87"/>
      <c r="AE49" s="87"/>
      <c r="AF49" s="87"/>
      <c r="AG49" s="88"/>
      <c r="AH49" s="86">
        <v>0</v>
      </c>
      <c r="AI49" s="87"/>
      <c r="AJ49" s="87"/>
      <c r="AK49" s="87"/>
      <c r="AL49" s="87"/>
      <c r="AM49" s="87"/>
      <c r="AN49" s="87"/>
      <c r="AO49" s="87"/>
      <c r="AP49" s="87"/>
      <c r="AQ49" s="87"/>
      <c r="AR49" s="87"/>
      <c r="AS49" s="88"/>
      <c r="AT49" s="65">
        <v>0</v>
      </c>
      <c r="AU49" s="66"/>
      <c r="AV49" s="66"/>
      <c r="AW49" s="66"/>
      <c r="AX49" s="66"/>
      <c r="AY49" s="66"/>
      <c r="AZ49" s="66"/>
      <c r="BA49" s="66"/>
      <c r="BB49" s="66"/>
      <c r="BC49" s="66"/>
      <c r="BD49" s="66"/>
      <c r="BE49" s="15"/>
      <c r="BF49" s="15"/>
      <c r="BG49" s="15"/>
      <c r="BH49" s="15"/>
      <c r="BI49" s="15"/>
      <c r="BJ49" s="15"/>
      <c r="BK49" s="15"/>
      <c r="BL49" s="15"/>
    </row>
    <row r="50" spans="1:64" ht="17.25" customHeight="1" x14ac:dyDescent="0.2">
      <c r="A50" s="17"/>
      <c r="B50" s="121" t="s">
        <v>51</v>
      </c>
      <c r="C50" s="121"/>
      <c r="D50" s="121"/>
      <c r="E50" s="121"/>
      <c r="F50" s="121"/>
      <c r="G50" s="121"/>
      <c r="H50" s="121"/>
      <c r="I50" s="121"/>
      <c r="J50" s="121"/>
      <c r="K50" s="121"/>
      <c r="L50" s="121"/>
      <c r="M50" s="121"/>
      <c r="N50" s="121"/>
      <c r="O50" s="121"/>
      <c r="P50" s="121"/>
      <c r="Q50" s="121"/>
      <c r="R50" s="121"/>
      <c r="S50" s="121"/>
      <c r="T50" s="121"/>
      <c r="U50" s="121"/>
      <c r="V50" s="121"/>
      <c r="W50" s="121"/>
      <c r="X50" s="121"/>
      <c r="Y50" s="121"/>
      <c r="Z50" s="121"/>
      <c r="AA50" s="121"/>
      <c r="AB50" s="121"/>
      <c r="AC50" s="121"/>
      <c r="AD50" s="121"/>
      <c r="AE50" s="121"/>
      <c r="AF50" s="121"/>
      <c r="AG50" s="121"/>
      <c r="AH50" s="121"/>
      <c r="AI50" s="121"/>
      <c r="AJ50" s="121"/>
      <c r="AK50" s="121"/>
      <c r="AL50" s="121"/>
      <c r="AM50" s="121"/>
      <c r="AN50" s="121"/>
      <c r="AO50" s="121"/>
      <c r="AP50" s="121"/>
      <c r="AQ50" s="121"/>
      <c r="AR50" s="121"/>
      <c r="AS50" s="121"/>
      <c r="AT50" s="121"/>
      <c r="AU50" s="121"/>
      <c r="AV50" s="121"/>
      <c r="AW50" s="121"/>
      <c r="AX50" s="121"/>
      <c r="AY50" s="121"/>
      <c r="AZ50" s="121"/>
      <c r="BA50" s="121"/>
      <c r="BB50" s="121"/>
      <c r="BC50" s="121"/>
      <c r="BD50" s="121"/>
      <c r="BE50" s="18"/>
      <c r="BF50" s="18"/>
      <c r="BG50" s="18"/>
      <c r="BH50" s="18"/>
      <c r="BI50" s="18"/>
    </row>
    <row r="51" spans="1:64" ht="17.25" customHeight="1" x14ac:dyDescent="0.2">
      <c r="A51" s="17"/>
      <c r="B51" s="19"/>
      <c r="C51" s="19"/>
      <c r="D51" s="19"/>
      <c r="E51" s="19"/>
      <c r="F51" s="19"/>
      <c r="G51" s="19"/>
      <c r="H51" s="19"/>
      <c r="I51" s="19"/>
      <c r="J51" s="19"/>
      <c r="K51" s="19"/>
      <c r="L51" s="19"/>
      <c r="M51" s="19"/>
      <c r="N51" s="19"/>
      <c r="O51" s="19"/>
      <c r="P51" s="19"/>
      <c r="Q51" s="19"/>
      <c r="R51" s="19"/>
      <c r="S51" s="19"/>
      <c r="T51" s="19"/>
      <c r="U51" s="19"/>
      <c r="V51" s="19"/>
      <c r="W51" s="19"/>
      <c r="X51" s="19"/>
      <c r="Y51" s="19"/>
      <c r="Z51" s="19"/>
      <c r="AA51" s="19"/>
      <c r="AB51" s="19"/>
      <c r="AC51" s="19"/>
      <c r="AD51" s="19"/>
      <c r="AE51" s="19"/>
      <c r="AF51" s="19"/>
      <c r="AG51" s="19"/>
      <c r="AH51" s="19"/>
      <c r="AI51" s="19"/>
      <c r="AJ51" s="19"/>
      <c r="AK51" s="19"/>
      <c r="AL51" s="19"/>
      <c r="AM51" s="19"/>
      <c r="AN51" s="19"/>
      <c r="AO51" s="19"/>
      <c r="AP51" s="19"/>
      <c r="AQ51" s="19"/>
      <c r="AR51" s="19"/>
      <c r="AS51" s="19"/>
      <c r="AT51" s="19"/>
      <c r="AU51" s="19"/>
      <c r="AV51" s="19"/>
      <c r="AW51" s="19"/>
      <c r="AX51" s="19"/>
      <c r="AY51" s="19"/>
      <c r="AZ51" s="19"/>
      <c r="BA51" s="19"/>
      <c r="BB51" s="19"/>
      <c r="BC51" s="19"/>
      <c r="BD51" s="19"/>
      <c r="BE51" s="18"/>
      <c r="BF51" s="18"/>
      <c r="BG51" s="18"/>
      <c r="BH51" s="18"/>
      <c r="BI51" s="18"/>
    </row>
    <row r="52" spans="1:64" s="13" customFormat="1" ht="24.75" customHeight="1" x14ac:dyDescent="0.25">
      <c r="A52" s="100" t="s">
        <v>52</v>
      </c>
      <c r="B52" s="101"/>
      <c r="C52" s="101"/>
      <c r="D52" s="101"/>
      <c r="E52" s="101"/>
      <c r="F52" s="101"/>
      <c r="G52" s="101"/>
      <c r="H52" s="101"/>
      <c r="I52" s="101"/>
      <c r="J52" s="101"/>
      <c r="K52" s="101"/>
      <c r="L52" s="101"/>
      <c r="M52" s="101"/>
      <c r="N52" s="101"/>
      <c r="O52" s="101"/>
      <c r="P52" s="101"/>
      <c r="Q52" s="101"/>
      <c r="R52" s="101"/>
      <c r="S52" s="101"/>
      <c r="T52" s="101"/>
      <c r="U52" s="101"/>
      <c r="V52" s="101"/>
      <c r="W52" s="101"/>
      <c r="X52" s="101"/>
      <c r="Y52" s="101"/>
      <c r="Z52" s="101"/>
      <c r="AA52" s="101"/>
      <c r="AB52" s="101"/>
      <c r="AC52" s="101"/>
      <c r="AD52" s="101"/>
      <c r="AE52" s="101"/>
      <c r="AF52" s="101"/>
      <c r="AG52" s="101"/>
      <c r="AH52" s="101"/>
      <c r="AI52" s="101"/>
      <c r="AJ52" s="101"/>
      <c r="AK52" s="101"/>
      <c r="AL52" s="101"/>
      <c r="AM52" s="101"/>
      <c r="AN52" s="101"/>
      <c r="AO52" s="101"/>
      <c r="AP52" s="101"/>
      <c r="AQ52" s="101"/>
      <c r="AR52" s="101"/>
      <c r="AS52" s="101"/>
      <c r="AT52" s="101"/>
      <c r="AU52" s="101"/>
      <c r="AV52" s="101"/>
      <c r="AW52" s="101"/>
      <c r="AX52" s="101"/>
      <c r="AY52" s="101"/>
      <c r="AZ52" s="101"/>
      <c r="BA52" s="101"/>
      <c r="BB52" s="101"/>
      <c r="BC52" s="101"/>
      <c r="BD52" s="101"/>
      <c r="BE52" s="20"/>
      <c r="BF52" s="20"/>
      <c r="BG52" s="20"/>
      <c r="BH52" s="20"/>
      <c r="BI52" s="20"/>
    </row>
    <row r="53" spans="1:64" s="13" customFormat="1" ht="24.75" customHeight="1" x14ac:dyDescent="0.25">
      <c r="A53" s="12"/>
      <c r="B53" s="20"/>
      <c r="C53" s="20"/>
      <c r="D53" s="20"/>
      <c r="E53" s="20"/>
      <c r="F53" s="20"/>
      <c r="G53" s="20"/>
      <c r="H53" s="20"/>
      <c r="I53" s="20"/>
      <c r="J53" s="20"/>
      <c r="K53" s="20"/>
      <c r="L53" s="20"/>
      <c r="M53" s="20"/>
      <c r="N53" s="20"/>
      <c r="O53" s="20"/>
      <c r="P53" s="20"/>
      <c r="Q53" s="20"/>
      <c r="R53" s="20"/>
      <c r="S53" s="20"/>
      <c r="T53" s="20"/>
      <c r="U53" s="20"/>
      <c r="V53" s="20"/>
      <c r="W53" s="20"/>
      <c r="X53" s="20"/>
      <c r="Y53" s="20"/>
      <c r="Z53" s="20"/>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A53" s="102" t="s">
        <v>29</v>
      </c>
      <c r="BB53" s="102"/>
      <c r="BC53" s="102"/>
      <c r="BD53" s="102"/>
      <c r="BE53" s="20"/>
      <c r="BF53" s="20"/>
      <c r="BG53" s="20"/>
      <c r="BH53" s="20"/>
      <c r="BI53" s="20"/>
    </row>
    <row r="54" spans="1:64" s="13" customFormat="1" ht="33" customHeight="1" x14ac:dyDescent="0.25">
      <c r="B54" s="80" t="s">
        <v>53</v>
      </c>
      <c r="C54" s="81"/>
      <c r="D54" s="80" t="s">
        <v>18</v>
      </c>
      <c r="E54" s="84"/>
      <c r="F54" s="84"/>
      <c r="G54" s="84"/>
      <c r="H54" s="84"/>
      <c r="I54" s="84"/>
      <c r="J54" s="84"/>
      <c r="K54" s="84"/>
      <c r="L54" s="84"/>
      <c r="M54" s="84"/>
      <c r="N54" s="84"/>
      <c r="O54" s="84"/>
      <c r="P54" s="84"/>
      <c r="Q54" s="84"/>
      <c r="R54" s="84"/>
      <c r="S54" s="84"/>
      <c r="T54" s="81"/>
      <c r="U54" s="86" t="s">
        <v>54</v>
      </c>
      <c r="V54" s="87"/>
      <c r="W54" s="87"/>
      <c r="X54" s="87"/>
      <c r="Y54" s="87"/>
      <c r="Z54" s="87"/>
      <c r="AA54" s="87"/>
      <c r="AB54" s="87"/>
      <c r="AC54" s="87"/>
      <c r="AD54" s="87"/>
      <c r="AE54" s="87"/>
      <c r="AF54" s="88"/>
      <c r="AG54" s="86" t="s">
        <v>20</v>
      </c>
      <c r="AH54" s="87"/>
      <c r="AI54" s="87"/>
      <c r="AJ54" s="87"/>
      <c r="AK54" s="87"/>
      <c r="AL54" s="87"/>
      <c r="AM54" s="87"/>
      <c r="AN54" s="87"/>
      <c r="AO54" s="87"/>
      <c r="AP54" s="87"/>
      <c r="AQ54" s="87"/>
      <c r="AR54" s="88"/>
      <c r="AS54" s="65" t="s">
        <v>21</v>
      </c>
      <c r="AT54" s="65"/>
      <c r="AU54" s="65"/>
      <c r="AV54" s="65"/>
      <c r="AW54" s="65"/>
      <c r="AX54" s="65"/>
      <c r="AY54" s="65"/>
      <c r="AZ54" s="65"/>
      <c r="BA54" s="65"/>
      <c r="BB54" s="65"/>
      <c r="BC54" s="65"/>
      <c r="BD54" s="65"/>
    </row>
    <row r="55" spans="1:64" s="13" customFormat="1" ht="33" customHeight="1" x14ac:dyDescent="0.25">
      <c r="B55" s="82"/>
      <c r="C55" s="83"/>
      <c r="D55" s="82"/>
      <c r="E55" s="85"/>
      <c r="F55" s="85"/>
      <c r="G55" s="85"/>
      <c r="H55" s="85"/>
      <c r="I55" s="85"/>
      <c r="J55" s="85"/>
      <c r="K55" s="85"/>
      <c r="L55" s="85"/>
      <c r="M55" s="85"/>
      <c r="N55" s="85"/>
      <c r="O55" s="85"/>
      <c r="P55" s="85"/>
      <c r="Q55" s="85"/>
      <c r="R55" s="85"/>
      <c r="S55" s="85"/>
      <c r="T55" s="83"/>
      <c r="U55" s="86" t="s">
        <v>22</v>
      </c>
      <c r="V55" s="87"/>
      <c r="W55" s="87"/>
      <c r="X55" s="88"/>
      <c r="Y55" s="86" t="s">
        <v>23</v>
      </c>
      <c r="Z55" s="87"/>
      <c r="AA55" s="87"/>
      <c r="AB55" s="88"/>
      <c r="AC55" s="86" t="s">
        <v>24</v>
      </c>
      <c r="AD55" s="87"/>
      <c r="AE55" s="87"/>
      <c r="AF55" s="88"/>
      <c r="AG55" s="86" t="s">
        <v>22</v>
      </c>
      <c r="AH55" s="87"/>
      <c r="AI55" s="87"/>
      <c r="AJ55" s="88"/>
      <c r="AK55" s="86" t="s">
        <v>23</v>
      </c>
      <c r="AL55" s="87"/>
      <c r="AM55" s="87"/>
      <c r="AN55" s="88"/>
      <c r="AO55" s="86" t="s">
        <v>24</v>
      </c>
      <c r="AP55" s="87"/>
      <c r="AQ55" s="87"/>
      <c r="AR55" s="88"/>
      <c r="AS55" s="65" t="s">
        <v>22</v>
      </c>
      <c r="AT55" s="65"/>
      <c r="AU55" s="65"/>
      <c r="AV55" s="65"/>
      <c r="AW55" s="65" t="s">
        <v>23</v>
      </c>
      <c r="AX55" s="65"/>
      <c r="AY55" s="65"/>
      <c r="AZ55" s="65"/>
      <c r="BA55" s="65" t="s">
        <v>24</v>
      </c>
      <c r="BB55" s="65"/>
      <c r="BC55" s="65"/>
      <c r="BD55" s="65"/>
    </row>
    <row r="56" spans="1:64" s="13" customFormat="1" ht="42" customHeight="1" x14ac:dyDescent="0.25">
      <c r="B56" s="86" t="s">
        <v>182</v>
      </c>
      <c r="C56" s="87"/>
      <c r="D56" s="87"/>
      <c r="E56" s="87"/>
      <c r="F56" s="87"/>
      <c r="G56" s="87"/>
      <c r="H56" s="87"/>
      <c r="I56" s="87"/>
      <c r="J56" s="87"/>
      <c r="K56" s="87"/>
      <c r="L56" s="87"/>
      <c r="M56" s="87"/>
      <c r="N56" s="87"/>
      <c r="O56" s="87"/>
      <c r="P56" s="87"/>
      <c r="Q56" s="87"/>
      <c r="R56" s="87"/>
      <c r="S56" s="87"/>
      <c r="T56" s="87"/>
      <c r="U56" s="87"/>
      <c r="V56" s="87"/>
      <c r="W56" s="87"/>
      <c r="X56" s="87"/>
      <c r="Y56" s="87"/>
      <c r="Z56" s="87"/>
      <c r="AA56" s="87"/>
      <c r="AB56" s="87"/>
      <c r="AC56" s="87"/>
      <c r="AD56" s="87"/>
      <c r="AE56" s="87"/>
      <c r="AF56" s="87"/>
      <c r="AG56" s="87"/>
      <c r="AH56" s="87"/>
      <c r="AI56" s="87"/>
      <c r="AJ56" s="87"/>
      <c r="AK56" s="87"/>
      <c r="AL56" s="87"/>
      <c r="AM56" s="87"/>
      <c r="AN56" s="87"/>
      <c r="AO56" s="87"/>
      <c r="AP56" s="87"/>
      <c r="AQ56" s="87"/>
      <c r="AR56" s="87"/>
      <c r="AS56" s="87"/>
      <c r="AT56" s="87"/>
      <c r="AU56" s="87"/>
      <c r="AV56" s="87"/>
      <c r="AW56" s="87"/>
      <c r="AX56" s="87"/>
      <c r="AY56" s="87"/>
      <c r="AZ56" s="87"/>
      <c r="BA56" s="87"/>
      <c r="BB56" s="87"/>
      <c r="BC56" s="87"/>
      <c r="BD56" s="88"/>
    </row>
    <row r="57" spans="1:64" s="13" customFormat="1" ht="18.75" customHeight="1" x14ac:dyDescent="0.25">
      <c r="B57" s="103" t="s">
        <v>5</v>
      </c>
      <c r="C57" s="105"/>
      <c r="D57" s="106" t="s">
        <v>55</v>
      </c>
      <c r="E57" s="107"/>
      <c r="F57" s="107"/>
      <c r="G57" s="107"/>
      <c r="H57" s="107"/>
      <c r="I57" s="107"/>
      <c r="J57" s="107"/>
      <c r="K57" s="107"/>
      <c r="L57" s="107"/>
      <c r="M57" s="107"/>
      <c r="N57" s="107"/>
      <c r="O57" s="107"/>
      <c r="P57" s="107"/>
      <c r="Q57" s="107"/>
      <c r="R57" s="107"/>
      <c r="S57" s="107"/>
      <c r="T57" s="108"/>
      <c r="U57" s="118"/>
      <c r="V57" s="119"/>
      <c r="W57" s="119"/>
      <c r="X57" s="120"/>
      <c r="Y57" s="118"/>
      <c r="Z57" s="119"/>
      <c r="AA57" s="119"/>
      <c r="AB57" s="120"/>
      <c r="AC57" s="118"/>
      <c r="AD57" s="119"/>
      <c r="AE57" s="119"/>
      <c r="AF57" s="120"/>
      <c r="AG57" s="118"/>
      <c r="AH57" s="119"/>
      <c r="AI57" s="119"/>
      <c r="AJ57" s="120"/>
      <c r="AK57" s="118"/>
      <c r="AL57" s="119"/>
      <c r="AM57" s="119"/>
      <c r="AN57" s="120"/>
      <c r="AO57" s="118"/>
      <c r="AP57" s="119"/>
      <c r="AQ57" s="119"/>
      <c r="AR57" s="120"/>
      <c r="AS57" s="96"/>
      <c r="AT57" s="96"/>
      <c r="AU57" s="96"/>
      <c r="AV57" s="96"/>
      <c r="AW57" s="96"/>
      <c r="AX57" s="96"/>
      <c r="AY57" s="96"/>
      <c r="AZ57" s="96"/>
      <c r="BA57" s="96"/>
      <c r="BB57" s="96"/>
      <c r="BC57" s="96"/>
      <c r="BD57" s="96"/>
    </row>
    <row r="58" spans="1:64" s="13" customFormat="1" ht="31.5" customHeight="1" x14ac:dyDescent="0.25">
      <c r="B58" s="103"/>
      <c r="C58" s="105"/>
      <c r="D58" s="122" t="s">
        <v>151</v>
      </c>
      <c r="E58" s="123"/>
      <c r="F58" s="123"/>
      <c r="G58" s="123"/>
      <c r="H58" s="123"/>
      <c r="I58" s="123"/>
      <c r="J58" s="123"/>
      <c r="K58" s="123"/>
      <c r="L58" s="123"/>
      <c r="M58" s="123"/>
      <c r="N58" s="123"/>
      <c r="O58" s="123"/>
      <c r="P58" s="123"/>
      <c r="Q58" s="123"/>
      <c r="R58" s="123"/>
      <c r="S58" s="123"/>
      <c r="T58" s="124"/>
      <c r="U58" s="118">
        <v>587.5</v>
      </c>
      <c r="V58" s="119"/>
      <c r="W58" s="119"/>
      <c r="X58" s="120"/>
      <c r="Y58" s="118">
        <v>0</v>
      </c>
      <c r="Z58" s="119"/>
      <c r="AA58" s="119"/>
      <c r="AB58" s="120"/>
      <c r="AC58" s="118">
        <f t="shared" ref="AC58:AC64" si="1">U58+Y58</f>
        <v>587.5</v>
      </c>
      <c r="AD58" s="119"/>
      <c r="AE58" s="119"/>
      <c r="AF58" s="120"/>
      <c r="AG58" s="118">
        <v>517</v>
      </c>
      <c r="AH58" s="119"/>
      <c r="AI58" s="119"/>
      <c r="AJ58" s="120"/>
      <c r="AK58" s="118">
        <v>0</v>
      </c>
      <c r="AL58" s="119"/>
      <c r="AM58" s="119"/>
      <c r="AN58" s="120"/>
      <c r="AO58" s="118">
        <f t="shared" ref="AO58:AO64" si="2">AG58+AK58</f>
        <v>517</v>
      </c>
      <c r="AP58" s="119"/>
      <c r="AQ58" s="119"/>
      <c r="AR58" s="120"/>
      <c r="AS58" s="118">
        <f t="shared" ref="AS58:AS64" si="3">AG58-U58</f>
        <v>-70.5</v>
      </c>
      <c r="AT58" s="119"/>
      <c r="AU58" s="119"/>
      <c r="AV58" s="120"/>
      <c r="AW58" s="118">
        <f t="shared" ref="AW58:AW64" si="4">AK58-Y58</f>
        <v>0</v>
      </c>
      <c r="AX58" s="119"/>
      <c r="AY58" s="119"/>
      <c r="AZ58" s="120"/>
      <c r="BA58" s="118">
        <f t="shared" ref="BA58:BA64" si="5">AO58-AC58</f>
        <v>-70.5</v>
      </c>
      <c r="BB58" s="119"/>
      <c r="BC58" s="119"/>
      <c r="BD58" s="120"/>
    </row>
    <row r="59" spans="1:64" s="13" customFormat="1" ht="18.75" customHeight="1" x14ac:dyDescent="0.25">
      <c r="B59" s="103"/>
      <c r="C59" s="105"/>
      <c r="D59" s="122" t="s">
        <v>152</v>
      </c>
      <c r="E59" s="123"/>
      <c r="F59" s="123"/>
      <c r="G59" s="123"/>
      <c r="H59" s="123"/>
      <c r="I59" s="123"/>
      <c r="J59" s="123"/>
      <c r="K59" s="123"/>
      <c r="L59" s="123"/>
      <c r="M59" s="123"/>
      <c r="N59" s="123"/>
      <c r="O59" s="123"/>
      <c r="P59" s="123"/>
      <c r="Q59" s="123"/>
      <c r="R59" s="123"/>
      <c r="S59" s="123"/>
      <c r="T59" s="124"/>
      <c r="U59" s="118">
        <v>512.75</v>
      </c>
      <c r="V59" s="119"/>
      <c r="W59" s="119"/>
      <c r="X59" s="120"/>
      <c r="Y59" s="118">
        <v>0</v>
      </c>
      <c r="Z59" s="119"/>
      <c r="AA59" s="119"/>
      <c r="AB59" s="120"/>
      <c r="AC59" s="118">
        <f t="shared" si="1"/>
        <v>512.75</v>
      </c>
      <c r="AD59" s="119"/>
      <c r="AE59" s="119"/>
      <c r="AF59" s="120"/>
      <c r="AG59" s="118">
        <v>451.75</v>
      </c>
      <c r="AH59" s="119"/>
      <c r="AI59" s="119"/>
      <c r="AJ59" s="120"/>
      <c r="AK59" s="118">
        <v>0</v>
      </c>
      <c r="AL59" s="119"/>
      <c r="AM59" s="119"/>
      <c r="AN59" s="120"/>
      <c r="AO59" s="118">
        <f t="shared" si="2"/>
        <v>451.75</v>
      </c>
      <c r="AP59" s="119"/>
      <c r="AQ59" s="119"/>
      <c r="AR59" s="120"/>
      <c r="AS59" s="118">
        <f t="shared" si="3"/>
        <v>-61</v>
      </c>
      <c r="AT59" s="119"/>
      <c r="AU59" s="119"/>
      <c r="AV59" s="120"/>
      <c r="AW59" s="118">
        <f t="shared" si="4"/>
        <v>0</v>
      </c>
      <c r="AX59" s="119"/>
      <c r="AY59" s="119"/>
      <c r="AZ59" s="120"/>
      <c r="BA59" s="118">
        <f t="shared" si="5"/>
        <v>-61</v>
      </c>
      <c r="BB59" s="119"/>
      <c r="BC59" s="119"/>
      <c r="BD59" s="120"/>
    </row>
    <row r="60" spans="1:64" s="13" customFormat="1" ht="18.75" customHeight="1" x14ac:dyDescent="0.25">
      <c r="B60" s="103"/>
      <c r="C60" s="105"/>
      <c r="D60" s="122" t="s">
        <v>153</v>
      </c>
      <c r="E60" s="123"/>
      <c r="F60" s="123"/>
      <c r="G60" s="123"/>
      <c r="H60" s="123"/>
      <c r="I60" s="123"/>
      <c r="J60" s="123"/>
      <c r="K60" s="123"/>
      <c r="L60" s="123"/>
      <c r="M60" s="123"/>
      <c r="N60" s="123"/>
      <c r="O60" s="123"/>
      <c r="P60" s="123"/>
      <c r="Q60" s="123"/>
      <c r="R60" s="123"/>
      <c r="S60" s="123"/>
      <c r="T60" s="124"/>
      <c r="U60" s="118">
        <v>74.75</v>
      </c>
      <c r="V60" s="119"/>
      <c r="W60" s="119"/>
      <c r="X60" s="120"/>
      <c r="Y60" s="118">
        <v>0</v>
      </c>
      <c r="Z60" s="119"/>
      <c r="AA60" s="119"/>
      <c r="AB60" s="120"/>
      <c r="AC60" s="118">
        <f t="shared" si="1"/>
        <v>74.75</v>
      </c>
      <c r="AD60" s="119"/>
      <c r="AE60" s="119"/>
      <c r="AF60" s="120"/>
      <c r="AG60" s="118">
        <v>65.25</v>
      </c>
      <c r="AH60" s="119"/>
      <c r="AI60" s="119"/>
      <c r="AJ60" s="120"/>
      <c r="AK60" s="118">
        <v>0</v>
      </c>
      <c r="AL60" s="119"/>
      <c r="AM60" s="119"/>
      <c r="AN60" s="120"/>
      <c r="AO60" s="118">
        <f t="shared" si="2"/>
        <v>65.25</v>
      </c>
      <c r="AP60" s="119"/>
      <c r="AQ60" s="119"/>
      <c r="AR60" s="120"/>
      <c r="AS60" s="118">
        <f t="shared" si="3"/>
        <v>-9.5</v>
      </c>
      <c r="AT60" s="119"/>
      <c r="AU60" s="119"/>
      <c r="AV60" s="120"/>
      <c r="AW60" s="118">
        <f t="shared" si="4"/>
        <v>0</v>
      </c>
      <c r="AX60" s="119"/>
      <c r="AY60" s="119"/>
      <c r="AZ60" s="120"/>
      <c r="BA60" s="118">
        <f t="shared" si="5"/>
        <v>-9.5</v>
      </c>
      <c r="BB60" s="119"/>
      <c r="BC60" s="119"/>
      <c r="BD60" s="120"/>
    </row>
    <row r="61" spans="1:64" s="13" customFormat="1" ht="18.75" customHeight="1" x14ac:dyDescent="0.25">
      <c r="B61" s="103"/>
      <c r="C61" s="105"/>
      <c r="D61" s="122" t="s">
        <v>154</v>
      </c>
      <c r="E61" s="123"/>
      <c r="F61" s="123"/>
      <c r="G61" s="123"/>
      <c r="H61" s="123"/>
      <c r="I61" s="123"/>
      <c r="J61" s="123"/>
      <c r="K61" s="123"/>
      <c r="L61" s="123"/>
      <c r="M61" s="123"/>
      <c r="N61" s="123"/>
      <c r="O61" s="123"/>
      <c r="P61" s="123"/>
      <c r="Q61" s="123"/>
      <c r="R61" s="123"/>
      <c r="S61" s="123"/>
      <c r="T61" s="124"/>
      <c r="U61" s="118">
        <v>482</v>
      </c>
      <c r="V61" s="119"/>
      <c r="W61" s="119"/>
      <c r="X61" s="120"/>
      <c r="Y61" s="118">
        <v>0</v>
      </c>
      <c r="Z61" s="119"/>
      <c r="AA61" s="119"/>
      <c r="AB61" s="120"/>
      <c r="AC61" s="118">
        <f t="shared" si="1"/>
        <v>482</v>
      </c>
      <c r="AD61" s="119"/>
      <c r="AE61" s="119"/>
      <c r="AF61" s="120"/>
      <c r="AG61" s="118">
        <v>428.25</v>
      </c>
      <c r="AH61" s="119"/>
      <c r="AI61" s="119"/>
      <c r="AJ61" s="120"/>
      <c r="AK61" s="118">
        <v>0</v>
      </c>
      <c r="AL61" s="119"/>
      <c r="AM61" s="119"/>
      <c r="AN61" s="120"/>
      <c r="AO61" s="118">
        <f t="shared" si="2"/>
        <v>428.25</v>
      </c>
      <c r="AP61" s="119"/>
      <c r="AQ61" s="119"/>
      <c r="AR61" s="120"/>
      <c r="AS61" s="118">
        <f t="shared" si="3"/>
        <v>-53.75</v>
      </c>
      <c r="AT61" s="119"/>
      <c r="AU61" s="119"/>
      <c r="AV61" s="120"/>
      <c r="AW61" s="118">
        <f t="shared" si="4"/>
        <v>0</v>
      </c>
      <c r="AX61" s="119"/>
      <c r="AY61" s="119"/>
      <c r="AZ61" s="120"/>
      <c r="BA61" s="118">
        <f t="shared" si="5"/>
        <v>-53.75</v>
      </c>
      <c r="BB61" s="119"/>
      <c r="BC61" s="119"/>
      <c r="BD61" s="120"/>
    </row>
    <row r="62" spans="1:64" s="13" customFormat="1" ht="18.75" customHeight="1" x14ac:dyDescent="0.25">
      <c r="B62" s="103"/>
      <c r="C62" s="105"/>
      <c r="D62" s="122" t="s">
        <v>152</v>
      </c>
      <c r="E62" s="123"/>
      <c r="F62" s="123"/>
      <c r="G62" s="123"/>
      <c r="H62" s="123"/>
      <c r="I62" s="123"/>
      <c r="J62" s="123"/>
      <c r="K62" s="123"/>
      <c r="L62" s="123"/>
      <c r="M62" s="123"/>
      <c r="N62" s="123"/>
      <c r="O62" s="123"/>
      <c r="P62" s="123"/>
      <c r="Q62" s="123"/>
      <c r="R62" s="123"/>
      <c r="S62" s="123"/>
      <c r="T62" s="124"/>
      <c r="U62" s="118">
        <v>420.25</v>
      </c>
      <c r="V62" s="119"/>
      <c r="W62" s="119"/>
      <c r="X62" s="120"/>
      <c r="Y62" s="118">
        <v>0</v>
      </c>
      <c r="Z62" s="119"/>
      <c r="AA62" s="119"/>
      <c r="AB62" s="120"/>
      <c r="AC62" s="118">
        <f t="shared" si="1"/>
        <v>420.25</v>
      </c>
      <c r="AD62" s="119"/>
      <c r="AE62" s="119"/>
      <c r="AF62" s="120"/>
      <c r="AG62" s="118">
        <v>372.25</v>
      </c>
      <c r="AH62" s="119"/>
      <c r="AI62" s="119"/>
      <c r="AJ62" s="120"/>
      <c r="AK62" s="118">
        <v>0</v>
      </c>
      <c r="AL62" s="119"/>
      <c r="AM62" s="119"/>
      <c r="AN62" s="120"/>
      <c r="AO62" s="118">
        <f t="shared" si="2"/>
        <v>372.25</v>
      </c>
      <c r="AP62" s="119"/>
      <c r="AQ62" s="119"/>
      <c r="AR62" s="120"/>
      <c r="AS62" s="118">
        <f t="shared" si="3"/>
        <v>-48</v>
      </c>
      <c r="AT62" s="119"/>
      <c r="AU62" s="119"/>
      <c r="AV62" s="120"/>
      <c r="AW62" s="118">
        <f t="shared" si="4"/>
        <v>0</v>
      </c>
      <c r="AX62" s="119"/>
      <c r="AY62" s="119"/>
      <c r="AZ62" s="120"/>
      <c r="BA62" s="118">
        <f t="shared" si="5"/>
        <v>-48</v>
      </c>
      <c r="BB62" s="119"/>
      <c r="BC62" s="119"/>
      <c r="BD62" s="120"/>
    </row>
    <row r="63" spans="1:64" s="13" customFormat="1" ht="18.75" customHeight="1" x14ac:dyDescent="0.25">
      <c r="B63" s="103"/>
      <c r="C63" s="105"/>
      <c r="D63" s="122" t="s">
        <v>153</v>
      </c>
      <c r="E63" s="123"/>
      <c r="F63" s="123"/>
      <c r="G63" s="123"/>
      <c r="H63" s="123"/>
      <c r="I63" s="123"/>
      <c r="J63" s="123"/>
      <c r="K63" s="123"/>
      <c r="L63" s="123"/>
      <c r="M63" s="123"/>
      <c r="N63" s="123"/>
      <c r="O63" s="123"/>
      <c r="P63" s="123"/>
      <c r="Q63" s="123"/>
      <c r="R63" s="123"/>
      <c r="S63" s="123"/>
      <c r="T63" s="124"/>
      <c r="U63" s="118">
        <v>61.75</v>
      </c>
      <c r="V63" s="119"/>
      <c r="W63" s="119"/>
      <c r="X63" s="120"/>
      <c r="Y63" s="118">
        <v>0</v>
      </c>
      <c r="Z63" s="119"/>
      <c r="AA63" s="119"/>
      <c r="AB63" s="120"/>
      <c r="AC63" s="118">
        <f t="shared" si="1"/>
        <v>61.75</v>
      </c>
      <c r="AD63" s="119"/>
      <c r="AE63" s="119"/>
      <c r="AF63" s="120"/>
      <c r="AG63" s="118">
        <v>56</v>
      </c>
      <c r="AH63" s="119"/>
      <c r="AI63" s="119"/>
      <c r="AJ63" s="120"/>
      <c r="AK63" s="118">
        <v>0</v>
      </c>
      <c r="AL63" s="119"/>
      <c r="AM63" s="119"/>
      <c r="AN63" s="120"/>
      <c r="AO63" s="118">
        <f t="shared" si="2"/>
        <v>56</v>
      </c>
      <c r="AP63" s="119"/>
      <c r="AQ63" s="119"/>
      <c r="AR63" s="120"/>
      <c r="AS63" s="118">
        <f t="shared" si="3"/>
        <v>-5.75</v>
      </c>
      <c r="AT63" s="119"/>
      <c r="AU63" s="119"/>
      <c r="AV63" s="120"/>
      <c r="AW63" s="118">
        <f t="shared" si="4"/>
        <v>0</v>
      </c>
      <c r="AX63" s="119"/>
      <c r="AY63" s="119"/>
      <c r="AZ63" s="120"/>
      <c r="BA63" s="118">
        <f t="shared" si="5"/>
        <v>-5.75</v>
      </c>
      <c r="BB63" s="119"/>
      <c r="BC63" s="119"/>
      <c r="BD63" s="120"/>
    </row>
    <row r="64" spans="1:64" s="13" customFormat="1" ht="36.75" customHeight="1" x14ac:dyDescent="0.25">
      <c r="B64" s="103"/>
      <c r="C64" s="105"/>
      <c r="D64" s="122" t="s">
        <v>155</v>
      </c>
      <c r="E64" s="123"/>
      <c r="F64" s="123"/>
      <c r="G64" s="123"/>
      <c r="H64" s="123"/>
      <c r="I64" s="123"/>
      <c r="J64" s="123"/>
      <c r="K64" s="123"/>
      <c r="L64" s="123"/>
      <c r="M64" s="123"/>
      <c r="N64" s="123"/>
      <c r="O64" s="123"/>
      <c r="P64" s="123"/>
      <c r="Q64" s="123"/>
      <c r="R64" s="123"/>
      <c r="S64" s="123"/>
      <c r="T64" s="124"/>
      <c r="U64" s="118">
        <v>105.5</v>
      </c>
      <c r="V64" s="119"/>
      <c r="W64" s="119"/>
      <c r="X64" s="120"/>
      <c r="Y64" s="118">
        <v>0</v>
      </c>
      <c r="Z64" s="119"/>
      <c r="AA64" s="119"/>
      <c r="AB64" s="120"/>
      <c r="AC64" s="118">
        <f t="shared" si="1"/>
        <v>105.5</v>
      </c>
      <c r="AD64" s="119"/>
      <c r="AE64" s="119"/>
      <c r="AF64" s="120"/>
      <c r="AG64" s="118">
        <v>88.75</v>
      </c>
      <c r="AH64" s="119"/>
      <c r="AI64" s="119"/>
      <c r="AJ64" s="120"/>
      <c r="AK64" s="118">
        <v>0</v>
      </c>
      <c r="AL64" s="119"/>
      <c r="AM64" s="119"/>
      <c r="AN64" s="120"/>
      <c r="AO64" s="118">
        <f t="shared" si="2"/>
        <v>88.75</v>
      </c>
      <c r="AP64" s="119"/>
      <c r="AQ64" s="119"/>
      <c r="AR64" s="120"/>
      <c r="AS64" s="118">
        <f t="shared" si="3"/>
        <v>-16.75</v>
      </c>
      <c r="AT64" s="119"/>
      <c r="AU64" s="119"/>
      <c r="AV64" s="120"/>
      <c r="AW64" s="118">
        <f t="shared" si="4"/>
        <v>0</v>
      </c>
      <c r="AX64" s="119"/>
      <c r="AY64" s="119"/>
      <c r="AZ64" s="120"/>
      <c r="BA64" s="118">
        <f t="shared" si="5"/>
        <v>-16.75</v>
      </c>
      <c r="BB64" s="119"/>
      <c r="BC64" s="119"/>
      <c r="BD64" s="120"/>
    </row>
    <row r="65" spans="2:56" s="13" customFormat="1" ht="20.25" customHeight="1" x14ac:dyDescent="0.25">
      <c r="B65" s="103"/>
      <c r="C65" s="105"/>
      <c r="D65" s="122" t="s">
        <v>152</v>
      </c>
      <c r="E65" s="123"/>
      <c r="F65" s="123"/>
      <c r="G65" s="123"/>
      <c r="H65" s="123"/>
      <c r="I65" s="123"/>
      <c r="J65" s="123"/>
      <c r="K65" s="123"/>
      <c r="L65" s="123"/>
      <c r="M65" s="123"/>
      <c r="N65" s="123"/>
      <c r="O65" s="123"/>
      <c r="P65" s="123"/>
      <c r="Q65" s="123"/>
      <c r="R65" s="123"/>
      <c r="S65" s="123"/>
      <c r="T65" s="124"/>
      <c r="U65" s="118">
        <v>92.5</v>
      </c>
      <c r="V65" s="119"/>
      <c r="W65" s="119"/>
      <c r="X65" s="120"/>
      <c r="Y65" s="118">
        <v>0</v>
      </c>
      <c r="Z65" s="119"/>
      <c r="AA65" s="119"/>
      <c r="AB65" s="120"/>
      <c r="AC65" s="118">
        <f>U65+Y65</f>
        <v>92.5</v>
      </c>
      <c r="AD65" s="119"/>
      <c r="AE65" s="119"/>
      <c r="AF65" s="120"/>
      <c r="AG65" s="118">
        <v>79.5</v>
      </c>
      <c r="AH65" s="119"/>
      <c r="AI65" s="119"/>
      <c r="AJ65" s="120"/>
      <c r="AK65" s="118">
        <v>0</v>
      </c>
      <c r="AL65" s="119"/>
      <c r="AM65" s="119"/>
      <c r="AN65" s="120"/>
      <c r="AO65" s="118">
        <f>AG65+AK65</f>
        <v>79.5</v>
      </c>
      <c r="AP65" s="119"/>
      <c r="AQ65" s="119"/>
      <c r="AR65" s="120"/>
      <c r="AS65" s="118">
        <f>AG65-U65</f>
        <v>-13</v>
      </c>
      <c r="AT65" s="119"/>
      <c r="AU65" s="119"/>
      <c r="AV65" s="120"/>
      <c r="AW65" s="118">
        <f>AK65-Y65</f>
        <v>0</v>
      </c>
      <c r="AX65" s="119"/>
      <c r="AY65" s="119"/>
      <c r="AZ65" s="120"/>
      <c r="BA65" s="118">
        <f>AO65-AC65</f>
        <v>-13</v>
      </c>
      <c r="BB65" s="119"/>
      <c r="BC65" s="119"/>
      <c r="BD65" s="120"/>
    </row>
    <row r="66" spans="2:56" s="13" customFormat="1" ht="15.75" x14ac:dyDescent="0.25">
      <c r="B66" s="103"/>
      <c r="C66" s="105"/>
      <c r="D66" s="122" t="s">
        <v>153</v>
      </c>
      <c r="E66" s="123"/>
      <c r="F66" s="123"/>
      <c r="G66" s="123"/>
      <c r="H66" s="123"/>
      <c r="I66" s="123"/>
      <c r="J66" s="123"/>
      <c r="K66" s="123"/>
      <c r="L66" s="123"/>
      <c r="M66" s="123"/>
      <c r="N66" s="123"/>
      <c r="O66" s="123"/>
      <c r="P66" s="123"/>
      <c r="Q66" s="123"/>
      <c r="R66" s="123"/>
      <c r="S66" s="123"/>
      <c r="T66" s="124"/>
      <c r="U66" s="118">
        <v>13</v>
      </c>
      <c r="V66" s="119"/>
      <c r="W66" s="119"/>
      <c r="X66" s="120"/>
      <c r="Y66" s="118">
        <v>0</v>
      </c>
      <c r="Z66" s="119"/>
      <c r="AA66" s="119"/>
      <c r="AB66" s="120"/>
      <c r="AC66" s="118">
        <f t="shared" ref="AC66" si="6">U66+Y66</f>
        <v>13</v>
      </c>
      <c r="AD66" s="119"/>
      <c r="AE66" s="119"/>
      <c r="AF66" s="120"/>
      <c r="AG66" s="118">
        <v>9.25</v>
      </c>
      <c r="AH66" s="119"/>
      <c r="AI66" s="119"/>
      <c r="AJ66" s="120"/>
      <c r="AK66" s="118">
        <v>0</v>
      </c>
      <c r="AL66" s="119"/>
      <c r="AM66" s="119"/>
      <c r="AN66" s="120"/>
      <c r="AO66" s="118">
        <f t="shared" ref="AO66" si="7">AG66+AK66</f>
        <v>9.25</v>
      </c>
      <c r="AP66" s="119"/>
      <c r="AQ66" s="119"/>
      <c r="AR66" s="120"/>
      <c r="AS66" s="96">
        <f t="shared" ref="AS66" si="8">AG66-U66</f>
        <v>-3.75</v>
      </c>
      <c r="AT66" s="96"/>
      <c r="AU66" s="96"/>
      <c r="AV66" s="96"/>
      <c r="AW66" s="96">
        <f t="shared" ref="AW66" si="9">AK66-Y66</f>
        <v>0</v>
      </c>
      <c r="AX66" s="96"/>
      <c r="AY66" s="96"/>
      <c r="AZ66" s="96"/>
      <c r="BA66" s="96">
        <f t="shared" ref="BA66" si="10">AO66-AC66</f>
        <v>-3.75</v>
      </c>
      <c r="BB66" s="96"/>
      <c r="BC66" s="96"/>
      <c r="BD66" s="96"/>
    </row>
    <row r="67" spans="2:56" s="13" customFormat="1" ht="15.75" x14ac:dyDescent="0.25">
      <c r="B67" s="103"/>
      <c r="C67" s="105"/>
      <c r="D67" s="122" t="s">
        <v>121</v>
      </c>
      <c r="E67" s="123"/>
      <c r="F67" s="123"/>
      <c r="G67" s="123"/>
      <c r="H67" s="123"/>
      <c r="I67" s="123"/>
      <c r="J67" s="123"/>
      <c r="K67" s="123"/>
      <c r="L67" s="123"/>
      <c r="M67" s="123"/>
      <c r="N67" s="123"/>
      <c r="O67" s="123"/>
      <c r="P67" s="123"/>
      <c r="Q67" s="123"/>
      <c r="R67" s="123"/>
      <c r="S67" s="123"/>
      <c r="T67" s="124"/>
      <c r="U67" s="125">
        <v>102108.2</v>
      </c>
      <c r="V67" s="126"/>
      <c r="W67" s="126"/>
      <c r="X67" s="127"/>
      <c r="Y67" s="125">
        <v>0</v>
      </c>
      <c r="Z67" s="126"/>
      <c r="AA67" s="126"/>
      <c r="AB67" s="127"/>
      <c r="AC67" s="125">
        <f t="shared" ref="AC67:AC71" si="11">U67+Y67</f>
        <v>102108.2</v>
      </c>
      <c r="AD67" s="126"/>
      <c r="AE67" s="126"/>
      <c r="AF67" s="127"/>
      <c r="AG67" s="125">
        <v>85385.8</v>
      </c>
      <c r="AH67" s="126"/>
      <c r="AI67" s="126"/>
      <c r="AJ67" s="127"/>
      <c r="AK67" s="125">
        <v>0</v>
      </c>
      <c r="AL67" s="126"/>
      <c r="AM67" s="126"/>
      <c r="AN67" s="127"/>
      <c r="AO67" s="125">
        <f t="shared" ref="AO67:AO71" si="12">AG67+AK67</f>
        <v>85385.8</v>
      </c>
      <c r="AP67" s="126"/>
      <c r="AQ67" s="126"/>
      <c r="AR67" s="127"/>
      <c r="AS67" s="92">
        <f t="shared" ref="AS67:AS71" si="13">AG67-U67</f>
        <v>-16722.399999999994</v>
      </c>
      <c r="AT67" s="92"/>
      <c r="AU67" s="92"/>
      <c r="AV67" s="92"/>
      <c r="AW67" s="92">
        <f t="shared" ref="AW67:AW71" si="14">AK67-Y67</f>
        <v>0</v>
      </c>
      <c r="AX67" s="92"/>
      <c r="AY67" s="92"/>
      <c r="AZ67" s="92"/>
      <c r="BA67" s="92">
        <f t="shared" ref="BA67:BA71" si="15">AO67-AC67</f>
        <v>-16722.399999999994</v>
      </c>
      <c r="BB67" s="92"/>
      <c r="BC67" s="92"/>
      <c r="BD67" s="92"/>
    </row>
    <row r="68" spans="2:56" s="13" customFormat="1" ht="15.75" x14ac:dyDescent="0.25">
      <c r="B68" s="103"/>
      <c r="C68" s="105"/>
      <c r="D68" s="122" t="s">
        <v>156</v>
      </c>
      <c r="E68" s="123"/>
      <c r="F68" s="123"/>
      <c r="G68" s="123"/>
      <c r="H68" s="123"/>
      <c r="I68" s="123"/>
      <c r="J68" s="123"/>
      <c r="K68" s="123"/>
      <c r="L68" s="123"/>
      <c r="M68" s="123"/>
      <c r="N68" s="123"/>
      <c r="O68" s="123"/>
      <c r="P68" s="123"/>
      <c r="Q68" s="123"/>
      <c r="R68" s="123"/>
      <c r="S68" s="123"/>
      <c r="T68" s="124"/>
      <c r="U68" s="125">
        <v>9</v>
      </c>
      <c r="V68" s="126"/>
      <c r="W68" s="126"/>
      <c r="X68" s="127"/>
      <c r="Y68" s="125">
        <v>0</v>
      </c>
      <c r="Z68" s="126"/>
      <c r="AA68" s="126"/>
      <c r="AB68" s="127"/>
      <c r="AC68" s="125">
        <f t="shared" si="11"/>
        <v>9</v>
      </c>
      <c r="AD68" s="126"/>
      <c r="AE68" s="126"/>
      <c r="AF68" s="127"/>
      <c r="AG68" s="125">
        <v>8</v>
      </c>
      <c r="AH68" s="126"/>
      <c r="AI68" s="126"/>
      <c r="AJ68" s="127"/>
      <c r="AK68" s="125">
        <v>0</v>
      </c>
      <c r="AL68" s="126"/>
      <c r="AM68" s="126"/>
      <c r="AN68" s="127"/>
      <c r="AO68" s="125">
        <f t="shared" si="12"/>
        <v>8</v>
      </c>
      <c r="AP68" s="126"/>
      <c r="AQ68" s="126"/>
      <c r="AR68" s="127"/>
      <c r="AS68" s="92">
        <f t="shared" si="13"/>
        <v>-1</v>
      </c>
      <c r="AT68" s="92"/>
      <c r="AU68" s="92"/>
      <c r="AV68" s="92"/>
      <c r="AW68" s="92">
        <f t="shared" si="14"/>
        <v>0</v>
      </c>
      <c r="AX68" s="92"/>
      <c r="AY68" s="92"/>
      <c r="AZ68" s="92"/>
      <c r="BA68" s="92">
        <f t="shared" si="15"/>
        <v>-1</v>
      </c>
      <c r="BB68" s="92"/>
      <c r="BC68" s="92"/>
      <c r="BD68" s="92"/>
    </row>
    <row r="69" spans="2:56" s="13" customFormat="1" ht="56.25" customHeight="1" x14ac:dyDescent="0.25">
      <c r="B69" s="103"/>
      <c r="C69" s="105"/>
      <c r="D69" s="122" t="s">
        <v>157</v>
      </c>
      <c r="E69" s="123"/>
      <c r="F69" s="123"/>
      <c r="G69" s="123"/>
      <c r="H69" s="123"/>
      <c r="I69" s="123"/>
      <c r="J69" s="123"/>
      <c r="K69" s="123"/>
      <c r="L69" s="123"/>
      <c r="M69" s="123"/>
      <c r="N69" s="123"/>
      <c r="O69" s="123"/>
      <c r="P69" s="123"/>
      <c r="Q69" s="123"/>
      <c r="R69" s="123"/>
      <c r="S69" s="123"/>
      <c r="T69" s="124"/>
      <c r="U69" s="125">
        <v>8</v>
      </c>
      <c r="V69" s="126"/>
      <c r="W69" s="126"/>
      <c r="X69" s="127"/>
      <c r="Y69" s="125">
        <v>0</v>
      </c>
      <c r="Z69" s="126"/>
      <c r="AA69" s="126"/>
      <c r="AB69" s="127"/>
      <c r="AC69" s="125">
        <f t="shared" si="11"/>
        <v>8</v>
      </c>
      <c r="AD69" s="126"/>
      <c r="AE69" s="126"/>
      <c r="AF69" s="127"/>
      <c r="AG69" s="125">
        <v>6</v>
      </c>
      <c r="AH69" s="126"/>
      <c r="AI69" s="126"/>
      <c r="AJ69" s="127"/>
      <c r="AK69" s="125">
        <v>0</v>
      </c>
      <c r="AL69" s="126"/>
      <c r="AM69" s="126"/>
      <c r="AN69" s="127"/>
      <c r="AO69" s="125">
        <f t="shared" si="12"/>
        <v>6</v>
      </c>
      <c r="AP69" s="126"/>
      <c r="AQ69" s="126"/>
      <c r="AR69" s="127"/>
      <c r="AS69" s="92">
        <f t="shared" si="13"/>
        <v>-2</v>
      </c>
      <c r="AT69" s="92"/>
      <c r="AU69" s="92"/>
      <c r="AV69" s="92"/>
      <c r="AW69" s="92">
        <f t="shared" si="14"/>
        <v>0</v>
      </c>
      <c r="AX69" s="92"/>
      <c r="AY69" s="92"/>
      <c r="AZ69" s="92"/>
      <c r="BA69" s="92">
        <f t="shared" si="15"/>
        <v>-2</v>
      </c>
      <c r="BB69" s="92"/>
      <c r="BC69" s="92"/>
      <c r="BD69" s="92"/>
    </row>
    <row r="70" spans="2:56" s="13" customFormat="1" ht="15.75" x14ac:dyDescent="0.25">
      <c r="B70" s="103"/>
      <c r="C70" s="105"/>
      <c r="D70" s="122" t="s">
        <v>158</v>
      </c>
      <c r="E70" s="123"/>
      <c r="F70" s="123"/>
      <c r="G70" s="123"/>
      <c r="H70" s="123"/>
      <c r="I70" s="123"/>
      <c r="J70" s="123"/>
      <c r="K70" s="123"/>
      <c r="L70" s="123"/>
      <c r="M70" s="123"/>
      <c r="N70" s="123"/>
      <c r="O70" s="123"/>
      <c r="P70" s="123"/>
      <c r="Q70" s="123"/>
      <c r="R70" s="123"/>
      <c r="S70" s="123"/>
      <c r="T70" s="124"/>
      <c r="U70" s="125">
        <v>2</v>
      </c>
      <c r="V70" s="126"/>
      <c r="W70" s="126"/>
      <c r="X70" s="127"/>
      <c r="Y70" s="125">
        <v>0</v>
      </c>
      <c r="Z70" s="126"/>
      <c r="AA70" s="126"/>
      <c r="AB70" s="127"/>
      <c r="AC70" s="125">
        <f t="shared" si="11"/>
        <v>2</v>
      </c>
      <c r="AD70" s="126"/>
      <c r="AE70" s="126"/>
      <c r="AF70" s="127"/>
      <c r="AG70" s="125">
        <v>1</v>
      </c>
      <c r="AH70" s="126"/>
      <c r="AI70" s="126"/>
      <c r="AJ70" s="127"/>
      <c r="AK70" s="125">
        <v>0</v>
      </c>
      <c r="AL70" s="126"/>
      <c r="AM70" s="126"/>
      <c r="AN70" s="127"/>
      <c r="AO70" s="125">
        <f t="shared" si="12"/>
        <v>1</v>
      </c>
      <c r="AP70" s="126"/>
      <c r="AQ70" s="126"/>
      <c r="AR70" s="127"/>
      <c r="AS70" s="92">
        <f t="shared" si="13"/>
        <v>-1</v>
      </c>
      <c r="AT70" s="92"/>
      <c r="AU70" s="92"/>
      <c r="AV70" s="92"/>
      <c r="AW70" s="92">
        <f t="shared" si="14"/>
        <v>0</v>
      </c>
      <c r="AX70" s="92"/>
      <c r="AY70" s="92"/>
      <c r="AZ70" s="92"/>
      <c r="BA70" s="92">
        <f t="shared" si="15"/>
        <v>-1</v>
      </c>
      <c r="BB70" s="92"/>
      <c r="BC70" s="92"/>
      <c r="BD70" s="92"/>
    </row>
    <row r="71" spans="2:56" s="13" customFormat="1" ht="15.75" x14ac:dyDescent="0.25">
      <c r="B71" s="103"/>
      <c r="C71" s="105"/>
      <c r="D71" s="122" t="s">
        <v>159</v>
      </c>
      <c r="E71" s="123"/>
      <c r="F71" s="123"/>
      <c r="G71" s="123"/>
      <c r="H71" s="123"/>
      <c r="I71" s="123"/>
      <c r="J71" s="123"/>
      <c r="K71" s="123"/>
      <c r="L71" s="123"/>
      <c r="M71" s="123"/>
      <c r="N71" s="123"/>
      <c r="O71" s="123"/>
      <c r="P71" s="123"/>
      <c r="Q71" s="123"/>
      <c r="R71" s="123"/>
      <c r="S71" s="123"/>
      <c r="T71" s="124"/>
      <c r="U71" s="125">
        <v>158</v>
      </c>
      <c r="V71" s="126"/>
      <c r="W71" s="126"/>
      <c r="X71" s="127"/>
      <c r="Y71" s="125">
        <v>0</v>
      </c>
      <c r="Z71" s="126"/>
      <c r="AA71" s="126"/>
      <c r="AB71" s="127"/>
      <c r="AC71" s="125">
        <f t="shared" si="11"/>
        <v>158</v>
      </c>
      <c r="AD71" s="126"/>
      <c r="AE71" s="126"/>
      <c r="AF71" s="127"/>
      <c r="AG71" s="125">
        <v>144</v>
      </c>
      <c r="AH71" s="126"/>
      <c r="AI71" s="126"/>
      <c r="AJ71" s="127"/>
      <c r="AK71" s="125">
        <v>0</v>
      </c>
      <c r="AL71" s="126"/>
      <c r="AM71" s="126"/>
      <c r="AN71" s="127"/>
      <c r="AO71" s="125">
        <f t="shared" si="12"/>
        <v>144</v>
      </c>
      <c r="AP71" s="126"/>
      <c r="AQ71" s="126"/>
      <c r="AR71" s="127"/>
      <c r="AS71" s="92">
        <f t="shared" si="13"/>
        <v>-14</v>
      </c>
      <c r="AT71" s="92"/>
      <c r="AU71" s="92"/>
      <c r="AV71" s="92"/>
      <c r="AW71" s="92">
        <f t="shared" si="14"/>
        <v>0</v>
      </c>
      <c r="AX71" s="92"/>
      <c r="AY71" s="92"/>
      <c r="AZ71" s="92"/>
      <c r="BA71" s="92">
        <f t="shared" si="15"/>
        <v>-14</v>
      </c>
      <c r="BB71" s="92"/>
      <c r="BC71" s="92"/>
      <c r="BD71" s="92"/>
    </row>
    <row r="72" spans="2:56" s="13" customFormat="1" ht="55.5" customHeight="1" x14ac:dyDescent="0.25">
      <c r="B72" s="103"/>
      <c r="C72" s="105"/>
      <c r="D72" s="122" t="s">
        <v>160</v>
      </c>
      <c r="E72" s="123"/>
      <c r="F72" s="123"/>
      <c r="G72" s="123"/>
      <c r="H72" s="123"/>
      <c r="I72" s="123"/>
      <c r="J72" s="123"/>
      <c r="K72" s="123"/>
      <c r="L72" s="123"/>
      <c r="M72" s="123"/>
      <c r="N72" s="123"/>
      <c r="O72" s="123"/>
      <c r="P72" s="123"/>
      <c r="Q72" s="123"/>
      <c r="R72" s="123"/>
      <c r="S72" s="123"/>
      <c r="T72" s="124"/>
      <c r="U72" s="125">
        <v>69</v>
      </c>
      <c r="V72" s="126"/>
      <c r="W72" s="126"/>
      <c r="X72" s="127"/>
      <c r="Y72" s="125">
        <v>0</v>
      </c>
      <c r="Z72" s="126"/>
      <c r="AA72" s="126"/>
      <c r="AB72" s="127"/>
      <c r="AC72" s="125">
        <f t="shared" ref="AC72:AC73" si="16">U72+Y72</f>
        <v>69</v>
      </c>
      <c r="AD72" s="126"/>
      <c r="AE72" s="126"/>
      <c r="AF72" s="127"/>
      <c r="AG72" s="125">
        <v>56</v>
      </c>
      <c r="AH72" s="126"/>
      <c r="AI72" s="126"/>
      <c r="AJ72" s="127"/>
      <c r="AK72" s="125">
        <v>0</v>
      </c>
      <c r="AL72" s="126"/>
      <c r="AM72" s="126"/>
      <c r="AN72" s="127"/>
      <c r="AO72" s="125">
        <f t="shared" ref="AO72:AO73" si="17">AG72+AK72</f>
        <v>56</v>
      </c>
      <c r="AP72" s="126"/>
      <c r="AQ72" s="126"/>
      <c r="AR72" s="127"/>
      <c r="AS72" s="92">
        <f t="shared" ref="AS72:AS73" si="18">AG72-U72</f>
        <v>-13</v>
      </c>
      <c r="AT72" s="92"/>
      <c r="AU72" s="92"/>
      <c r="AV72" s="92"/>
      <c r="AW72" s="92">
        <f t="shared" ref="AW72:AW73" si="19">AK72-Y72</f>
        <v>0</v>
      </c>
      <c r="AX72" s="92"/>
      <c r="AY72" s="92"/>
      <c r="AZ72" s="92"/>
      <c r="BA72" s="92">
        <f t="shared" ref="BA72:BA73" si="20">AO72-AC72</f>
        <v>-13</v>
      </c>
      <c r="BB72" s="92"/>
      <c r="BC72" s="92"/>
      <c r="BD72" s="92"/>
    </row>
    <row r="73" spans="2:56" s="13" customFormat="1" ht="15.75" x14ac:dyDescent="0.25">
      <c r="B73" s="103"/>
      <c r="C73" s="105"/>
      <c r="D73" s="122" t="s">
        <v>161</v>
      </c>
      <c r="E73" s="123"/>
      <c r="F73" s="123"/>
      <c r="G73" s="123"/>
      <c r="H73" s="123"/>
      <c r="I73" s="123"/>
      <c r="J73" s="123"/>
      <c r="K73" s="123"/>
      <c r="L73" s="123"/>
      <c r="M73" s="123"/>
      <c r="N73" s="123"/>
      <c r="O73" s="123"/>
      <c r="P73" s="123"/>
      <c r="Q73" s="123"/>
      <c r="R73" s="123"/>
      <c r="S73" s="123"/>
      <c r="T73" s="124"/>
      <c r="U73" s="125">
        <v>19</v>
      </c>
      <c r="V73" s="126"/>
      <c r="W73" s="126"/>
      <c r="X73" s="127"/>
      <c r="Y73" s="125">
        <v>0</v>
      </c>
      <c r="Z73" s="126"/>
      <c r="AA73" s="126"/>
      <c r="AB73" s="127"/>
      <c r="AC73" s="125">
        <f t="shared" si="16"/>
        <v>19</v>
      </c>
      <c r="AD73" s="126"/>
      <c r="AE73" s="126"/>
      <c r="AF73" s="127"/>
      <c r="AG73" s="125">
        <v>17</v>
      </c>
      <c r="AH73" s="126"/>
      <c r="AI73" s="126"/>
      <c r="AJ73" s="127"/>
      <c r="AK73" s="125">
        <v>0</v>
      </c>
      <c r="AL73" s="126"/>
      <c r="AM73" s="126"/>
      <c r="AN73" s="127"/>
      <c r="AO73" s="125">
        <f t="shared" si="17"/>
        <v>17</v>
      </c>
      <c r="AP73" s="126"/>
      <c r="AQ73" s="126"/>
      <c r="AR73" s="127"/>
      <c r="AS73" s="92">
        <f t="shared" si="18"/>
        <v>-2</v>
      </c>
      <c r="AT73" s="92"/>
      <c r="AU73" s="92"/>
      <c r="AV73" s="92"/>
      <c r="AW73" s="92">
        <f t="shared" si="19"/>
        <v>0</v>
      </c>
      <c r="AX73" s="92"/>
      <c r="AY73" s="92"/>
      <c r="AZ73" s="92"/>
      <c r="BA73" s="92">
        <f t="shared" si="20"/>
        <v>-2</v>
      </c>
      <c r="BB73" s="92"/>
      <c r="BC73" s="92"/>
      <c r="BD73" s="92"/>
    </row>
    <row r="74" spans="2:56" s="13" customFormat="1" ht="87.75" customHeight="1" x14ac:dyDescent="0.25">
      <c r="B74" s="86" t="s">
        <v>162</v>
      </c>
      <c r="C74" s="87"/>
      <c r="D74" s="87"/>
      <c r="E74" s="87"/>
      <c r="F74" s="87"/>
      <c r="G74" s="87"/>
      <c r="H74" s="87"/>
      <c r="I74" s="87"/>
      <c r="J74" s="87"/>
      <c r="K74" s="87"/>
      <c r="L74" s="87"/>
      <c r="M74" s="87"/>
      <c r="N74" s="87"/>
      <c r="O74" s="87"/>
      <c r="P74" s="87"/>
      <c r="Q74" s="87"/>
      <c r="R74" s="87"/>
      <c r="S74" s="87"/>
      <c r="T74" s="87"/>
      <c r="U74" s="87"/>
      <c r="V74" s="87"/>
      <c r="W74" s="87"/>
      <c r="X74" s="87"/>
      <c r="Y74" s="87"/>
      <c r="Z74" s="87"/>
      <c r="AA74" s="87"/>
      <c r="AB74" s="87"/>
      <c r="AC74" s="87"/>
      <c r="AD74" s="87"/>
      <c r="AE74" s="87"/>
      <c r="AF74" s="87"/>
      <c r="AG74" s="87"/>
      <c r="AH74" s="87"/>
      <c r="AI74" s="87"/>
      <c r="AJ74" s="87"/>
      <c r="AK74" s="87"/>
      <c r="AL74" s="87"/>
      <c r="AM74" s="87"/>
      <c r="AN74" s="87"/>
      <c r="AO74" s="87"/>
      <c r="AP74" s="87"/>
      <c r="AQ74" s="87"/>
      <c r="AR74" s="87"/>
      <c r="AS74" s="87"/>
      <c r="AT74" s="87"/>
      <c r="AU74" s="87"/>
      <c r="AV74" s="87"/>
      <c r="AW74" s="87"/>
      <c r="AX74" s="87"/>
      <c r="AY74" s="87"/>
      <c r="AZ74" s="87"/>
      <c r="BA74" s="87"/>
      <c r="BB74" s="87"/>
      <c r="BC74" s="87"/>
      <c r="BD74" s="88"/>
    </row>
    <row r="75" spans="2:56" s="13" customFormat="1" ht="18.75" customHeight="1" x14ac:dyDescent="0.25">
      <c r="B75" s="103" t="s">
        <v>37</v>
      </c>
      <c r="C75" s="105"/>
      <c r="D75" s="128" t="s">
        <v>56</v>
      </c>
      <c r="E75" s="129"/>
      <c r="F75" s="129"/>
      <c r="G75" s="129"/>
      <c r="H75" s="129"/>
      <c r="I75" s="129"/>
      <c r="J75" s="129"/>
      <c r="K75" s="129"/>
      <c r="L75" s="129"/>
      <c r="M75" s="129"/>
      <c r="N75" s="129"/>
      <c r="O75" s="129"/>
      <c r="P75" s="129"/>
      <c r="Q75" s="129"/>
      <c r="R75" s="129"/>
      <c r="S75" s="129"/>
      <c r="T75" s="130"/>
      <c r="U75" s="118"/>
      <c r="V75" s="119"/>
      <c r="W75" s="119"/>
      <c r="X75" s="120"/>
      <c r="Y75" s="118"/>
      <c r="Z75" s="119"/>
      <c r="AA75" s="119"/>
      <c r="AB75" s="120"/>
      <c r="AC75" s="118"/>
      <c r="AD75" s="119"/>
      <c r="AE75" s="119"/>
      <c r="AF75" s="120"/>
      <c r="AG75" s="118"/>
      <c r="AH75" s="119"/>
      <c r="AI75" s="119"/>
      <c r="AJ75" s="120"/>
      <c r="AK75" s="118"/>
      <c r="AL75" s="119"/>
      <c r="AM75" s="119"/>
      <c r="AN75" s="120"/>
      <c r="AO75" s="118"/>
      <c r="AP75" s="119"/>
      <c r="AQ75" s="119"/>
      <c r="AR75" s="120"/>
      <c r="AS75" s="96"/>
      <c r="AT75" s="96"/>
      <c r="AU75" s="96"/>
      <c r="AV75" s="96"/>
      <c r="AW75" s="96"/>
      <c r="AX75" s="96"/>
      <c r="AY75" s="96"/>
      <c r="AZ75" s="96"/>
      <c r="BA75" s="96"/>
      <c r="BB75" s="96"/>
      <c r="BC75" s="96"/>
      <c r="BD75" s="96"/>
    </row>
    <row r="76" spans="2:56" s="13" customFormat="1" ht="23.25" customHeight="1" x14ac:dyDescent="0.25">
      <c r="B76" s="103"/>
      <c r="C76" s="105"/>
      <c r="D76" s="122" t="s">
        <v>163</v>
      </c>
      <c r="E76" s="123"/>
      <c r="F76" s="123"/>
      <c r="G76" s="123"/>
      <c r="H76" s="123"/>
      <c r="I76" s="123"/>
      <c r="J76" s="123"/>
      <c r="K76" s="123"/>
      <c r="L76" s="123"/>
      <c r="M76" s="123"/>
      <c r="N76" s="123"/>
      <c r="O76" s="123"/>
      <c r="P76" s="123"/>
      <c r="Q76" s="123"/>
      <c r="R76" s="123"/>
      <c r="S76" s="123"/>
      <c r="T76" s="124"/>
      <c r="U76" s="125">
        <v>4652</v>
      </c>
      <c r="V76" s="126"/>
      <c r="W76" s="126"/>
      <c r="X76" s="127"/>
      <c r="Y76" s="125">
        <v>0</v>
      </c>
      <c r="Z76" s="126"/>
      <c r="AA76" s="126"/>
      <c r="AB76" s="127"/>
      <c r="AC76" s="125">
        <f>U76+Y76</f>
        <v>4652</v>
      </c>
      <c r="AD76" s="126"/>
      <c r="AE76" s="126"/>
      <c r="AF76" s="127"/>
      <c r="AG76" s="125">
        <v>4318</v>
      </c>
      <c r="AH76" s="126"/>
      <c r="AI76" s="126"/>
      <c r="AJ76" s="127"/>
      <c r="AK76" s="125">
        <v>0</v>
      </c>
      <c r="AL76" s="126"/>
      <c r="AM76" s="126"/>
      <c r="AN76" s="127"/>
      <c r="AO76" s="125">
        <f>AG76+AK76</f>
        <v>4318</v>
      </c>
      <c r="AP76" s="126"/>
      <c r="AQ76" s="126"/>
      <c r="AR76" s="127"/>
      <c r="AS76" s="92">
        <f>AG76-U76</f>
        <v>-334</v>
      </c>
      <c r="AT76" s="92"/>
      <c r="AU76" s="92"/>
      <c r="AV76" s="92"/>
      <c r="AW76" s="92">
        <f>AK76-Y76</f>
        <v>0</v>
      </c>
      <c r="AX76" s="92"/>
      <c r="AY76" s="92"/>
      <c r="AZ76" s="92"/>
      <c r="BA76" s="92">
        <f>AO76-AC76</f>
        <v>-334</v>
      </c>
      <c r="BB76" s="92"/>
      <c r="BC76" s="92"/>
      <c r="BD76" s="92"/>
    </row>
    <row r="77" spans="2:56" s="13" customFormat="1" ht="26.25" customHeight="1" x14ac:dyDescent="0.25">
      <c r="B77" s="103"/>
      <c r="C77" s="105"/>
      <c r="D77" s="122" t="s">
        <v>164</v>
      </c>
      <c r="E77" s="123"/>
      <c r="F77" s="123"/>
      <c r="G77" s="123"/>
      <c r="H77" s="123"/>
      <c r="I77" s="123"/>
      <c r="J77" s="123"/>
      <c r="K77" s="123"/>
      <c r="L77" s="123"/>
      <c r="M77" s="123"/>
      <c r="N77" s="123"/>
      <c r="O77" s="123"/>
      <c r="P77" s="123"/>
      <c r="Q77" s="123"/>
      <c r="R77" s="123"/>
      <c r="S77" s="123"/>
      <c r="T77" s="124"/>
      <c r="U77" s="125">
        <v>2283</v>
      </c>
      <c r="V77" s="126"/>
      <c r="W77" s="126"/>
      <c r="X77" s="127"/>
      <c r="Y77" s="125">
        <v>0</v>
      </c>
      <c r="Z77" s="126"/>
      <c r="AA77" s="126"/>
      <c r="AB77" s="127"/>
      <c r="AC77" s="125">
        <f>U77+Y77</f>
        <v>2283</v>
      </c>
      <c r="AD77" s="126"/>
      <c r="AE77" s="126"/>
      <c r="AF77" s="127"/>
      <c r="AG77" s="125">
        <v>2116</v>
      </c>
      <c r="AH77" s="126"/>
      <c r="AI77" s="126"/>
      <c r="AJ77" s="127"/>
      <c r="AK77" s="125">
        <v>0</v>
      </c>
      <c r="AL77" s="126"/>
      <c r="AM77" s="126"/>
      <c r="AN77" s="127"/>
      <c r="AO77" s="125">
        <f>AG77+AK77</f>
        <v>2116</v>
      </c>
      <c r="AP77" s="126"/>
      <c r="AQ77" s="126"/>
      <c r="AR77" s="127"/>
      <c r="AS77" s="92">
        <f>AG77-U77</f>
        <v>-167</v>
      </c>
      <c r="AT77" s="92"/>
      <c r="AU77" s="92"/>
      <c r="AV77" s="92"/>
      <c r="AW77" s="92">
        <f>AK77-Y77</f>
        <v>0</v>
      </c>
      <c r="AX77" s="92"/>
      <c r="AY77" s="92"/>
      <c r="AZ77" s="92"/>
      <c r="BA77" s="92">
        <f>AO77-AC77</f>
        <v>-167</v>
      </c>
      <c r="BB77" s="92"/>
      <c r="BC77" s="92"/>
      <c r="BD77" s="92"/>
    </row>
    <row r="78" spans="2:56" s="13" customFormat="1" ht="30.75" customHeight="1" x14ac:dyDescent="0.25">
      <c r="B78" s="103"/>
      <c r="C78" s="105"/>
      <c r="D78" s="122" t="s">
        <v>165</v>
      </c>
      <c r="E78" s="123"/>
      <c r="F78" s="123"/>
      <c r="G78" s="123"/>
      <c r="H78" s="123"/>
      <c r="I78" s="123"/>
      <c r="J78" s="123"/>
      <c r="K78" s="123"/>
      <c r="L78" s="123"/>
      <c r="M78" s="123"/>
      <c r="N78" s="123"/>
      <c r="O78" s="123"/>
      <c r="P78" s="123"/>
      <c r="Q78" s="123"/>
      <c r="R78" s="123"/>
      <c r="S78" s="123"/>
      <c r="T78" s="124"/>
      <c r="U78" s="125">
        <v>2369</v>
      </c>
      <c r="V78" s="126"/>
      <c r="W78" s="126"/>
      <c r="X78" s="127"/>
      <c r="Y78" s="125">
        <v>0</v>
      </c>
      <c r="Z78" s="126"/>
      <c r="AA78" s="126"/>
      <c r="AB78" s="127"/>
      <c r="AC78" s="125">
        <f>U78+Y78</f>
        <v>2369</v>
      </c>
      <c r="AD78" s="126"/>
      <c r="AE78" s="126"/>
      <c r="AF78" s="127"/>
      <c r="AG78" s="125">
        <v>2202</v>
      </c>
      <c r="AH78" s="126"/>
      <c r="AI78" s="126"/>
      <c r="AJ78" s="127"/>
      <c r="AK78" s="125">
        <v>0</v>
      </c>
      <c r="AL78" s="126"/>
      <c r="AM78" s="126"/>
      <c r="AN78" s="127"/>
      <c r="AO78" s="125">
        <f>AG78+AK78</f>
        <v>2202</v>
      </c>
      <c r="AP78" s="126"/>
      <c r="AQ78" s="126"/>
      <c r="AR78" s="127"/>
      <c r="AS78" s="92">
        <f>AG78-U78</f>
        <v>-167</v>
      </c>
      <c r="AT78" s="92"/>
      <c r="AU78" s="92"/>
      <c r="AV78" s="92"/>
      <c r="AW78" s="92">
        <f>AK78-Y78</f>
        <v>0</v>
      </c>
      <c r="AX78" s="92"/>
      <c r="AY78" s="92"/>
      <c r="AZ78" s="92"/>
      <c r="BA78" s="92">
        <f>AO78-AC78</f>
        <v>-167</v>
      </c>
      <c r="BB78" s="92"/>
      <c r="BC78" s="92"/>
      <c r="BD78" s="92"/>
    </row>
    <row r="79" spans="2:56" s="13" customFormat="1" ht="45" customHeight="1" x14ac:dyDescent="0.25">
      <c r="B79" s="86" t="s">
        <v>166</v>
      </c>
      <c r="C79" s="87"/>
      <c r="D79" s="87"/>
      <c r="E79" s="87"/>
      <c r="F79" s="87"/>
      <c r="G79" s="87"/>
      <c r="H79" s="87"/>
      <c r="I79" s="87"/>
      <c r="J79" s="87"/>
      <c r="K79" s="87"/>
      <c r="L79" s="87"/>
      <c r="M79" s="87"/>
      <c r="N79" s="87"/>
      <c r="O79" s="87"/>
      <c r="P79" s="87"/>
      <c r="Q79" s="87"/>
      <c r="R79" s="87"/>
      <c r="S79" s="87"/>
      <c r="T79" s="87"/>
      <c r="U79" s="87"/>
      <c r="V79" s="87"/>
      <c r="W79" s="87"/>
      <c r="X79" s="87"/>
      <c r="Y79" s="87"/>
      <c r="Z79" s="87"/>
      <c r="AA79" s="87"/>
      <c r="AB79" s="87"/>
      <c r="AC79" s="87"/>
      <c r="AD79" s="87"/>
      <c r="AE79" s="87"/>
      <c r="AF79" s="87"/>
      <c r="AG79" s="87"/>
      <c r="AH79" s="87"/>
      <c r="AI79" s="87"/>
      <c r="AJ79" s="87"/>
      <c r="AK79" s="87"/>
      <c r="AL79" s="87"/>
      <c r="AM79" s="87"/>
      <c r="AN79" s="87"/>
      <c r="AO79" s="87"/>
      <c r="AP79" s="87"/>
      <c r="AQ79" s="87"/>
      <c r="AR79" s="87"/>
      <c r="AS79" s="87"/>
      <c r="AT79" s="87"/>
      <c r="AU79" s="87"/>
      <c r="AV79" s="87"/>
      <c r="AW79" s="87"/>
      <c r="AX79" s="87"/>
      <c r="AY79" s="87"/>
      <c r="AZ79" s="87"/>
      <c r="BA79" s="87"/>
      <c r="BB79" s="87"/>
      <c r="BC79" s="87"/>
      <c r="BD79" s="88"/>
    </row>
    <row r="80" spans="2:56" s="13" customFormat="1" ht="18.75" customHeight="1" x14ac:dyDescent="0.25">
      <c r="B80" s="103" t="s">
        <v>57</v>
      </c>
      <c r="C80" s="105"/>
      <c r="D80" s="106" t="s">
        <v>58</v>
      </c>
      <c r="E80" s="107"/>
      <c r="F80" s="107"/>
      <c r="G80" s="107"/>
      <c r="H80" s="107"/>
      <c r="I80" s="107"/>
      <c r="J80" s="107"/>
      <c r="K80" s="107"/>
      <c r="L80" s="107"/>
      <c r="M80" s="107"/>
      <c r="N80" s="107"/>
      <c r="O80" s="107"/>
      <c r="P80" s="107"/>
      <c r="Q80" s="107"/>
      <c r="R80" s="107"/>
      <c r="S80" s="107"/>
      <c r="T80" s="108"/>
      <c r="U80" s="118"/>
      <c r="V80" s="119"/>
      <c r="W80" s="119"/>
      <c r="X80" s="120"/>
      <c r="Y80" s="118"/>
      <c r="Z80" s="119"/>
      <c r="AA80" s="119"/>
      <c r="AB80" s="120"/>
      <c r="AC80" s="118"/>
      <c r="AD80" s="119"/>
      <c r="AE80" s="119"/>
      <c r="AF80" s="120"/>
      <c r="AG80" s="118"/>
      <c r="AH80" s="119"/>
      <c r="AI80" s="119"/>
      <c r="AJ80" s="120"/>
      <c r="AK80" s="118"/>
      <c r="AL80" s="119"/>
      <c r="AM80" s="119"/>
      <c r="AN80" s="120"/>
      <c r="AO80" s="118"/>
      <c r="AP80" s="119"/>
      <c r="AQ80" s="119"/>
      <c r="AR80" s="120"/>
      <c r="AS80" s="96"/>
      <c r="AT80" s="96"/>
      <c r="AU80" s="96"/>
      <c r="AV80" s="96"/>
      <c r="AW80" s="96"/>
      <c r="AX80" s="96"/>
      <c r="AY80" s="96"/>
      <c r="AZ80" s="96"/>
      <c r="BA80" s="96"/>
      <c r="BB80" s="96"/>
      <c r="BC80" s="96"/>
      <c r="BD80" s="96"/>
    </row>
    <row r="81" spans="2:56" s="13" customFormat="1" ht="24.75" customHeight="1" x14ac:dyDescent="0.25">
      <c r="B81" s="103"/>
      <c r="C81" s="105"/>
      <c r="D81" s="122" t="s">
        <v>167</v>
      </c>
      <c r="E81" s="123"/>
      <c r="F81" s="123"/>
      <c r="G81" s="123"/>
      <c r="H81" s="123"/>
      <c r="I81" s="123"/>
      <c r="J81" s="123"/>
      <c r="K81" s="123"/>
      <c r="L81" s="123"/>
      <c r="M81" s="123"/>
      <c r="N81" s="123"/>
      <c r="O81" s="123"/>
      <c r="P81" s="123"/>
      <c r="Q81" s="123"/>
      <c r="R81" s="123"/>
      <c r="S81" s="123"/>
      <c r="T81" s="124"/>
      <c r="U81" s="125">
        <v>21.9</v>
      </c>
      <c r="V81" s="126"/>
      <c r="W81" s="126"/>
      <c r="X81" s="127"/>
      <c r="Y81" s="125">
        <v>0</v>
      </c>
      <c r="Z81" s="126"/>
      <c r="AA81" s="126"/>
      <c r="AB81" s="127"/>
      <c r="AC81" s="125">
        <f t="shared" ref="AC81:AC88" si="21">U81+Y81</f>
        <v>21.9</v>
      </c>
      <c r="AD81" s="126"/>
      <c r="AE81" s="126"/>
      <c r="AF81" s="127"/>
      <c r="AG81" s="125">
        <v>19.8</v>
      </c>
      <c r="AH81" s="126"/>
      <c r="AI81" s="126"/>
      <c r="AJ81" s="127"/>
      <c r="AK81" s="125">
        <v>0</v>
      </c>
      <c r="AL81" s="126"/>
      <c r="AM81" s="126"/>
      <c r="AN81" s="127"/>
      <c r="AO81" s="125">
        <f t="shared" ref="AO81:AO88" si="22">AG81+AK81</f>
        <v>19.8</v>
      </c>
      <c r="AP81" s="126"/>
      <c r="AQ81" s="126"/>
      <c r="AR81" s="127"/>
      <c r="AS81" s="92">
        <f t="shared" ref="AS81:AS88" si="23">AG81-U81</f>
        <v>-2.0999999999999979</v>
      </c>
      <c r="AT81" s="92"/>
      <c r="AU81" s="92"/>
      <c r="AV81" s="92"/>
      <c r="AW81" s="92">
        <f t="shared" ref="AW81:AW88" si="24">AK81-Y81</f>
        <v>0</v>
      </c>
      <c r="AX81" s="92"/>
      <c r="AY81" s="92"/>
      <c r="AZ81" s="92"/>
      <c r="BA81" s="92">
        <f t="shared" ref="BA81:BA88" si="25">AO81-AC81</f>
        <v>-2.0999999999999979</v>
      </c>
      <c r="BB81" s="92"/>
      <c r="BC81" s="92"/>
      <c r="BD81" s="92"/>
    </row>
    <row r="82" spans="2:56" s="13" customFormat="1" ht="20.25" customHeight="1" x14ac:dyDescent="0.25">
      <c r="B82" s="103"/>
      <c r="C82" s="105"/>
      <c r="D82" s="122" t="s">
        <v>168</v>
      </c>
      <c r="E82" s="123"/>
      <c r="F82" s="123"/>
      <c r="G82" s="123"/>
      <c r="H82" s="123"/>
      <c r="I82" s="123"/>
      <c r="J82" s="123"/>
      <c r="K82" s="123"/>
      <c r="L82" s="123"/>
      <c r="M82" s="123"/>
      <c r="N82" s="123"/>
      <c r="O82" s="123"/>
      <c r="P82" s="123"/>
      <c r="Q82" s="123"/>
      <c r="R82" s="123"/>
      <c r="S82" s="123"/>
      <c r="T82" s="124"/>
      <c r="U82" s="125">
        <v>684949</v>
      </c>
      <c r="V82" s="126"/>
      <c r="W82" s="126"/>
      <c r="X82" s="127"/>
      <c r="Y82" s="125">
        <v>0</v>
      </c>
      <c r="Z82" s="126"/>
      <c r="AA82" s="126"/>
      <c r="AB82" s="127"/>
      <c r="AC82" s="125">
        <f t="shared" si="21"/>
        <v>684949</v>
      </c>
      <c r="AD82" s="126"/>
      <c r="AE82" s="126"/>
      <c r="AF82" s="127"/>
      <c r="AG82" s="125">
        <v>0</v>
      </c>
      <c r="AH82" s="126"/>
      <c r="AI82" s="126"/>
      <c r="AJ82" s="127"/>
      <c r="AK82" s="125">
        <v>0</v>
      </c>
      <c r="AL82" s="126"/>
      <c r="AM82" s="126"/>
      <c r="AN82" s="127"/>
      <c r="AO82" s="125">
        <f t="shared" si="22"/>
        <v>0</v>
      </c>
      <c r="AP82" s="126"/>
      <c r="AQ82" s="126"/>
      <c r="AR82" s="127"/>
      <c r="AS82" s="92">
        <f t="shared" si="23"/>
        <v>-684949</v>
      </c>
      <c r="AT82" s="92"/>
      <c r="AU82" s="92"/>
      <c r="AV82" s="92"/>
      <c r="AW82" s="92">
        <f t="shared" si="24"/>
        <v>0</v>
      </c>
      <c r="AX82" s="92"/>
      <c r="AY82" s="92"/>
      <c r="AZ82" s="92"/>
      <c r="BA82" s="92">
        <f t="shared" si="25"/>
        <v>-684949</v>
      </c>
      <c r="BB82" s="92"/>
      <c r="BC82" s="92"/>
      <c r="BD82" s="92"/>
    </row>
    <row r="83" spans="2:56" s="13" customFormat="1" ht="22.5" customHeight="1" x14ac:dyDescent="0.25">
      <c r="B83" s="103"/>
      <c r="C83" s="105"/>
      <c r="D83" s="122" t="s">
        <v>169</v>
      </c>
      <c r="E83" s="123"/>
      <c r="F83" s="123"/>
      <c r="G83" s="123"/>
      <c r="H83" s="123"/>
      <c r="I83" s="123"/>
      <c r="J83" s="123"/>
      <c r="K83" s="123"/>
      <c r="L83" s="123"/>
      <c r="M83" s="123"/>
      <c r="N83" s="123"/>
      <c r="O83" s="123"/>
      <c r="P83" s="123"/>
      <c r="Q83" s="123"/>
      <c r="R83" s="123"/>
      <c r="S83" s="123"/>
      <c r="T83" s="124"/>
      <c r="U83" s="125">
        <v>173.8</v>
      </c>
      <c r="V83" s="126"/>
      <c r="W83" s="126"/>
      <c r="X83" s="127"/>
      <c r="Y83" s="125">
        <v>0</v>
      </c>
      <c r="Z83" s="126"/>
      <c r="AA83" s="126"/>
      <c r="AB83" s="127"/>
      <c r="AC83" s="125">
        <f t="shared" ref="AC83:AC85" si="26">U83+Y83</f>
        <v>173.8</v>
      </c>
      <c r="AD83" s="126"/>
      <c r="AE83" s="126"/>
      <c r="AF83" s="127"/>
      <c r="AG83" s="125">
        <v>165.2</v>
      </c>
      <c r="AH83" s="126"/>
      <c r="AI83" s="126"/>
      <c r="AJ83" s="127"/>
      <c r="AK83" s="125">
        <v>0</v>
      </c>
      <c r="AL83" s="126"/>
      <c r="AM83" s="126"/>
      <c r="AN83" s="127"/>
      <c r="AO83" s="125">
        <f t="shared" ref="AO83:AO85" si="27">AG83+AK83</f>
        <v>165.2</v>
      </c>
      <c r="AP83" s="126"/>
      <c r="AQ83" s="126"/>
      <c r="AR83" s="127"/>
      <c r="AS83" s="92">
        <f t="shared" ref="AS83:AS85" si="28">AG83-U83</f>
        <v>-8.6000000000000227</v>
      </c>
      <c r="AT83" s="92"/>
      <c r="AU83" s="92"/>
      <c r="AV83" s="92"/>
      <c r="AW83" s="92">
        <f t="shared" ref="AW83:AW85" si="29">AK83-Y83</f>
        <v>0</v>
      </c>
      <c r="AX83" s="92"/>
      <c r="AY83" s="92"/>
      <c r="AZ83" s="92"/>
      <c r="BA83" s="92">
        <f t="shared" ref="BA83:BA85" si="30">AO83-AC83</f>
        <v>-8.6000000000000227</v>
      </c>
      <c r="BB83" s="92"/>
      <c r="BC83" s="92"/>
      <c r="BD83" s="92"/>
    </row>
    <row r="84" spans="2:56" s="13" customFormat="1" ht="22.5" customHeight="1" x14ac:dyDescent="0.25">
      <c r="B84" s="103"/>
      <c r="C84" s="105"/>
      <c r="D84" s="122" t="s">
        <v>130</v>
      </c>
      <c r="E84" s="123"/>
      <c r="F84" s="123"/>
      <c r="G84" s="123"/>
      <c r="H84" s="123"/>
      <c r="I84" s="123"/>
      <c r="J84" s="123"/>
      <c r="K84" s="123"/>
      <c r="L84" s="123"/>
      <c r="M84" s="123"/>
      <c r="N84" s="123"/>
      <c r="O84" s="123"/>
      <c r="P84" s="123"/>
      <c r="Q84" s="123"/>
      <c r="R84" s="123"/>
      <c r="S84" s="123"/>
      <c r="T84" s="124"/>
      <c r="U84" s="125">
        <v>89116.6</v>
      </c>
      <c r="V84" s="126"/>
      <c r="W84" s="126"/>
      <c r="X84" s="127"/>
      <c r="Y84" s="125">
        <v>0</v>
      </c>
      <c r="Z84" s="126"/>
      <c r="AA84" s="126"/>
      <c r="AB84" s="127"/>
      <c r="AC84" s="125">
        <f t="shared" si="26"/>
        <v>89116.6</v>
      </c>
      <c r="AD84" s="126"/>
      <c r="AE84" s="126"/>
      <c r="AF84" s="127"/>
      <c r="AG84" s="125">
        <v>74609.399999999994</v>
      </c>
      <c r="AH84" s="126"/>
      <c r="AI84" s="126"/>
      <c r="AJ84" s="127"/>
      <c r="AK84" s="125">
        <v>0</v>
      </c>
      <c r="AL84" s="126"/>
      <c r="AM84" s="126"/>
      <c r="AN84" s="127"/>
      <c r="AO84" s="125">
        <f t="shared" si="27"/>
        <v>74609.399999999994</v>
      </c>
      <c r="AP84" s="126"/>
      <c r="AQ84" s="126"/>
      <c r="AR84" s="127"/>
      <c r="AS84" s="92">
        <f t="shared" si="28"/>
        <v>-14507.200000000012</v>
      </c>
      <c r="AT84" s="92"/>
      <c r="AU84" s="92"/>
      <c r="AV84" s="92"/>
      <c r="AW84" s="92">
        <f t="shared" si="29"/>
        <v>0</v>
      </c>
      <c r="AX84" s="92"/>
      <c r="AY84" s="92"/>
      <c r="AZ84" s="92"/>
      <c r="BA84" s="92">
        <f t="shared" si="30"/>
        <v>-14507.200000000012</v>
      </c>
      <c r="BB84" s="92"/>
      <c r="BC84" s="92"/>
      <c r="BD84" s="92"/>
    </row>
    <row r="85" spans="2:56" s="13" customFormat="1" ht="39.75" customHeight="1" x14ac:dyDescent="0.25">
      <c r="B85" s="103"/>
      <c r="C85" s="105"/>
      <c r="D85" s="122" t="s">
        <v>131</v>
      </c>
      <c r="E85" s="123"/>
      <c r="F85" s="123"/>
      <c r="G85" s="123"/>
      <c r="H85" s="123"/>
      <c r="I85" s="123"/>
      <c r="J85" s="123"/>
      <c r="K85" s="123"/>
      <c r="L85" s="123"/>
      <c r="M85" s="123"/>
      <c r="N85" s="123"/>
      <c r="O85" s="123"/>
      <c r="P85" s="123"/>
      <c r="Q85" s="123"/>
      <c r="R85" s="123"/>
      <c r="S85" s="123"/>
      <c r="T85" s="124"/>
      <c r="U85" s="125">
        <v>12991.6</v>
      </c>
      <c r="V85" s="126"/>
      <c r="W85" s="126"/>
      <c r="X85" s="127"/>
      <c r="Y85" s="125">
        <v>0</v>
      </c>
      <c r="Z85" s="126"/>
      <c r="AA85" s="126"/>
      <c r="AB85" s="127"/>
      <c r="AC85" s="125">
        <f t="shared" si="26"/>
        <v>12991.6</v>
      </c>
      <c r="AD85" s="126"/>
      <c r="AE85" s="126"/>
      <c r="AF85" s="127"/>
      <c r="AG85" s="125">
        <v>10776.4</v>
      </c>
      <c r="AH85" s="126"/>
      <c r="AI85" s="126"/>
      <c r="AJ85" s="127"/>
      <c r="AK85" s="125">
        <v>0</v>
      </c>
      <c r="AL85" s="126"/>
      <c r="AM85" s="126"/>
      <c r="AN85" s="127"/>
      <c r="AO85" s="125">
        <f t="shared" si="27"/>
        <v>10776.4</v>
      </c>
      <c r="AP85" s="126"/>
      <c r="AQ85" s="126"/>
      <c r="AR85" s="127"/>
      <c r="AS85" s="92">
        <f t="shared" si="28"/>
        <v>-2215.2000000000007</v>
      </c>
      <c r="AT85" s="92"/>
      <c r="AU85" s="92"/>
      <c r="AV85" s="92"/>
      <c r="AW85" s="92">
        <f t="shared" si="29"/>
        <v>0</v>
      </c>
      <c r="AX85" s="92"/>
      <c r="AY85" s="92"/>
      <c r="AZ85" s="92"/>
      <c r="BA85" s="92">
        <f t="shared" si="30"/>
        <v>-2215.2000000000007</v>
      </c>
      <c r="BB85" s="92"/>
      <c r="BC85" s="92"/>
      <c r="BD85" s="92"/>
    </row>
    <row r="86" spans="2:56" s="13" customFormat="1" ht="24" customHeight="1" x14ac:dyDescent="0.25">
      <c r="B86" s="103"/>
      <c r="C86" s="105"/>
      <c r="D86" s="122" t="s">
        <v>170</v>
      </c>
      <c r="E86" s="123"/>
      <c r="F86" s="123"/>
      <c r="G86" s="123"/>
      <c r="H86" s="123"/>
      <c r="I86" s="123"/>
      <c r="J86" s="123"/>
      <c r="K86" s="123"/>
      <c r="L86" s="123"/>
      <c r="M86" s="123"/>
      <c r="N86" s="123"/>
      <c r="O86" s="123"/>
      <c r="P86" s="123"/>
      <c r="Q86" s="123"/>
      <c r="R86" s="123"/>
      <c r="S86" s="123"/>
      <c r="T86" s="124"/>
      <c r="U86" s="118">
        <v>8</v>
      </c>
      <c r="V86" s="119"/>
      <c r="W86" s="119"/>
      <c r="X86" s="120"/>
      <c r="Y86" s="125">
        <v>0</v>
      </c>
      <c r="Z86" s="126"/>
      <c r="AA86" s="126"/>
      <c r="AB86" s="127"/>
      <c r="AC86" s="118">
        <f t="shared" si="21"/>
        <v>8</v>
      </c>
      <c r="AD86" s="119"/>
      <c r="AE86" s="119"/>
      <c r="AF86" s="120"/>
      <c r="AG86" s="125">
        <v>8</v>
      </c>
      <c r="AH86" s="126"/>
      <c r="AI86" s="126"/>
      <c r="AJ86" s="127"/>
      <c r="AK86" s="125">
        <v>0</v>
      </c>
      <c r="AL86" s="126"/>
      <c r="AM86" s="126"/>
      <c r="AN86" s="127"/>
      <c r="AO86" s="125">
        <f t="shared" si="22"/>
        <v>8</v>
      </c>
      <c r="AP86" s="126"/>
      <c r="AQ86" s="126"/>
      <c r="AR86" s="127"/>
      <c r="AS86" s="92">
        <f t="shared" si="23"/>
        <v>0</v>
      </c>
      <c r="AT86" s="92"/>
      <c r="AU86" s="92"/>
      <c r="AV86" s="92"/>
      <c r="AW86" s="92">
        <f t="shared" si="24"/>
        <v>0</v>
      </c>
      <c r="AX86" s="92"/>
      <c r="AY86" s="92"/>
      <c r="AZ86" s="92"/>
      <c r="BA86" s="92">
        <f t="shared" si="25"/>
        <v>0</v>
      </c>
      <c r="BB86" s="92"/>
      <c r="BC86" s="92"/>
      <c r="BD86" s="92"/>
    </row>
    <row r="87" spans="2:56" s="13" customFormat="1" ht="18.75" customHeight="1" x14ac:dyDescent="0.25">
      <c r="B87" s="103"/>
      <c r="C87" s="105"/>
      <c r="D87" s="122" t="s">
        <v>171</v>
      </c>
      <c r="E87" s="123"/>
      <c r="F87" s="123"/>
      <c r="G87" s="123"/>
      <c r="H87" s="123"/>
      <c r="I87" s="123"/>
      <c r="J87" s="123"/>
      <c r="K87" s="123"/>
      <c r="L87" s="123"/>
      <c r="M87" s="123"/>
      <c r="N87" s="123"/>
      <c r="O87" s="123"/>
      <c r="P87" s="123"/>
      <c r="Q87" s="123"/>
      <c r="R87" s="123"/>
      <c r="S87" s="123"/>
      <c r="T87" s="124"/>
      <c r="U87" s="125">
        <v>2.75</v>
      </c>
      <c r="V87" s="126"/>
      <c r="W87" s="126"/>
      <c r="X87" s="127"/>
      <c r="Y87" s="125">
        <v>0</v>
      </c>
      <c r="Z87" s="126"/>
      <c r="AA87" s="126"/>
      <c r="AB87" s="127"/>
      <c r="AC87" s="125">
        <f t="shared" si="21"/>
        <v>2.75</v>
      </c>
      <c r="AD87" s="126"/>
      <c r="AE87" s="126"/>
      <c r="AF87" s="127"/>
      <c r="AG87" s="125">
        <v>2.5</v>
      </c>
      <c r="AH87" s="126"/>
      <c r="AI87" s="126"/>
      <c r="AJ87" s="127"/>
      <c r="AK87" s="125">
        <v>0</v>
      </c>
      <c r="AL87" s="126"/>
      <c r="AM87" s="126"/>
      <c r="AN87" s="127"/>
      <c r="AO87" s="125">
        <f t="shared" si="22"/>
        <v>2.5</v>
      </c>
      <c r="AP87" s="126"/>
      <c r="AQ87" s="126"/>
      <c r="AR87" s="127"/>
      <c r="AS87" s="92">
        <f t="shared" si="23"/>
        <v>-0.25</v>
      </c>
      <c r="AT87" s="92"/>
      <c r="AU87" s="92"/>
      <c r="AV87" s="92"/>
      <c r="AW87" s="92">
        <f t="shared" si="24"/>
        <v>0</v>
      </c>
      <c r="AX87" s="92"/>
      <c r="AY87" s="92"/>
      <c r="AZ87" s="92"/>
      <c r="BA87" s="92">
        <f t="shared" si="25"/>
        <v>-0.25</v>
      </c>
      <c r="BB87" s="92"/>
      <c r="BC87" s="92"/>
      <c r="BD87" s="92"/>
    </row>
    <row r="88" spans="2:56" s="13" customFormat="1" ht="21.75" customHeight="1" x14ac:dyDescent="0.25">
      <c r="B88" s="103"/>
      <c r="C88" s="105"/>
      <c r="D88" s="122" t="s">
        <v>172</v>
      </c>
      <c r="E88" s="123"/>
      <c r="F88" s="123"/>
      <c r="G88" s="123"/>
      <c r="H88" s="123"/>
      <c r="I88" s="123"/>
      <c r="J88" s="123"/>
      <c r="K88" s="123"/>
      <c r="L88" s="123"/>
      <c r="M88" s="123"/>
      <c r="N88" s="123"/>
      <c r="O88" s="123"/>
      <c r="P88" s="123"/>
      <c r="Q88" s="123"/>
      <c r="R88" s="123"/>
      <c r="S88" s="123"/>
      <c r="T88" s="124"/>
      <c r="U88" s="125">
        <v>11.9</v>
      </c>
      <c r="V88" s="126"/>
      <c r="W88" s="126"/>
      <c r="X88" s="127"/>
      <c r="Y88" s="125">
        <v>0</v>
      </c>
      <c r="Z88" s="126"/>
      <c r="AA88" s="126"/>
      <c r="AB88" s="127"/>
      <c r="AC88" s="125">
        <f t="shared" si="21"/>
        <v>11.9</v>
      </c>
      <c r="AD88" s="126"/>
      <c r="AE88" s="126"/>
      <c r="AF88" s="127"/>
      <c r="AG88" s="125">
        <v>11.3</v>
      </c>
      <c r="AH88" s="126"/>
      <c r="AI88" s="126"/>
      <c r="AJ88" s="127"/>
      <c r="AK88" s="125">
        <v>0</v>
      </c>
      <c r="AL88" s="126"/>
      <c r="AM88" s="126"/>
      <c r="AN88" s="127"/>
      <c r="AO88" s="125">
        <f t="shared" si="22"/>
        <v>11.3</v>
      </c>
      <c r="AP88" s="126"/>
      <c r="AQ88" s="126"/>
      <c r="AR88" s="127"/>
      <c r="AS88" s="92">
        <f t="shared" si="23"/>
        <v>-0.59999999999999964</v>
      </c>
      <c r="AT88" s="92"/>
      <c r="AU88" s="92"/>
      <c r="AV88" s="92"/>
      <c r="AW88" s="92">
        <f t="shared" si="24"/>
        <v>0</v>
      </c>
      <c r="AX88" s="92"/>
      <c r="AY88" s="92"/>
      <c r="AZ88" s="92"/>
      <c r="BA88" s="92">
        <f t="shared" si="25"/>
        <v>-0.59999999999999964</v>
      </c>
      <c r="BB88" s="92"/>
      <c r="BC88" s="92"/>
      <c r="BD88" s="92"/>
    </row>
    <row r="89" spans="2:56" s="13" customFormat="1" ht="87" customHeight="1" x14ac:dyDescent="0.25">
      <c r="B89" s="86" t="s">
        <v>173</v>
      </c>
      <c r="C89" s="87"/>
      <c r="D89" s="87"/>
      <c r="E89" s="87"/>
      <c r="F89" s="87"/>
      <c r="G89" s="87"/>
      <c r="H89" s="87"/>
      <c r="I89" s="87"/>
      <c r="J89" s="87"/>
      <c r="K89" s="87"/>
      <c r="L89" s="87"/>
      <c r="M89" s="87"/>
      <c r="N89" s="87"/>
      <c r="O89" s="87"/>
      <c r="P89" s="87"/>
      <c r="Q89" s="87"/>
      <c r="R89" s="87"/>
      <c r="S89" s="87"/>
      <c r="T89" s="87"/>
      <c r="U89" s="87"/>
      <c r="V89" s="87"/>
      <c r="W89" s="87"/>
      <c r="X89" s="87"/>
      <c r="Y89" s="87"/>
      <c r="Z89" s="87"/>
      <c r="AA89" s="87"/>
      <c r="AB89" s="87"/>
      <c r="AC89" s="87"/>
      <c r="AD89" s="87"/>
      <c r="AE89" s="87"/>
      <c r="AF89" s="87"/>
      <c r="AG89" s="87"/>
      <c r="AH89" s="87"/>
      <c r="AI89" s="87"/>
      <c r="AJ89" s="87"/>
      <c r="AK89" s="87"/>
      <c r="AL89" s="87"/>
      <c r="AM89" s="87"/>
      <c r="AN89" s="87"/>
      <c r="AO89" s="87"/>
      <c r="AP89" s="87"/>
      <c r="AQ89" s="87"/>
      <c r="AR89" s="87"/>
      <c r="AS89" s="87"/>
      <c r="AT89" s="87"/>
      <c r="AU89" s="87"/>
      <c r="AV89" s="87"/>
      <c r="AW89" s="87"/>
      <c r="AX89" s="87"/>
      <c r="AY89" s="87"/>
      <c r="AZ89" s="87"/>
      <c r="BA89" s="87"/>
      <c r="BB89" s="87"/>
      <c r="BC89" s="87"/>
      <c r="BD89" s="88"/>
    </row>
    <row r="90" spans="2:56" s="13" customFormat="1" ht="15.75" x14ac:dyDescent="0.25">
      <c r="B90" s="103" t="s">
        <v>59</v>
      </c>
      <c r="C90" s="105"/>
      <c r="D90" s="106" t="s">
        <v>60</v>
      </c>
      <c r="E90" s="107"/>
      <c r="F90" s="107"/>
      <c r="G90" s="107"/>
      <c r="H90" s="107"/>
      <c r="I90" s="107"/>
      <c r="J90" s="107"/>
      <c r="K90" s="107"/>
      <c r="L90" s="107"/>
      <c r="M90" s="107"/>
      <c r="N90" s="107"/>
      <c r="O90" s="107"/>
      <c r="P90" s="107"/>
      <c r="Q90" s="107"/>
      <c r="R90" s="107"/>
      <c r="S90" s="107"/>
      <c r="T90" s="108"/>
      <c r="U90" s="118"/>
      <c r="V90" s="119"/>
      <c r="W90" s="119"/>
      <c r="X90" s="120"/>
      <c r="Y90" s="118"/>
      <c r="Z90" s="119"/>
      <c r="AA90" s="119"/>
      <c r="AB90" s="120"/>
      <c r="AC90" s="118"/>
      <c r="AD90" s="119"/>
      <c r="AE90" s="119"/>
      <c r="AF90" s="120"/>
      <c r="AG90" s="118"/>
      <c r="AH90" s="119"/>
      <c r="AI90" s="119"/>
      <c r="AJ90" s="120"/>
      <c r="AK90" s="118"/>
      <c r="AL90" s="119"/>
      <c r="AM90" s="119"/>
      <c r="AN90" s="120"/>
      <c r="AO90" s="118"/>
      <c r="AP90" s="119"/>
      <c r="AQ90" s="119"/>
      <c r="AR90" s="120"/>
      <c r="AS90" s="96"/>
      <c r="AT90" s="96"/>
      <c r="AU90" s="96"/>
      <c r="AV90" s="96"/>
      <c r="AW90" s="96"/>
      <c r="AX90" s="96"/>
      <c r="AY90" s="96"/>
      <c r="AZ90" s="96"/>
      <c r="BA90" s="96"/>
      <c r="BB90" s="96"/>
      <c r="BC90" s="96"/>
      <c r="BD90" s="96"/>
    </row>
    <row r="91" spans="2:56" s="13" customFormat="1" ht="22.5" customHeight="1" x14ac:dyDescent="0.25">
      <c r="B91" s="103"/>
      <c r="C91" s="105"/>
      <c r="D91" s="122" t="s">
        <v>174</v>
      </c>
      <c r="E91" s="123"/>
      <c r="F91" s="123"/>
      <c r="G91" s="123"/>
      <c r="H91" s="123"/>
      <c r="I91" s="123"/>
      <c r="J91" s="123"/>
      <c r="K91" s="123"/>
      <c r="L91" s="123"/>
      <c r="M91" s="123"/>
      <c r="N91" s="123"/>
      <c r="O91" s="123"/>
      <c r="P91" s="123"/>
      <c r="Q91" s="123"/>
      <c r="R91" s="123"/>
      <c r="S91" s="123"/>
      <c r="T91" s="124"/>
      <c r="U91" s="125">
        <v>147</v>
      </c>
      <c r="V91" s="126"/>
      <c r="W91" s="126"/>
      <c r="X91" s="127"/>
      <c r="Y91" s="125">
        <v>0</v>
      </c>
      <c r="Z91" s="126"/>
      <c r="AA91" s="126"/>
      <c r="AB91" s="127"/>
      <c r="AC91" s="125">
        <f t="shared" ref="AC91:AC93" si="31">U91+Y91</f>
        <v>147</v>
      </c>
      <c r="AD91" s="126"/>
      <c r="AE91" s="126"/>
      <c r="AF91" s="127"/>
      <c r="AG91" s="125">
        <v>0</v>
      </c>
      <c r="AH91" s="126"/>
      <c r="AI91" s="126"/>
      <c r="AJ91" s="127"/>
      <c r="AK91" s="125">
        <v>0</v>
      </c>
      <c r="AL91" s="126"/>
      <c r="AM91" s="126"/>
      <c r="AN91" s="127"/>
      <c r="AO91" s="125">
        <f t="shared" ref="AO91:AO93" si="32">AG91+AK91</f>
        <v>0</v>
      </c>
      <c r="AP91" s="126"/>
      <c r="AQ91" s="126"/>
      <c r="AR91" s="127"/>
      <c r="AS91" s="92">
        <f t="shared" ref="AS91:AS93" si="33">AG91-U91</f>
        <v>-147</v>
      </c>
      <c r="AT91" s="92"/>
      <c r="AU91" s="92"/>
      <c r="AV91" s="92"/>
      <c r="AW91" s="92">
        <f t="shared" ref="AW91:AW93" si="34">AK91-Y91</f>
        <v>0</v>
      </c>
      <c r="AX91" s="92"/>
      <c r="AY91" s="92"/>
      <c r="AZ91" s="92"/>
      <c r="BA91" s="92">
        <f t="shared" ref="BA91:BA93" si="35">AO91-AC91</f>
        <v>-147</v>
      </c>
      <c r="BB91" s="92"/>
      <c r="BC91" s="92"/>
      <c r="BD91" s="92"/>
    </row>
    <row r="92" spans="2:56" s="13" customFormat="1" ht="21" customHeight="1" x14ac:dyDescent="0.25">
      <c r="B92" s="103"/>
      <c r="C92" s="105"/>
      <c r="D92" s="122" t="s">
        <v>134</v>
      </c>
      <c r="E92" s="123"/>
      <c r="F92" s="123"/>
      <c r="G92" s="123"/>
      <c r="H92" s="123"/>
      <c r="I92" s="123"/>
      <c r="J92" s="123"/>
      <c r="K92" s="123"/>
      <c r="L92" s="123"/>
      <c r="M92" s="123"/>
      <c r="N92" s="123"/>
      <c r="O92" s="123"/>
      <c r="P92" s="123"/>
      <c r="Q92" s="123"/>
      <c r="R92" s="123"/>
      <c r="S92" s="123"/>
      <c r="T92" s="124"/>
      <c r="U92" s="125">
        <v>87.3</v>
      </c>
      <c r="V92" s="126"/>
      <c r="W92" s="126"/>
      <c r="X92" s="127"/>
      <c r="Y92" s="125">
        <v>0</v>
      </c>
      <c r="Z92" s="126"/>
      <c r="AA92" s="126"/>
      <c r="AB92" s="127"/>
      <c r="AC92" s="125">
        <f t="shared" ref="AC92" si="36">U92+Y92</f>
        <v>87.3</v>
      </c>
      <c r="AD92" s="126"/>
      <c r="AE92" s="126"/>
      <c r="AF92" s="127"/>
      <c r="AG92" s="125">
        <v>87.4</v>
      </c>
      <c r="AH92" s="126"/>
      <c r="AI92" s="126"/>
      <c r="AJ92" s="127"/>
      <c r="AK92" s="125">
        <v>0</v>
      </c>
      <c r="AL92" s="126"/>
      <c r="AM92" s="126"/>
      <c r="AN92" s="127"/>
      <c r="AO92" s="125">
        <f t="shared" ref="AO92" si="37">AG92+AK92</f>
        <v>87.4</v>
      </c>
      <c r="AP92" s="126"/>
      <c r="AQ92" s="126"/>
      <c r="AR92" s="127"/>
      <c r="AS92" s="92">
        <f t="shared" ref="AS92" si="38">AG92-U92</f>
        <v>0.10000000000000853</v>
      </c>
      <c r="AT92" s="92"/>
      <c r="AU92" s="92"/>
      <c r="AV92" s="92"/>
      <c r="AW92" s="92">
        <f t="shared" ref="AW92" si="39">AK92-Y92</f>
        <v>0</v>
      </c>
      <c r="AX92" s="92"/>
      <c r="AY92" s="92"/>
      <c r="AZ92" s="92"/>
      <c r="BA92" s="92">
        <f t="shared" ref="BA92" si="40">AO92-AC92</f>
        <v>0.10000000000000853</v>
      </c>
      <c r="BB92" s="92"/>
      <c r="BC92" s="92"/>
      <c r="BD92" s="92"/>
    </row>
    <row r="93" spans="2:56" s="13" customFormat="1" ht="30" customHeight="1" x14ac:dyDescent="0.25">
      <c r="B93" s="103"/>
      <c r="C93" s="105"/>
      <c r="D93" s="122" t="s">
        <v>135</v>
      </c>
      <c r="E93" s="123"/>
      <c r="F93" s="123"/>
      <c r="G93" s="123"/>
      <c r="H93" s="123"/>
      <c r="I93" s="123"/>
      <c r="J93" s="123"/>
      <c r="K93" s="123"/>
      <c r="L93" s="123"/>
      <c r="M93" s="123"/>
      <c r="N93" s="123"/>
      <c r="O93" s="123"/>
      <c r="P93" s="123"/>
      <c r="Q93" s="123"/>
      <c r="R93" s="123"/>
      <c r="S93" s="123"/>
      <c r="T93" s="124"/>
      <c r="U93" s="125">
        <v>12.7</v>
      </c>
      <c r="V93" s="126"/>
      <c r="W93" s="126"/>
      <c r="X93" s="127"/>
      <c r="Y93" s="125">
        <v>0</v>
      </c>
      <c r="Z93" s="126"/>
      <c r="AA93" s="126"/>
      <c r="AB93" s="127"/>
      <c r="AC93" s="125">
        <f t="shared" si="31"/>
        <v>12.7</v>
      </c>
      <c r="AD93" s="126"/>
      <c r="AE93" s="126"/>
      <c r="AF93" s="127"/>
      <c r="AG93" s="125">
        <v>12.6</v>
      </c>
      <c r="AH93" s="126"/>
      <c r="AI93" s="126"/>
      <c r="AJ93" s="127"/>
      <c r="AK93" s="125">
        <v>0</v>
      </c>
      <c r="AL93" s="126"/>
      <c r="AM93" s="126"/>
      <c r="AN93" s="127"/>
      <c r="AO93" s="125">
        <f t="shared" si="32"/>
        <v>12.6</v>
      </c>
      <c r="AP93" s="126"/>
      <c r="AQ93" s="126"/>
      <c r="AR93" s="127"/>
      <c r="AS93" s="92">
        <f t="shared" si="33"/>
        <v>-9.9999999999999645E-2</v>
      </c>
      <c r="AT93" s="92"/>
      <c r="AU93" s="92"/>
      <c r="AV93" s="92"/>
      <c r="AW93" s="92">
        <f t="shared" si="34"/>
        <v>0</v>
      </c>
      <c r="AX93" s="92"/>
      <c r="AY93" s="92"/>
      <c r="AZ93" s="92"/>
      <c r="BA93" s="92">
        <f t="shared" si="35"/>
        <v>-9.9999999999999645E-2</v>
      </c>
      <c r="BB93" s="92"/>
      <c r="BC93" s="92"/>
      <c r="BD93" s="92"/>
    </row>
    <row r="94" spans="2:56" s="13" customFormat="1" ht="15.75" x14ac:dyDescent="0.25">
      <c r="B94" s="103"/>
      <c r="C94" s="105"/>
      <c r="D94" s="122" t="s">
        <v>175</v>
      </c>
      <c r="E94" s="123"/>
      <c r="F94" s="123"/>
      <c r="G94" s="123"/>
      <c r="H94" s="123"/>
      <c r="I94" s="123"/>
      <c r="J94" s="123"/>
      <c r="K94" s="123"/>
      <c r="L94" s="123"/>
      <c r="M94" s="123"/>
      <c r="N94" s="123"/>
      <c r="O94" s="123"/>
      <c r="P94" s="123"/>
      <c r="Q94" s="123"/>
      <c r="R94" s="123"/>
      <c r="S94" s="123"/>
      <c r="T94" s="124"/>
      <c r="U94" s="125">
        <v>100</v>
      </c>
      <c r="V94" s="126"/>
      <c r="W94" s="126"/>
      <c r="X94" s="127"/>
      <c r="Y94" s="125">
        <v>0</v>
      </c>
      <c r="Z94" s="126"/>
      <c r="AA94" s="126"/>
      <c r="AB94" s="127"/>
      <c r="AC94" s="125">
        <f>U94+Y94</f>
        <v>100</v>
      </c>
      <c r="AD94" s="126"/>
      <c r="AE94" s="126"/>
      <c r="AF94" s="127"/>
      <c r="AG94" s="125">
        <v>83.6</v>
      </c>
      <c r="AH94" s="126"/>
      <c r="AI94" s="126"/>
      <c r="AJ94" s="127"/>
      <c r="AK94" s="125">
        <v>0</v>
      </c>
      <c r="AL94" s="126"/>
      <c r="AM94" s="126"/>
      <c r="AN94" s="127"/>
      <c r="AO94" s="125">
        <f>AG94+AK94</f>
        <v>83.6</v>
      </c>
      <c r="AP94" s="126"/>
      <c r="AQ94" s="126"/>
      <c r="AR94" s="127"/>
      <c r="AS94" s="92">
        <f>AG94-U94</f>
        <v>-16.400000000000006</v>
      </c>
      <c r="AT94" s="92"/>
      <c r="AU94" s="92"/>
      <c r="AV94" s="92"/>
      <c r="AW94" s="92">
        <f>AK94-Y94</f>
        <v>0</v>
      </c>
      <c r="AX94" s="92"/>
      <c r="AY94" s="92"/>
      <c r="AZ94" s="92"/>
      <c r="BA94" s="92">
        <f>AO94-AC94</f>
        <v>-16.400000000000006</v>
      </c>
      <c r="BB94" s="92"/>
      <c r="BC94" s="92"/>
      <c r="BD94" s="92"/>
    </row>
    <row r="95" spans="2:56" s="13" customFormat="1" ht="68.25" customHeight="1" x14ac:dyDescent="0.25">
      <c r="B95" s="86" t="s">
        <v>176</v>
      </c>
      <c r="C95" s="87"/>
      <c r="D95" s="87"/>
      <c r="E95" s="87"/>
      <c r="F95" s="87"/>
      <c r="G95" s="87"/>
      <c r="H95" s="87"/>
      <c r="I95" s="87"/>
      <c r="J95" s="87"/>
      <c r="K95" s="87"/>
      <c r="L95" s="87"/>
      <c r="M95" s="87"/>
      <c r="N95" s="87"/>
      <c r="O95" s="87"/>
      <c r="P95" s="87"/>
      <c r="Q95" s="87"/>
      <c r="R95" s="87"/>
      <c r="S95" s="87"/>
      <c r="T95" s="87"/>
      <c r="U95" s="87"/>
      <c r="V95" s="87"/>
      <c r="W95" s="87"/>
      <c r="X95" s="87"/>
      <c r="Y95" s="87"/>
      <c r="Z95" s="87"/>
      <c r="AA95" s="87"/>
      <c r="AB95" s="87"/>
      <c r="AC95" s="87"/>
      <c r="AD95" s="87"/>
      <c r="AE95" s="87"/>
      <c r="AF95" s="87"/>
      <c r="AG95" s="87"/>
      <c r="AH95" s="87"/>
      <c r="AI95" s="87"/>
      <c r="AJ95" s="87"/>
      <c r="AK95" s="87"/>
      <c r="AL95" s="87"/>
      <c r="AM95" s="87"/>
      <c r="AN95" s="87"/>
      <c r="AO95" s="87"/>
      <c r="AP95" s="87"/>
      <c r="AQ95" s="87"/>
      <c r="AR95" s="87"/>
      <c r="AS95" s="87"/>
      <c r="AT95" s="87"/>
      <c r="AU95" s="87"/>
      <c r="AV95" s="87"/>
      <c r="AW95" s="87"/>
      <c r="AX95" s="87"/>
      <c r="AY95" s="87"/>
      <c r="AZ95" s="87"/>
      <c r="BA95" s="87"/>
      <c r="BB95" s="87"/>
      <c r="BC95" s="87"/>
      <c r="BD95" s="88"/>
    </row>
    <row r="96" spans="2:56" s="13" customFormat="1" ht="51" customHeight="1" x14ac:dyDescent="0.25">
      <c r="B96" s="86" t="s">
        <v>137</v>
      </c>
      <c r="C96" s="87"/>
      <c r="D96" s="87"/>
      <c r="E96" s="87"/>
      <c r="F96" s="87"/>
      <c r="G96" s="87"/>
      <c r="H96" s="87"/>
      <c r="I96" s="87"/>
      <c r="J96" s="87"/>
      <c r="K96" s="87"/>
      <c r="L96" s="87"/>
      <c r="M96" s="87"/>
      <c r="N96" s="87"/>
      <c r="O96" s="87"/>
      <c r="P96" s="87"/>
      <c r="Q96" s="87"/>
      <c r="R96" s="87"/>
      <c r="S96" s="87"/>
      <c r="T96" s="87"/>
      <c r="U96" s="87"/>
      <c r="V96" s="87"/>
      <c r="W96" s="87"/>
      <c r="X96" s="87"/>
      <c r="Y96" s="87"/>
      <c r="Z96" s="87"/>
      <c r="AA96" s="87"/>
      <c r="AB96" s="87"/>
      <c r="AC96" s="87"/>
      <c r="AD96" s="87"/>
      <c r="AE96" s="87"/>
      <c r="AF96" s="87"/>
      <c r="AG96" s="87"/>
      <c r="AH96" s="87"/>
      <c r="AI96" s="87"/>
      <c r="AJ96" s="87"/>
      <c r="AK96" s="87"/>
      <c r="AL96" s="87"/>
      <c r="AM96" s="87"/>
      <c r="AN96" s="87"/>
      <c r="AO96" s="87"/>
      <c r="AP96" s="87"/>
      <c r="AQ96" s="87"/>
      <c r="AR96" s="87"/>
      <c r="AS96" s="87"/>
      <c r="AT96" s="87"/>
      <c r="AU96" s="87"/>
      <c r="AV96" s="87"/>
      <c r="AW96" s="87"/>
      <c r="AX96" s="87"/>
      <c r="AY96" s="87"/>
      <c r="AZ96" s="87"/>
      <c r="BA96" s="87"/>
      <c r="BB96" s="87"/>
      <c r="BC96" s="87"/>
      <c r="BD96" s="88"/>
    </row>
    <row r="97" spans="1:56" s="13" customFormat="1" ht="15.75" x14ac:dyDescent="0.25">
      <c r="B97" s="131"/>
      <c r="C97" s="131"/>
      <c r="D97" s="131"/>
      <c r="E97" s="131"/>
      <c r="F97" s="131"/>
      <c r="G97" s="131"/>
      <c r="H97" s="131"/>
      <c r="I97" s="131"/>
      <c r="J97" s="131"/>
      <c r="K97" s="131"/>
      <c r="L97" s="131"/>
      <c r="M97" s="131"/>
      <c r="N97" s="131"/>
      <c r="O97" s="131"/>
      <c r="P97" s="131"/>
      <c r="Q97" s="131"/>
      <c r="R97" s="131"/>
      <c r="S97" s="131"/>
      <c r="T97" s="131"/>
      <c r="U97" s="131"/>
      <c r="V97" s="131"/>
      <c r="W97" s="131"/>
      <c r="X97" s="131"/>
      <c r="Y97" s="131"/>
      <c r="Z97" s="131"/>
      <c r="AA97" s="131"/>
      <c r="AB97" s="131"/>
      <c r="AC97" s="131"/>
      <c r="AD97" s="131"/>
      <c r="AE97" s="131"/>
      <c r="AF97" s="131"/>
      <c r="AG97" s="131"/>
      <c r="AH97" s="131"/>
      <c r="AI97" s="131"/>
      <c r="AJ97" s="131"/>
      <c r="AK97" s="131"/>
      <c r="AL97" s="131"/>
      <c r="AM97" s="131"/>
      <c r="AN97" s="131"/>
      <c r="AO97" s="131"/>
      <c r="AP97" s="131"/>
      <c r="AQ97" s="131"/>
      <c r="AR97" s="131"/>
      <c r="AS97" s="131"/>
      <c r="AT97" s="131"/>
      <c r="AU97" s="131"/>
      <c r="AV97" s="131"/>
      <c r="AW97" s="131"/>
      <c r="AX97" s="131"/>
      <c r="AY97" s="131"/>
      <c r="AZ97" s="131"/>
      <c r="BA97" s="131"/>
      <c r="BB97" s="131"/>
      <c r="BC97" s="131"/>
      <c r="BD97" s="131"/>
    </row>
    <row r="98" spans="1:56" s="13" customFormat="1" ht="9.75" customHeight="1" x14ac:dyDescent="0.25">
      <c r="B98" s="132">
        <v>1</v>
      </c>
      <c r="C98" s="21"/>
      <c r="D98" s="22"/>
      <c r="E98" s="22"/>
      <c r="F98" s="22"/>
      <c r="G98" s="22"/>
      <c r="H98" s="22"/>
      <c r="I98" s="22"/>
      <c r="J98" s="23"/>
      <c r="K98" s="23"/>
      <c r="L98" s="23"/>
      <c r="M98" s="23"/>
      <c r="N98" s="23"/>
      <c r="O98" s="23"/>
      <c r="P98" s="23"/>
      <c r="Q98" s="23"/>
      <c r="R98" s="23"/>
      <c r="S98" s="23"/>
      <c r="T98" s="23"/>
      <c r="U98" s="23"/>
      <c r="V98" s="23"/>
      <c r="W98" s="23"/>
      <c r="X98" s="23"/>
      <c r="Y98" s="23"/>
      <c r="Z98" s="23"/>
      <c r="AA98" s="23"/>
      <c r="AB98" s="23"/>
      <c r="AC98" s="23"/>
      <c r="AD98" s="23"/>
      <c r="AE98" s="23"/>
      <c r="AF98" s="23"/>
      <c r="AG98" s="23"/>
      <c r="AH98" s="23"/>
      <c r="AI98" s="23"/>
      <c r="AJ98" s="23"/>
      <c r="AK98" s="23"/>
      <c r="AL98" s="23"/>
      <c r="AM98" s="23"/>
      <c r="AN98" s="23"/>
      <c r="AO98" s="23"/>
      <c r="AP98" s="23"/>
      <c r="AQ98" s="23"/>
      <c r="AR98" s="23"/>
      <c r="AS98" s="23"/>
      <c r="AT98" s="23"/>
      <c r="AU98" s="23"/>
      <c r="AV98" s="23"/>
      <c r="AW98" s="23"/>
      <c r="AX98" s="23"/>
      <c r="AY98" s="23"/>
      <c r="AZ98" s="23"/>
      <c r="BA98" s="23"/>
      <c r="BB98" s="23"/>
      <c r="BC98" s="23"/>
      <c r="BD98" s="23"/>
    </row>
    <row r="99" spans="1:56" s="13" customFormat="1" ht="12" customHeight="1" x14ac:dyDescent="0.25">
      <c r="B99" s="133"/>
      <c r="C99" s="134" t="s">
        <v>61</v>
      </c>
      <c r="D99" s="134"/>
      <c r="E99" s="134"/>
      <c r="F99" s="134"/>
      <c r="G99" s="134"/>
      <c r="H99" s="134"/>
      <c r="I99" s="134"/>
      <c r="J99" s="134"/>
      <c r="K99" s="134"/>
      <c r="L99" s="134"/>
      <c r="M99" s="134"/>
      <c r="N99" s="134"/>
      <c r="O99" s="134"/>
      <c r="P99" s="134"/>
      <c r="Q99" s="134"/>
      <c r="R99" s="134"/>
      <c r="S99" s="134"/>
      <c r="T99" s="134"/>
      <c r="U99" s="134"/>
      <c r="V99" s="134"/>
      <c r="W99" s="134"/>
      <c r="X99" s="134"/>
      <c r="Y99" s="134"/>
      <c r="Z99" s="134"/>
      <c r="AA99" s="134"/>
      <c r="AB99" s="134"/>
      <c r="AC99" s="134"/>
      <c r="AD99" s="134"/>
      <c r="AE99" s="134"/>
      <c r="AF99" s="134"/>
      <c r="AG99" s="134"/>
      <c r="AH99" s="134"/>
      <c r="AI99" s="134"/>
      <c r="AJ99" s="134"/>
      <c r="AK99" s="134"/>
      <c r="AL99" s="134"/>
      <c r="AM99" s="134"/>
      <c r="AN99" s="134"/>
      <c r="AO99" s="134"/>
      <c r="AP99" s="134"/>
      <c r="AQ99" s="134"/>
      <c r="AR99" s="134"/>
      <c r="AS99" s="134"/>
      <c r="AT99" s="134"/>
      <c r="AU99" s="134"/>
      <c r="AV99" s="134"/>
      <c r="AW99" s="134"/>
      <c r="AX99" s="134"/>
      <c r="AY99" s="134"/>
      <c r="AZ99" s="134"/>
      <c r="BA99" s="134"/>
      <c r="BB99" s="134"/>
      <c r="BC99" s="134"/>
      <c r="BD99" s="134"/>
    </row>
    <row r="100" spans="1:56" s="13" customFormat="1" ht="22.5" customHeight="1" x14ac:dyDescent="0.25">
      <c r="B100" s="24"/>
      <c r="C100" s="24"/>
      <c r="D100" s="24"/>
      <c r="E100" s="24"/>
      <c r="F100" s="24"/>
      <c r="G100" s="24"/>
      <c r="H100" s="24"/>
      <c r="I100" s="24"/>
      <c r="J100" s="24"/>
      <c r="K100" s="24"/>
      <c r="L100" s="24"/>
      <c r="M100" s="24"/>
      <c r="N100" s="24"/>
      <c r="O100" s="24"/>
      <c r="P100" s="24"/>
      <c r="Q100" s="24"/>
      <c r="R100" s="24"/>
      <c r="S100" s="24"/>
      <c r="T100" s="24"/>
      <c r="U100" s="24"/>
      <c r="V100" s="24"/>
      <c r="W100" s="24"/>
      <c r="X100" s="24"/>
      <c r="Y100" s="24"/>
      <c r="Z100" s="24"/>
      <c r="AA100" s="24"/>
      <c r="AB100" s="24"/>
      <c r="AC100" s="24"/>
      <c r="AD100" s="24"/>
      <c r="AE100" s="24"/>
      <c r="AF100" s="24"/>
      <c r="AG100" s="24"/>
      <c r="AH100" s="24"/>
      <c r="AI100" s="24"/>
      <c r="AJ100" s="24"/>
      <c r="AK100" s="24"/>
      <c r="AL100" s="24"/>
      <c r="AM100" s="24"/>
      <c r="AN100" s="24"/>
      <c r="AO100" s="24"/>
      <c r="AP100" s="24"/>
      <c r="AQ100" s="24"/>
      <c r="AR100" s="24"/>
      <c r="AS100" s="24"/>
      <c r="AT100" s="24"/>
      <c r="AU100" s="24"/>
      <c r="AV100" s="24"/>
      <c r="AW100" s="24"/>
      <c r="AX100" s="24"/>
      <c r="AY100" s="24"/>
      <c r="AZ100" s="24"/>
      <c r="BA100" s="24"/>
      <c r="BB100" s="24"/>
      <c r="BC100" s="24"/>
      <c r="BD100" s="24"/>
    </row>
    <row r="101" spans="1:56" ht="18.75" customHeight="1" x14ac:dyDescent="0.25">
      <c r="A101" s="25" t="s">
        <v>62</v>
      </c>
      <c r="B101" s="25"/>
      <c r="C101" s="25"/>
      <c r="D101" s="25"/>
      <c r="E101" s="25"/>
      <c r="F101" s="25"/>
      <c r="G101" s="25"/>
      <c r="H101" s="25"/>
      <c r="I101" s="25"/>
      <c r="J101" s="25"/>
      <c r="K101" s="25"/>
      <c r="L101" s="25"/>
      <c r="M101" s="25"/>
      <c r="N101" s="25"/>
      <c r="O101" s="25"/>
      <c r="P101" s="25"/>
      <c r="Q101" s="25"/>
      <c r="R101" s="25"/>
      <c r="S101" s="25"/>
      <c r="T101" s="25"/>
      <c r="U101" s="25"/>
      <c r="V101" s="25"/>
      <c r="W101" s="25"/>
      <c r="X101" s="25"/>
      <c r="Y101" s="25"/>
      <c r="Z101" s="25"/>
      <c r="AA101" s="25"/>
      <c r="AB101" s="25"/>
      <c r="AC101" s="25"/>
      <c r="AD101" s="25"/>
      <c r="AE101" s="25"/>
      <c r="AF101" s="25"/>
      <c r="AG101" s="25"/>
      <c r="AH101" s="25"/>
      <c r="AI101" s="25"/>
      <c r="AJ101" s="25"/>
      <c r="AK101" s="25"/>
      <c r="AL101" s="25"/>
      <c r="AM101" s="25"/>
      <c r="AN101" s="25"/>
      <c r="AO101" s="25"/>
      <c r="AP101" s="25"/>
      <c r="AQ101" s="25"/>
      <c r="AR101" s="25"/>
      <c r="AS101" s="25"/>
      <c r="AT101" s="25"/>
      <c r="AU101" s="25"/>
      <c r="AV101" s="25"/>
      <c r="AW101" s="25"/>
      <c r="AX101" s="25"/>
      <c r="AY101" s="25"/>
      <c r="AZ101" s="25"/>
      <c r="BA101" s="25"/>
      <c r="BB101" s="25"/>
      <c r="BC101" s="25"/>
      <c r="BD101" s="25"/>
    </row>
    <row r="102" spans="1:56" ht="30.75" customHeight="1" x14ac:dyDescent="0.2">
      <c r="B102" s="80" t="s">
        <v>17</v>
      </c>
      <c r="C102" s="81"/>
      <c r="D102" s="80" t="s">
        <v>18</v>
      </c>
      <c r="E102" s="84"/>
      <c r="F102" s="84"/>
      <c r="G102" s="84"/>
      <c r="H102" s="84"/>
      <c r="I102" s="84"/>
      <c r="J102" s="84"/>
      <c r="K102" s="84"/>
      <c r="L102" s="84"/>
      <c r="M102" s="84"/>
      <c r="N102" s="84"/>
      <c r="O102" s="84"/>
      <c r="P102" s="84"/>
      <c r="Q102" s="84"/>
      <c r="R102" s="84"/>
      <c r="S102" s="84"/>
      <c r="T102" s="81"/>
      <c r="U102" s="86" t="s">
        <v>63</v>
      </c>
      <c r="V102" s="87"/>
      <c r="W102" s="87"/>
      <c r="X102" s="87"/>
      <c r="Y102" s="87"/>
      <c r="Z102" s="87"/>
      <c r="AA102" s="87"/>
      <c r="AB102" s="87"/>
      <c r="AC102" s="87"/>
      <c r="AD102" s="87"/>
      <c r="AE102" s="87"/>
      <c r="AF102" s="88"/>
      <c r="AG102" s="86" t="s">
        <v>64</v>
      </c>
      <c r="AH102" s="87"/>
      <c r="AI102" s="87"/>
      <c r="AJ102" s="87"/>
      <c r="AK102" s="87"/>
      <c r="AL102" s="87"/>
      <c r="AM102" s="87"/>
      <c r="AN102" s="87"/>
      <c r="AO102" s="87"/>
      <c r="AP102" s="87"/>
      <c r="AQ102" s="87"/>
      <c r="AR102" s="88"/>
      <c r="AS102" s="65" t="s">
        <v>65</v>
      </c>
      <c r="AT102" s="65"/>
      <c r="AU102" s="65"/>
      <c r="AV102" s="65"/>
      <c r="AW102" s="65"/>
      <c r="AX102" s="65"/>
      <c r="AY102" s="65"/>
      <c r="AZ102" s="65"/>
      <c r="BA102" s="65"/>
      <c r="BB102" s="65"/>
      <c r="BC102" s="65"/>
      <c r="BD102" s="65"/>
    </row>
    <row r="103" spans="1:56" ht="30.75" customHeight="1" x14ac:dyDescent="0.2">
      <c r="B103" s="82"/>
      <c r="C103" s="83"/>
      <c r="D103" s="82"/>
      <c r="E103" s="85"/>
      <c r="F103" s="85"/>
      <c r="G103" s="85"/>
      <c r="H103" s="85"/>
      <c r="I103" s="85"/>
      <c r="J103" s="85"/>
      <c r="K103" s="85"/>
      <c r="L103" s="85"/>
      <c r="M103" s="85"/>
      <c r="N103" s="85"/>
      <c r="O103" s="85"/>
      <c r="P103" s="85"/>
      <c r="Q103" s="85"/>
      <c r="R103" s="85"/>
      <c r="S103" s="85"/>
      <c r="T103" s="83"/>
      <c r="U103" s="86" t="s">
        <v>22</v>
      </c>
      <c r="V103" s="87"/>
      <c r="W103" s="87"/>
      <c r="X103" s="88"/>
      <c r="Y103" s="86" t="s">
        <v>23</v>
      </c>
      <c r="Z103" s="87"/>
      <c r="AA103" s="87"/>
      <c r="AB103" s="88"/>
      <c r="AC103" s="86" t="s">
        <v>66</v>
      </c>
      <c r="AD103" s="87"/>
      <c r="AE103" s="87"/>
      <c r="AF103" s="88"/>
      <c r="AG103" s="86" t="s">
        <v>22</v>
      </c>
      <c r="AH103" s="87"/>
      <c r="AI103" s="87"/>
      <c r="AJ103" s="88"/>
      <c r="AK103" s="86" t="s">
        <v>23</v>
      </c>
      <c r="AL103" s="87"/>
      <c r="AM103" s="87"/>
      <c r="AN103" s="88"/>
      <c r="AO103" s="86" t="s">
        <v>66</v>
      </c>
      <c r="AP103" s="87"/>
      <c r="AQ103" s="87"/>
      <c r="AR103" s="88"/>
      <c r="AS103" s="86" t="s">
        <v>22</v>
      </c>
      <c r="AT103" s="87"/>
      <c r="AU103" s="87"/>
      <c r="AV103" s="88"/>
      <c r="AW103" s="86" t="s">
        <v>23</v>
      </c>
      <c r="AX103" s="87"/>
      <c r="AY103" s="87"/>
      <c r="AZ103" s="88"/>
      <c r="BA103" s="86" t="s">
        <v>66</v>
      </c>
      <c r="BB103" s="87"/>
      <c r="BC103" s="87"/>
      <c r="BD103" s="88"/>
    </row>
    <row r="104" spans="1:56" ht="15.75" customHeight="1" x14ac:dyDescent="0.2">
      <c r="B104" s="86"/>
      <c r="C104" s="138"/>
      <c r="D104" s="103" t="s">
        <v>25</v>
      </c>
      <c r="E104" s="139"/>
      <c r="F104" s="139"/>
      <c r="G104" s="139"/>
      <c r="H104" s="139"/>
      <c r="I104" s="139"/>
      <c r="J104" s="139"/>
      <c r="K104" s="139"/>
      <c r="L104" s="139"/>
      <c r="M104" s="139"/>
      <c r="N104" s="139"/>
      <c r="O104" s="139"/>
      <c r="P104" s="139"/>
      <c r="Q104" s="139"/>
      <c r="R104" s="139"/>
      <c r="S104" s="139"/>
      <c r="T104" s="140"/>
      <c r="U104" s="86">
        <v>103538.1</v>
      </c>
      <c r="V104" s="141"/>
      <c r="W104" s="141"/>
      <c r="X104" s="138"/>
      <c r="Y104" s="86">
        <v>0</v>
      </c>
      <c r="Z104" s="141"/>
      <c r="AA104" s="141"/>
      <c r="AB104" s="138"/>
      <c r="AC104" s="135">
        <f>U104+Y104</f>
        <v>103538.1</v>
      </c>
      <c r="AD104" s="136"/>
      <c r="AE104" s="136"/>
      <c r="AF104" s="137"/>
      <c r="AG104" s="86">
        <v>85385.8</v>
      </c>
      <c r="AH104" s="141"/>
      <c r="AI104" s="141"/>
      <c r="AJ104" s="138"/>
      <c r="AK104" s="86">
        <v>0</v>
      </c>
      <c r="AL104" s="141"/>
      <c r="AM104" s="141"/>
      <c r="AN104" s="138"/>
      <c r="AO104" s="135">
        <f>AG104+AK104</f>
        <v>85385.8</v>
      </c>
      <c r="AP104" s="136"/>
      <c r="AQ104" s="136"/>
      <c r="AR104" s="137"/>
      <c r="AS104" s="135">
        <f>(AG104-U104)/(U104)*100</f>
        <v>-17.532000297475037</v>
      </c>
      <c r="AT104" s="136"/>
      <c r="AU104" s="136"/>
      <c r="AV104" s="137"/>
      <c r="AW104" s="135">
        <v>0</v>
      </c>
      <c r="AX104" s="136"/>
      <c r="AY104" s="136"/>
      <c r="AZ104" s="137"/>
      <c r="BA104" s="135">
        <f t="shared" ref="BA104" si="41">(AO104-AC104)/(AC104)*100</f>
        <v>-17.532000297475037</v>
      </c>
      <c r="BB104" s="136"/>
      <c r="BC104" s="136"/>
      <c r="BD104" s="137"/>
    </row>
    <row r="105" spans="1:56" ht="79.5" customHeight="1" x14ac:dyDescent="0.2">
      <c r="B105" s="86" t="s">
        <v>177</v>
      </c>
      <c r="C105" s="87"/>
      <c r="D105" s="87"/>
      <c r="E105" s="87"/>
      <c r="F105" s="87"/>
      <c r="G105" s="87"/>
      <c r="H105" s="87"/>
      <c r="I105" s="87"/>
      <c r="J105" s="87"/>
      <c r="K105" s="87"/>
      <c r="L105" s="87"/>
      <c r="M105" s="87"/>
      <c r="N105" s="87"/>
      <c r="O105" s="87"/>
      <c r="P105" s="87"/>
      <c r="Q105" s="87"/>
      <c r="R105" s="87"/>
      <c r="S105" s="87"/>
      <c r="T105" s="87"/>
      <c r="U105" s="87"/>
      <c r="V105" s="87"/>
      <c r="W105" s="87"/>
      <c r="X105" s="87"/>
      <c r="Y105" s="87"/>
      <c r="Z105" s="87"/>
      <c r="AA105" s="87"/>
      <c r="AB105" s="87"/>
      <c r="AC105" s="87"/>
      <c r="AD105" s="87"/>
      <c r="AE105" s="87"/>
      <c r="AF105" s="87"/>
      <c r="AG105" s="87"/>
      <c r="AH105" s="87"/>
      <c r="AI105" s="87"/>
      <c r="AJ105" s="87"/>
      <c r="AK105" s="87"/>
      <c r="AL105" s="87"/>
      <c r="AM105" s="87"/>
      <c r="AN105" s="87"/>
      <c r="AO105" s="87"/>
      <c r="AP105" s="87"/>
      <c r="AQ105" s="87"/>
      <c r="AR105" s="87"/>
      <c r="AS105" s="87"/>
      <c r="AT105" s="87"/>
      <c r="AU105" s="87"/>
      <c r="AV105" s="87"/>
      <c r="AW105" s="87"/>
      <c r="AX105" s="87"/>
      <c r="AY105" s="87"/>
      <c r="AZ105" s="87"/>
      <c r="BA105" s="87"/>
      <c r="BB105" s="87"/>
      <c r="BC105" s="87"/>
      <c r="BD105" s="88"/>
    </row>
    <row r="106" spans="1:56" ht="15.75" customHeight="1" x14ac:dyDescent="0.2">
      <c r="B106" s="86"/>
      <c r="C106" s="138"/>
      <c r="D106" s="103" t="s">
        <v>26</v>
      </c>
      <c r="E106" s="139"/>
      <c r="F106" s="139"/>
      <c r="G106" s="139"/>
      <c r="H106" s="139"/>
      <c r="I106" s="139"/>
      <c r="J106" s="139"/>
      <c r="K106" s="139"/>
      <c r="L106" s="139"/>
      <c r="M106" s="139"/>
      <c r="N106" s="139"/>
      <c r="O106" s="139"/>
      <c r="P106" s="139"/>
      <c r="Q106" s="139"/>
      <c r="R106" s="139"/>
      <c r="S106" s="139"/>
      <c r="T106" s="140"/>
      <c r="U106" s="86"/>
      <c r="V106" s="141"/>
      <c r="W106" s="141"/>
      <c r="X106" s="138"/>
      <c r="Y106" s="86"/>
      <c r="Z106" s="141"/>
      <c r="AA106" s="141"/>
      <c r="AB106" s="138"/>
      <c r="AC106" s="86"/>
      <c r="AD106" s="141"/>
      <c r="AE106" s="141"/>
      <c r="AF106" s="138"/>
      <c r="AG106" s="86"/>
      <c r="AH106" s="141"/>
      <c r="AI106" s="141"/>
      <c r="AJ106" s="138"/>
      <c r="AK106" s="86"/>
      <c r="AL106" s="141"/>
      <c r="AM106" s="141"/>
      <c r="AN106" s="138"/>
      <c r="AO106" s="86"/>
      <c r="AP106" s="141"/>
      <c r="AQ106" s="141"/>
      <c r="AR106" s="138"/>
      <c r="AS106" s="86"/>
      <c r="AT106" s="141"/>
      <c r="AU106" s="141"/>
      <c r="AV106" s="138"/>
      <c r="AW106" s="86"/>
      <c r="AX106" s="141"/>
      <c r="AY106" s="141"/>
      <c r="AZ106" s="138"/>
      <c r="BA106" s="86"/>
      <c r="BB106" s="141"/>
      <c r="BC106" s="141"/>
      <c r="BD106" s="138"/>
    </row>
    <row r="107" spans="1:56" ht="53.25" customHeight="1" x14ac:dyDescent="0.2">
      <c r="B107" s="86"/>
      <c r="C107" s="138"/>
      <c r="D107" s="103" t="s">
        <v>150</v>
      </c>
      <c r="E107" s="139"/>
      <c r="F107" s="139"/>
      <c r="G107" s="139"/>
      <c r="H107" s="139"/>
      <c r="I107" s="139"/>
      <c r="J107" s="139"/>
      <c r="K107" s="139"/>
      <c r="L107" s="139"/>
      <c r="M107" s="139"/>
      <c r="N107" s="139"/>
      <c r="O107" s="139"/>
      <c r="P107" s="139"/>
      <c r="Q107" s="139"/>
      <c r="R107" s="139"/>
      <c r="S107" s="139"/>
      <c r="T107" s="140"/>
      <c r="U107" s="86">
        <v>103538.1</v>
      </c>
      <c r="V107" s="141"/>
      <c r="W107" s="141"/>
      <c r="X107" s="138"/>
      <c r="Y107" s="86">
        <v>0</v>
      </c>
      <c r="Z107" s="141"/>
      <c r="AA107" s="141"/>
      <c r="AB107" s="138"/>
      <c r="AC107" s="135">
        <f>U107+Y107</f>
        <v>103538.1</v>
      </c>
      <c r="AD107" s="136"/>
      <c r="AE107" s="136"/>
      <c r="AF107" s="137"/>
      <c r="AG107" s="86">
        <v>85385.8</v>
      </c>
      <c r="AH107" s="141"/>
      <c r="AI107" s="141"/>
      <c r="AJ107" s="138"/>
      <c r="AK107" s="86">
        <v>0</v>
      </c>
      <c r="AL107" s="141"/>
      <c r="AM107" s="141"/>
      <c r="AN107" s="138"/>
      <c r="AO107" s="135">
        <f>AG107+AK107</f>
        <v>85385.8</v>
      </c>
      <c r="AP107" s="136"/>
      <c r="AQ107" s="136"/>
      <c r="AR107" s="137"/>
      <c r="AS107" s="135">
        <f>(AG107-U107)/(U107)*100</f>
        <v>-17.532000297475037</v>
      </c>
      <c r="AT107" s="136"/>
      <c r="AU107" s="136"/>
      <c r="AV107" s="137"/>
      <c r="AW107" s="135">
        <v>0</v>
      </c>
      <c r="AX107" s="136"/>
      <c r="AY107" s="136"/>
      <c r="AZ107" s="137"/>
      <c r="BA107" s="135">
        <f t="shared" ref="BA107" si="42">(AO107-AC107)/(AC107)*100</f>
        <v>-17.532000297475037</v>
      </c>
      <c r="BB107" s="136"/>
      <c r="BC107" s="136"/>
      <c r="BD107" s="137"/>
    </row>
    <row r="108" spans="1:56" ht="61.5" customHeight="1" x14ac:dyDescent="0.2">
      <c r="B108" s="86" t="s">
        <v>139</v>
      </c>
      <c r="C108" s="87"/>
      <c r="D108" s="87"/>
      <c r="E108" s="87"/>
      <c r="F108" s="87"/>
      <c r="G108" s="87"/>
      <c r="H108" s="87"/>
      <c r="I108" s="87"/>
      <c r="J108" s="87"/>
      <c r="K108" s="87"/>
      <c r="L108" s="87"/>
      <c r="M108" s="87"/>
      <c r="N108" s="87"/>
      <c r="O108" s="87"/>
      <c r="P108" s="87"/>
      <c r="Q108" s="87"/>
      <c r="R108" s="87"/>
      <c r="S108" s="87"/>
      <c r="T108" s="87"/>
      <c r="U108" s="87"/>
      <c r="V108" s="87"/>
      <c r="W108" s="87"/>
      <c r="X108" s="87"/>
      <c r="Y108" s="87"/>
      <c r="Z108" s="87"/>
      <c r="AA108" s="87"/>
      <c r="AB108" s="87"/>
      <c r="AC108" s="87"/>
      <c r="AD108" s="87"/>
      <c r="AE108" s="87"/>
      <c r="AF108" s="87"/>
      <c r="AG108" s="87"/>
      <c r="AH108" s="87"/>
      <c r="AI108" s="87"/>
      <c r="AJ108" s="87"/>
      <c r="AK108" s="87"/>
      <c r="AL108" s="87"/>
      <c r="AM108" s="87"/>
      <c r="AN108" s="87"/>
      <c r="AO108" s="87"/>
      <c r="AP108" s="87"/>
      <c r="AQ108" s="87"/>
      <c r="AR108" s="87"/>
      <c r="AS108" s="87"/>
      <c r="AT108" s="87"/>
      <c r="AU108" s="87"/>
      <c r="AV108" s="87"/>
      <c r="AW108" s="87"/>
      <c r="AX108" s="87"/>
      <c r="AY108" s="87"/>
      <c r="AZ108" s="87"/>
      <c r="BA108" s="87"/>
      <c r="BB108" s="87"/>
      <c r="BC108" s="87"/>
      <c r="BD108" s="88"/>
    </row>
    <row r="109" spans="1:56" ht="15.75" customHeight="1" x14ac:dyDescent="0.2">
      <c r="B109" s="86" t="s">
        <v>5</v>
      </c>
      <c r="C109" s="138"/>
      <c r="D109" s="142" t="s">
        <v>55</v>
      </c>
      <c r="E109" s="143"/>
      <c r="F109" s="143"/>
      <c r="G109" s="143"/>
      <c r="H109" s="143"/>
      <c r="I109" s="143"/>
      <c r="J109" s="143"/>
      <c r="K109" s="143"/>
      <c r="L109" s="143"/>
      <c r="M109" s="143"/>
      <c r="N109" s="143"/>
      <c r="O109" s="143"/>
      <c r="P109" s="143"/>
      <c r="Q109" s="143"/>
      <c r="R109" s="143"/>
      <c r="S109" s="143"/>
      <c r="T109" s="144"/>
      <c r="U109" s="86"/>
      <c r="V109" s="141"/>
      <c r="W109" s="141"/>
      <c r="X109" s="138"/>
      <c r="Y109" s="86"/>
      <c r="Z109" s="141"/>
      <c r="AA109" s="141"/>
      <c r="AB109" s="138"/>
      <c r="AC109" s="86"/>
      <c r="AD109" s="141"/>
      <c r="AE109" s="141"/>
      <c r="AF109" s="138"/>
      <c r="AG109" s="86"/>
      <c r="AH109" s="141"/>
      <c r="AI109" s="141"/>
      <c r="AJ109" s="138"/>
      <c r="AK109" s="86"/>
      <c r="AL109" s="141"/>
      <c r="AM109" s="141"/>
      <c r="AN109" s="138"/>
      <c r="AO109" s="86"/>
      <c r="AP109" s="141"/>
      <c r="AQ109" s="141"/>
      <c r="AR109" s="138"/>
      <c r="AS109" s="86"/>
      <c r="AT109" s="141"/>
      <c r="AU109" s="141"/>
      <c r="AV109" s="138"/>
      <c r="AW109" s="86"/>
      <c r="AX109" s="141"/>
      <c r="AY109" s="141"/>
      <c r="AZ109" s="138"/>
      <c r="BA109" s="86"/>
      <c r="BB109" s="141"/>
      <c r="BC109" s="141"/>
      <c r="BD109" s="138"/>
    </row>
    <row r="110" spans="1:56" s="13" customFormat="1" ht="31.5" customHeight="1" x14ac:dyDescent="0.25">
      <c r="B110" s="103"/>
      <c r="C110" s="105"/>
      <c r="D110" s="122" t="s">
        <v>151</v>
      </c>
      <c r="E110" s="123"/>
      <c r="F110" s="123"/>
      <c r="G110" s="123"/>
      <c r="H110" s="123"/>
      <c r="I110" s="123"/>
      <c r="J110" s="123"/>
      <c r="K110" s="123"/>
      <c r="L110" s="123"/>
      <c r="M110" s="123"/>
      <c r="N110" s="123"/>
      <c r="O110" s="123"/>
      <c r="P110" s="123"/>
      <c r="Q110" s="123"/>
      <c r="R110" s="123"/>
      <c r="S110" s="123"/>
      <c r="T110" s="124"/>
      <c r="U110" s="118">
        <v>600.25</v>
      </c>
      <c r="V110" s="119"/>
      <c r="W110" s="119"/>
      <c r="X110" s="120"/>
      <c r="Y110" s="118">
        <v>0</v>
      </c>
      <c r="Z110" s="119"/>
      <c r="AA110" s="119"/>
      <c r="AB110" s="120"/>
      <c r="AC110" s="118">
        <f t="shared" ref="AC110:AC116" si="43">U110+Y110</f>
        <v>600.25</v>
      </c>
      <c r="AD110" s="119"/>
      <c r="AE110" s="119"/>
      <c r="AF110" s="120"/>
      <c r="AG110" s="118">
        <v>517</v>
      </c>
      <c r="AH110" s="119"/>
      <c r="AI110" s="119"/>
      <c r="AJ110" s="120"/>
      <c r="AK110" s="118">
        <v>0</v>
      </c>
      <c r="AL110" s="119"/>
      <c r="AM110" s="119"/>
      <c r="AN110" s="120"/>
      <c r="AO110" s="118">
        <f t="shared" ref="AO110:AO116" si="44">AG110+AK110</f>
        <v>517</v>
      </c>
      <c r="AP110" s="119"/>
      <c r="AQ110" s="119"/>
      <c r="AR110" s="120"/>
      <c r="AS110" s="135">
        <f>(AG110-U110)/(U110)*100</f>
        <v>-13.869221157850895</v>
      </c>
      <c r="AT110" s="136"/>
      <c r="AU110" s="136"/>
      <c r="AV110" s="137"/>
      <c r="AW110" s="135">
        <v>0</v>
      </c>
      <c r="AX110" s="136"/>
      <c r="AY110" s="136"/>
      <c r="AZ110" s="137"/>
      <c r="BA110" s="135">
        <f t="shared" ref="BA110" si="45">(AO110-AC110)/(AC110)*100</f>
        <v>-13.869221157850895</v>
      </c>
      <c r="BB110" s="136"/>
      <c r="BC110" s="136"/>
      <c r="BD110" s="137"/>
    </row>
    <row r="111" spans="1:56" s="13" customFormat="1" ht="18.75" customHeight="1" x14ac:dyDescent="0.25">
      <c r="B111" s="103"/>
      <c r="C111" s="105"/>
      <c r="D111" s="122" t="s">
        <v>152</v>
      </c>
      <c r="E111" s="123"/>
      <c r="F111" s="123"/>
      <c r="G111" s="123"/>
      <c r="H111" s="123"/>
      <c r="I111" s="123"/>
      <c r="J111" s="123"/>
      <c r="K111" s="123"/>
      <c r="L111" s="123"/>
      <c r="M111" s="123"/>
      <c r="N111" s="123"/>
      <c r="O111" s="123"/>
      <c r="P111" s="123"/>
      <c r="Q111" s="123"/>
      <c r="R111" s="123"/>
      <c r="S111" s="123"/>
      <c r="T111" s="124"/>
      <c r="U111" s="118">
        <v>525.4</v>
      </c>
      <c r="V111" s="119"/>
      <c r="W111" s="119"/>
      <c r="X111" s="120"/>
      <c r="Y111" s="118">
        <v>0</v>
      </c>
      <c r="Z111" s="119"/>
      <c r="AA111" s="119"/>
      <c r="AB111" s="120"/>
      <c r="AC111" s="118">
        <f t="shared" si="43"/>
        <v>525.4</v>
      </c>
      <c r="AD111" s="119"/>
      <c r="AE111" s="119"/>
      <c r="AF111" s="120"/>
      <c r="AG111" s="118">
        <v>451.75</v>
      </c>
      <c r="AH111" s="119"/>
      <c r="AI111" s="119"/>
      <c r="AJ111" s="120"/>
      <c r="AK111" s="118">
        <v>0</v>
      </c>
      <c r="AL111" s="119"/>
      <c r="AM111" s="119"/>
      <c r="AN111" s="120"/>
      <c r="AO111" s="118">
        <f t="shared" si="44"/>
        <v>451.75</v>
      </c>
      <c r="AP111" s="119"/>
      <c r="AQ111" s="119"/>
      <c r="AR111" s="120"/>
      <c r="AS111" s="135">
        <f t="shared" ref="AS111:AS125" si="46">(AG111-U111)/(U111)*100</f>
        <v>-14.017891130567184</v>
      </c>
      <c r="AT111" s="136"/>
      <c r="AU111" s="136"/>
      <c r="AV111" s="137"/>
      <c r="AW111" s="135">
        <v>0</v>
      </c>
      <c r="AX111" s="136"/>
      <c r="AY111" s="136"/>
      <c r="AZ111" s="137"/>
      <c r="BA111" s="135">
        <f t="shared" ref="BA111:BA125" si="47">(AO111-AC111)/(AC111)*100</f>
        <v>-14.017891130567184</v>
      </c>
      <c r="BB111" s="136"/>
      <c r="BC111" s="136"/>
      <c r="BD111" s="137"/>
    </row>
    <row r="112" spans="1:56" s="13" customFormat="1" ht="18.75" customHeight="1" x14ac:dyDescent="0.25">
      <c r="B112" s="103"/>
      <c r="C112" s="105"/>
      <c r="D112" s="122" t="s">
        <v>153</v>
      </c>
      <c r="E112" s="123"/>
      <c r="F112" s="123"/>
      <c r="G112" s="123"/>
      <c r="H112" s="123"/>
      <c r="I112" s="123"/>
      <c r="J112" s="123"/>
      <c r="K112" s="123"/>
      <c r="L112" s="123"/>
      <c r="M112" s="123"/>
      <c r="N112" s="123"/>
      <c r="O112" s="123"/>
      <c r="P112" s="123"/>
      <c r="Q112" s="123"/>
      <c r="R112" s="123"/>
      <c r="S112" s="123"/>
      <c r="T112" s="124"/>
      <c r="U112" s="118">
        <v>74.849999999999994</v>
      </c>
      <c r="V112" s="119"/>
      <c r="W112" s="119"/>
      <c r="X112" s="120"/>
      <c r="Y112" s="118">
        <v>0</v>
      </c>
      <c r="Z112" s="119"/>
      <c r="AA112" s="119"/>
      <c r="AB112" s="120"/>
      <c r="AC112" s="118">
        <f t="shared" si="43"/>
        <v>74.849999999999994</v>
      </c>
      <c r="AD112" s="119"/>
      <c r="AE112" s="119"/>
      <c r="AF112" s="120"/>
      <c r="AG112" s="118">
        <v>65.25</v>
      </c>
      <c r="AH112" s="119"/>
      <c r="AI112" s="119"/>
      <c r="AJ112" s="120"/>
      <c r="AK112" s="118">
        <v>0</v>
      </c>
      <c r="AL112" s="119"/>
      <c r="AM112" s="119"/>
      <c r="AN112" s="120"/>
      <c r="AO112" s="118">
        <f t="shared" si="44"/>
        <v>65.25</v>
      </c>
      <c r="AP112" s="119"/>
      <c r="AQ112" s="119"/>
      <c r="AR112" s="120"/>
      <c r="AS112" s="135">
        <f t="shared" si="46"/>
        <v>-12.825651302605204</v>
      </c>
      <c r="AT112" s="136"/>
      <c r="AU112" s="136"/>
      <c r="AV112" s="137"/>
      <c r="AW112" s="135">
        <v>0</v>
      </c>
      <c r="AX112" s="136"/>
      <c r="AY112" s="136"/>
      <c r="AZ112" s="137"/>
      <c r="BA112" s="135">
        <f t="shared" si="47"/>
        <v>-12.825651302605204</v>
      </c>
      <c r="BB112" s="136"/>
      <c r="BC112" s="136"/>
      <c r="BD112" s="137"/>
    </row>
    <row r="113" spans="2:56" s="13" customFormat="1" ht="18.75" customHeight="1" x14ac:dyDescent="0.25">
      <c r="B113" s="103"/>
      <c r="C113" s="105"/>
      <c r="D113" s="122" t="s">
        <v>154</v>
      </c>
      <c r="E113" s="123"/>
      <c r="F113" s="123"/>
      <c r="G113" s="123"/>
      <c r="H113" s="123"/>
      <c r="I113" s="123"/>
      <c r="J113" s="123"/>
      <c r="K113" s="123"/>
      <c r="L113" s="123"/>
      <c r="M113" s="123"/>
      <c r="N113" s="123"/>
      <c r="O113" s="123"/>
      <c r="P113" s="123"/>
      <c r="Q113" s="123"/>
      <c r="R113" s="123"/>
      <c r="S113" s="123"/>
      <c r="T113" s="124"/>
      <c r="U113" s="118">
        <v>505</v>
      </c>
      <c r="V113" s="119"/>
      <c r="W113" s="119"/>
      <c r="X113" s="120"/>
      <c r="Y113" s="118">
        <v>0</v>
      </c>
      <c r="Z113" s="119"/>
      <c r="AA113" s="119"/>
      <c r="AB113" s="120"/>
      <c r="AC113" s="118">
        <f t="shared" si="43"/>
        <v>505</v>
      </c>
      <c r="AD113" s="119"/>
      <c r="AE113" s="119"/>
      <c r="AF113" s="120"/>
      <c r="AG113" s="118">
        <v>428.25</v>
      </c>
      <c r="AH113" s="119"/>
      <c r="AI113" s="119"/>
      <c r="AJ113" s="120"/>
      <c r="AK113" s="118">
        <v>0</v>
      </c>
      <c r="AL113" s="119"/>
      <c r="AM113" s="119"/>
      <c r="AN113" s="120"/>
      <c r="AO113" s="118">
        <f t="shared" si="44"/>
        <v>428.25</v>
      </c>
      <c r="AP113" s="119"/>
      <c r="AQ113" s="119"/>
      <c r="AR113" s="120"/>
      <c r="AS113" s="135">
        <f t="shared" si="46"/>
        <v>-15.198019801980198</v>
      </c>
      <c r="AT113" s="136"/>
      <c r="AU113" s="136"/>
      <c r="AV113" s="137"/>
      <c r="AW113" s="135">
        <v>0</v>
      </c>
      <c r="AX113" s="136"/>
      <c r="AY113" s="136"/>
      <c r="AZ113" s="137"/>
      <c r="BA113" s="135">
        <f t="shared" si="47"/>
        <v>-15.198019801980198</v>
      </c>
      <c r="BB113" s="136"/>
      <c r="BC113" s="136"/>
      <c r="BD113" s="137"/>
    </row>
    <row r="114" spans="2:56" s="13" customFormat="1" ht="18.75" customHeight="1" x14ac:dyDescent="0.25">
      <c r="B114" s="103"/>
      <c r="C114" s="105"/>
      <c r="D114" s="122" t="s">
        <v>152</v>
      </c>
      <c r="E114" s="123"/>
      <c r="F114" s="123"/>
      <c r="G114" s="123"/>
      <c r="H114" s="123"/>
      <c r="I114" s="123"/>
      <c r="J114" s="123"/>
      <c r="K114" s="123"/>
      <c r="L114" s="123"/>
      <c r="M114" s="123"/>
      <c r="N114" s="123"/>
      <c r="O114" s="123"/>
      <c r="P114" s="123"/>
      <c r="Q114" s="123"/>
      <c r="R114" s="123"/>
      <c r="S114" s="123"/>
      <c r="T114" s="124"/>
      <c r="U114" s="118">
        <v>443.25</v>
      </c>
      <c r="V114" s="119"/>
      <c r="W114" s="119"/>
      <c r="X114" s="120"/>
      <c r="Y114" s="118">
        <v>0</v>
      </c>
      <c r="Z114" s="119"/>
      <c r="AA114" s="119"/>
      <c r="AB114" s="120"/>
      <c r="AC114" s="118">
        <f t="shared" si="43"/>
        <v>443.25</v>
      </c>
      <c r="AD114" s="119"/>
      <c r="AE114" s="119"/>
      <c r="AF114" s="120"/>
      <c r="AG114" s="118">
        <v>372.25</v>
      </c>
      <c r="AH114" s="119"/>
      <c r="AI114" s="119"/>
      <c r="AJ114" s="120"/>
      <c r="AK114" s="118">
        <v>0</v>
      </c>
      <c r="AL114" s="119"/>
      <c r="AM114" s="119"/>
      <c r="AN114" s="120"/>
      <c r="AO114" s="118">
        <f t="shared" si="44"/>
        <v>372.25</v>
      </c>
      <c r="AP114" s="119"/>
      <c r="AQ114" s="119"/>
      <c r="AR114" s="120"/>
      <c r="AS114" s="135">
        <f t="shared" si="46"/>
        <v>-16.018048505358152</v>
      </c>
      <c r="AT114" s="136"/>
      <c r="AU114" s="136"/>
      <c r="AV114" s="137"/>
      <c r="AW114" s="135">
        <v>0</v>
      </c>
      <c r="AX114" s="136"/>
      <c r="AY114" s="136"/>
      <c r="AZ114" s="137"/>
      <c r="BA114" s="135">
        <f t="shared" si="47"/>
        <v>-16.018048505358152</v>
      </c>
      <c r="BB114" s="136"/>
      <c r="BC114" s="136"/>
      <c r="BD114" s="137"/>
    </row>
    <row r="115" spans="2:56" s="13" customFormat="1" ht="18.75" customHeight="1" x14ac:dyDescent="0.25">
      <c r="B115" s="103"/>
      <c r="C115" s="105"/>
      <c r="D115" s="122" t="s">
        <v>153</v>
      </c>
      <c r="E115" s="123"/>
      <c r="F115" s="123"/>
      <c r="G115" s="123"/>
      <c r="H115" s="123"/>
      <c r="I115" s="123"/>
      <c r="J115" s="123"/>
      <c r="K115" s="123"/>
      <c r="L115" s="123"/>
      <c r="M115" s="123"/>
      <c r="N115" s="123"/>
      <c r="O115" s="123"/>
      <c r="P115" s="123"/>
      <c r="Q115" s="123"/>
      <c r="R115" s="123"/>
      <c r="S115" s="123"/>
      <c r="T115" s="124"/>
      <c r="U115" s="118">
        <v>61.75</v>
      </c>
      <c r="V115" s="119"/>
      <c r="W115" s="119"/>
      <c r="X115" s="120"/>
      <c r="Y115" s="118">
        <v>0</v>
      </c>
      <c r="Z115" s="119"/>
      <c r="AA115" s="119"/>
      <c r="AB115" s="120"/>
      <c r="AC115" s="118">
        <f t="shared" si="43"/>
        <v>61.75</v>
      </c>
      <c r="AD115" s="119"/>
      <c r="AE115" s="119"/>
      <c r="AF115" s="120"/>
      <c r="AG115" s="118">
        <v>56</v>
      </c>
      <c r="AH115" s="119"/>
      <c r="AI115" s="119"/>
      <c r="AJ115" s="120"/>
      <c r="AK115" s="118">
        <v>0</v>
      </c>
      <c r="AL115" s="119"/>
      <c r="AM115" s="119"/>
      <c r="AN115" s="120"/>
      <c r="AO115" s="118">
        <f t="shared" si="44"/>
        <v>56</v>
      </c>
      <c r="AP115" s="119"/>
      <c r="AQ115" s="119"/>
      <c r="AR115" s="120"/>
      <c r="AS115" s="135">
        <f t="shared" si="46"/>
        <v>-9.3117408906882595</v>
      </c>
      <c r="AT115" s="136"/>
      <c r="AU115" s="136"/>
      <c r="AV115" s="137"/>
      <c r="AW115" s="135">
        <v>0</v>
      </c>
      <c r="AX115" s="136"/>
      <c r="AY115" s="136"/>
      <c r="AZ115" s="137"/>
      <c r="BA115" s="135">
        <f t="shared" si="47"/>
        <v>-9.3117408906882595</v>
      </c>
      <c r="BB115" s="136"/>
      <c r="BC115" s="136"/>
      <c r="BD115" s="137"/>
    </row>
    <row r="116" spans="2:56" s="13" customFormat="1" ht="36.75" customHeight="1" x14ac:dyDescent="0.25">
      <c r="B116" s="103"/>
      <c r="C116" s="105"/>
      <c r="D116" s="122" t="s">
        <v>155</v>
      </c>
      <c r="E116" s="123"/>
      <c r="F116" s="123"/>
      <c r="G116" s="123"/>
      <c r="H116" s="123"/>
      <c r="I116" s="123"/>
      <c r="J116" s="123"/>
      <c r="K116" s="123"/>
      <c r="L116" s="123"/>
      <c r="M116" s="123"/>
      <c r="N116" s="123"/>
      <c r="O116" s="123"/>
      <c r="P116" s="123"/>
      <c r="Q116" s="123"/>
      <c r="R116" s="123"/>
      <c r="S116" s="123"/>
      <c r="T116" s="124"/>
      <c r="U116" s="118">
        <v>95.25</v>
      </c>
      <c r="V116" s="119"/>
      <c r="W116" s="119"/>
      <c r="X116" s="120"/>
      <c r="Y116" s="118">
        <v>0</v>
      </c>
      <c r="Z116" s="119"/>
      <c r="AA116" s="119"/>
      <c r="AB116" s="120"/>
      <c r="AC116" s="118">
        <f t="shared" si="43"/>
        <v>95.25</v>
      </c>
      <c r="AD116" s="119"/>
      <c r="AE116" s="119"/>
      <c r="AF116" s="120"/>
      <c r="AG116" s="118">
        <v>88.75</v>
      </c>
      <c r="AH116" s="119"/>
      <c r="AI116" s="119"/>
      <c r="AJ116" s="120"/>
      <c r="AK116" s="118">
        <v>0</v>
      </c>
      <c r="AL116" s="119"/>
      <c r="AM116" s="119"/>
      <c r="AN116" s="120"/>
      <c r="AO116" s="118">
        <f t="shared" si="44"/>
        <v>88.75</v>
      </c>
      <c r="AP116" s="119"/>
      <c r="AQ116" s="119"/>
      <c r="AR116" s="120"/>
      <c r="AS116" s="135">
        <f t="shared" si="46"/>
        <v>-6.8241469816272966</v>
      </c>
      <c r="AT116" s="136"/>
      <c r="AU116" s="136"/>
      <c r="AV116" s="137"/>
      <c r="AW116" s="135">
        <v>0</v>
      </c>
      <c r="AX116" s="136"/>
      <c r="AY116" s="136"/>
      <c r="AZ116" s="137"/>
      <c r="BA116" s="135">
        <f t="shared" si="47"/>
        <v>-6.8241469816272966</v>
      </c>
      <c r="BB116" s="136"/>
      <c r="BC116" s="136"/>
      <c r="BD116" s="137"/>
    </row>
    <row r="117" spans="2:56" s="13" customFormat="1" ht="20.25" customHeight="1" x14ac:dyDescent="0.25">
      <c r="B117" s="103"/>
      <c r="C117" s="105"/>
      <c r="D117" s="122" t="s">
        <v>152</v>
      </c>
      <c r="E117" s="123"/>
      <c r="F117" s="123"/>
      <c r="G117" s="123"/>
      <c r="H117" s="123"/>
      <c r="I117" s="123"/>
      <c r="J117" s="123"/>
      <c r="K117" s="123"/>
      <c r="L117" s="123"/>
      <c r="M117" s="123"/>
      <c r="N117" s="123"/>
      <c r="O117" s="123"/>
      <c r="P117" s="123"/>
      <c r="Q117" s="123"/>
      <c r="R117" s="123"/>
      <c r="S117" s="123"/>
      <c r="T117" s="124"/>
      <c r="U117" s="118">
        <v>82.15</v>
      </c>
      <c r="V117" s="119"/>
      <c r="W117" s="119"/>
      <c r="X117" s="120"/>
      <c r="Y117" s="118">
        <v>0</v>
      </c>
      <c r="Z117" s="119"/>
      <c r="AA117" s="119"/>
      <c r="AB117" s="120"/>
      <c r="AC117" s="118">
        <f>U117+Y117</f>
        <v>82.15</v>
      </c>
      <c r="AD117" s="119"/>
      <c r="AE117" s="119"/>
      <c r="AF117" s="120"/>
      <c r="AG117" s="118">
        <v>79.5</v>
      </c>
      <c r="AH117" s="119"/>
      <c r="AI117" s="119"/>
      <c r="AJ117" s="120"/>
      <c r="AK117" s="118">
        <v>0</v>
      </c>
      <c r="AL117" s="119"/>
      <c r="AM117" s="119"/>
      <c r="AN117" s="120"/>
      <c r="AO117" s="118">
        <f>AG117+AK117</f>
        <v>79.5</v>
      </c>
      <c r="AP117" s="119"/>
      <c r="AQ117" s="119"/>
      <c r="AR117" s="120"/>
      <c r="AS117" s="135">
        <f t="shared" si="46"/>
        <v>-3.2258064516129101</v>
      </c>
      <c r="AT117" s="136"/>
      <c r="AU117" s="136"/>
      <c r="AV117" s="137"/>
      <c r="AW117" s="135">
        <v>0</v>
      </c>
      <c r="AX117" s="136"/>
      <c r="AY117" s="136"/>
      <c r="AZ117" s="137"/>
      <c r="BA117" s="135">
        <f t="shared" si="47"/>
        <v>-3.2258064516129101</v>
      </c>
      <c r="BB117" s="136"/>
      <c r="BC117" s="136"/>
      <c r="BD117" s="137"/>
    </row>
    <row r="118" spans="2:56" s="13" customFormat="1" ht="15.75" x14ac:dyDescent="0.25">
      <c r="B118" s="103"/>
      <c r="C118" s="105"/>
      <c r="D118" s="122" t="s">
        <v>153</v>
      </c>
      <c r="E118" s="123"/>
      <c r="F118" s="123"/>
      <c r="G118" s="123"/>
      <c r="H118" s="123"/>
      <c r="I118" s="123"/>
      <c r="J118" s="123"/>
      <c r="K118" s="123"/>
      <c r="L118" s="123"/>
      <c r="M118" s="123"/>
      <c r="N118" s="123"/>
      <c r="O118" s="123"/>
      <c r="P118" s="123"/>
      <c r="Q118" s="123"/>
      <c r="R118" s="123"/>
      <c r="S118" s="123"/>
      <c r="T118" s="124"/>
      <c r="U118" s="118">
        <v>13.1</v>
      </c>
      <c r="V118" s="119"/>
      <c r="W118" s="119"/>
      <c r="X118" s="120"/>
      <c r="Y118" s="118">
        <v>0</v>
      </c>
      <c r="Z118" s="119"/>
      <c r="AA118" s="119"/>
      <c r="AB118" s="120"/>
      <c r="AC118" s="118">
        <f t="shared" ref="AC118:AC125" si="48">U118+Y118</f>
        <v>13.1</v>
      </c>
      <c r="AD118" s="119"/>
      <c r="AE118" s="119"/>
      <c r="AF118" s="120"/>
      <c r="AG118" s="118">
        <v>9.25</v>
      </c>
      <c r="AH118" s="119"/>
      <c r="AI118" s="119"/>
      <c r="AJ118" s="120"/>
      <c r="AK118" s="118">
        <v>0</v>
      </c>
      <c r="AL118" s="119"/>
      <c r="AM118" s="119"/>
      <c r="AN118" s="120"/>
      <c r="AO118" s="118">
        <f t="shared" ref="AO118:AO125" si="49">AG118+AK118</f>
        <v>9.25</v>
      </c>
      <c r="AP118" s="119"/>
      <c r="AQ118" s="119"/>
      <c r="AR118" s="120"/>
      <c r="AS118" s="135">
        <f t="shared" si="46"/>
        <v>-29.389312977099237</v>
      </c>
      <c r="AT118" s="136"/>
      <c r="AU118" s="136"/>
      <c r="AV118" s="137"/>
      <c r="AW118" s="135">
        <v>0</v>
      </c>
      <c r="AX118" s="136"/>
      <c r="AY118" s="136"/>
      <c r="AZ118" s="137"/>
      <c r="BA118" s="135">
        <f t="shared" si="47"/>
        <v>-29.389312977099237</v>
      </c>
      <c r="BB118" s="136"/>
      <c r="BC118" s="136"/>
      <c r="BD118" s="137"/>
    </row>
    <row r="119" spans="2:56" s="13" customFormat="1" ht="15.75" x14ac:dyDescent="0.25">
      <c r="B119" s="103"/>
      <c r="C119" s="105"/>
      <c r="D119" s="122" t="s">
        <v>121</v>
      </c>
      <c r="E119" s="123"/>
      <c r="F119" s="123"/>
      <c r="G119" s="123"/>
      <c r="H119" s="123"/>
      <c r="I119" s="123"/>
      <c r="J119" s="123"/>
      <c r="K119" s="123"/>
      <c r="L119" s="123"/>
      <c r="M119" s="123"/>
      <c r="N119" s="123"/>
      <c r="O119" s="123"/>
      <c r="P119" s="123"/>
      <c r="Q119" s="123"/>
      <c r="R119" s="123"/>
      <c r="S119" s="123"/>
      <c r="T119" s="124"/>
      <c r="U119" s="125">
        <v>103538.1</v>
      </c>
      <c r="V119" s="126"/>
      <c r="W119" s="126"/>
      <c r="X119" s="127"/>
      <c r="Y119" s="125">
        <v>0</v>
      </c>
      <c r="Z119" s="126"/>
      <c r="AA119" s="126"/>
      <c r="AB119" s="127"/>
      <c r="AC119" s="125">
        <f t="shared" si="48"/>
        <v>103538.1</v>
      </c>
      <c r="AD119" s="126"/>
      <c r="AE119" s="126"/>
      <c r="AF119" s="127"/>
      <c r="AG119" s="125">
        <v>85385.8</v>
      </c>
      <c r="AH119" s="126"/>
      <c r="AI119" s="126"/>
      <c r="AJ119" s="127"/>
      <c r="AK119" s="125">
        <v>0</v>
      </c>
      <c r="AL119" s="126"/>
      <c r="AM119" s="126"/>
      <c r="AN119" s="127"/>
      <c r="AO119" s="125">
        <f t="shared" si="49"/>
        <v>85385.8</v>
      </c>
      <c r="AP119" s="126"/>
      <c r="AQ119" s="126"/>
      <c r="AR119" s="127"/>
      <c r="AS119" s="135">
        <f t="shared" si="46"/>
        <v>-17.532000297475037</v>
      </c>
      <c r="AT119" s="136"/>
      <c r="AU119" s="136"/>
      <c r="AV119" s="137"/>
      <c r="AW119" s="135">
        <v>0</v>
      </c>
      <c r="AX119" s="136"/>
      <c r="AY119" s="136"/>
      <c r="AZ119" s="137"/>
      <c r="BA119" s="135">
        <f t="shared" si="47"/>
        <v>-17.532000297475037</v>
      </c>
      <c r="BB119" s="136"/>
      <c r="BC119" s="136"/>
      <c r="BD119" s="137"/>
    </row>
    <row r="120" spans="2:56" s="13" customFormat="1" ht="15.75" x14ac:dyDescent="0.25">
      <c r="B120" s="103"/>
      <c r="C120" s="105"/>
      <c r="D120" s="122" t="s">
        <v>156</v>
      </c>
      <c r="E120" s="123"/>
      <c r="F120" s="123"/>
      <c r="G120" s="123"/>
      <c r="H120" s="123"/>
      <c r="I120" s="123"/>
      <c r="J120" s="123"/>
      <c r="K120" s="123"/>
      <c r="L120" s="123"/>
      <c r="M120" s="123"/>
      <c r="N120" s="123"/>
      <c r="O120" s="123"/>
      <c r="P120" s="123"/>
      <c r="Q120" s="123"/>
      <c r="R120" s="123"/>
      <c r="S120" s="123"/>
      <c r="T120" s="124"/>
      <c r="U120" s="125">
        <v>9</v>
      </c>
      <c r="V120" s="126"/>
      <c r="W120" s="126"/>
      <c r="X120" s="127"/>
      <c r="Y120" s="125">
        <v>0</v>
      </c>
      <c r="Z120" s="126"/>
      <c r="AA120" s="126"/>
      <c r="AB120" s="127"/>
      <c r="AC120" s="125">
        <f t="shared" si="48"/>
        <v>9</v>
      </c>
      <c r="AD120" s="126"/>
      <c r="AE120" s="126"/>
      <c r="AF120" s="127"/>
      <c r="AG120" s="125">
        <v>8</v>
      </c>
      <c r="AH120" s="126"/>
      <c r="AI120" s="126"/>
      <c r="AJ120" s="127"/>
      <c r="AK120" s="125">
        <v>0</v>
      </c>
      <c r="AL120" s="126"/>
      <c r="AM120" s="126"/>
      <c r="AN120" s="127"/>
      <c r="AO120" s="125">
        <f t="shared" si="49"/>
        <v>8</v>
      </c>
      <c r="AP120" s="126"/>
      <c r="AQ120" s="126"/>
      <c r="AR120" s="127"/>
      <c r="AS120" s="135">
        <f t="shared" si="46"/>
        <v>-11.111111111111111</v>
      </c>
      <c r="AT120" s="136"/>
      <c r="AU120" s="136"/>
      <c r="AV120" s="137"/>
      <c r="AW120" s="135">
        <v>0</v>
      </c>
      <c r="AX120" s="136"/>
      <c r="AY120" s="136"/>
      <c r="AZ120" s="137"/>
      <c r="BA120" s="135">
        <f t="shared" si="47"/>
        <v>-11.111111111111111</v>
      </c>
      <c r="BB120" s="136"/>
      <c r="BC120" s="136"/>
      <c r="BD120" s="137"/>
    </row>
    <row r="121" spans="2:56" s="13" customFormat="1" ht="56.25" customHeight="1" x14ac:dyDescent="0.25">
      <c r="B121" s="103"/>
      <c r="C121" s="105"/>
      <c r="D121" s="122" t="s">
        <v>157</v>
      </c>
      <c r="E121" s="123"/>
      <c r="F121" s="123"/>
      <c r="G121" s="123"/>
      <c r="H121" s="123"/>
      <c r="I121" s="123"/>
      <c r="J121" s="123"/>
      <c r="K121" s="123"/>
      <c r="L121" s="123"/>
      <c r="M121" s="123"/>
      <c r="N121" s="123"/>
      <c r="O121" s="123"/>
      <c r="P121" s="123"/>
      <c r="Q121" s="123"/>
      <c r="R121" s="123"/>
      <c r="S121" s="123"/>
      <c r="T121" s="124"/>
      <c r="U121" s="125">
        <v>8</v>
      </c>
      <c r="V121" s="126"/>
      <c r="W121" s="126"/>
      <c r="X121" s="127"/>
      <c r="Y121" s="125">
        <v>0</v>
      </c>
      <c r="Z121" s="126"/>
      <c r="AA121" s="126"/>
      <c r="AB121" s="127"/>
      <c r="AC121" s="125">
        <f t="shared" si="48"/>
        <v>8</v>
      </c>
      <c r="AD121" s="126"/>
      <c r="AE121" s="126"/>
      <c r="AF121" s="127"/>
      <c r="AG121" s="125">
        <v>6</v>
      </c>
      <c r="AH121" s="126"/>
      <c r="AI121" s="126"/>
      <c r="AJ121" s="127"/>
      <c r="AK121" s="125">
        <v>0</v>
      </c>
      <c r="AL121" s="126"/>
      <c r="AM121" s="126"/>
      <c r="AN121" s="127"/>
      <c r="AO121" s="125">
        <f t="shared" si="49"/>
        <v>6</v>
      </c>
      <c r="AP121" s="126"/>
      <c r="AQ121" s="126"/>
      <c r="AR121" s="127"/>
      <c r="AS121" s="135">
        <f t="shared" si="46"/>
        <v>-25</v>
      </c>
      <c r="AT121" s="136"/>
      <c r="AU121" s="136"/>
      <c r="AV121" s="137"/>
      <c r="AW121" s="135">
        <v>0</v>
      </c>
      <c r="AX121" s="136"/>
      <c r="AY121" s="136"/>
      <c r="AZ121" s="137"/>
      <c r="BA121" s="135">
        <f t="shared" si="47"/>
        <v>-25</v>
      </c>
      <c r="BB121" s="136"/>
      <c r="BC121" s="136"/>
      <c r="BD121" s="137"/>
    </row>
    <row r="122" spans="2:56" s="13" customFormat="1" ht="15.75" x14ac:dyDescent="0.25">
      <c r="B122" s="103"/>
      <c r="C122" s="105"/>
      <c r="D122" s="122" t="s">
        <v>158</v>
      </c>
      <c r="E122" s="123"/>
      <c r="F122" s="123"/>
      <c r="G122" s="123"/>
      <c r="H122" s="123"/>
      <c r="I122" s="123"/>
      <c r="J122" s="123"/>
      <c r="K122" s="123"/>
      <c r="L122" s="123"/>
      <c r="M122" s="123"/>
      <c r="N122" s="123"/>
      <c r="O122" s="123"/>
      <c r="P122" s="123"/>
      <c r="Q122" s="123"/>
      <c r="R122" s="123"/>
      <c r="S122" s="123"/>
      <c r="T122" s="124"/>
      <c r="U122" s="125">
        <v>2</v>
      </c>
      <c r="V122" s="126"/>
      <c r="W122" s="126"/>
      <c r="X122" s="127"/>
      <c r="Y122" s="125">
        <v>0</v>
      </c>
      <c r="Z122" s="126"/>
      <c r="AA122" s="126"/>
      <c r="AB122" s="127"/>
      <c r="AC122" s="125">
        <f t="shared" si="48"/>
        <v>2</v>
      </c>
      <c r="AD122" s="126"/>
      <c r="AE122" s="126"/>
      <c r="AF122" s="127"/>
      <c r="AG122" s="125">
        <v>1</v>
      </c>
      <c r="AH122" s="126"/>
      <c r="AI122" s="126"/>
      <c r="AJ122" s="127"/>
      <c r="AK122" s="125">
        <v>0</v>
      </c>
      <c r="AL122" s="126"/>
      <c r="AM122" s="126"/>
      <c r="AN122" s="127"/>
      <c r="AO122" s="125">
        <f t="shared" si="49"/>
        <v>1</v>
      </c>
      <c r="AP122" s="126"/>
      <c r="AQ122" s="126"/>
      <c r="AR122" s="127"/>
      <c r="AS122" s="135">
        <f t="shared" si="46"/>
        <v>-50</v>
      </c>
      <c r="AT122" s="136"/>
      <c r="AU122" s="136"/>
      <c r="AV122" s="137"/>
      <c r="AW122" s="135">
        <v>0</v>
      </c>
      <c r="AX122" s="136"/>
      <c r="AY122" s="136"/>
      <c r="AZ122" s="137"/>
      <c r="BA122" s="135">
        <f t="shared" si="47"/>
        <v>-50</v>
      </c>
      <c r="BB122" s="136"/>
      <c r="BC122" s="136"/>
      <c r="BD122" s="137"/>
    </row>
    <row r="123" spans="2:56" s="13" customFormat="1" ht="15.75" x14ac:dyDescent="0.25">
      <c r="B123" s="103"/>
      <c r="C123" s="105"/>
      <c r="D123" s="122" t="s">
        <v>159</v>
      </c>
      <c r="E123" s="123"/>
      <c r="F123" s="123"/>
      <c r="G123" s="123"/>
      <c r="H123" s="123"/>
      <c r="I123" s="123"/>
      <c r="J123" s="123"/>
      <c r="K123" s="123"/>
      <c r="L123" s="123"/>
      <c r="M123" s="123"/>
      <c r="N123" s="123"/>
      <c r="O123" s="123"/>
      <c r="P123" s="123"/>
      <c r="Q123" s="123"/>
      <c r="R123" s="123"/>
      <c r="S123" s="123"/>
      <c r="T123" s="124"/>
      <c r="U123" s="125">
        <v>158</v>
      </c>
      <c r="V123" s="126"/>
      <c r="W123" s="126"/>
      <c r="X123" s="127"/>
      <c r="Y123" s="125">
        <v>0</v>
      </c>
      <c r="Z123" s="126"/>
      <c r="AA123" s="126"/>
      <c r="AB123" s="127"/>
      <c r="AC123" s="125">
        <f t="shared" si="48"/>
        <v>158</v>
      </c>
      <c r="AD123" s="126"/>
      <c r="AE123" s="126"/>
      <c r="AF123" s="127"/>
      <c r="AG123" s="125">
        <v>144</v>
      </c>
      <c r="AH123" s="126"/>
      <c r="AI123" s="126"/>
      <c r="AJ123" s="127"/>
      <c r="AK123" s="125">
        <v>0</v>
      </c>
      <c r="AL123" s="126"/>
      <c r="AM123" s="126"/>
      <c r="AN123" s="127"/>
      <c r="AO123" s="125">
        <f t="shared" si="49"/>
        <v>144</v>
      </c>
      <c r="AP123" s="126"/>
      <c r="AQ123" s="126"/>
      <c r="AR123" s="127"/>
      <c r="AS123" s="135">
        <f t="shared" si="46"/>
        <v>-8.8607594936708853</v>
      </c>
      <c r="AT123" s="136"/>
      <c r="AU123" s="136"/>
      <c r="AV123" s="137"/>
      <c r="AW123" s="135">
        <v>0</v>
      </c>
      <c r="AX123" s="136"/>
      <c r="AY123" s="136"/>
      <c r="AZ123" s="137"/>
      <c r="BA123" s="135">
        <f t="shared" si="47"/>
        <v>-8.8607594936708853</v>
      </c>
      <c r="BB123" s="136"/>
      <c r="BC123" s="136"/>
      <c r="BD123" s="137"/>
    </row>
    <row r="124" spans="2:56" s="13" customFormat="1" ht="55.5" customHeight="1" x14ac:dyDescent="0.25">
      <c r="B124" s="103"/>
      <c r="C124" s="105"/>
      <c r="D124" s="122" t="s">
        <v>160</v>
      </c>
      <c r="E124" s="123"/>
      <c r="F124" s="123"/>
      <c r="G124" s="123"/>
      <c r="H124" s="123"/>
      <c r="I124" s="123"/>
      <c r="J124" s="123"/>
      <c r="K124" s="123"/>
      <c r="L124" s="123"/>
      <c r="M124" s="123"/>
      <c r="N124" s="123"/>
      <c r="O124" s="123"/>
      <c r="P124" s="123"/>
      <c r="Q124" s="123"/>
      <c r="R124" s="123"/>
      <c r="S124" s="123"/>
      <c r="T124" s="124"/>
      <c r="U124" s="125">
        <v>69</v>
      </c>
      <c r="V124" s="126"/>
      <c r="W124" s="126"/>
      <c r="X124" s="127"/>
      <c r="Y124" s="125">
        <v>0</v>
      </c>
      <c r="Z124" s="126"/>
      <c r="AA124" s="126"/>
      <c r="AB124" s="127"/>
      <c r="AC124" s="125">
        <f t="shared" si="48"/>
        <v>69</v>
      </c>
      <c r="AD124" s="126"/>
      <c r="AE124" s="126"/>
      <c r="AF124" s="127"/>
      <c r="AG124" s="125">
        <v>56</v>
      </c>
      <c r="AH124" s="126"/>
      <c r="AI124" s="126"/>
      <c r="AJ124" s="127"/>
      <c r="AK124" s="125">
        <v>0</v>
      </c>
      <c r="AL124" s="126"/>
      <c r="AM124" s="126"/>
      <c r="AN124" s="127"/>
      <c r="AO124" s="125">
        <f t="shared" si="49"/>
        <v>56</v>
      </c>
      <c r="AP124" s="126"/>
      <c r="AQ124" s="126"/>
      <c r="AR124" s="127"/>
      <c r="AS124" s="135">
        <f t="shared" si="46"/>
        <v>-18.840579710144929</v>
      </c>
      <c r="AT124" s="136"/>
      <c r="AU124" s="136"/>
      <c r="AV124" s="137"/>
      <c r="AW124" s="135">
        <v>0</v>
      </c>
      <c r="AX124" s="136"/>
      <c r="AY124" s="136"/>
      <c r="AZ124" s="137"/>
      <c r="BA124" s="135">
        <f t="shared" si="47"/>
        <v>-18.840579710144929</v>
      </c>
      <c r="BB124" s="136"/>
      <c r="BC124" s="136"/>
      <c r="BD124" s="137"/>
    </row>
    <row r="125" spans="2:56" s="13" customFormat="1" ht="15.75" x14ac:dyDescent="0.25">
      <c r="B125" s="103"/>
      <c r="C125" s="105"/>
      <c r="D125" s="122" t="s">
        <v>161</v>
      </c>
      <c r="E125" s="123"/>
      <c r="F125" s="123"/>
      <c r="G125" s="123"/>
      <c r="H125" s="123"/>
      <c r="I125" s="123"/>
      <c r="J125" s="123"/>
      <c r="K125" s="123"/>
      <c r="L125" s="123"/>
      <c r="M125" s="123"/>
      <c r="N125" s="123"/>
      <c r="O125" s="123"/>
      <c r="P125" s="123"/>
      <c r="Q125" s="123"/>
      <c r="R125" s="123"/>
      <c r="S125" s="123"/>
      <c r="T125" s="124"/>
      <c r="U125" s="125">
        <v>19</v>
      </c>
      <c r="V125" s="126"/>
      <c r="W125" s="126"/>
      <c r="X125" s="127"/>
      <c r="Y125" s="125">
        <v>0</v>
      </c>
      <c r="Z125" s="126"/>
      <c r="AA125" s="126"/>
      <c r="AB125" s="127"/>
      <c r="AC125" s="125">
        <f t="shared" si="48"/>
        <v>19</v>
      </c>
      <c r="AD125" s="126"/>
      <c r="AE125" s="126"/>
      <c r="AF125" s="127"/>
      <c r="AG125" s="125">
        <v>17</v>
      </c>
      <c r="AH125" s="126"/>
      <c r="AI125" s="126"/>
      <c r="AJ125" s="127"/>
      <c r="AK125" s="125">
        <v>0</v>
      </c>
      <c r="AL125" s="126"/>
      <c r="AM125" s="126"/>
      <c r="AN125" s="127"/>
      <c r="AO125" s="125">
        <f t="shared" si="49"/>
        <v>17</v>
      </c>
      <c r="AP125" s="126"/>
      <c r="AQ125" s="126"/>
      <c r="AR125" s="127"/>
      <c r="AS125" s="135">
        <f t="shared" si="46"/>
        <v>-10.526315789473683</v>
      </c>
      <c r="AT125" s="136"/>
      <c r="AU125" s="136"/>
      <c r="AV125" s="137"/>
      <c r="AW125" s="135">
        <v>0</v>
      </c>
      <c r="AX125" s="136"/>
      <c r="AY125" s="136"/>
      <c r="AZ125" s="137"/>
      <c r="BA125" s="135">
        <f t="shared" si="47"/>
        <v>-10.526315789473683</v>
      </c>
      <c r="BB125" s="136"/>
      <c r="BC125" s="136"/>
      <c r="BD125" s="137"/>
    </row>
    <row r="126" spans="2:56" ht="15.75" customHeight="1" x14ac:dyDescent="0.2">
      <c r="B126" s="86" t="s">
        <v>37</v>
      </c>
      <c r="C126" s="138"/>
      <c r="D126" s="142" t="s">
        <v>56</v>
      </c>
      <c r="E126" s="143"/>
      <c r="F126" s="143"/>
      <c r="G126" s="143"/>
      <c r="H126" s="143"/>
      <c r="I126" s="143"/>
      <c r="J126" s="143"/>
      <c r="K126" s="143"/>
      <c r="L126" s="143"/>
      <c r="M126" s="143"/>
      <c r="N126" s="143"/>
      <c r="O126" s="143"/>
      <c r="P126" s="143"/>
      <c r="Q126" s="143"/>
      <c r="R126" s="143"/>
      <c r="S126" s="143"/>
      <c r="T126" s="144"/>
      <c r="U126" s="86"/>
      <c r="V126" s="141"/>
      <c r="W126" s="141"/>
      <c r="X126" s="138"/>
      <c r="Y126" s="86"/>
      <c r="Z126" s="141"/>
      <c r="AA126" s="141"/>
      <c r="AB126" s="138"/>
      <c r="AC126" s="86"/>
      <c r="AD126" s="141"/>
      <c r="AE126" s="141"/>
      <c r="AF126" s="138"/>
      <c r="AG126" s="86"/>
      <c r="AH126" s="141"/>
      <c r="AI126" s="141"/>
      <c r="AJ126" s="138"/>
      <c r="AK126" s="86"/>
      <c r="AL126" s="141"/>
      <c r="AM126" s="141"/>
      <c r="AN126" s="138"/>
      <c r="AO126" s="86"/>
      <c r="AP126" s="141"/>
      <c r="AQ126" s="141"/>
      <c r="AR126" s="138"/>
      <c r="AS126" s="86"/>
      <c r="AT126" s="141"/>
      <c r="AU126" s="141"/>
      <c r="AV126" s="138"/>
      <c r="AW126" s="86"/>
      <c r="AX126" s="141"/>
      <c r="AY126" s="141"/>
      <c r="AZ126" s="138"/>
      <c r="BA126" s="86"/>
      <c r="BB126" s="141"/>
      <c r="BC126" s="141"/>
      <c r="BD126" s="138"/>
    </row>
    <row r="127" spans="2:56" s="13" customFormat="1" ht="23.25" customHeight="1" x14ac:dyDescent="0.25">
      <c r="B127" s="103"/>
      <c r="C127" s="105"/>
      <c r="D127" s="122" t="s">
        <v>163</v>
      </c>
      <c r="E127" s="123"/>
      <c r="F127" s="123"/>
      <c r="G127" s="123"/>
      <c r="H127" s="123"/>
      <c r="I127" s="123"/>
      <c r="J127" s="123"/>
      <c r="K127" s="123"/>
      <c r="L127" s="123"/>
      <c r="M127" s="123"/>
      <c r="N127" s="123"/>
      <c r="O127" s="123"/>
      <c r="P127" s="123"/>
      <c r="Q127" s="123"/>
      <c r="R127" s="123"/>
      <c r="S127" s="123"/>
      <c r="T127" s="124"/>
      <c r="U127" s="125">
        <v>4652</v>
      </c>
      <c r="V127" s="126"/>
      <c r="W127" s="126"/>
      <c r="X127" s="127"/>
      <c r="Y127" s="125">
        <v>0</v>
      </c>
      <c r="Z127" s="126"/>
      <c r="AA127" s="126"/>
      <c r="AB127" s="127"/>
      <c r="AC127" s="125">
        <f>U127+Y127</f>
        <v>4652</v>
      </c>
      <c r="AD127" s="126"/>
      <c r="AE127" s="126"/>
      <c r="AF127" s="127"/>
      <c r="AG127" s="125">
        <v>4318</v>
      </c>
      <c r="AH127" s="126"/>
      <c r="AI127" s="126"/>
      <c r="AJ127" s="127"/>
      <c r="AK127" s="125">
        <v>0</v>
      </c>
      <c r="AL127" s="126"/>
      <c r="AM127" s="126"/>
      <c r="AN127" s="127"/>
      <c r="AO127" s="125">
        <f>AG127+AK127</f>
        <v>4318</v>
      </c>
      <c r="AP127" s="126"/>
      <c r="AQ127" s="126"/>
      <c r="AR127" s="127"/>
      <c r="AS127" s="135">
        <f t="shared" ref="AS127" si="50">(AG127-U127)/(U127)*100</f>
        <v>-7.1797076526225272</v>
      </c>
      <c r="AT127" s="136"/>
      <c r="AU127" s="136"/>
      <c r="AV127" s="137"/>
      <c r="AW127" s="135">
        <v>0</v>
      </c>
      <c r="AX127" s="136"/>
      <c r="AY127" s="136"/>
      <c r="AZ127" s="137"/>
      <c r="BA127" s="135">
        <f t="shared" ref="BA127" si="51">(AO127-AC127)/(AC127)*100</f>
        <v>-7.1797076526225272</v>
      </c>
      <c r="BB127" s="136"/>
      <c r="BC127" s="136"/>
      <c r="BD127" s="137"/>
    </row>
    <row r="128" spans="2:56" s="13" customFormat="1" ht="26.25" customHeight="1" x14ac:dyDescent="0.25">
      <c r="B128" s="103"/>
      <c r="C128" s="105"/>
      <c r="D128" s="122" t="s">
        <v>164</v>
      </c>
      <c r="E128" s="123"/>
      <c r="F128" s="123"/>
      <c r="G128" s="123"/>
      <c r="H128" s="123"/>
      <c r="I128" s="123"/>
      <c r="J128" s="123"/>
      <c r="K128" s="123"/>
      <c r="L128" s="123"/>
      <c r="M128" s="123"/>
      <c r="N128" s="123"/>
      <c r="O128" s="123"/>
      <c r="P128" s="123"/>
      <c r="Q128" s="123"/>
      <c r="R128" s="123"/>
      <c r="S128" s="123"/>
      <c r="T128" s="124"/>
      <c r="U128" s="125">
        <v>2283</v>
      </c>
      <c r="V128" s="126"/>
      <c r="W128" s="126"/>
      <c r="X128" s="127"/>
      <c r="Y128" s="125">
        <v>0</v>
      </c>
      <c r="Z128" s="126"/>
      <c r="AA128" s="126"/>
      <c r="AB128" s="127"/>
      <c r="AC128" s="125">
        <f>U128+Y128</f>
        <v>2283</v>
      </c>
      <c r="AD128" s="126"/>
      <c r="AE128" s="126"/>
      <c r="AF128" s="127"/>
      <c r="AG128" s="125">
        <v>2116</v>
      </c>
      <c r="AH128" s="126"/>
      <c r="AI128" s="126"/>
      <c r="AJ128" s="127"/>
      <c r="AK128" s="125">
        <v>0</v>
      </c>
      <c r="AL128" s="126"/>
      <c r="AM128" s="126"/>
      <c r="AN128" s="127"/>
      <c r="AO128" s="125">
        <f>AG128+AK128</f>
        <v>2116</v>
      </c>
      <c r="AP128" s="126"/>
      <c r="AQ128" s="126"/>
      <c r="AR128" s="127"/>
      <c r="AS128" s="135">
        <f t="shared" ref="AS128:AS129" si="52">(AG128-U128)/(U128)*100</f>
        <v>-7.3149364870784055</v>
      </c>
      <c r="AT128" s="136"/>
      <c r="AU128" s="136"/>
      <c r="AV128" s="137"/>
      <c r="AW128" s="135">
        <v>0</v>
      </c>
      <c r="AX128" s="136"/>
      <c r="AY128" s="136"/>
      <c r="AZ128" s="137"/>
      <c r="BA128" s="135">
        <f t="shared" ref="BA128:BA129" si="53">(AO128-AC128)/(AC128)*100</f>
        <v>-7.3149364870784055</v>
      </c>
      <c r="BB128" s="136"/>
      <c r="BC128" s="136"/>
      <c r="BD128" s="137"/>
    </row>
    <row r="129" spans="2:56" s="13" customFormat="1" ht="30.75" customHeight="1" x14ac:dyDescent="0.25">
      <c r="B129" s="103"/>
      <c r="C129" s="105"/>
      <c r="D129" s="122" t="s">
        <v>165</v>
      </c>
      <c r="E129" s="123"/>
      <c r="F129" s="123"/>
      <c r="G129" s="123"/>
      <c r="H129" s="123"/>
      <c r="I129" s="123"/>
      <c r="J129" s="123"/>
      <c r="K129" s="123"/>
      <c r="L129" s="123"/>
      <c r="M129" s="123"/>
      <c r="N129" s="123"/>
      <c r="O129" s="123"/>
      <c r="P129" s="123"/>
      <c r="Q129" s="123"/>
      <c r="R129" s="123"/>
      <c r="S129" s="123"/>
      <c r="T129" s="124"/>
      <c r="U129" s="125">
        <v>2369</v>
      </c>
      <c r="V129" s="126"/>
      <c r="W129" s="126"/>
      <c r="X129" s="127"/>
      <c r="Y129" s="125">
        <v>0</v>
      </c>
      <c r="Z129" s="126"/>
      <c r="AA129" s="126"/>
      <c r="AB129" s="127"/>
      <c r="AC129" s="125">
        <f>U129+Y129</f>
        <v>2369</v>
      </c>
      <c r="AD129" s="126"/>
      <c r="AE129" s="126"/>
      <c r="AF129" s="127"/>
      <c r="AG129" s="125">
        <v>2202</v>
      </c>
      <c r="AH129" s="126"/>
      <c r="AI129" s="126"/>
      <c r="AJ129" s="127"/>
      <c r="AK129" s="125">
        <v>0</v>
      </c>
      <c r="AL129" s="126"/>
      <c r="AM129" s="126"/>
      <c r="AN129" s="127"/>
      <c r="AO129" s="125">
        <f>AG129+AK129</f>
        <v>2202</v>
      </c>
      <c r="AP129" s="126"/>
      <c r="AQ129" s="126"/>
      <c r="AR129" s="127"/>
      <c r="AS129" s="135">
        <f t="shared" si="52"/>
        <v>-7.049387927395526</v>
      </c>
      <c r="AT129" s="136"/>
      <c r="AU129" s="136"/>
      <c r="AV129" s="137"/>
      <c r="AW129" s="135">
        <v>0</v>
      </c>
      <c r="AX129" s="136"/>
      <c r="AY129" s="136"/>
      <c r="AZ129" s="137"/>
      <c r="BA129" s="135">
        <f t="shared" si="53"/>
        <v>-7.049387927395526</v>
      </c>
      <c r="BB129" s="136"/>
      <c r="BC129" s="136"/>
      <c r="BD129" s="137"/>
    </row>
    <row r="130" spans="2:56" ht="15.75" customHeight="1" x14ac:dyDescent="0.2">
      <c r="B130" s="86" t="s">
        <v>57</v>
      </c>
      <c r="C130" s="138"/>
      <c r="D130" s="142" t="s">
        <v>58</v>
      </c>
      <c r="E130" s="143"/>
      <c r="F130" s="143"/>
      <c r="G130" s="143"/>
      <c r="H130" s="143"/>
      <c r="I130" s="143"/>
      <c r="J130" s="143"/>
      <c r="K130" s="143"/>
      <c r="L130" s="143"/>
      <c r="M130" s="143"/>
      <c r="N130" s="143"/>
      <c r="O130" s="143"/>
      <c r="P130" s="143"/>
      <c r="Q130" s="143"/>
      <c r="R130" s="143"/>
      <c r="S130" s="143"/>
      <c r="T130" s="144"/>
      <c r="U130" s="86"/>
      <c r="V130" s="141"/>
      <c r="W130" s="141"/>
      <c r="X130" s="138"/>
      <c r="Y130" s="86"/>
      <c r="Z130" s="141"/>
      <c r="AA130" s="141"/>
      <c r="AB130" s="138"/>
      <c r="AC130" s="86"/>
      <c r="AD130" s="141"/>
      <c r="AE130" s="141"/>
      <c r="AF130" s="138"/>
      <c r="AG130" s="86"/>
      <c r="AH130" s="141"/>
      <c r="AI130" s="141"/>
      <c r="AJ130" s="138"/>
      <c r="AK130" s="86"/>
      <c r="AL130" s="141"/>
      <c r="AM130" s="141"/>
      <c r="AN130" s="138"/>
      <c r="AO130" s="86"/>
      <c r="AP130" s="141"/>
      <c r="AQ130" s="141"/>
      <c r="AR130" s="138"/>
      <c r="AS130" s="86"/>
      <c r="AT130" s="141"/>
      <c r="AU130" s="141"/>
      <c r="AV130" s="138"/>
      <c r="AW130" s="86"/>
      <c r="AX130" s="141"/>
      <c r="AY130" s="141"/>
      <c r="AZ130" s="138"/>
      <c r="BA130" s="86"/>
      <c r="BB130" s="141"/>
      <c r="BC130" s="141"/>
      <c r="BD130" s="138"/>
    </row>
    <row r="131" spans="2:56" s="13" customFormat="1" ht="24.75" customHeight="1" x14ac:dyDescent="0.25">
      <c r="B131" s="103"/>
      <c r="C131" s="105"/>
      <c r="D131" s="122" t="s">
        <v>167</v>
      </c>
      <c r="E131" s="123"/>
      <c r="F131" s="123"/>
      <c r="G131" s="123"/>
      <c r="H131" s="123"/>
      <c r="I131" s="123"/>
      <c r="J131" s="123"/>
      <c r="K131" s="123"/>
      <c r="L131" s="123"/>
      <c r="M131" s="123"/>
      <c r="N131" s="123"/>
      <c r="O131" s="123"/>
      <c r="P131" s="123"/>
      <c r="Q131" s="123"/>
      <c r="R131" s="123"/>
      <c r="S131" s="123"/>
      <c r="T131" s="124"/>
      <c r="U131" s="125">
        <v>22.3</v>
      </c>
      <c r="V131" s="126"/>
      <c r="W131" s="126"/>
      <c r="X131" s="127"/>
      <c r="Y131" s="125">
        <v>0</v>
      </c>
      <c r="Z131" s="126"/>
      <c r="AA131" s="126"/>
      <c r="AB131" s="127"/>
      <c r="AC131" s="125">
        <f t="shared" ref="AC131:AC138" si="54">U131+Y131</f>
        <v>22.3</v>
      </c>
      <c r="AD131" s="126"/>
      <c r="AE131" s="126"/>
      <c r="AF131" s="127"/>
      <c r="AG131" s="125">
        <v>19.8</v>
      </c>
      <c r="AH131" s="126"/>
      <c r="AI131" s="126"/>
      <c r="AJ131" s="127"/>
      <c r="AK131" s="125">
        <v>0</v>
      </c>
      <c r="AL131" s="126"/>
      <c r="AM131" s="126"/>
      <c r="AN131" s="127"/>
      <c r="AO131" s="125">
        <f t="shared" ref="AO131:AO138" si="55">AG131+AK131</f>
        <v>19.8</v>
      </c>
      <c r="AP131" s="126"/>
      <c r="AQ131" s="126"/>
      <c r="AR131" s="127"/>
      <c r="AS131" s="135">
        <f t="shared" ref="AS131" si="56">(AG131-U131)/(U131)*100</f>
        <v>-11.210762331838565</v>
      </c>
      <c r="AT131" s="136"/>
      <c r="AU131" s="136"/>
      <c r="AV131" s="137"/>
      <c r="AW131" s="135">
        <v>0</v>
      </c>
      <c r="AX131" s="136"/>
      <c r="AY131" s="136"/>
      <c r="AZ131" s="137"/>
      <c r="BA131" s="135">
        <f t="shared" ref="BA131" si="57">(AO131-AC131)/(AC131)*100</f>
        <v>-11.210762331838565</v>
      </c>
      <c r="BB131" s="136"/>
      <c r="BC131" s="136"/>
      <c r="BD131" s="137"/>
    </row>
    <row r="132" spans="2:56" s="13" customFormat="1" ht="20.25" customHeight="1" x14ac:dyDescent="0.25">
      <c r="B132" s="103"/>
      <c r="C132" s="105"/>
      <c r="D132" s="122" t="s">
        <v>168</v>
      </c>
      <c r="E132" s="123"/>
      <c r="F132" s="123"/>
      <c r="G132" s="123"/>
      <c r="H132" s="123"/>
      <c r="I132" s="123"/>
      <c r="J132" s="123"/>
      <c r="K132" s="123"/>
      <c r="L132" s="123"/>
      <c r="M132" s="123"/>
      <c r="N132" s="123"/>
      <c r="O132" s="123"/>
      <c r="P132" s="123"/>
      <c r="Q132" s="123"/>
      <c r="R132" s="123"/>
      <c r="S132" s="123"/>
      <c r="T132" s="124"/>
      <c r="U132" s="125">
        <v>684949</v>
      </c>
      <c r="V132" s="126"/>
      <c r="W132" s="126"/>
      <c r="X132" s="127"/>
      <c r="Y132" s="125">
        <v>0</v>
      </c>
      <c r="Z132" s="126"/>
      <c r="AA132" s="126"/>
      <c r="AB132" s="127"/>
      <c r="AC132" s="125">
        <f t="shared" si="54"/>
        <v>684949</v>
      </c>
      <c r="AD132" s="126"/>
      <c r="AE132" s="126"/>
      <c r="AF132" s="127"/>
      <c r="AG132" s="125">
        <v>0</v>
      </c>
      <c r="AH132" s="126"/>
      <c r="AI132" s="126"/>
      <c r="AJ132" s="127"/>
      <c r="AK132" s="125">
        <v>0</v>
      </c>
      <c r="AL132" s="126"/>
      <c r="AM132" s="126"/>
      <c r="AN132" s="127"/>
      <c r="AO132" s="125">
        <f t="shared" si="55"/>
        <v>0</v>
      </c>
      <c r="AP132" s="126"/>
      <c r="AQ132" s="126"/>
      <c r="AR132" s="127"/>
      <c r="AS132" s="135">
        <f t="shared" ref="AS132" si="58">(AG132-U132)/(U132)*100</f>
        <v>-100</v>
      </c>
      <c r="AT132" s="136"/>
      <c r="AU132" s="136"/>
      <c r="AV132" s="137"/>
      <c r="AW132" s="135">
        <v>0</v>
      </c>
      <c r="AX132" s="136"/>
      <c r="AY132" s="136"/>
      <c r="AZ132" s="137"/>
      <c r="BA132" s="135">
        <f t="shared" ref="BA132" si="59">(AO132-AC132)/(AC132)*100</f>
        <v>-100</v>
      </c>
      <c r="BB132" s="136"/>
      <c r="BC132" s="136"/>
      <c r="BD132" s="137"/>
    </row>
    <row r="133" spans="2:56" s="13" customFormat="1" ht="22.5" customHeight="1" x14ac:dyDescent="0.25">
      <c r="B133" s="103"/>
      <c r="C133" s="105"/>
      <c r="D133" s="122" t="s">
        <v>169</v>
      </c>
      <c r="E133" s="123"/>
      <c r="F133" s="123"/>
      <c r="G133" s="123"/>
      <c r="H133" s="123"/>
      <c r="I133" s="123"/>
      <c r="J133" s="123"/>
      <c r="K133" s="123"/>
      <c r="L133" s="123"/>
      <c r="M133" s="123"/>
      <c r="N133" s="123"/>
      <c r="O133" s="123"/>
      <c r="P133" s="123"/>
      <c r="Q133" s="123"/>
      <c r="R133" s="123"/>
      <c r="S133" s="123"/>
      <c r="T133" s="124"/>
      <c r="U133" s="125">
        <v>0</v>
      </c>
      <c r="V133" s="126"/>
      <c r="W133" s="126"/>
      <c r="X133" s="127"/>
      <c r="Y133" s="125">
        <v>0</v>
      </c>
      <c r="Z133" s="126"/>
      <c r="AA133" s="126"/>
      <c r="AB133" s="127"/>
      <c r="AC133" s="125">
        <f t="shared" si="54"/>
        <v>0</v>
      </c>
      <c r="AD133" s="126"/>
      <c r="AE133" s="126"/>
      <c r="AF133" s="127"/>
      <c r="AG133" s="125">
        <v>165.2</v>
      </c>
      <c r="AH133" s="126"/>
      <c r="AI133" s="126"/>
      <c r="AJ133" s="127"/>
      <c r="AK133" s="125">
        <v>0</v>
      </c>
      <c r="AL133" s="126"/>
      <c r="AM133" s="126"/>
      <c r="AN133" s="127"/>
      <c r="AO133" s="125">
        <f t="shared" si="55"/>
        <v>165.2</v>
      </c>
      <c r="AP133" s="126"/>
      <c r="AQ133" s="126"/>
      <c r="AR133" s="127"/>
      <c r="AS133" s="135">
        <v>0</v>
      </c>
      <c r="AT133" s="136"/>
      <c r="AU133" s="136"/>
      <c r="AV133" s="137"/>
      <c r="AW133" s="135">
        <v>0</v>
      </c>
      <c r="AX133" s="136"/>
      <c r="AY133" s="136"/>
      <c r="AZ133" s="137"/>
      <c r="BA133" s="135">
        <v>0</v>
      </c>
      <c r="BB133" s="136"/>
      <c r="BC133" s="136"/>
      <c r="BD133" s="137"/>
    </row>
    <row r="134" spans="2:56" s="13" customFormat="1" ht="22.5" customHeight="1" x14ac:dyDescent="0.25">
      <c r="B134" s="103"/>
      <c r="C134" s="105"/>
      <c r="D134" s="122" t="s">
        <v>130</v>
      </c>
      <c r="E134" s="123"/>
      <c r="F134" s="123"/>
      <c r="G134" s="123"/>
      <c r="H134" s="123"/>
      <c r="I134" s="123"/>
      <c r="J134" s="123"/>
      <c r="K134" s="123"/>
      <c r="L134" s="123"/>
      <c r="M134" s="123"/>
      <c r="N134" s="123"/>
      <c r="O134" s="123"/>
      <c r="P134" s="123"/>
      <c r="Q134" s="123"/>
      <c r="R134" s="123"/>
      <c r="S134" s="123"/>
      <c r="T134" s="124"/>
      <c r="U134" s="125">
        <v>0</v>
      </c>
      <c r="V134" s="126"/>
      <c r="W134" s="126"/>
      <c r="X134" s="127"/>
      <c r="Y134" s="125">
        <v>0</v>
      </c>
      <c r="Z134" s="126"/>
      <c r="AA134" s="126"/>
      <c r="AB134" s="127"/>
      <c r="AC134" s="125">
        <f t="shared" si="54"/>
        <v>0</v>
      </c>
      <c r="AD134" s="126"/>
      <c r="AE134" s="126"/>
      <c r="AF134" s="127"/>
      <c r="AG134" s="125">
        <v>74609.399999999994</v>
      </c>
      <c r="AH134" s="126"/>
      <c r="AI134" s="126"/>
      <c r="AJ134" s="127"/>
      <c r="AK134" s="125">
        <v>0</v>
      </c>
      <c r="AL134" s="126"/>
      <c r="AM134" s="126"/>
      <c r="AN134" s="127"/>
      <c r="AO134" s="125">
        <f t="shared" si="55"/>
        <v>74609.399999999994</v>
      </c>
      <c r="AP134" s="126"/>
      <c r="AQ134" s="126"/>
      <c r="AR134" s="127"/>
      <c r="AS134" s="135">
        <v>0</v>
      </c>
      <c r="AT134" s="136"/>
      <c r="AU134" s="136"/>
      <c r="AV134" s="137"/>
      <c r="AW134" s="135">
        <v>0</v>
      </c>
      <c r="AX134" s="136"/>
      <c r="AY134" s="136"/>
      <c r="AZ134" s="137"/>
      <c r="BA134" s="135">
        <v>0</v>
      </c>
      <c r="BB134" s="136"/>
      <c r="BC134" s="136"/>
      <c r="BD134" s="137"/>
    </row>
    <row r="135" spans="2:56" s="13" customFormat="1" ht="39.75" customHeight="1" x14ac:dyDescent="0.25">
      <c r="B135" s="103"/>
      <c r="C135" s="105"/>
      <c r="D135" s="122" t="s">
        <v>131</v>
      </c>
      <c r="E135" s="123"/>
      <c r="F135" s="123"/>
      <c r="G135" s="123"/>
      <c r="H135" s="123"/>
      <c r="I135" s="123"/>
      <c r="J135" s="123"/>
      <c r="K135" s="123"/>
      <c r="L135" s="123"/>
      <c r="M135" s="123"/>
      <c r="N135" s="123"/>
      <c r="O135" s="123"/>
      <c r="P135" s="123"/>
      <c r="Q135" s="123"/>
      <c r="R135" s="123"/>
      <c r="S135" s="123"/>
      <c r="T135" s="124"/>
      <c r="U135" s="125">
        <v>0</v>
      </c>
      <c r="V135" s="126"/>
      <c r="W135" s="126"/>
      <c r="X135" s="127"/>
      <c r="Y135" s="125">
        <v>0</v>
      </c>
      <c r="Z135" s="126"/>
      <c r="AA135" s="126"/>
      <c r="AB135" s="127"/>
      <c r="AC135" s="125">
        <f t="shared" si="54"/>
        <v>0</v>
      </c>
      <c r="AD135" s="126"/>
      <c r="AE135" s="126"/>
      <c r="AF135" s="127"/>
      <c r="AG135" s="125">
        <v>10776.4</v>
      </c>
      <c r="AH135" s="126"/>
      <c r="AI135" s="126"/>
      <c r="AJ135" s="127"/>
      <c r="AK135" s="125">
        <v>0</v>
      </c>
      <c r="AL135" s="126"/>
      <c r="AM135" s="126"/>
      <c r="AN135" s="127"/>
      <c r="AO135" s="125">
        <f t="shared" si="55"/>
        <v>10776.4</v>
      </c>
      <c r="AP135" s="126"/>
      <c r="AQ135" s="126"/>
      <c r="AR135" s="127"/>
      <c r="AS135" s="135">
        <v>0</v>
      </c>
      <c r="AT135" s="136"/>
      <c r="AU135" s="136"/>
      <c r="AV135" s="137"/>
      <c r="AW135" s="135">
        <v>0</v>
      </c>
      <c r="AX135" s="136"/>
      <c r="AY135" s="136"/>
      <c r="AZ135" s="137"/>
      <c r="BA135" s="135">
        <v>0</v>
      </c>
      <c r="BB135" s="136"/>
      <c r="BC135" s="136"/>
      <c r="BD135" s="137"/>
    </row>
    <row r="136" spans="2:56" s="13" customFormat="1" ht="24" customHeight="1" x14ac:dyDescent="0.25">
      <c r="B136" s="103"/>
      <c r="C136" s="105"/>
      <c r="D136" s="122" t="s">
        <v>170</v>
      </c>
      <c r="E136" s="123"/>
      <c r="F136" s="123"/>
      <c r="G136" s="123"/>
      <c r="H136" s="123"/>
      <c r="I136" s="123"/>
      <c r="J136" s="123"/>
      <c r="K136" s="123"/>
      <c r="L136" s="123"/>
      <c r="M136" s="123"/>
      <c r="N136" s="123"/>
      <c r="O136" s="123"/>
      <c r="P136" s="123"/>
      <c r="Q136" s="123"/>
      <c r="R136" s="123"/>
      <c r="S136" s="123"/>
      <c r="T136" s="124"/>
      <c r="U136" s="125">
        <v>0</v>
      </c>
      <c r="V136" s="126"/>
      <c r="W136" s="126"/>
      <c r="X136" s="127"/>
      <c r="Y136" s="125">
        <v>0</v>
      </c>
      <c r="Z136" s="126"/>
      <c r="AA136" s="126"/>
      <c r="AB136" s="127"/>
      <c r="AC136" s="118">
        <f t="shared" si="54"/>
        <v>0</v>
      </c>
      <c r="AD136" s="119"/>
      <c r="AE136" s="119"/>
      <c r="AF136" s="120"/>
      <c r="AG136" s="125">
        <v>8</v>
      </c>
      <c r="AH136" s="126"/>
      <c r="AI136" s="126"/>
      <c r="AJ136" s="127"/>
      <c r="AK136" s="125">
        <v>0</v>
      </c>
      <c r="AL136" s="126"/>
      <c r="AM136" s="126"/>
      <c r="AN136" s="127"/>
      <c r="AO136" s="125">
        <f t="shared" si="55"/>
        <v>8</v>
      </c>
      <c r="AP136" s="126"/>
      <c r="AQ136" s="126"/>
      <c r="AR136" s="127"/>
      <c r="AS136" s="135">
        <v>0</v>
      </c>
      <c r="AT136" s="136"/>
      <c r="AU136" s="136"/>
      <c r="AV136" s="137"/>
      <c r="AW136" s="135">
        <v>0</v>
      </c>
      <c r="AX136" s="136"/>
      <c r="AY136" s="136"/>
      <c r="AZ136" s="137"/>
      <c r="BA136" s="135">
        <v>0</v>
      </c>
      <c r="BB136" s="136"/>
      <c r="BC136" s="136"/>
      <c r="BD136" s="137"/>
    </row>
    <row r="137" spans="2:56" s="13" customFormat="1" ht="18.75" customHeight="1" x14ac:dyDescent="0.25">
      <c r="B137" s="103"/>
      <c r="C137" s="105"/>
      <c r="D137" s="122" t="s">
        <v>171</v>
      </c>
      <c r="E137" s="123"/>
      <c r="F137" s="123"/>
      <c r="G137" s="123"/>
      <c r="H137" s="123"/>
      <c r="I137" s="123"/>
      <c r="J137" s="123"/>
      <c r="K137" s="123"/>
      <c r="L137" s="123"/>
      <c r="M137" s="123"/>
      <c r="N137" s="123"/>
      <c r="O137" s="123"/>
      <c r="P137" s="123"/>
      <c r="Q137" s="123"/>
      <c r="R137" s="123"/>
      <c r="S137" s="123"/>
      <c r="T137" s="124"/>
      <c r="U137" s="125">
        <v>0</v>
      </c>
      <c r="V137" s="126"/>
      <c r="W137" s="126"/>
      <c r="X137" s="127"/>
      <c r="Y137" s="125">
        <v>0</v>
      </c>
      <c r="Z137" s="126"/>
      <c r="AA137" s="126"/>
      <c r="AB137" s="127"/>
      <c r="AC137" s="125">
        <f t="shared" si="54"/>
        <v>0</v>
      </c>
      <c r="AD137" s="126"/>
      <c r="AE137" s="126"/>
      <c r="AF137" s="127"/>
      <c r="AG137" s="125">
        <v>2.5</v>
      </c>
      <c r="AH137" s="126"/>
      <c r="AI137" s="126"/>
      <c r="AJ137" s="127"/>
      <c r="AK137" s="125">
        <v>0</v>
      </c>
      <c r="AL137" s="126"/>
      <c r="AM137" s="126"/>
      <c r="AN137" s="127"/>
      <c r="AO137" s="125">
        <f t="shared" si="55"/>
        <v>2.5</v>
      </c>
      <c r="AP137" s="126"/>
      <c r="AQ137" s="126"/>
      <c r="AR137" s="127"/>
      <c r="AS137" s="135">
        <v>0</v>
      </c>
      <c r="AT137" s="136"/>
      <c r="AU137" s="136"/>
      <c r="AV137" s="137"/>
      <c r="AW137" s="135">
        <v>0</v>
      </c>
      <c r="AX137" s="136"/>
      <c r="AY137" s="136"/>
      <c r="AZ137" s="137"/>
      <c r="BA137" s="135">
        <v>0</v>
      </c>
      <c r="BB137" s="136"/>
      <c r="BC137" s="136"/>
      <c r="BD137" s="137"/>
    </row>
    <row r="138" spans="2:56" s="13" customFormat="1" ht="21.75" customHeight="1" x14ac:dyDescent="0.25">
      <c r="B138" s="103"/>
      <c r="C138" s="105"/>
      <c r="D138" s="122" t="s">
        <v>172</v>
      </c>
      <c r="E138" s="123"/>
      <c r="F138" s="123"/>
      <c r="G138" s="123"/>
      <c r="H138" s="123"/>
      <c r="I138" s="123"/>
      <c r="J138" s="123"/>
      <c r="K138" s="123"/>
      <c r="L138" s="123"/>
      <c r="M138" s="123"/>
      <c r="N138" s="123"/>
      <c r="O138" s="123"/>
      <c r="P138" s="123"/>
      <c r="Q138" s="123"/>
      <c r="R138" s="123"/>
      <c r="S138" s="123"/>
      <c r="T138" s="124"/>
      <c r="U138" s="125">
        <v>0</v>
      </c>
      <c r="V138" s="126"/>
      <c r="W138" s="126"/>
      <c r="X138" s="127"/>
      <c r="Y138" s="125">
        <v>0</v>
      </c>
      <c r="Z138" s="126"/>
      <c r="AA138" s="126"/>
      <c r="AB138" s="127"/>
      <c r="AC138" s="125">
        <f t="shared" si="54"/>
        <v>0</v>
      </c>
      <c r="AD138" s="126"/>
      <c r="AE138" s="126"/>
      <c r="AF138" s="127"/>
      <c r="AG138" s="125">
        <v>11.3</v>
      </c>
      <c r="AH138" s="126"/>
      <c r="AI138" s="126"/>
      <c r="AJ138" s="127"/>
      <c r="AK138" s="125">
        <v>0</v>
      </c>
      <c r="AL138" s="126"/>
      <c r="AM138" s="126"/>
      <c r="AN138" s="127"/>
      <c r="AO138" s="125">
        <f t="shared" si="55"/>
        <v>11.3</v>
      </c>
      <c r="AP138" s="126"/>
      <c r="AQ138" s="126"/>
      <c r="AR138" s="127"/>
      <c r="AS138" s="135">
        <v>0</v>
      </c>
      <c r="AT138" s="136"/>
      <c r="AU138" s="136"/>
      <c r="AV138" s="137"/>
      <c r="AW138" s="135">
        <v>0</v>
      </c>
      <c r="AX138" s="136"/>
      <c r="AY138" s="136"/>
      <c r="AZ138" s="137"/>
      <c r="BA138" s="135">
        <v>0</v>
      </c>
      <c r="BB138" s="136"/>
      <c r="BC138" s="136"/>
      <c r="BD138" s="137"/>
    </row>
    <row r="139" spans="2:56" ht="15.75" customHeight="1" x14ac:dyDescent="0.2">
      <c r="B139" s="86" t="s">
        <v>59</v>
      </c>
      <c r="C139" s="88"/>
      <c r="D139" s="142" t="s">
        <v>60</v>
      </c>
      <c r="E139" s="158"/>
      <c r="F139" s="158"/>
      <c r="G139" s="158"/>
      <c r="H139" s="158"/>
      <c r="I139" s="158"/>
      <c r="J139" s="158"/>
      <c r="K139" s="158"/>
      <c r="L139" s="158"/>
      <c r="M139" s="158"/>
      <c r="N139" s="158"/>
      <c r="O139" s="158"/>
      <c r="P139" s="158"/>
      <c r="Q139" s="158"/>
      <c r="R139" s="158"/>
      <c r="S139" s="158"/>
      <c r="T139" s="159"/>
      <c r="U139" s="86"/>
      <c r="V139" s="87"/>
      <c r="W139" s="87"/>
      <c r="X139" s="88"/>
      <c r="Y139" s="86"/>
      <c r="Z139" s="87"/>
      <c r="AA139" s="87"/>
      <c r="AB139" s="88"/>
      <c r="AC139" s="86"/>
      <c r="AD139" s="87"/>
      <c r="AE139" s="87"/>
      <c r="AF139" s="88"/>
      <c r="AG139" s="86"/>
      <c r="AH139" s="87"/>
      <c r="AI139" s="87"/>
      <c r="AJ139" s="88"/>
      <c r="AK139" s="86"/>
      <c r="AL139" s="87"/>
      <c r="AM139" s="87"/>
      <c r="AN139" s="88"/>
      <c r="AO139" s="86"/>
      <c r="AP139" s="87"/>
      <c r="AQ139" s="87"/>
      <c r="AR139" s="88"/>
      <c r="AS139" s="86"/>
      <c r="AT139" s="87"/>
      <c r="AU139" s="87"/>
      <c r="AV139" s="88"/>
      <c r="AW139" s="86"/>
      <c r="AX139" s="87"/>
      <c r="AY139" s="87"/>
      <c r="AZ139" s="88"/>
      <c r="BA139" s="86"/>
      <c r="BB139" s="87"/>
      <c r="BC139" s="87"/>
      <c r="BD139" s="88"/>
    </row>
    <row r="140" spans="2:56" s="13" customFormat="1" ht="22.5" customHeight="1" x14ac:dyDescent="0.25">
      <c r="B140" s="103"/>
      <c r="C140" s="105"/>
      <c r="D140" s="122" t="s">
        <v>174</v>
      </c>
      <c r="E140" s="123"/>
      <c r="F140" s="123"/>
      <c r="G140" s="123"/>
      <c r="H140" s="123"/>
      <c r="I140" s="123"/>
      <c r="J140" s="123"/>
      <c r="K140" s="123"/>
      <c r="L140" s="123"/>
      <c r="M140" s="123"/>
      <c r="N140" s="123"/>
      <c r="O140" s="123"/>
      <c r="P140" s="123"/>
      <c r="Q140" s="123"/>
      <c r="R140" s="123"/>
      <c r="S140" s="123"/>
      <c r="T140" s="124"/>
      <c r="U140" s="125">
        <v>147.19999999999999</v>
      </c>
      <c r="V140" s="126"/>
      <c r="W140" s="126"/>
      <c r="X140" s="127"/>
      <c r="Y140" s="125">
        <v>0</v>
      </c>
      <c r="Z140" s="126"/>
      <c r="AA140" s="126"/>
      <c r="AB140" s="127"/>
      <c r="AC140" s="125">
        <f t="shared" ref="AC140:AC142" si="60">U140+Y140</f>
        <v>147.19999999999999</v>
      </c>
      <c r="AD140" s="126"/>
      <c r="AE140" s="126"/>
      <c r="AF140" s="127"/>
      <c r="AG140" s="125">
        <v>0</v>
      </c>
      <c r="AH140" s="126"/>
      <c r="AI140" s="126"/>
      <c r="AJ140" s="127"/>
      <c r="AK140" s="125">
        <v>0</v>
      </c>
      <c r="AL140" s="126"/>
      <c r="AM140" s="126"/>
      <c r="AN140" s="127"/>
      <c r="AO140" s="125">
        <f t="shared" ref="AO140:AO142" si="61">AG140+AK140</f>
        <v>0</v>
      </c>
      <c r="AP140" s="126"/>
      <c r="AQ140" s="126"/>
      <c r="AR140" s="127"/>
      <c r="AS140" s="135">
        <f t="shared" ref="AS140" si="62">(AG140-U140)/(U140)*100</f>
        <v>-100</v>
      </c>
      <c r="AT140" s="136"/>
      <c r="AU140" s="136"/>
      <c r="AV140" s="137"/>
      <c r="AW140" s="135">
        <v>0</v>
      </c>
      <c r="AX140" s="136"/>
      <c r="AY140" s="136"/>
      <c r="AZ140" s="137"/>
      <c r="BA140" s="135">
        <f t="shared" ref="BA140" si="63">(AO140-AC140)/(AC140)*100</f>
        <v>-100</v>
      </c>
      <c r="BB140" s="136"/>
      <c r="BC140" s="136"/>
      <c r="BD140" s="137"/>
    </row>
    <row r="141" spans="2:56" s="13" customFormat="1" ht="21" customHeight="1" x14ac:dyDescent="0.25">
      <c r="B141" s="103"/>
      <c r="C141" s="105"/>
      <c r="D141" s="122" t="s">
        <v>134</v>
      </c>
      <c r="E141" s="123"/>
      <c r="F141" s="123"/>
      <c r="G141" s="123"/>
      <c r="H141" s="123"/>
      <c r="I141" s="123"/>
      <c r="J141" s="123"/>
      <c r="K141" s="123"/>
      <c r="L141" s="123"/>
      <c r="M141" s="123"/>
      <c r="N141" s="123"/>
      <c r="O141" s="123"/>
      <c r="P141" s="123"/>
      <c r="Q141" s="123"/>
      <c r="R141" s="123"/>
      <c r="S141" s="123"/>
      <c r="T141" s="124"/>
      <c r="U141" s="125">
        <v>0</v>
      </c>
      <c r="V141" s="126"/>
      <c r="W141" s="126"/>
      <c r="X141" s="127"/>
      <c r="Y141" s="125">
        <v>0</v>
      </c>
      <c r="Z141" s="126"/>
      <c r="AA141" s="126"/>
      <c r="AB141" s="127"/>
      <c r="AC141" s="125">
        <f t="shared" si="60"/>
        <v>0</v>
      </c>
      <c r="AD141" s="126"/>
      <c r="AE141" s="126"/>
      <c r="AF141" s="127"/>
      <c r="AG141" s="125">
        <v>87.4</v>
      </c>
      <c r="AH141" s="126"/>
      <c r="AI141" s="126"/>
      <c r="AJ141" s="127"/>
      <c r="AK141" s="125">
        <v>0</v>
      </c>
      <c r="AL141" s="126"/>
      <c r="AM141" s="126"/>
      <c r="AN141" s="127"/>
      <c r="AO141" s="125">
        <f t="shared" si="61"/>
        <v>87.4</v>
      </c>
      <c r="AP141" s="126"/>
      <c r="AQ141" s="126"/>
      <c r="AR141" s="127"/>
      <c r="AS141" s="135">
        <v>0</v>
      </c>
      <c r="AT141" s="136"/>
      <c r="AU141" s="136"/>
      <c r="AV141" s="137"/>
      <c r="AW141" s="135">
        <v>0</v>
      </c>
      <c r="AX141" s="136"/>
      <c r="AY141" s="136"/>
      <c r="AZ141" s="137"/>
      <c r="BA141" s="135">
        <v>0</v>
      </c>
      <c r="BB141" s="136"/>
      <c r="BC141" s="136"/>
      <c r="BD141" s="137"/>
    </row>
    <row r="142" spans="2:56" s="13" customFormat="1" ht="30" customHeight="1" x14ac:dyDescent="0.25">
      <c r="B142" s="103"/>
      <c r="C142" s="105"/>
      <c r="D142" s="122" t="s">
        <v>135</v>
      </c>
      <c r="E142" s="123"/>
      <c r="F142" s="123"/>
      <c r="G142" s="123"/>
      <c r="H142" s="123"/>
      <c r="I142" s="123"/>
      <c r="J142" s="123"/>
      <c r="K142" s="123"/>
      <c r="L142" s="123"/>
      <c r="M142" s="123"/>
      <c r="N142" s="123"/>
      <c r="O142" s="123"/>
      <c r="P142" s="123"/>
      <c r="Q142" s="123"/>
      <c r="R142" s="123"/>
      <c r="S142" s="123"/>
      <c r="T142" s="124"/>
      <c r="U142" s="125">
        <v>0</v>
      </c>
      <c r="V142" s="126"/>
      <c r="W142" s="126"/>
      <c r="X142" s="127"/>
      <c r="Y142" s="125">
        <v>0</v>
      </c>
      <c r="Z142" s="126"/>
      <c r="AA142" s="126"/>
      <c r="AB142" s="127"/>
      <c r="AC142" s="125">
        <f t="shared" si="60"/>
        <v>0</v>
      </c>
      <c r="AD142" s="126"/>
      <c r="AE142" s="126"/>
      <c r="AF142" s="127"/>
      <c r="AG142" s="125">
        <v>12.6</v>
      </c>
      <c r="AH142" s="126"/>
      <c r="AI142" s="126"/>
      <c r="AJ142" s="127"/>
      <c r="AK142" s="125">
        <v>0</v>
      </c>
      <c r="AL142" s="126"/>
      <c r="AM142" s="126"/>
      <c r="AN142" s="127"/>
      <c r="AO142" s="125">
        <f t="shared" si="61"/>
        <v>12.6</v>
      </c>
      <c r="AP142" s="126"/>
      <c r="AQ142" s="126"/>
      <c r="AR142" s="127"/>
      <c r="AS142" s="135">
        <v>0</v>
      </c>
      <c r="AT142" s="136"/>
      <c r="AU142" s="136"/>
      <c r="AV142" s="137"/>
      <c r="AW142" s="135">
        <v>0</v>
      </c>
      <c r="AX142" s="136"/>
      <c r="AY142" s="136"/>
      <c r="AZ142" s="137"/>
      <c r="BA142" s="135">
        <v>0</v>
      </c>
      <c r="BB142" s="136"/>
      <c r="BC142" s="136"/>
      <c r="BD142" s="137"/>
    </row>
    <row r="143" spans="2:56" s="13" customFormat="1" ht="15.75" x14ac:dyDescent="0.25">
      <c r="B143" s="103"/>
      <c r="C143" s="105"/>
      <c r="D143" s="122" t="s">
        <v>175</v>
      </c>
      <c r="E143" s="123"/>
      <c r="F143" s="123"/>
      <c r="G143" s="123"/>
      <c r="H143" s="123"/>
      <c r="I143" s="123"/>
      <c r="J143" s="123"/>
      <c r="K143" s="123"/>
      <c r="L143" s="123"/>
      <c r="M143" s="123"/>
      <c r="N143" s="123"/>
      <c r="O143" s="123"/>
      <c r="P143" s="123"/>
      <c r="Q143" s="123"/>
      <c r="R143" s="123"/>
      <c r="S143" s="123"/>
      <c r="T143" s="124"/>
      <c r="U143" s="125">
        <v>0</v>
      </c>
      <c r="V143" s="126"/>
      <c r="W143" s="126"/>
      <c r="X143" s="127"/>
      <c r="Y143" s="125">
        <v>0</v>
      </c>
      <c r="Z143" s="126"/>
      <c r="AA143" s="126"/>
      <c r="AB143" s="127"/>
      <c r="AC143" s="125">
        <f>U143+Y143</f>
        <v>0</v>
      </c>
      <c r="AD143" s="126"/>
      <c r="AE143" s="126"/>
      <c r="AF143" s="127"/>
      <c r="AG143" s="125">
        <v>83.6</v>
      </c>
      <c r="AH143" s="126"/>
      <c r="AI143" s="126"/>
      <c r="AJ143" s="127"/>
      <c r="AK143" s="125">
        <v>0</v>
      </c>
      <c r="AL143" s="126"/>
      <c r="AM143" s="126"/>
      <c r="AN143" s="127"/>
      <c r="AO143" s="125">
        <f>AG143+AK143</f>
        <v>83.6</v>
      </c>
      <c r="AP143" s="126"/>
      <c r="AQ143" s="126"/>
      <c r="AR143" s="127"/>
      <c r="AS143" s="135">
        <v>0</v>
      </c>
      <c r="AT143" s="136"/>
      <c r="AU143" s="136"/>
      <c r="AV143" s="137"/>
      <c r="AW143" s="135">
        <v>0</v>
      </c>
      <c r="AX143" s="136"/>
      <c r="AY143" s="136"/>
      <c r="AZ143" s="137"/>
      <c r="BA143" s="135">
        <v>0</v>
      </c>
      <c r="BB143" s="136"/>
      <c r="BC143" s="136"/>
      <c r="BD143" s="137"/>
    </row>
    <row r="144" spans="2:56" ht="58.5" customHeight="1" x14ac:dyDescent="0.2">
      <c r="B144" s="86" t="s">
        <v>140</v>
      </c>
      <c r="C144" s="87"/>
      <c r="D144" s="87"/>
      <c r="E144" s="87"/>
      <c r="F144" s="87"/>
      <c r="G144" s="87"/>
      <c r="H144" s="87"/>
      <c r="I144" s="87"/>
      <c r="J144" s="87"/>
      <c r="K144" s="87"/>
      <c r="L144" s="87"/>
      <c r="M144" s="87"/>
      <c r="N144" s="87"/>
      <c r="O144" s="87"/>
      <c r="P144" s="87"/>
      <c r="Q144" s="87"/>
      <c r="R144" s="87"/>
      <c r="S144" s="87"/>
      <c r="T144" s="87"/>
      <c r="U144" s="87"/>
      <c r="V144" s="87"/>
      <c r="W144" s="87"/>
      <c r="X144" s="87"/>
      <c r="Y144" s="87"/>
      <c r="Z144" s="87"/>
      <c r="AA144" s="87"/>
      <c r="AB144" s="87"/>
      <c r="AC144" s="87"/>
      <c r="AD144" s="87"/>
      <c r="AE144" s="87"/>
      <c r="AF144" s="87"/>
      <c r="AG144" s="87"/>
      <c r="AH144" s="87"/>
      <c r="AI144" s="87"/>
      <c r="AJ144" s="87"/>
      <c r="AK144" s="87"/>
      <c r="AL144" s="87"/>
      <c r="AM144" s="87"/>
      <c r="AN144" s="87"/>
      <c r="AO144" s="87"/>
      <c r="AP144" s="87"/>
      <c r="AQ144" s="87"/>
      <c r="AR144" s="87"/>
      <c r="AS144" s="87"/>
      <c r="AT144" s="87"/>
      <c r="AU144" s="87"/>
      <c r="AV144" s="87"/>
      <c r="AW144" s="87"/>
      <c r="AX144" s="87"/>
      <c r="AY144" s="87"/>
      <c r="AZ144" s="87"/>
      <c r="BA144" s="87"/>
      <c r="BB144" s="87"/>
      <c r="BC144" s="87"/>
      <c r="BD144" s="88"/>
    </row>
    <row r="145" spans="2:56" s="13" customFormat="1" ht="15.75" x14ac:dyDescent="0.25"/>
    <row r="146" spans="2:56" s="13" customFormat="1" ht="18" customHeight="1" x14ac:dyDescent="0.25">
      <c r="B146" s="13" t="s">
        <v>67</v>
      </c>
    </row>
    <row r="147" spans="2:56" s="13" customFormat="1" ht="81.75" customHeight="1" x14ac:dyDescent="0.25">
      <c r="B147" s="145" t="s">
        <v>68</v>
      </c>
      <c r="C147" s="146"/>
      <c r="D147" s="145" t="s">
        <v>18</v>
      </c>
      <c r="E147" s="147"/>
      <c r="F147" s="147"/>
      <c r="G147" s="147"/>
      <c r="H147" s="147"/>
      <c r="I147" s="147"/>
      <c r="J147" s="147"/>
      <c r="K147" s="147"/>
      <c r="L147" s="147"/>
      <c r="M147" s="147"/>
      <c r="N147" s="147"/>
      <c r="O147" s="147"/>
      <c r="P147" s="147"/>
      <c r="Q147" s="147"/>
      <c r="R147" s="147"/>
      <c r="S147" s="147"/>
      <c r="T147" s="146"/>
      <c r="U147" s="145" t="s">
        <v>69</v>
      </c>
      <c r="V147" s="147"/>
      <c r="W147" s="147"/>
      <c r="X147" s="147"/>
      <c r="Y147" s="147"/>
      <c r="Z147" s="147"/>
      <c r="AA147" s="146"/>
      <c r="AB147" s="145" t="s">
        <v>70</v>
      </c>
      <c r="AC147" s="147"/>
      <c r="AD147" s="147"/>
      <c r="AE147" s="147"/>
      <c r="AF147" s="147"/>
      <c r="AG147" s="147"/>
      <c r="AH147" s="146"/>
      <c r="AI147" s="145" t="s">
        <v>71</v>
      </c>
      <c r="AJ147" s="147"/>
      <c r="AK147" s="147"/>
      <c r="AL147" s="147"/>
      <c r="AM147" s="146"/>
      <c r="AN147" s="145" t="s">
        <v>21</v>
      </c>
      <c r="AO147" s="147"/>
      <c r="AP147" s="147"/>
      <c r="AQ147" s="147"/>
      <c r="AR147" s="146"/>
      <c r="AS147" s="145" t="s">
        <v>72</v>
      </c>
      <c r="AT147" s="147"/>
      <c r="AU147" s="147"/>
      <c r="AV147" s="147"/>
      <c r="AW147" s="147"/>
      <c r="AX147" s="146"/>
      <c r="AY147" s="145" t="s">
        <v>73</v>
      </c>
      <c r="AZ147" s="147"/>
      <c r="BA147" s="147"/>
      <c r="BB147" s="147"/>
      <c r="BC147" s="147"/>
      <c r="BD147" s="146"/>
    </row>
    <row r="148" spans="2:56" s="13" customFormat="1" ht="15.75" x14ac:dyDescent="0.25">
      <c r="B148" s="145" t="s">
        <v>74</v>
      </c>
      <c r="C148" s="146"/>
      <c r="D148" s="145" t="s">
        <v>75</v>
      </c>
      <c r="E148" s="147"/>
      <c r="F148" s="147"/>
      <c r="G148" s="147"/>
      <c r="H148" s="147"/>
      <c r="I148" s="147"/>
      <c r="J148" s="147"/>
      <c r="K148" s="147"/>
      <c r="L148" s="147"/>
      <c r="M148" s="147"/>
      <c r="N148" s="147"/>
      <c r="O148" s="147"/>
      <c r="P148" s="147"/>
      <c r="Q148" s="147"/>
      <c r="R148" s="147"/>
      <c r="S148" s="147"/>
      <c r="T148" s="146"/>
      <c r="U148" s="145" t="s">
        <v>76</v>
      </c>
      <c r="V148" s="147"/>
      <c r="W148" s="147"/>
      <c r="X148" s="147"/>
      <c r="Y148" s="147"/>
      <c r="Z148" s="147"/>
      <c r="AA148" s="146"/>
      <c r="AB148" s="145" t="s">
        <v>77</v>
      </c>
      <c r="AC148" s="147"/>
      <c r="AD148" s="147"/>
      <c r="AE148" s="147"/>
      <c r="AF148" s="147"/>
      <c r="AG148" s="147"/>
      <c r="AH148" s="146"/>
      <c r="AI148" s="145" t="s">
        <v>78</v>
      </c>
      <c r="AJ148" s="147"/>
      <c r="AK148" s="147"/>
      <c r="AL148" s="147"/>
      <c r="AM148" s="146"/>
      <c r="AN148" s="145" t="s">
        <v>79</v>
      </c>
      <c r="AO148" s="147"/>
      <c r="AP148" s="147"/>
      <c r="AQ148" s="147"/>
      <c r="AR148" s="146"/>
      <c r="AS148" s="145" t="s">
        <v>80</v>
      </c>
      <c r="AT148" s="147"/>
      <c r="AU148" s="147"/>
      <c r="AV148" s="147"/>
      <c r="AW148" s="147"/>
      <c r="AX148" s="146"/>
      <c r="AY148" s="145" t="s">
        <v>81</v>
      </c>
      <c r="AZ148" s="147"/>
      <c r="BA148" s="147"/>
      <c r="BB148" s="147"/>
      <c r="BC148" s="147"/>
      <c r="BD148" s="146"/>
    </row>
    <row r="149" spans="2:56" s="13" customFormat="1" ht="15.75" x14ac:dyDescent="0.25">
      <c r="B149" s="145" t="s">
        <v>5</v>
      </c>
      <c r="C149" s="146"/>
      <c r="D149" s="148" t="s">
        <v>82</v>
      </c>
      <c r="E149" s="149"/>
      <c r="F149" s="149"/>
      <c r="G149" s="149"/>
      <c r="H149" s="149"/>
      <c r="I149" s="149"/>
      <c r="J149" s="149"/>
      <c r="K149" s="149"/>
      <c r="L149" s="149"/>
      <c r="M149" s="149"/>
      <c r="N149" s="149"/>
      <c r="O149" s="149"/>
      <c r="P149" s="149"/>
      <c r="Q149" s="149"/>
      <c r="R149" s="149"/>
      <c r="S149" s="149"/>
      <c r="T149" s="150"/>
      <c r="U149" s="145" t="s">
        <v>32</v>
      </c>
      <c r="V149" s="147"/>
      <c r="W149" s="147"/>
      <c r="X149" s="147"/>
      <c r="Y149" s="147"/>
      <c r="Z149" s="147"/>
      <c r="AA149" s="146"/>
      <c r="AB149" s="145" t="s">
        <v>141</v>
      </c>
      <c r="AC149" s="147"/>
      <c r="AD149" s="147"/>
      <c r="AE149" s="147"/>
      <c r="AF149" s="147"/>
      <c r="AG149" s="147"/>
      <c r="AH149" s="146"/>
      <c r="AI149" s="145" t="s">
        <v>141</v>
      </c>
      <c r="AJ149" s="147"/>
      <c r="AK149" s="147"/>
      <c r="AL149" s="147"/>
      <c r="AM149" s="146"/>
      <c r="AN149" s="151">
        <f>AI149-AB149</f>
        <v>0</v>
      </c>
      <c r="AO149" s="152"/>
      <c r="AP149" s="152"/>
      <c r="AQ149" s="152"/>
      <c r="AR149" s="153"/>
      <c r="AS149" s="145" t="s">
        <v>32</v>
      </c>
      <c r="AT149" s="147"/>
      <c r="AU149" s="147"/>
      <c r="AV149" s="147"/>
      <c r="AW149" s="147"/>
      <c r="AX149" s="146"/>
      <c r="AY149" s="145" t="s">
        <v>32</v>
      </c>
      <c r="AZ149" s="147"/>
      <c r="BA149" s="147"/>
      <c r="BB149" s="147"/>
      <c r="BC149" s="147"/>
      <c r="BD149" s="146"/>
    </row>
    <row r="150" spans="2:56" s="13" customFormat="1" ht="15.75" x14ac:dyDescent="0.25">
      <c r="B150" s="145"/>
      <c r="C150" s="146"/>
      <c r="D150" s="148" t="s">
        <v>83</v>
      </c>
      <c r="E150" s="149"/>
      <c r="F150" s="149"/>
      <c r="G150" s="149"/>
      <c r="H150" s="149"/>
      <c r="I150" s="149"/>
      <c r="J150" s="149"/>
      <c r="K150" s="149"/>
      <c r="L150" s="149"/>
      <c r="M150" s="149"/>
      <c r="N150" s="149"/>
      <c r="O150" s="149"/>
      <c r="P150" s="149"/>
      <c r="Q150" s="149"/>
      <c r="R150" s="149"/>
      <c r="S150" s="149"/>
      <c r="T150" s="150"/>
      <c r="U150" s="145" t="s">
        <v>32</v>
      </c>
      <c r="V150" s="147"/>
      <c r="W150" s="147"/>
      <c r="X150" s="147"/>
      <c r="Y150" s="147"/>
      <c r="Z150" s="147"/>
      <c r="AA150" s="146"/>
      <c r="AB150" s="145" t="s">
        <v>141</v>
      </c>
      <c r="AC150" s="147"/>
      <c r="AD150" s="147"/>
      <c r="AE150" s="147"/>
      <c r="AF150" s="147"/>
      <c r="AG150" s="147"/>
      <c r="AH150" s="146"/>
      <c r="AI150" s="145" t="s">
        <v>141</v>
      </c>
      <c r="AJ150" s="147"/>
      <c r="AK150" s="147"/>
      <c r="AL150" s="147"/>
      <c r="AM150" s="146"/>
      <c r="AN150" s="151">
        <f>AI150-AB150</f>
        <v>0</v>
      </c>
      <c r="AO150" s="152"/>
      <c r="AP150" s="152"/>
      <c r="AQ150" s="152"/>
      <c r="AR150" s="153"/>
      <c r="AS150" s="145" t="s">
        <v>32</v>
      </c>
      <c r="AT150" s="147"/>
      <c r="AU150" s="147"/>
      <c r="AV150" s="147"/>
      <c r="AW150" s="147"/>
      <c r="AX150" s="146"/>
      <c r="AY150" s="145" t="s">
        <v>32</v>
      </c>
      <c r="AZ150" s="147"/>
      <c r="BA150" s="147"/>
      <c r="BB150" s="147"/>
      <c r="BC150" s="147"/>
      <c r="BD150" s="146"/>
    </row>
    <row r="151" spans="2:56" s="13" customFormat="1" ht="38.25" customHeight="1" x14ac:dyDescent="0.25">
      <c r="B151" s="145"/>
      <c r="C151" s="146"/>
      <c r="D151" s="148" t="s">
        <v>84</v>
      </c>
      <c r="E151" s="149"/>
      <c r="F151" s="149"/>
      <c r="G151" s="149"/>
      <c r="H151" s="149"/>
      <c r="I151" s="149"/>
      <c r="J151" s="149"/>
      <c r="K151" s="149"/>
      <c r="L151" s="149"/>
      <c r="M151" s="149"/>
      <c r="N151" s="149"/>
      <c r="O151" s="149"/>
      <c r="P151" s="149"/>
      <c r="Q151" s="149"/>
      <c r="R151" s="149"/>
      <c r="S151" s="149"/>
      <c r="T151" s="150"/>
      <c r="U151" s="145" t="s">
        <v>32</v>
      </c>
      <c r="V151" s="147"/>
      <c r="W151" s="147"/>
      <c r="X151" s="147"/>
      <c r="Y151" s="147"/>
      <c r="Z151" s="147"/>
      <c r="AA151" s="146"/>
      <c r="AB151" s="145" t="s">
        <v>141</v>
      </c>
      <c r="AC151" s="147"/>
      <c r="AD151" s="147"/>
      <c r="AE151" s="147"/>
      <c r="AF151" s="147"/>
      <c r="AG151" s="147"/>
      <c r="AH151" s="146"/>
      <c r="AI151" s="145" t="s">
        <v>141</v>
      </c>
      <c r="AJ151" s="147"/>
      <c r="AK151" s="147"/>
      <c r="AL151" s="147"/>
      <c r="AM151" s="146"/>
      <c r="AN151" s="151">
        <f>AI151-AB151</f>
        <v>0</v>
      </c>
      <c r="AO151" s="152"/>
      <c r="AP151" s="152"/>
      <c r="AQ151" s="152"/>
      <c r="AR151" s="153"/>
      <c r="AS151" s="145" t="s">
        <v>32</v>
      </c>
      <c r="AT151" s="147"/>
      <c r="AU151" s="147"/>
      <c r="AV151" s="147"/>
      <c r="AW151" s="147"/>
      <c r="AX151" s="146"/>
      <c r="AY151" s="145" t="s">
        <v>32</v>
      </c>
      <c r="AZ151" s="147"/>
      <c r="BA151" s="147"/>
      <c r="BB151" s="147"/>
      <c r="BC151" s="147"/>
      <c r="BD151" s="146"/>
    </row>
    <row r="152" spans="2:56" s="13" customFormat="1" ht="15.75" x14ac:dyDescent="0.25">
      <c r="B152" s="145"/>
      <c r="C152" s="146"/>
      <c r="D152" s="148" t="s">
        <v>85</v>
      </c>
      <c r="E152" s="149"/>
      <c r="F152" s="149"/>
      <c r="G152" s="149"/>
      <c r="H152" s="149"/>
      <c r="I152" s="149"/>
      <c r="J152" s="149"/>
      <c r="K152" s="149"/>
      <c r="L152" s="149"/>
      <c r="M152" s="149"/>
      <c r="N152" s="149"/>
      <c r="O152" s="149"/>
      <c r="P152" s="149"/>
      <c r="Q152" s="149"/>
      <c r="R152" s="149"/>
      <c r="S152" s="149"/>
      <c r="T152" s="150"/>
      <c r="U152" s="145" t="s">
        <v>32</v>
      </c>
      <c r="V152" s="147"/>
      <c r="W152" s="147"/>
      <c r="X152" s="147"/>
      <c r="Y152" s="147"/>
      <c r="Z152" s="147"/>
      <c r="AA152" s="146"/>
      <c r="AB152" s="145" t="s">
        <v>141</v>
      </c>
      <c r="AC152" s="147"/>
      <c r="AD152" s="147"/>
      <c r="AE152" s="147"/>
      <c r="AF152" s="147"/>
      <c r="AG152" s="147"/>
      <c r="AH152" s="146"/>
      <c r="AI152" s="145" t="s">
        <v>141</v>
      </c>
      <c r="AJ152" s="147"/>
      <c r="AK152" s="147"/>
      <c r="AL152" s="147"/>
      <c r="AM152" s="146"/>
      <c r="AN152" s="151">
        <f>AI152-AB152</f>
        <v>0</v>
      </c>
      <c r="AO152" s="152"/>
      <c r="AP152" s="152"/>
      <c r="AQ152" s="152"/>
      <c r="AR152" s="153"/>
      <c r="AS152" s="145" t="s">
        <v>32</v>
      </c>
      <c r="AT152" s="147"/>
      <c r="AU152" s="147"/>
      <c r="AV152" s="147"/>
      <c r="AW152" s="147"/>
      <c r="AX152" s="146"/>
      <c r="AY152" s="145" t="s">
        <v>32</v>
      </c>
      <c r="AZ152" s="147"/>
      <c r="BA152" s="147"/>
      <c r="BB152" s="147"/>
      <c r="BC152" s="147"/>
      <c r="BD152" s="146"/>
    </row>
    <row r="153" spans="2:56" s="13" customFormat="1" ht="15.75" x14ac:dyDescent="0.25">
      <c r="B153" s="145"/>
      <c r="C153" s="146"/>
      <c r="D153" s="148" t="s">
        <v>86</v>
      </c>
      <c r="E153" s="149"/>
      <c r="F153" s="149"/>
      <c r="G153" s="149"/>
      <c r="H153" s="149"/>
      <c r="I153" s="149"/>
      <c r="J153" s="149"/>
      <c r="K153" s="149"/>
      <c r="L153" s="149"/>
      <c r="M153" s="149"/>
      <c r="N153" s="149"/>
      <c r="O153" s="149"/>
      <c r="P153" s="149"/>
      <c r="Q153" s="149"/>
      <c r="R153" s="149"/>
      <c r="S153" s="149"/>
      <c r="T153" s="150"/>
      <c r="U153" s="145" t="s">
        <v>32</v>
      </c>
      <c r="V153" s="147"/>
      <c r="W153" s="147"/>
      <c r="X153" s="147"/>
      <c r="Y153" s="147"/>
      <c r="Z153" s="147"/>
      <c r="AA153" s="146"/>
      <c r="AB153" s="145" t="s">
        <v>141</v>
      </c>
      <c r="AC153" s="147"/>
      <c r="AD153" s="147"/>
      <c r="AE153" s="147"/>
      <c r="AF153" s="147"/>
      <c r="AG153" s="147"/>
      <c r="AH153" s="146"/>
      <c r="AI153" s="145" t="s">
        <v>141</v>
      </c>
      <c r="AJ153" s="147"/>
      <c r="AK153" s="147"/>
      <c r="AL153" s="147"/>
      <c r="AM153" s="146"/>
      <c r="AN153" s="151">
        <f>AI153-AB153</f>
        <v>0</v>
      </c>
      <c r="AO153" s="152"/>
      <c r="AP153" s="152"/>
      <c r="AQ153" s="152"/>
      <c r="AR153" s="153"/>
      <c r="AS153" s="145" t="s">
        <v>32</v>
      </c>
      <c r="AT153" s="147"/>
      <c r="AU153" s="147"/>
      <c r="AV153" s="147"/>
      <c r="AW153" s="147"/>
      <c r="AX153" s="146"/>
      <c r="AY153" s="145" t="s">
        <v>32</v>
      </c>
      <c r="AZ153" s="147"/>
      <c r="BA153" s="147"/>
      <c r="BB153" s="147"/>
      <c r="BC153" s="147"/>
      <c r="BD153" s="146"/>
    </row>
    <row r="154" spans="2:56" s="13" customFormat="1" ht="15.75" x14ac:dyDescent="0.25">
      <c r="B154" s="145" t="s">
        <v>87</v>
      </c>
      <c r="C154" s="147"/>
      <c r="D154" s="147"/>
      <c r="E154" s="147"/>
      <c r="F154" s="147"/>
      <c r="G154" s="147"/>
      <c r="H154" s="147"/>
      <c r="I154" s="147"/>
      <c r="J154" s="147"/>
      <c r="K154" s="147"/>
      <c r="L154" s="147"/>
      <c r="M154" s="147"/>
      <c r="N154" s="147"/>
      <c r="O154" s="147"/>
      <c r="P154" s="147"/>
      <c r="Q154" s="147"/>
      <c r="R154" s="147"/>
      <c r="S154" s="147"/>
      <c r="T154" s="147"/>
      <c r="U154" s="147"/>
      <c r="V154" s="147"/>
      <c r="W154" s="147"/>
      <c r="X154" s="147"/>
      <c r="Y154" s="147"/>
      <c r="Z154" s="147"/>
      <c r="AA154" s="147"/>
      <c r="AB154" s="147"/>
      <c r="AC154" s="147"/>
      <c r="AD154" s="147"/>
      <c r="AE154" s="147"/>
      <c r="AF154" s="147"/>
      <c r="AG154" s="147"/>
      <c r="AH154" s="147"/>
      <c r="AI154" s="147"/>
      <c r="AJ154" s="147"/>
      <c r="AK154" s="147"/>
      <c r="AL154" s="147"/>
      <c r="AM154" s="147"/>
      <c r="AN154" s="147"/>
      <c r="AO154" s="147"/>
      <c r="AP154" s="147"/>
      <c r="AQ154" s="147"/>
      <c r="AR154" s="147"/>
      <c r="AS154" s="147"/>
      <c r="AT154" s="147"/>
      <c r="AU154" s="147"/>
      <c r="AV154" s="147"/>
      <c r="AW154" s="147"/>
      <c r="AX154" s="147"/>
      <c r="AY154" s="147"/>
      <c r="AZ154" s="147"/>
      <c r="BA154" s="147"/>
      <c r="BB154" s="147"/>
      <c r="BC154" s="147"/>
      <c r="BD154" s="146"/>
    </row>
    <row r="155" spans="2:56" s="13" customFormat="1" ht="15.75" x14ac:dyDescent="0.25">
      <c r="B155" s="145" t="s">
        <v>37</v>
      </c>
      <c r="C155" s="146"/>
      <c r="D155" s="148" t="s">
        <v>88</v>
      </c>
      <c r="E155" s="149"/>
      <c r="F155" s="149"/>
      <c r="G155" s="149"/>
      <c r="H155" s="149"/>
      <c r="I155" s="149"/>
      <c r="J155" s="149"/>
      <c r="K155" s="149"/>
      <c r="L155" s="149"/>
      <c r="M155" s="149"/>
      <c r="N155" s="149"/>
      <c r="O155" s="149"/>
      <c r="P155" s="149"/>
      <c r="Q155" s="149"/>
      <c r="R155" s="149"/>
      <c r="S155" s="149"/>
      <c r="T155" s="150"/>
      <c r="U155" s="145" t="s">
        <v>141</v>
      </c>
      <c r="V155" s="147"/>
      <c r="W155" s="147"/>
      <c r="X155" s="147"/>
      <c r="Y155" s="147"/>
      <c r="Z155" s="147"/>
      <c r="AA155" s="146"/>
      <c r="AB155" s="145" t="s">
        <v>141</v>
      </c>
      <c r="AC155" s="147"/>
      <c r="AD155" s="147"/>
      <c r="AE155" s="147"/>
      <c r="AF155" s="147"/>
      <c r="AG155" s="147"/>
      <c r="AH155" s="146"/>
      <c r="AI155" s="145" t="s">
        <v>141</v>
      </c>
      <c r="AJ155" s="147"/>
      <c r="AK155" s="147"/>
      <c r="AL155" s="147"/>
      <c r="AM155" s="146"/>
      <c r="AN155" s="151">
        <v>0</v>
      </c>
      <c r="AO155" s="152"/>
      <c r="AP155" s="152"/>
      <c r="AQ155" s="152"/>
      <c r="AR155" s="153"/>
      <c r="AS155" s="145" t="s">
        <v>141</v>
      </c>
      <c r="AT155" s="147"/>
      <c r="AU155" s="147"/>
      <c r="AV155" s="147"/>
      <c r="AW155" s="147"/>
      <c r="AX155" s="146"/>
      <c r="AY155" s="145" t="s">
        <v>141</v>
      </c>
      <c r="AZ155" s="147"/>
      <c r="BA155" s="147"/>
      <c r="BB155" s="147"/>
      <c r="BC155" s="147"/>
      <c r="BD155" s="146"/>
    </row>
    <row r="156" spans="2:56" s="13" customFormat="1" ht="15.75" x14ac:dyDescent="0.25">
      <c r="B156" s="145" t="s">
        <v>89</v>
      </c>
      <c r="C156" s="147"/>
      <c r="D156" s="147"/>
      <c r="E156" s="147"/>
      <c r="F156" s="147"/>
      <c r="G156" s="147"/>
      <c r="H156" s="147"/>
      <c r="I156" s="147"/>
      <c r="J156" s="147"/>
      <c r="K156" s="147"/>
      <c r="L156" s="147"/>
      <c r="M156" s="147"/>
      <c r="N156" s="147"/>
      <c r="O156" s="147"/>
      <c r="P156" s="147"/>
      <c r="Q156" s="147"/>
      <c r="R156" s="147"/>
      <c r="S156" s="147"/>
      <c r="T156" s="147"/>
      <c r="U156" s="147"/>
      <c r="V156" s="147"/>
      <c r="W156" s="147"/>
      <c r="X156" s="147"/>
      <c r="Y156" s="147"/>
      <c r="Z156" s="147"/>
      <c r="AA156" s="147"/>
      <c r="AB156" s="147"/>
      <c r="AC156" s="147"/>
      <c r="AD156" s="147"/>
      <c r="AE156" s="147"/>
      <c r="AF156" s="147"/>
      <c r="AG156" s="147"/>
      <c r="AH156" s="147"/>
      <c r="AI156" s="147"/>
      <c r="AJ156" s="147"/>
      <c r="AK156" s="147"/>
      <c r="AL156" s="147"/>
      <c r="AM156" s="147"/>
      <c r="AN156" s="147"/>
      <c r="AO156" s="147"/>
      <c r="AP156" s="147"/>
      <c r="AQ156" s="147"/>
      <c r="AR156" s="147"/>
      <c r="AS156" s="147"/>
      <c r="AT156" s="147"/>
      <c r="AU156" s="147"/>
      <c r="AV156" s="147"/>
      <c r="AW156" s="147"/>
      <c r="AX156" s="147"/>
      <c r="AY156" s="147"/>
      <c r="AZ156" s="147"/>
      <c r="BA156" s="147"/>
      <c r="BB156" s="147"/>
      <c r="BC156" s="147"/>
      <c r="BD156" s="146"/>
    </row>
    <row r="157" spans="2:56" s="13" customFormat="1" ht="15.75" x14ac:dyDescent="0.25">
      <c r="B157" s="145" t="s">
        <v>90</v>
      </c>
      <c r="C157" s="147"/>
      <c r="D157" s="147"/>
      <c r="E157" s="147"/>
      <c r="F157" s="147"/>
      <c r="G157" s="147"/>
      <c r="H157" s="147"/>
      <c r="I157" s="147"/>
      <c r="J157" s="147"/>
      <c r="K157" s="147"/>
      <c r="L157" s="147"/>
      <c r="M157" s="147"/>
      <c r="N157" s="147"/>
      <c r="O157" s="147"/>
      <c r="P157" s="147"/>
      <c r="Q157" s="147"/>
      <c r="R157" s="147"/>
      <c r="S157" s="147"/>
      <c r="T157" s="147"/>
      <c r="U157" s="147"/>
      <c r="V157" s="147"/>
      <c r="W157" s="147"/>
      <c r="X157" s="147"/>
      <c r="Y157" s="147"/>
      <c r="Z157" s="147"/>
      <c r="AA157" s="147"/>
      <c r="AB157" s="147"/>
      <c r="AC157" s="147"/>
      <c r="AD157" s="147"/>
      <c r="AE157" s="147"/>
      <c r="AF157" s="147"/>
      <c r="AG157" s="147"/>
      <c r="AH157" s="147"/>
      <c r="AI157" s="147"/>
      <c r="AJ157" s="147"/>
      <c r="AK157" s="147"/>
      <c r="AL157" s="147"/>
      <c r="AM157" s="147"/>
      <c r="AN157" s="147"/>
      <c r="AO157" s="147"/>
      <c r="AP157" s="147"/>
      <c r="AQ157" s="147"/>
      <c r="AR157" s="147"/>
      <c r="AS157" s="147"/>
      <c r="AT157" s="147"/>
      <c r="AU157" s="147"/>
      <c r="AV157" s="147"/>
      <c r="AW157" s="147"/>
      <c r="AX157" s="147"/>
      <c r="AY157" s="147"/>
      <c r="AZ157" s="147"/>
      <c r="BA157" s="147"/>
      <c r="BB157" s="147"/>
      <c r="BC157" s="147"/>
      <c r="BD157" s="146"/>
    </row>
    <row r="158" spans="2:56" s="13" customFormat="1" ht="15.75" x14ac:dyDescent="0.25">
      <c r="B158" s="145" t="s">
        <v>91</v>
      </c>
      <c r="C158" s="146"/>
      <c r="D158" s="148" t="s">
        <v>92</v>
      </c>
      <c r="E158" s="149"/>
      <c r="F158" s="149"/>
      <c r="G158" s="149"/>
      <c r="H158" s="149"/>
      <c r="I158" s="149"/>
      <c r="J158" s="149"/>
      <c r="K158" s="149"/>
      <c r="L158" s="149"/>
      <c r="M158" s="149"/>
      <c r="N158" s="149"/>
      <c r="O158" s="149"/>
      <c r="P158" s="149"/>
      <c r="Q158" s="149"/>
      <c r="R158" s="149"/>
      <c r="S158" s="149"/>
      <c r="T158" s="150"/>
      <c r="U158" s="145" t="s">
        <v>141</v>
      </c>
      <c r="V158" s="147"/>
      <c r="W158" s="147"/>
      <c r="X158" s="147"/>
      <c r="Y158" s="147"/>
      <c r="Z158" s="147"/>
      <c r="AA158" s="146"/>
      <c r="AB158" s="145" t="s">
        <v>141</v>
      </c>
      <c r="AC158" s="147"/>
      <c r="AD158" s="147"/>
      <c r="AE158" s="147"/>
      <c r="AF158" s="147"/>
      <c r="AG158" s="147"/>
      <c r="AH158" s="146"/>
      <c r="AI158" s="145" t="s">
        <v>141</v>
      </c>
      <c r="AJ158" s="147"/>
      <c r="AK158" s="147"/>
      <c r="AL158" s="147"/>
      <c r="AM158" s="146"/>
      <c r="AN158" s="151">
        <v>0</v>
      </c>
      <c r="AO158" s="152"/>
      <c r="AP158" s="152"/>
      <c r="AQ158" s="152"/>
      <c r="AR158" s="153"/>
      <c r="AS158" s="145" t="s">
        <v>141</v>
      </c>
      <c r="AT158" s="147"/>
      <c r="AU158" s="147"/>
      <c r="AV158" s="147"/>
      <c r="AW158" s="147"/>
      <c r="AX158" s="146"/>
      <c r="AY158" s="145" t="s">
        <v>141</v>
      </c>
      <c r="AZ158" s="147"/>
      <c r="BA158" s="147"/>
      <c r="BB158" s="147"/>
      <c r="BC158" s="147"/>
      <c r="BD158" s="146"/>
    </row>
    <row r="159" spans="2:56" s="13" customFormat="1" ht="15.75" x14ac:dyDescent="0.25">
      <c r="B159" s="145"/>
      <c r="C159" s="146"/>
      <c r="D159" s="148" t="s">
        <v>93</v>
      </c>
      <c r="E159" s="149"/>
      <c r="F159" s="149"/>
      <c r="G159" s="149"/>
      <c r="H159" s="149"/>
      <c r="I159" s="149"/>
      <c r="J159" s="149"/>
      <c r="K159" s="149"/>
      <c r="L159" s="149"/>
      <c r="M159" s="149"/>
      <c r="N159" s="149"/>
      <c r="O159" s="149"/>
      <c r="P159" s="149"/>
      <c r="Q159" s="149"/>
      <c r="R159" s="149"/>
      <c r="S159" s="149"/>
      <c r="T159" s="150"/>
      <c r="U159" s="145" t="s">
        <v>141</v>
      </c>
      <c r="V159" s="147"/>
      <c r="W159" s="147"/>
      <c r="X159" s="147"/>
      <c r="Y159" s="147"/>
      <c r="Z159" s="147"/>
      <c r="AA159" s="146"/>
      <c r="AB159" s="145" t="s">
        <v>141</v>
      </c>
      <c r="AC159" s="147"/>
      <c r="AD159" s="147"/>
      <c r="AE159" s="147"/>
      <c r="AF159" s="147"/>
      <c r="AG159" s="147"/>
      <c r="AH159" s="146"/>
      <c r="AI159" s="145" t="s">
        <v>141</v>
      </c>
      <c r="AJ159" s="147"/>
      <c r="AK159" s="147"/>
      <c r="AL159" s="147"/>
      <c r="AM159" s="146"/>
      <c r="AN159" s="151">
        <v>0</v>
      </c>
      <c r="AO159" s="152"/>
      <c r="AP159" s="152"/>
      <c r="AQ159" s="152"/>
      <c r="AR159" s="153"/>
      <c r="AS159" s="145" t="s">
        <v>141</v>
      </c>
      <c r="AT159" s="147"/>
      <c r="AU159" s="147"/>
      <c r="AV159" s="147"/>
      <c r="AW159" s="147"/>
      <c r="AX159" s="146"/>
      <c r="AY159" s="145" t="s">
        <v>141</v>
      </c>
      <c r="AZ159" s="147"/>
      <c r="BA159" s="147"/>
      <c r="BB159" s="147"/>
      <c r="BC159" s="147"/>
      <c r="BD159" s="146"/>
    </row>
    <row r="160" spans="2:56" s="13" customFormat="1" ht="18.75" customHeight="1" x14ac:dyDescent="0.25">
      <c r="B160" s="145" t="s">
        <v>94</v>
      </c>
      <c r="C160" s="147"/>
      <c r="D160" s="147"/>
      <c r="E160" s="147"/>
      <c r="F160" s="147"/>
      <c r="G160" s="147"/>
      <c r="H160" s="147"/>
      <c r="I160" s="147"/>
      <c r="J160" s="147"/>
      <c r="K160" s="147"/>
      <c r="L160" s="147"/>
      <c r="M160" s="147"/>
      <c r="N160" s="147"/>
      <c r="O160" s="147"/>
      <c r="P160" s="147"/>
      <c r="Q160" s="147"/>
      <c r="R160" s="147"/>
      <c r="S160" s="147"/>
      <c r="T160" s="147"/>
      <c r="U160" s="147"/>
      <c r="V160" s="147"/>
      <c r="W160" s="147"/>
      <c r="X160" s="147"/>
      <c r="Y160" s="147"/>
      <c r="Z160" s="147"/>
      <c r="AA160" s="147"/>
      <c r="AB160" s="147"/>
      <c r="AC160" s="147"/>
      <c r="AD160" s="147"/>
      <c r="AE160" s="147"/>
      <c r="AF160" s="147"/>
      <c r="AG160" s="147"/>
      <c r="AH160" s="147"/>
      <c r="AI160" s="147"/>
      <c r="AJ160" s="147"/>
      <c r="AK160" s="147"/>
      <c r="AL160" s="147"/>
      <c r="AM160" s="147"/>
      <c r="AN160" s="147"/>
      <c r="AO160" s="147"/>
      <c r="AP160" s="147"/>
      <c r="AQ160" s="147"/>
      <c r="AR160" s="147"/>
      <c r="AS160" s="147"/>
      <c r="AT160" s="147"/>
      <c r="AU160" s="147"/>
      <c r="AV160" s="147"/>
      <c r="AW160" s="147"/>
      <c r="AX160" s="147"/>
      <c r="AY160" s="147"/>
      <c r="AZ160" s="147"/>
      <c r="BA160" s="147"/>
      <c r="BB160" s="147"/>
      <c r="BC160" s="147"/>
      <c r="BD160" s="146"/>
    </row>
    <row r="161" spans="1:56" s="13" customFormat="1" ht="18.75" customHeight="1" x14ac:dyDescent="0.25">
      <c r="B161" s="145"/>
      <c r="C161" s="146"/>
      <c r="D161" s="148" t="s">
        <v>95</v>
      </c>
      <c r="E161" s="149"/>
      <c r="F161" s="149"/>
      <c r="G161" s="149"/>
      <c r="H161" s="149"/>
      <c r="I161" s="149"/>
      <c r="J161" s="149"/>
      <c r="K161" s="149"/>
      <c r="L161" s="149"/>
      <c r="M161" s="149"/>
      <c r="N161" s="149"/>
      <c r="O161" s="149"/>
      <c r="P161" s="149"/>
      <c r="Q161" s="149"/>
      <c r="R161" s="149"/>
      <c r="S161" s="149"/>
      <c r="T161" s="150"/>
      <c r="U161" s="145" t="s">
        <v>141</v>
      </c>
      <c r="V161" s="147"/>
      <c r="W161" s="147"/>
      <c r="X161" s="147"/>
      <c r="Y161" s="147"/>
      <c r="Z161" s="147"/>
      <c r="AA161" s="146"/>
      <c r="AB161" s="145" t="s">
        <v>141</v>
      </c>
      <c r="AC161" s="147"/>
      <c r="AD161" s="147"/>
      <c r="AE161" s="147"/>
      <c r="AF161" s="147"/>
      <c r="AG161" s="147"/>
      <c r="AH161" s="146"/>
      <c r="AI161" s="145" t="s">
        <v>141</v>
      </c>
      <c r="AJ161" s="147"/>
      <c r="AK161" s="147"/>
      <c r="AL161" s="147"/>
      <c r="AM161" s="146"/>
      <c r="AN161" s="151">
        <v>0</v>
      </c>
      <c r="AO161" s="152"/>
      <c r="AP161" s="152"/>
      <c r="AQ161" s="152"/>
      <c r="AR161" s="153"/>
      <c r="AS161" s="145" t="s">
        <v>141</v>
      </c>
      <c r="AT161" s="147"/>
      <c r="AU161" s="147"/>
      <c r="AV161" s="147"/>
      <c r="AW161" s="147"/>
      <c r="AX161" s="146"/>
      <c r="AY161" s="145" t="s">
        <v>141</v>
      </c>
      <c r="AZ161" s="147"/>
      <c r="BA161" s="147"/>
      <c r="BB161" s="147"/>
      <c r="BC161" s="147"/>
      <c r="BD161" s="146"/>
    </row>
    <row r="162" spans="1:56" s="13" customFormat="1" ht="18.75" customHeight="1" x14ac:dyDescent="0.25">
      <c r="B162" s="145"/>
      <c r="C162" s="146"/>
      <c r="D162" s="148" t="s">
        <v>96</v>
      </c>
      <c r="E162" s="149"/>
      <c r="F162" s="149"/>
      <c r="G162" s="149"/>
      <c r="H162" s="149"/>
      <c r="I162" s="149"/>
      <c r="J162" s="149"/>
      <c r="K162" s="149"/>
      <c r="L162" s="149"/>
      <c r="M162" s="149"/>
      <c r="N162" s="149"/>
      <c r="O162" s="149"/>
      <c r="P162" s="149"/>
      <c r="Q162" s="149"/>
      <c r="R162" s="149"/>
      <c r="S162" s="149"/>
      <c r="T162" s="150"/>
      <c r="U162" s="145" t="s">
        <v>141</v>
      </c>
      <c r="V162" s="147"/>
      <c r="W162" s="147"/>
      <c r="X162" s="147"/>
      <c r="Y162" s="147"/>
      <c r="Z162" s="147"/>
      <c r="AA162" s="146"/>
      <c r="AB162" s="145" t="s">
        <v>141</v>
      </c>
      <c r="AC162" s="147"/>
      <c r="AD162" s="147"/>
      <c r="AE162" s="147"/>
      <c r="AF162" s="147"/>
      <c r="AG162" s="147"/>
      <c r="AH162" s="146"/>
      <c r="AI162" s="145" t="s">
        <v>141</v>
      </c>
      <c r="AJ162" s="147"/>
      <c r="AK162" s="147"/>
      <c r="AL162" s="147"/>
      <c r="AM162" s="146"/>
      <c r="AN162" s="151">
        <v>0</v>
      </c>
      <c r="AO162" s="152"/>
      <c r="AP162" s="152"/>
      <c r="AQ162" s="152"/>
      <c r="AR162" s="153"/>
      <c r="AS162" s="145" t="s">
        <v>141</v>
      </c>
      <c r="AT162" s="147"/>
      <c r="AU162" s="147"/>
      <c r="AV162" s="147"/>
      <c r="AW162" s="147"/>
      <c r="AX162" s="146"/>
      <c r="AY162" s="145" t="s">
        <v>141</v>
      </c>
      <c r="AZ162" s="147"/>
      <c r="BA162" s="147"/>
      <c r="BB162" s="147"/>
      <c r="BC162" s="147"/>
      <c r="BD162" s="146"/>
    </row>
    <row r="163" spans="1:56" s="13" customFormat="1" ht="18.75" customHeight="1" x14ac:dyDescent="0.25">
      <c r="B163" s="145"/>
      <c r="C163" s="146"/>
      <c r="D163" s="148" t="s">
        <v>97</v>
      </c>
      <c r="E163" s="149"/>
      <c r="F163" s="149"/>
      <c r="G163" s="149"/>
      <c r="H163" s="149"/>
      <c r="I163" s="149"/>
      <c r="J163" s="149"/>
      <c r="K163" s="149"/>
      <c r="L163" s="149"/>
      <c r="M163" s="149"/>
      <c r="N163" s="149"/>
      <c r="O163" s="149"/>
      <c r="P163" s="149"/>
      <c r="Q163" s="149"/>
      <c r="R163" s="149"/>
      <c r="S163" s="149"/>
      <c r="T163" s="150"/>
      <c r="U163" s="145" t="s">
        <v>141</v>
      </c>
      <c r="V163" s="147"/>
      <c r="W163" s="147"/>
      <c r="X163" s="147"/>
      <c r="Y163" s="147"/>
      <c r="Z163" s="147"/>
      <c r="AA163" s="146"/>
      <c r="AB163" s="145" t="s">
        <v>141</v>
      </c>
      <c r="AC163" s="147"/>
      <c r="AD163" s="147"/>
      <c r="AE163" s="147"/>
      <c r="AF163" s="147"/>
      <c r="AG163" s="147"/>
      <c r="AH163" s="146"/>
      <c r="AI163" s="145" t="s">
        <v>141</v>
      </c>
      <c r="AJ163" s="147"/>
      <c r="AK163" s="147"/>
      <c r="AL163" s="147"/>
      <c r="AM163" s="146"/>
      <c r="AN163" s="151">
        <v>0</v>
      </c>
      <c r="AO163" s="152"/>
      <c r="AP163" s="152"/>
      <c r="AQ163" s="152"/>
      <c r="AR163" s="153"/>
      <c r="AS163" s="145" t="s">
        <v>141</v>
      </c>
      <c r="AT163" s="147"/>
      <c r="AU163" s="147"/>
      <c r="AV163" s="147"/>
      <c r="AW163" s="147"/>
      <c r="AX163" s="146"/>
      <c r="AY163" s="145" t="s">
        <v>141</v>
      </c>
      <c r="AZ163" s="147"/>
      <c r="BA163" s="147"/>
      <c r="BB163" s="147"/>
      <c r="BC163" s="147"/>
      <c r="BD163" s="146"/>
    </row>
    <row r="164" spans="1:56" s="13" customFormat="1" ht="18.75" customHeight="1" x14ac:dyDescent="0.25">
      <c r="B164" s="145"/>
      <c r="C164" s="146"/>
      <c r="D164" s="148" t="s">
        <v>98</v>
      </c>
      <c r="E164" s="149"/>
      <c r="F164" s="149"/>
      <c r="G164" s="149"/>
      <c r="H164" s="149"/>
      <c r="I164" s="149"/>
      <c r="J164" s="149"/>
      <c r="K164" s="149"/>
      <c r="L164" s="149"/>
      <c r="M164" s="149"/>
      <c r="N164" s="149"/>
      <c r="O164" s="149"/>
      <c r="P164" s="149"/>
      <c r="Q164" s="149"/>
      <c r="R164" s="149"/>
      <c r="S164" s="149"/>
      <c r="T164" s="150"/>
      <c r="U164" s="145" t="s">
        <v>141</v>
      </c>
      <c r="V164" s="147"/>
      <c r="W164" s="147"/>
      <c r="X164" s="147"/>
      <c r="Y164" s="147"/>
      <c r="Z164" s="147"/>
      <c r="AA164" s="146"/>
      <c r="AB164" s="145" t="s">
        <v>141</v>
      </c>
      <c r="AC164" s="147"/>
      <c r="AD164" s="147"/>
      <c r="AE164" s="147"/>
      <c r="AF164" s="147"/>
      <c r="AG164" s="147"/>
      <c r="AH164" s="146"/>
      <c r="AI164" s="145" t="s">
        <v>141</v>
      </c>
      <c r="AJ164" s="147"/>
      <c r="AK164" s="147"/>
      <c r="AL164" s="147"/>
      <c r="AM164" s="146"/>
      <c r="AN164" s="151">
        <v>0</v>
      </c>
      <c r="AO164" s="152"/>
      <c r="AP164" s="152"/>
      <c r="AQ164" s="152"/>
      <c r="AR164" s="153"/>
      <c r="AS164" s="145" t="s">
        <v>141</v>
      </c>
      <c r="AT164" s="147"/>
      <c r="AU164" s="147"/>
      <c r="AV164" s="147"/>
      <c r="AW164" s="147"/>
      <c r="AX164" s="146"/>
      <c r="AY164" s="145" t="s">
        <v>141</v>
      </c>
      <c r="AZ164" s="147"/>
      <c r="BA164" s="147"/>
      <c r="BB164" s="147"/>
      <c r="BC164" s="147"/>
      <c r="BD164" s="146"/>
    </row>
    <row r="165" spans="1:56" s="13" customFormat="1" ht="18.75" customHeight="1" x14ac:dyDescent="0.25">
      <c r="B165" s="145" t="s">
        <v>99</v>
      </c>
      <c r="C165" s="147"/>
      <c r="D165" s="147"/>
      <c r="E165" s="147"/>
      <c r="F165" s="147"/>
      <c r="G165" s="147"/>
      <c r="H165" s="147"/>
      <c r="I165" s="147"/>
      <c r="J165" s="147"/>
      <c r="K165" s="147"/>
      <c r="L165" s="147"/>
      <c r="M165" s="147"/>
      <c r="N165" s="147"/>
      <c r="O165" s="147"/>
      <c r="P165" s="147"/>
      <c r="Q165" s="147"/>
      <c r="R165" s="147"/>
      <c r="S165" s="147"/>
      <c r="T165" s="147"/>
      <c r="U165" s="147"/>
      <c r="V165" s="147"/>
      <c r="W165" s="147"/>
      <c r="X165" s="147"/>
      <c r="Y165" s="147"/>
      <c r="Z165" s="147"/>
      <c r="AA165" s="147"/>
      <c r="AB165" s="147"/>
      <c r="AC165" s="147"/>
      <c r="AD165" s="147"/>
      <c r="AE165" s="147"/>
      <c r="AF165" s="147"/>
      <c r="AG165" s="147"/>
      <c r="AH165" s="147"/>
      <c r="AI165" s="147"/>
      <c r="AJ165" s="147"/>
      <c r="AK165" s="147"/>
      <c r="AL165" s="147"/>
      <c r="AM165" s="147"/>
      <c r="AN165" s="147"/>
      <c r="AO165" s="147"/>
      <c r="AP165" s="147"/>
      <c r="AQ165" s="147"/>
      <c r="AR165" s="147"/>
      <c r="AS165" s="147"/>
      <c r="AT165" s="147"/>
      <c r="AU165" s="147"/>
      <c r="AV165" s="147"/>
      <c r="AW165" s="147"/>
      <c r="AX165" s="147"/>
      <c r="AY165" s="147"/>
      <c r="AZ165" s="147"/>
      <c r="BA165" s="147"/>
      <c r="BB165" s="147"/>
      <c r="BC165" s="147"/>
      <c r="BD165" s="146"/>
    </row>
    <row r="166" spans="1:56" s="13" customFormat="1" ht="18.75" customHeight="1" x14ac:dyDescent="0.25">
      <c r="B166" s="145"/>
      <c r="C166" s="146"/>
      <c r="D166" s="148" t="s">
        <v>95</v>
      </c>
      <c r="E166" s="149"/>
      <c r="F166" s="149"/>
      <c r="G166" s="149"/>
      <c r="H166" s="149"/>
      <c r="I166" s="149"/>
      <c r="J166" s="149"/>
      <c r="K166" s="149"/>
      <c r="L166" s="149"/>
      <c r="M166" s="149"/>
      <c r="N166" s="149"/>
      <c r="O166" s="149"/>
      <c r="P166" s="149"/>
      <c r="Q166" s="149"/>
      <c r="R166" s="149"/>
      <c r="S166" s="149"/>
      <c r="T166" s="150"/>
      <c r="U166" s="145" t="s">
        <v>141</v>
      </c>
      <c r="V166" s="147"/>
      <c r="W166" s="147"/>
      <c r="X166" s="147"/>
      <c r="Y166" s="147"/>
      <c r="Z166" s="147"/>
      <c r="AA166" s="146"/>
      <c r="AB166" s="145" t="s">
        <v>141</v>
      </c>
      <c r="AC166" s="147"/>
      <c r="AD166" s="147"/>
      <c r="AE166" s="147"/>
      <c r="AF166" s="147"/>
      <c r="AG166" s="147"/>
      <c r="AH166" s="146"/>
      <c r="AI166" s="145" t="s">
        <v>141</v>
      </c>
      <c r="AJ166" s="147"/>
      <c r="AK166" s="147"/>
      <c r="AL166" s="147"/>
      <c r="AM166" s="146"/>
      <c r="AN166" s="151">
        <v>0</v>
      </c>
      <c r="AO166" s="152"/>
      <c r="AP166" s="152"/>
      <c r="AQ166" s="152"/>
      <c r="AR166" s="153"/>
      <c r="AS166" s="145" t="s">
        <v>141</v>
      </c>
      <c r="AT166" s="147"/>
      <c r="AU166" s="147"/>
      <c r="AV166" s="147"/>
      <c r="AW166" s="147"/>
      <c r="AX166" s="146"/>
      <c r="AY166" s="145" t="s">
        <v>141</v>
      </c>
      <c r="AZ166" s="147"/>
      <c r="BA166" s="147"/>
      <c r="BB166" s="147"/>
      <c r="BC166" s="147"/>
      <c r="BD166" s="146"/>
    </row>
    <row r="167" spans="1:56" s="13" customFormat="1" ht="18.75" customHeight="1" x14ac:dyDescent="0.25">
      <c r="B167" s="145"/>
      <c r="C167" s="146"/>
      <c r="D167" s="148" t="s">
        <v>96</v>
      </c>
      <c r="E167" s="149"/>
      <c r="F167" s="149"/>
      <c r="G167" s="149"/>
      <c r="H167" s="149"/>
      <c r="I167" s="149"/>
      <c r="J167" s="149"/>
      <c r="K167" s="149"/>
      <c r="L167" s="149"/>
      <c r="M167" s="149"/>
      <c r="N167" s="149"/>
      <c r="O167" s="149"/>
      <c r="P167" s="149"/>
      <c r="Q167" s="149"/>
      <c r="R167" s="149"/>
      <c r="S167" s="149"/>
      <c r="T167" s="150"/>
      <c r="U167" s="145" t="s">
        <v>141</v>
      </c>
      <c r="V167" s="147"/>
      <c r="W167" s="147"/>
      <c r="X167" s="147"/>
      <c r="Y167" s="147"/>
      <c r="Z167" s="147"/>
      <c r="AA167" s="146"/>
      <c r="AB167" s="145" t="s">
        <v>141</v>
      </c>
      <c r="AC167" s="147"/>
      <c r="AD167" s="147"/>
      <c r="AE167" s="147"/>
      <c r="AF167" s="147"/>
      <c r="AG167" s="147"/>
      <c r="AH167" s="146"/>
      <c r="AI167" s="145" t="s">
        <v>141</v>
      </c>
      <c r="AJ167" s="147"/>
      <c r="AK167" s="147"/>
      <c r="AL167" s="147"/>
      <c r="AM167" s="146"/>
      <c r="AN167" s="151">
        <v>0</v>
      </c>
      <c r="AO167" s="152"/>
      <c r="AP167" s="152"/>
      <c r="AQ167" s="152"/>
      <c r="AR167" s="153"/>
      <c r="AS167" s="145" t="s">
        <v>141</v>
      </c>
      <c r="AT167" s="147"/>
      <c r="AU167" s="147"/>
      <c r="AV167" s="147"/>
      <c r="AW167" s="147"/>
      <c r="AX167" s="146"/>
      <c r="AY167" s="145" t="s">
        <v>141</v>
      </c>
      <c r="AZ167" s="147"/>
      <c r="BA167" s="147"/>
      <c r="BB167" s="147"/>
      <c r="BC167" s="147"/>
      <c r="BD167" s="146"/>
    </row>
    <row r="168" spans="1:56" s="13" customFormat="1" ht="18.75" customHeight="1" x14ac:dyDescent="0.25">
      <c r="B168" s="145"/>
      <c r="C168" s="146"/>
      <c r="D168" s="148" t="s">
        <v>97</v>
      </c>
      <c r="E168" s="149"/>
      <c r="F168" s="149"/>
      <c r="G168" s="149"/>
      <c r="H168" s="149"/>
      <c r="I168" s="149"/>
      <c r="J168" s="149"/>
      <c r="K168" s="149"/>
      <c r="L168" s="149"/>
      <c r="M168" s="149"/>
      <c r="N168" s="149"/>
      <c r="O168" s="149"/>
      <c r="P168" s="149"/>
      <c r="Q168" s="149"/>
      <c r="R168" s="149"/>
      <c r="S168" s="149"/>
      <c r="T168" s="150"/>
      <c r="U168" s="145" t="s">
        <v>141</v>
      </c>
      <c r="V168" s="147"/>
      <c r="W168" s="147"/>
      <c r="X168" s="147"/>
      <c r="Y168" s="147"/>
      <c r="Z168" s="147"/>
      <c r="AA168" s="146"/>
      <c r="AB168" s="145" t="s">
        <v>141</v>
      </c>
      <c r="AC168" s="147"/>
      <c r="AD168" s="147"/>
      <c r="AE168" s="147"/>
      <c r="AF168" s="147"/>
      <c r="AG168" s="147"/>
      <c r="AH168" s="146"/>
      <c r="AI168" s="145" t="s">
        <v>141</v>
      </c>
      <c r="AJ168" s="147"/>
      <c r="AK168" s="147"/>
      <c r="AL168" s="147"/>
      <c r="AM168" s="146"/>
      <c r="AN168" s="151">
        <v>0</v>
      </c>
      <c r="AO168" s="152"/>
      <c r="AP168" s="152"/>
      <c r="AQ168" s="152"/>
      <c r="AR168" s="153"/>
      <c r="AS168" s="145" t="s">
        <v>141</v>
      </c>
      <c r="AT168" s="147"/>
      <c r="AU168" s="147"/>
      <c r="AV168" s="147"/>
      <c r="AW168" s="147"/>
      <c r="AX168" s="146"/>
      <c r="AY168" s="145" t="s">
        <v>141</v>
      </c>
      <c r="AZ168" s="147"/>
      <c r="BA168" s="147"/>
      <c r="BB168" s="147"/>
      <c r="BC168" s="147"/>
      <c r="BD168" s="146"/>
    </row>
    <row r="169" spans="1:56" s="13" customFormat="1" ht="36.75" customHeight="1" x14ac:dyDescent="0.25">
      <c r="B169" s="145" t="s">
        <v>100</v>
      </c>
      <c r="C169" s="146"/>
      <c r="D169" s="148" t="s">
        <v>101</v>
      </c>
      <c r="E169" s="149"/>
      <c r="F169" s="149"/>
      <c r="G169" s="149"/>
      <c r="H169" s="149"/>
      <c r="I169" s="149"/>
      <c r="J169" s="149"/>
      <c r="K169" s="149"/>
      <c r="L169" s="149"/>
      <c r="M169" s="149"/>
      <c r="N169" s="149"/>
      <c r="O169" s="149"/>
      <c r="P169" s="149"/>
      <c r="Q169" s="149"/>
      <c r="R169" s="149"/>
      <c r="S169" s="149"/>
      <c r="T169" s="150"/>
      <c r="U169" s="145" t="s">
        <v>32</v>
      </c>
      <c r="V169" s="147"/>
      <c r="W169" s="147"/>
      <c r="X169" s="147"/>
      <c r="Y169" s="147"/>
      <c r="Z169" s="147"/>
      <c r="AA169" s="146"/>
      <c r="AB169" s="145" t="s">
        <v>141</v>
      </c>
      <c r="AC169" s="147"/>
      <c r="AD169" s="147"/>
      <c r="AE169" s="147"/>
      <c r="AF169" s="147"/>
      <c r="AG169" s="147"/>
      <c r="AH169" s="146"/>
      <c r="AI169" s="145" t="s">
        <v>141</v>
      </c>
      <c r="AJ169" s="147"/>
      <c r="AK169" s="147"/>
      <c r="AL169" s="147"/>
      <c r="AM169" s="146"/>
      <c r="AN169" s="151">
        <v>0</v>
      </c>
      <c r="AO169" s="152"/>
      <c r="AP169" s="152"/>
      <c r="AQ169" s="152"/>
      <c r="AR169" s="153"/>
      <c r="AS169" s="145" t="s">
        <v>32</v>
      </c>
      <c r="AT169" s="147"/>
      <c r="AU169" s="147"/>
      <c r="AV169" s="147"/>
      <c r="AW169" s="147"/>
      <c r="AX169" s="146"/>
      <c r="AY169" s="145" t="s">
        <v>32</v>
      </c>
      <c r="AZ169" s="147"/>
      <c r="BA169" s="147"/>
      <c r="BB169" s="147"/>
      <c r="BC169" s="147"/>
      <c r="BD169" s="146"/>
    </row>
    <row r="170" spans="1:56" s="13" customFormat="1" ht="15.75" x14ac:dyDescent="0.25"/>
    <row r="171" spans="1:56" s="13" customFormat="1" ht="15.75" x14ac:dyDescent="0.25">
      <c r="A171" s="13" t="s">
        <v>102</v>
      </c>
    </row>
    <row r="172" spans="1:56" s="13" customFormat="1" ht="15.75" x14ac:dyDescent="0.25">
      <c r="A172" s="26"/>
      <c r="B172" s="156" t="s">
        <v>103</v>
      </c>
      <c r="C172" s="156"/>
      <c r="D172" s="156"/>
      <c r="E172" s="156"/>
      <c r="F172" s="156"/>
      <c r="G172" s="156"/>
      <c r="H172" s="156"/>
      <c r="I172" s="156"/>
      <c r="J172" s="156"/>
      <c r="K172" s="156"/>
      <c r="L172" s="156"/>
      <c r="M172" s="156"/>
      <c r="N172" s="156"/>
      <c r="O172" s="156"/>
      <c r="P172" s="156"/>
      <c r="Q172" s="156"/>
      <c r="R172" s="156"/>
      <c r="S172" s="156"/>
      <c r="T172" s="156"/>
      <c r="U172" s="156"/>
      <c r="V172" s="156"/>
      <c r="W172" s="156"/>
      <c r="X172" s="156"/>
      <c r="Y172" s="156"/>
      <c r="Z172" s="156"/>
      <c r="AA172" s="156"/>
      <c r="AB172" s="156"/>
      <c r="AC172" s="156"/>
      <c r="AD172" s="156"/>
      <c r="AE172" s="156"/>
      <c r="AF172" s="156"/>
      <c r="AG172" s="156"/>
      <c r="AH172" s="156"/>
      <c r="AI172" s="156"/>
      <c r="AJ172" s="156"/>
      <c r="AK172" s="156"/>
      <c r="AL172" s="156"/>
      <c r="AM172" s="156"/>
      <c r="AN172" s="156"/>
      <c r="AO172" s="156"/>
      <c r="AP172" s="156"/>
      <c r="AQ172" s="156"/>
      <c r="AR172" s="156"/>
      <c r="AS172" s="156"/>
      <c r="AT172" s="156"/>
      <c r="AU172" s="156"/>
      <c r="AV172" s="156"/>
      <c r="AW172" s="156"/>
      <c r="AX172" s="156"/>
      <c r="AY172" s="156"/>
      <c r="AZ172" s="156"/>
      <c r="BA172" s="156"/>
      <c r="BB172" s="156"/>
      <c r="BC172" s="156"/>
      <c r="BD172" s="156"/>
    </row>
    <row r="173" spans="1:56" s="12" customFormat="1" ht="15.75" x14ac:dyDescent="0.25"/>
    <row r="174" spans="1:56" s="12" customFormat="1" ht="18" customHeight="1" x14ac:dyDescent="0.25">
      <c r="A174" s="100" t="s">
        <v>264</v>
      </c>
      <c r="B174" s="100"/>
      <c r="C174" s="100"/>
      <c r="D174" s="100"/>
      <c r="E174" s="100"/>
      <c r="F174" s="100"/>
      <c r="G174" s="100"/>
      <c r="H174" s="100"/>
      <c r="I174" s="100"/>
      <c r="J174" s="100"/>
      <c r="K174" s="100"/>
      <c r="L174" s="100"/>
      <c r="M174" s="100"/>
      <c r="N174" s="100"/>
      <c r="O174" s="100"/>
      <c r="P174" s="100"/>
      <c r="Q174" s="100"/>
      <c r="R174" s="100"/>
      <c r="S174" s="100"/>
      <c r="T174" s="100"/>
      <c r="U174" s="100"/>
      <c r="V174" s="100"/>
      <c r="W174" s="100"/>
      <c r="X174" s="100"/>
      <c r="Y174" s="100"/>
      <c r="Z174" s="100"/>
      <c r="AA174" s="100"/>
      <c r="AB174" s="100"/>
      <c r="AC174" s="100"/>
      <c r="AD174" s="100"/>
      <c r="AE174" s="100"/>
      <c r="AF174" s="100"/>
      <c r="AG174" s="100"/>
      <c r="AH174" s="100"/>
      <c r="AI174" s="100"/>
      <c r="AJ174" s="100"/>
      <c r="AK174" s="100"/>
      <c r="AL174" s="100"/>
      <c r="AM174" s="100"/>
      <c r="AN174" s="100"/>
      <c r="AO174" s="100"/>
      <c r="AP174" s="100"/>
      <c r="AQ174" s="100"/>
      <c r="AR174" s="100"/>
      <c r="AS174" s="100"/>
      <c r="AT174" s="100"/>
      <c r="AU174" s="100"/>
      <c r="AV174" s="100"/>
      <c r="AW174" s="100"/>
      <c r="AX174" s="100"/>
      <c r="AY174" s="100"/>
      <c r="AZ174" s="100"/>
      <c r="BA174" s="100"/>
      <c r="BB174" s="100"/>
      <c r="BC174" s="100"/>
      <c r="BD174" s="100"/>
    </row>
    <row r="175" spans="1:56" s="12" customFormat="1" ht="15.75" x14ac:dyDescent="0.25"/>
    <row r="176" spans="1:56" s="12" customFormat="1" ht="31.5" customHeight="1" x14ac:dyDescent="0.25">
      <c r="A176" s="100" t="s">
        <v>104</v>
      </c>
      <c r="B176" s="100"/>
      <c r="C176" s="100"/>
      <c r="D176" s="100"/>
      <c r="E176" s="100"/>
      <c r="F176" s="100"/>
      <c r="G176" s="100"/>
      <c r="H176" s="100"/>
      <c r="I176" s="100"/>
      <c r="J176" s="100"/>
      <c r="K176" s="100"/>
      <c r="L176" s="100"/>
      <c r="M176" s="100"/>
      <c r="N176" s="100"/>
      <c r="O176" s="100"/>
      <c r="P176" s="100"/>
      <c r="Q176" s="100"/>
      <c r="R176" s="100"/>
      <c r="S176" s="100"/>
      <c r="T176" s="100"/>
      <c r="U176" s="100"/>
      <c r="V176" s="100"/>
      <c r="W176" s="100"/>
      <c r="X176" s="100"/>
      <c r="Y176" s="100"/>
      <c r="Z176" s="100"/>
      <c r="AA176" s="100"/>
      <c r="AB176" s="100"/>
      <c r="AC176" s="100"/>
      <c r="AD176" s="100"/>
      <c r="AE176" s="100"/>
      <c r="AF176" s="100"/>
      <c r="AG176" s="100"/>
      <c r="AH176" s="100"/>
      <c r="AI176" s="100"/>
      <c r="AJ176" s="100"/>
      <c r="AK176" s="100"/>
      <c r="AL176" s="100"/>
      <c r="AM176" s="100"/>
      <c r="AN176" s="100"/>
      <c r="AO176" s="100"/>
      <c r="AP176" s="100"/>
      <c r="AQ176" s="100"/>
      <c r="AR176" s="100"/>
      <c r="AS176" s="100"/>
      <c r="AT176" s="100"/>
      <c r="AU176" s="100"/>
      <c r="AV176" s="100"/>
      <c r="AW176" s="100"/>
      <c r="AX176" s="100"/>
      <c r="AY176" s="100"/>
      <c r="AZ176" s="100"/>
      <c r="BA176" s="100"/>
      <c r="BB176" s="100"/>
      <c r="BC176" s="100"/>
      <c r="BD176" s="100"/>
    </row>
    <row r="177" spans="1:57" s="13" customFormat="1" ht="15.75" x14ac:dyDescent="0.25"/>
    <row r="178" spans="1:57" s="28" customFormat="1" ht="15.75" x14ac:dyDescent="0.25">
      <c r="B178" s="29" t="s">
        <v>105</v>
      </c>
      <c r="N178" s="28" t="s">
        <v>106</v>
      </c>
    </row>
    <row r="179" spans="1:57" s="28" customFormat="1" ht="15.75" x14ac:dyDescent="0.25"/>
    <row r="180" spans="1:57" s="28" customFormat="1" ht="15.75" x14ac:dyDescent="0.25">
      <c r="B180" s="29" t="s">
        <v>107</v>
      </c>
      <c r="C180" s="30"/>
      <c r="D180" s="30"/>
      <c r="E180" s="30"/>
      <c r="F180" s="30"/>
      <c r="G180" s="30"/>
      <c r="H180" s="30"/>
      <c r="I180" s="30"/>
      <c r="J180" s="30"/>
      <c r="K180" s="30"/>
    </row>
    <row r="181" spans="1:57" s="28" customFormat="1" ht="15.75" x14ac:dyDescent="0.25">
      <c r="B181" s="29"/>
      <c r="C181" s="30"/>
      <c r="D181" s="30"/>
      <c r="E181" s="30"/>
      <c r="F181" s="30"/>
      <c r="G181" s="30"/>
      <c r="H181" s="30"/>
      <c r="I181" s="30"/>
      <c r="J181" s="30"/>
      <c r="K181" s="30"/>
    </row>
    <row r="182" spans="1:57" s="28" customFormat="1" ht="35.25" customHeight="1" x14ac:dyDescent="0.25">
      <c r="B182" s="157" t="s">
        <v>178</v>
      </c>
      <c r="C182" s="157"/>
      <c r="D182" s="157"/>
      <c r="E182" s="157"/>
      <c r="F182" s="157"/>
      <c r="G182" s="157"/>
      <c r="H182" s="157"/>
      <c r="I182" s="157"/>
      <c r="J182" s="157"/>
      <c r="K182" s="157"/>
      <c r="L182" s="157"/>
      <c r="M182" s="157"/>
      <c r="N182" s="157"/>
      <c r="O182" s="157"/>
      <c r="P182" s="157"/>
      <c r="Q182" s="157"/>
      <c r="R182" s="157"/>
      <c r="S182" s="157"/>
      <c r="T182" s="157"/>
      <c r="U182" s="157"/>
      <c r="V182" s="157"/>
      <c r="W182" s="157"/>
      <c r="X182" s="157"/>
      <c r="Y182" s="157"/>
      <c r="Z182" s="157"/>
      <c r="AA182" s="157"/>
      <c r="AB182" s="157"/>
      <c r="AC182" s="157"/>
      <c r="AD182" s="157"/>
      <c r="AE182" s="157"/>
      <c r="AF182" s="157"/>
      <c r="AG182" s="157"/>
      <c r="AH182" s="157"/>
      <c r="AI182" s="157"/>
      <c r="AJ182" s="157"/>
      <c r="AK182" s="157"/>
      <c r="AL182" s="157"/>
      <c r="AM182" s="157"/>
      <c r="AN182" s="157"/>
      <c r="AO182" s="157"/>
      <c r="AP182" s="157"/>
      <c r="AQ182" s="157"/>
      <c r="AR182" s="157"/>
      <c r="AS182" s="157"/>
      <c r="AT182" s="157"/>
      <c r="AU182" s="157"/>
      <c r="AV182" s="157"/>
      <c r="AW182" s="157"/>
      <c r="AX182" s="157"/>
      <c r="AY182" s="157"/>
      <c r="AZ182" s="157"/>
      <c r="BA182" s="157"/>
      <c r="BB182" s="157"/>
      <c r="BC182" s="157"/>
      <c r="BD182" s="157"/>
      <c r="BE182" s="157"/>
    </row>
    <row r="183" spans="1:57" s="13" customFormat="1" ht="19.5" customHeight="1" x14ac:dyDescent="0.25">
      <c r="B183" s="31"/>
    </row>
    <row r="184" spans="1:57" s="13" customFormat="1" ht="36" customHeight="1" x14ac:dyDescent="0.25">
      <c r="B184" s="154" t="s">
        <v>446</v>
      </c>
      <c r="C184" s="154"/>
      <c r="D184" s="154"/>
      <c r="E184" s="154"/>
      <c r="F184" s="154"/>
      <c r="G184" s="154"/>
      <c r="H184" s="154"/>
      <c r="I184" s="154"/>
      <c r="J184" s="154"/>
      <c r="K184" s="154"/>
      <c r="L184" s="154"/>
      <c r="M184" s="154"/>
      <c r="N184" s="154"/>
      <c r="O184" s="154"/>
      <c r="P184" s="154"/>
      <c r="Q184" s="154"/>
      <c r="R184" s="154"/>
      <c r="S184" s="154"/>
      <c r="T184" s="154"/>
      <c r="U184" s="154"/>
      <c r="V184" s="154"/>
      <c r="W184" s="154"/>
      <c r="X184" s="154"/>
      <c r="Y184" s="154"/>
      <c r="Z184" s="154"/>
      <c r="AA184" s="154"/>
      <c r="AB184" s="154"/>
      <c r="AC184" s="154"/>
      <c r="AD184" s="154"/>
      <c r="AE184" s="154"/>
      <c r="AF184" s="154"/>
      <c r="AG184" s="154"/>
      <c r="AH184" s="154"/>
      <c r="AI184" s="154"/>
      <c r="AJ184" s="154"/>
      <c r="AK184" s="154"/>
      <c r="AL184" s="154"/>
      <c r="AM184" s="154"/>
      <c r="AN184" s="154"/>
      <c r="AO184" s="154"/>
      <c r="AP184" s="154"/>
      <c r="AQ184" s="154"/>
      <c r="AR184" s="154"/>
      <c r="AS184" s="154"/>
      <c r="AT184" s="154"/>
      <c r="AU184" s="154"/>
      <c r="AV184" s="154"/>
      <c r="AW184" s="154"/>
      <c r="AX184" s="154"/>
      <c r="AY184" s="154"/>
      <c r="AZ184" s="154"/>
      <c r="BA184" s="154"/>
      <c r="BB184" s="154"/>
      <c r="BC184" s="154"/>
      <c r="BD184" s="154"/>
      <c r="BE184" s="154"/>
    </row>
    <row r="185" spans="1:57" s="13" customFormat="1" ht="15.75" x14ac:dyDescent="0.25"/>
    <row r="186" spans="1:57" s="32" customFormat="1" ht="63" customHeight="1" x14ac:dyDescent="0.3">
      <c r="A186" s="155" t="s">
        <v>143</v>
      </c>
      <c r="B186" s="155"/>
      <c r="C186" s="155"/>
      <c r="D186" s="155"/>
      <c r="E186" s="155"/>
      <c r="F186" s="155"/>
      <c r="G186" s="155"/>
      <c r="H186" s="155"/>
      <c r="I186" s="155"/>
      <c r="J186" s="155"/>
      <c r="K186" s="155"/>
      <c r="L186" s="155"/>
      <c r="M186" s="155"/>
      <c r="N186" s="155"/>
      <c r="O186" s="155"/>
      <c r="P186" s="155"/>
      <c r="AD186" s="33"/>
      <c r="AE186" s="33"/>
      <c r="AF186" s="33"/>
      <c r="AG186" s="33"/>
      <c r="AH186" s="33"/>
      <c r="AI186" s="33"/>
      <c r="AJ186" s="33"/>
      <c r="AK186" s="33"/>
      <c r="AV186" s="32" t="s">
        <v>144</v>
      </c>
    </row>
    <row r="187" spans="1:57" s="13" customFormat="1" ht="15.75" x14ac:dyDescent="0.25"/>
  </sheetData>
  <mergeCells count="1152">
    <mergeCell ref="AG138:AJ138"/>
    <mergeCell ref="AK138:AN138"/>
    <mergeCell ref="AO138:AR138"/>
    <mergeCell ref="AS138:AV138"/>
    <mergeCell ref="AW138:AZ138"/>
    <mergeCell ref="BA138:BD138"/>
    <mergeCell ref="AK137:AN137"/>
    <mergeCell ref="AO137:AR137"/>
    <mergeCell ref="AS137:AV137"/>
    <mergeCell ref="AW137:AZ137"/>
    <mergeCell ref="BA137:BD137"/>
    <mergeCell ref="B138:C138"/>
    <mergeCell ref="D138:T138"/>
    <mergeCell ref="U138:X138"/>
    <mergeCell ref="Y138:AB138"/>
    <mergeCell ref="AC138:AF138"/>
    <mergeCell ref="B137:C137"/>
    <mergeCell ref="D137:T137"/>
    <mergeCell ref="U137:X137"/>
    <mergeCell ref="Y137:AB137"/>
    <mergeCell ref="AC137:AF137"/>
    <mergeCell ref="AG137:AJ137"/>
    <mergeCell ref="AG136:AJ136"/>
    <mergeCell ref="AK136:AN136"/>
    <mergeCell ref="AO136:AR136"/>
    <mergeCell ref="AS136:AV136"/>
    <mergeCell ref="AW136:AZ136"/>
    <mergeCell ref="BA136:BD136"/>
    <mergeCell ref="AK135:AN135"/>
    <mergeCell ref="AO135:AR135"/>
    <mergeCell ref="AS135:AV135"/>
    <mergeCell ref="AW135:AZ135"/>
    <mergeCell ref="BA135:BD135"/>
    <mergeCell ref="B136:C136"/>
    <mergeCell ref="D136:T136"/>
    <mergeCell ref="U136:X136"/>
    <mergeCell ref="Y136:AB136"/>
    <mergeCell ref="AC136:AF136"/>
    <mergeCell ref="B135:C135"/>
    <mergeCell ref="D135:T135"/>
    <mergeCell ref="U135:X135"/>
    <mergeCell ref="Y135:AB135"/>
    <mergeCell ref="AC135:AF135"/>
    <mergeCell ref="AG135:AJ135"/>
    <mergeCell ref="AG134:AJ134"/>
    <mergeCell ref="AK134:AN134"/>
    <mergeCell ref="AO134:AR134"/>
    <mergeCell ref="AS134:AV134"/>
    <mergeCell ref="AW134:AZ134"/>
    <mergeCell ref="BA134:BD134"/>
    <mergeCell ref="AK133:AN133"/>
    <mergeCell ref="AO133:AR133"/>
    <mergeCell ref="AS133:AV133"/>
    <mergeCell ref="AW133:AZ133"/>
    <mergeCell ref="BA133:BD133"/>
    <mergeCell ref="B134:C134"/>
    <mergeCell ref="D134:T134"/>
    <mergeCell ref="U134:X134"/>
    <mergeCell ref="Y134:AB134"/>
    <mergeCell ref="AC134:AF134"/>
    <mergeCell ref="B133:C133"/>
    <mergeCell ref="D133:T133"/>
    <mergeCell ref="U133:X133"/>
    <mergeCell ref="Y133:AB133"/>
    <mergeCell ref="AC133:AF133"/>
    <mergeCell ref="AG133:AJ133"/>
    <mergeCell ref="AG132:AJ132"/>
    <mergeCell ref="AK132:AN132"/>
    <mergeCell ref="AO132:AR132"/>
    <mergeCell ref="AS132:AV132"/>
    <mergeCell ref="AW132:AZ132"/>
    <mergeCell ref="BA132:BD132"/>
    <mergeCell ref="AK125:AN125"/>
    <mergeCell ref="AO125:AR125"/>
    <mergeCell ref="AS125:AV125"/>
    <mergeCell ref="AW125:AZ125"/>
    <mergeCell ref="BA125:BD125"/>
    <mergeCell ref="B132:C132"/>
    <mergeCell ref="D132:T132"/>
    <mergeCell ref="U132:X132"/>
    <mergeCell ref="Y132:AB132"/>
    <mergeCell ref="AC132:AF132"/>
    <mergeCell ref="B125:C125"/>
    <mergeCell ref="D125:T125"/>
    <mergeCell ref="U125:X125"/>
    <mergeCell ref="Y125:AB125"/>
    <mergeCell ref="AC125:AF125"/>
    <mergeCell ref="AG125:AJ125"/>
    <mergeCell ref="AG130:AJ130"/>
    <mergeCell ref="AK130:AN130"/>
    <mergeCell ref="AO130:AR130"/>
    <mergeCell ref="AS130:AV130"/>
    <mergeCell ref="AW130:AZ130"/>
    <mergeCell ref="BA130:BD130"/>
    <mergeCell ref="AK131:AN131"/>
    <mergeCell ref="AO131:AR131"/>
    <mergeCell ref="AS131:AV131"/>
    <mergeCell ref="AW131:AZ131"/>
    <mergeCell ref="AG124:AJ124"/>
    <mergeCell ref="AK124:AN124"/>
    <mergeCell ref="AO124:AR124"/>
    <mergeCell ref="AS124:AV124"/>
    <mergeCell ref="AW124:AZ124"/>
    <mergeCell ref="BA124:BD124"/>
    <mergeCell ref="AK123:AN123"/>
    <mergeCell ref="AO123:AR123"/>
    <mergeCell ref="AS123:AV123"/>
    <mergeCell ref="AW123:AZ123"/>
    <mergeCell ref="BA123:BD123"/>
    <mergeCell ref="B124:C124"/>
    <mergeCell ref="D124:T124"/>
    <mergeCell ref="U124:X124"/>
    <mergeCell ref="Y124:AB124"/>
    <mergeCell ref="AC124:AF124"/>
    <mergeCell ref="B123:C123"/>
    <mergeCell ref="D123:T123"/>
    <mergeCell ref="U123:X123"/>
    <mergeCell ref="Y123:AB123"/>
    <mergeCell ref="AC123:AF123"/>
    <mergeCell ref="AG123:AJ123"/>
    <mergeCell ref="AG122:AJ122"/>
    <mergeCell ref="AK122:AN122"/>
    <mergeCell ref="AO122:AR122"/>
    <mergeCell ref="AS122:AV122"/>
    <mergeCell ref="AW122:AZ122"/>
    <mergeCell ref="BA122:BD122"/>
    <mergeCell ref="AK121:AN121"/>
    <mergeCell ref="AO121:AR121"/>
    <mergeCell ref="AS121:AV121"/>
    <mergeCell ref="AW121:AZ121"/>
    <mergeCell ref="BA121:BD121"/>
    <mergeCell ref="B122:C122"/>
    <mergeCell ref="D122:T122"/>
    <mergeCell ref="U122:X122"/>
    <mergeCell ref="Y122:AB122"/>
    <mergeCell ref="AC122:AF122"/>
    <mergeCell ref="B121:C121"/>
    <mergeCell ref="D121:T121"/>
    <mergeCell ref="U121:X121"/>
    <mergeCell ref="Y121:AB121"/>
    <mergeCell ref="AC121:AF121"/>
    <mergeCell ref="AG121:AJ121"/>
    <mergeCell ref="AG120:AJ120"/>
    <mergeCell ref="AK120:AN120"/>
    <mergeCell ref="AO120:AR120"/>
    <mergeCell ref="AS120:AV120"/>
    <mergeCell ref="AW120:AZ120"/>
    <mergeCell ref="BA120:BD120"/>
    <mergeCell ref="AK119:AN119"/>
    <mergeCell ref="AO119:AR119"/>
    <mergeCell ref="AS119:AV119"/>
    <mergeCell ref="AW119:AZ119"/>
    <mergeCell ref="BA119:BD119"/>
    <mergeCell ref="B120:C120"/>
    <mergeCell ref="D120:T120"/>
    <mergeCell ref="U120:X120"/>
    <mergeCell ref="Y120:AB120"/>
    <mergeCell ref="AC120:AF120"/>
    <mergeCell ref="B119:C119"/>
    <mergeCell ref="D119:T119"/>
    <mergeCell ref="U119:X119"/>
    <mergeCell ref="Y119:AB119"/>
    <mergeCell ref="AC119:AF119"/>
    <mergeCell ref="AG119:AJ119"/>
    <mergeCell ref="AG118:AJ118"/>
    <mergeCell ref="AK118:AN118"/>
    <mergeCell ref="AO118:AR118"/>
    <mergeCell ref="AS118:AV118"/>
    <mergeCell ref="AW118:AZ118"/>
    <mergeCell ref="BA118:BD118"/>
    <mergeCell ref="AK117:AN117"/>
    <mergeCell ref="AO117:AR117"/>
    <mergeCell ref="AS117:AV117"/>
    <mergeCell ref="AW117:AZ117"/>
    <mergeCell ref="BA117:BD117"/>
    <mergeCell ref="B118:C118"/>
    <mergeCell ref="D118:T118"/>
    <mergeCell ref="U118:X118"/>
    <mergeCell ref="Y118:AB118"/>
    <mergeCell ref="AC118:AF118"/>
    <mergeCell ref="B117:C117"/>
    <mergeCell ref="D117:T117"/>
    <mergeCell ref="U117:X117"/>
    <mergeCell ref="Y117:AB117"/>
    <mergeCell ref="AC117:AF117"/>
    <mergeCell ref="AG117:AJ117"/>
    <mergeCell ref="AG116:AJ116"/>
    <mergeCell ref="AK116:AN116"/>
    <mergeCell ref="AO116:AR116"/>
    <mergeCell ref="AS116:AV116"/>
    <mergeCell ref="AW116:AZ116"/>
    <mergeCell ref="BA116:BD116"/>
    <mergeCell ref="AK115:AN115"/>
    <mergeCell ref="AO115:AR115"/>
    <mergeCell ref="AS115:AV115"/>
    <mergeCell ref="AW115:AZ115"/>
    <mergeCell ref="BA115:BD115"/>
    <mergeCell ref="B116:C116"/>
    <mergeCell ref="D116:T116"/>
    <mergeCell ref="U116:X116"/>
    <mergeCell ref="Y116:AB116"/>
    <mergeCell ref="AC116:AF116"/>
    <mergeCell ref="B115:C115"/>
    <mergeCell ref="D115:T115"/>
    <mergeCell ref="U115:X115"/>
    <mergeCell ref="Y115:AB115"/>
    <mergeCell ref="AC115:AF115"/>
    <mergeCell ref="AG115:AJ115"/>
    <mergeCell ref="B111:C111"/>
    <mergeCell ref="D111:T111"/>
    <mergeCell ref="U111:X111"/>
    <mergeCell ref="Y111:AB111"/>
    <mergeCell ref="AC111:AF111"/>
    <mergeCell ref="AG111:AJ111"/>
    <mergeCell ref="AG114:AJ114"/>
    <mergeCell ref="AK114:AN114"/>
    <mergeCell ref="AO114:AR114"/>
    <mergeCell ref="AS114:AV114"/>
    <mergeCell ref="AW114:AZ114"/>
    <mergeCell ref="BA114:BD114"/>
    <mergeCell ref="AK113:AN113"/>
    <mergeCell ref="AO113:AR113"/>
    <mergeCell ref="AS113:AV113"/>
    <mergeCell ref="AW113:AZ113"/>
    <mergeCell ref="BA113:BD113"/>
    <mergeCell ref="B114:C114"/>
    <mergeCell ref="D114:T114"/>
    <mergeCell ref="U114:X114"/>
    <mergeCell ref="Y114:AB114"/>
    <mergeCell ref="AC114:AF114"/>
    <mergeCell ref="B113:C113"/>
    <mergeCell ref="D113:T113"/>
    <mergeCell ref="U113:X113"/>
    <mergeCell ref="Y113:AB113"/>
    <mergeCell ref="AC113:AF113"/>
    <mergeCell ref="AG113:AJ113"/>
    <mergeCell ref="AO85:AR85"/>
    <mergeCell ref="AS85:AV85"/>
    <mergeCell ref="AW85:AZ85"/>
    <mergeCell ref="BA85:BD85"/>
    <mergeCell ref="B92:C92"/>
    <mergeCell ref="D92:T92"/>
    <mergeCell ref="U92:X92"/>
    <mergeCell ref="Y92:AB92"/>
    <mergeCell ref="AC92:AF92"/>
    <mergeCell ref="AG92:AJ92"/>
    <mergeCell ref="AW109:AZ109"/>
    <mergeCell ref="BA109:BD109"/>
    <mergeCell ref="B108:BD108"/>
    <mergeCell ref="B109:C109"/>
    <mergeCell ref="D109:T109"/>
    <mergeCell ref="U109:X109"/>
    <mergeCell ref="AG112:AJ112"/>
    <mergeCell ref="AK112:AN112"/>
    <mergeCell ref="AO112:AR112"/>
    <mergeCell ref="AS112:AV112"/>
    <mergeCell ref="AW112:AZ112"/>
    <mergeCell ref="BA112:BD112"/>
    <mergeCell ref="AK111:AN111"/>
    <mergeCell ref="AO111:AR111"/>
    <mergeCell ref="AS111:AV111"/>
    <mergeCell ref="AW111:AZ111"/>
    <mergeCell ref="BA111:BD111"/>
    <mergeCell ref="B112:C112"/>
    <mergeCell ref="D112:T112"/>
    <mergeCell ref="U112:X112"/>
    <mergeCell ref="Y112:AB112"/>
    <mergeCell ref="AC112:AF112"/>
    <mergeCell ref="D85:T85"/>
    <mergeCell ref="U85:X85"/>
    <mergeCell ref="Y85:AB85"/>
    <mergeCell ref="AC85:AF85"/>
    <mergeCell ref="AG85:AJ85"/>
    <mergeCell ref="AK85:AN85"/>
    <mergeCell ref="AW83:AZ83"/>
    <mergeCell ref="BA83:BD83"/>
    <mergeCell ref="B84:C84"/>
    <mergeCell ref="D84:T84"/>
    <mergeCell ref="U84:X84"/>
    <mergeCell ref="Y84:AB84"/>
    <mergeCell ref="AC84:AF84"/>
    <mergeCell ref="AG84:AJ84"/>
    <mergeCell ref="AK84:AN84"/>
    <mergeCell ref="AO84:AR84"/>
    <mergeCell ref="AG110:AJ110"/>
    <mergeCell ref="AK110:AN110"/>
    <mergeCell ref="AO110:AR110"/>
    <mergeCell ref="AS110:AV110"/>
    <mergeCell ref="AW110:AZ110"/>
    <mergeCell ref="BA110:BD110"/>
    <mergeCell ref="AK92:AN92"/>
    <mergeCell ref="AO92:AR92"/>
    <mergeCell ref="AS92:AV92"/>
    <mergeCell ref="AW92:AZ92"/>
    <mergeCell ref="BA92:BD92"/>
    <mergeCell ref="B110:C110"/>
    <mergeCell ref="D110:T110"/>
    <mergeCell ref="U110:X110"/>
    <mergeCell ref="Y110:AB110"/>
    <mergeCell ref="AC110:AF110"/>
    <mergeCell ref="AK73:AN73"/>
    <mergeCell ref="AO73:AR73"/>
    <mergeCell ref="AS73:AV73"/>
    <mergeCell ref="AW73:AZ73"/>
    <mergeCell ref="BA73:BD73"/>
    <mergeCell ref="B73:C73"/>
    <mergeCell ref="D73:T73"/>
    <mergeCell ref="U73:X73"/>
    <mergeCell ref="Y73:AB73"/>
    <mergeCell ref="AC73:AF73"/>
    <mergeCell ref="AG73:AJ73"/>
    <mergeCell ref="AG81:AJ81"/>
    <mergeCell ref="AK81:AN81"/>
    <mergeCell ref="AO81:AR81"/>
    <mergeCell ref="AS81:AV81"/>
    <mergeCell ref="AW81:AZ81"/>
    <mergeCell ref="AS84:AV84"/>
    <mergeCell ref="AW84:AZ84"/>
    <mergeCell ref="BA84:BD84"/>
    <mergeCell ref="BA81:BD81"/>
    <mergeCell ref="AK80:AN80"/>
    <mergeCell ref="AO80:AR80"/>
    <mergeCell ref="AS80:AV80"/>
    <mergeCell ref="AW80:AZ80"/>
    <mergeCell ref="BA80:BD80"/>
    <mergeCell ref="B81:C81"/>
    <mergeCell ref="D81:T81"/>
    <mergeCell ref="U81:X81"/>
    <mergeCell ref="Y81:AB81"/>
    <mergeCell ref="AC81:AF81"/>
    <mergeCell ref="B80:C80"/>
    <mergeCell ref="D80:T80"/>
    <mergeCell ref="AG72:AJ72"/>
    <mergeCell ref="AK72:AN72"/>
    <mergeCell ref="AO72:AR72"/>
    <mergeCell ref="AS72:AV72"/>
    <mergeCell ref="AW72:AZ72"/>
    <mergeCell ref="BA72:BD72"/>
    <mergeCell ref="AK71:AN71"/>
    <mergeCell ref="AO71:AR71"/>
    <mergeCell ref="AS71:AV71"/>
    <mergeCell ref="AW71:AZ71"/>
    <mergeCell ref="BA71:BD71"/>
    <mergeCell ref="B72:C72"/>
    <mergeCell ref="D72:T72"/>
    <mergeCell ref="U72:X72"/>
    <mergeCell ref="Y72:AB72"/>
    <mergeCell ref="AC72:AF72"/>
    <mergeCell ref="B71:C71"/>
    <mergeCell ref="D71:T71"/>
    <mergeCell ref="U71:X71"/>
    <mergeCell ref="Y71:AB71"/>
    <mergeCell ref="AC71:AF71"/>
    <mergeCell ref="AG71:AJ71"/>
    <mergeCell ref="AG70:AJ70"/>
    <mergeCell ref="AK70:AN70"/>
    <mergeCell ref="AO70:AR70"/>
    <mergeCell ref="AS70:AV70"/>
    <mergeCell ref="AW70:AZ70"/>
    <mergeCell ref="BA70:BD70"/>
    <mergeCell ref="AK69:AN69"/>
    <mergeCell ref="AO69:AR69"/>
    <mergeCell ref="AS69:AV69"/>
    <mergeCell ref="AW69:AZ69"/>
    <mergeCell ref="BA69:BD69"/>
    <mergeCell ref="B70:C70"/>
    <mergeCell ref="D70:T70"/>
    <mergeCell ref="U70:X70"/>
    <mergeCell ref="Y70:AB70"/>
    <mergeCell ref="AC70:AF70"/>
    <mergeCell ref="AO68:AR68"/>
    <mergeCell ref="AS68:AV68"/>
    <mergeCell ref="AW68:AZ68"/>
    <mergeCell ref="BA68:BD68"/>
    <mergeCell ref="B69:C69"/>
    <mergeCell ref="D69:T69"/>
    <mergeCell ref="U69:X69"/>
    <mergeCell ref="Y69:AB69"/>
    <mergeCell ref="AC69:AF69"/>
    <mergeCell ref="AG69:AJ69"/>
    <mergeCell ref="AS67:AV67"/>
    <mergeCell ref="AW67:AZ67"/>
    <mergeCell ref="BA67:BD67"/>
    <mergeCell ref="B68:C68"/>
    <mergeCell ref="D68:T68"/>
    <mergeCell ref="U68:X68"/>
    <mergeCell ref="Y68:AB68"/>
    <mergeCell ref="AC68:AF68"/>
    <mergeCell ref="AG68:AJ68"/>
    <mergeCell ref="AK68:AN68"/>
    <mergeCell ref="AW64:AZ64"/>
    <mergeCell ref="BA64:BD64"/>
    <mergeCell ref="B67:C67"/>
    <mergeCell ref="D67:T67"/>
    <mergeCell ref="U67:X67"/>
    <mergeCell ref="Y67:AB67"/>
    <mergeCell ref="AC67:AF67"/>
    <mergeCell ref="AG67:AJ67"/>
    <mergeCell ref="AK67:AN67"/>
    <mergeCell ref="AO67:AR67"/>
    <mergeCell ref="AK66:AN66"/>
    <mergeCell ref="AO66:AR66"/>
    <mergeCell ref="AS66:AV66"/>
    <mergeCell ref="AW66:AZ66"/>
    <mergeCell ref="BA66:BD66"/>
    <mergeCell ref="AO65:AR65"/>
    <mergeCell ref="AS65:AV65"/>
    <mergeCell ref="AW65:AZ65"/>
    <mergeCell ref="BA65:BD65"/>
    <mergeCell ref="B66:C66"/>
    <mergeCell ref="D66:T66"/>
    <mergeCell ref="U66:X66"/>
    <mergeCell ref="B64:C64"/>
    <mergeCell ref="D64:T64"/>
    <mergeCell ref="U64:X64"/>
    <mergeCell ref="Y64:AB64"/>
    <mergeCell ref="AC64:AF64"/>
    <mergeCell ref="B63:C63"/>
    <mergeCell ref="D63:T63"/>
    <mergeCell ref="U63:X63"/>
    <mergeCell ref="Y63:AB63"/>
    <mergeCell ref="AC63:AF63"/>
    <mergeCell ref="AG63:AJ63"/>
    <mergeCell ref="AS61:AV61"/>
    <mergeCell ref="AW61:AZ61"/>
    <mergeCell ref="BA61:BD61"/>
    <mergeCell ref="B62:C62"/>
    <mergeCell ref="D62:T62"/>
    <mergeCell ref="U62:X62"/>
    <mergeCell ref="Y62:AB62"/>
    <mergeCell ref="AC62:AF62"/>
    <mergeCell ref="AG62:AJ62"/>
    <mergeCell ref="AK62:AN62"/>
    <mergeCell ref="B61:C61"/>
    <mergeCell ref="D61:T61"/>
    <mergeCell ref="U61:X61"/>
    <mergeCell ref="Y61:AB61"/>
    <mergeCell ref="AC61:AF61"/>
    <mergeCell ref="AG61:AJ61"/>
    <mergeCell ref="AK61:AN61"/>
    <mergeCell ref="AO61:AR61"/>
    <mergeCell ref="AG64:AJ64"/>
    <mergeCell ref="AK64:AN64"/>
    <mergeCell ref="AO64:AR64"/>
    <mergeCell ref="B60:C60"/>
    <mergeCell ref="D60:T60"/>
    <mergeCell ref="U60:X60"/>
    <mergeCell ref="Y60:AB60"/>
    <mergeCell ref="AC60:AF60"/>
    <mergeCell ref="B59:C59"/>
    <mergeCell ref="D59:T59"/>
    <mergeCell ref="U59:X59"/>
    <mergeCell ref="Y59:AB59"/>
    <mergeCell ref="AC59:AF59"/>
    <mergeCell ref="AG59:AJ59"/>
    <mergeCell ref="Y58:AB58"/>
    <mergeCell ref="AC58:AF58"/>
    <mergeCell ref="AG58:AJ58"/>
    <mergeCell ref="AK58:AN58"/>
    <mergeCell ref="AO58:AR58"/>
    <mergeCell ref="AS58:AV58"/>
    <mergeCell ref="U58:X58"/>
    <mergeCell ref="AS64:AV64"/>
    <mergeCell ref="AO62:AR62"/>
    <mergeCell ref="AS62:AV62"/>
    <mergeCell ref="AW62:AZ62"/>
    <mergeCell ref="BA62:BD62"/>
    <mergeCell ref="AG60:AJ60"/>
    <mergeCell ref="AK60:AN60"/>
    <mergeCell ref="AO60:AR60"/>
    <mergeCell ref="AS60:AV60"/>
    <mergeCell ref="AW58:AZ58"/>
    <mergeCell ref="BA58:BD58"/>
    <mergeCell ref="AW60:AZ60"/>
    <mergeCell ref="BA60:BD60"/>
    <mergeCell ref="AK63:AN63"/>
    <mergeCell ref="AO63:AR63"/>
    <mergeCell ref="AS63:AV63"/>
    <mergeCell ref="AW63:AZ63"/>
    <mergeCell ref="BA63:BD63"/>
    <mergeCell ref="AK59:AN59"/>
    <mergeCell ref="AO59:AR59"/>
    <mergeCell ref="AS59:AV59"/>
    <mergeCell ref="AW59:AZ59"/>
    <mergeCell ref="BA59:BD59"/>
    <mergeCell ref="B172:BD172"/>
    <mergeCell ref="A174:BD174"/>
    <mergeCell ref="A176:BD176"/>
    <mergeCell ref="B182:BE182"/>
    <mergeCell ref="B184:BE184"/>
    <mergeCell ref="A186:P186"/>
    <mergeCell ref="AS168:AX168"/>
    <mergeCell ref="AY168:BD168"/>
    <mergeCell ref="B169:C169"/>
    <mergeCell ref="D169:T169"/>
    <mergeCell ref="U169:AA169"/>
    <mergeCell ref="AB169:AH169"/>
    <mergeCell ref="AI169:AM169"/>
    <mergeCell ref="AN169:AR169"/>
    <mergeCell ref="AS169:AX169"/>
    <mergeCell ref="AY169:BD169"/>
    <mergeCell ref="B168:C168"/>
    <mergeCell ref="D168:T168"/>
    <mergeCell ref="U168:AA168"/>
    <mergeCell ref="AB168:AH168"/>
    <mergeCell ref="AI168:AM168"/>
    <mergeCell ref="AN168:AR168"/>
    <mergeCell ref="AY166:BD166"/>
    <mergeCell ref="B167:C167"/>
    <mergeCell ref="D167:T167"/>
    <mergeCell ref="U167:AA167"/>
    <mergeCell ref="AB167:AH167"/>
    <mergeCell ref="AI167:AM167"/>
    <mergeCell ref="AN167:AR167"/>
    <mergeCell ref="AS167:AX167"/>
    <mergeCell ref="AY167:BD167"/>
    <mergeCell ref="AS164:AX164"/>
    <mergeCell ref="AY164:BD164"/>
    <mergeCell ref="B165:BD165"/>
    <mergeCell ref="B166:C166"/>
    <mergeCell ref="D166:T166"/>
    <mergeCell ref="U166:AA166"/>
    <mergeCell ref="AB166:AH166"/>
    <mergeCell ref="AI166:AM166"/>
    <mergeCell ref="AN166:AR166"/>
    <mergeCell ref="AS166:AX166"/>
    <mergeCell ref="B164:C164"/>
    <mergeCell ref="D164:T164"/>
    <mergeCell ref="U164:AA164"/>
    <mergeCell ref="AB164:AH164"/>
    <mergeCell ref="AI164:AM164"/>
    <mergeCell ref="AN164:AR164"/>
    <mergeCell ref="AS162:AX162"/>
    <mergeCell ref="AY162:BD162"/>
    <mergeCell ref="B163:C163"/>
    <mergeCell ref="D163:T163"/>
    <mergeCell ref="U163:AA163"/>
    <mergeCell ref="AB163:AH163"/>
    <mergeCell ref="AI163:AM163"/>
    <mergeCell ref="AN163:AR163"/>
    <mergeCell ref="AS163:AX163"/>
    <mergeCell ref="AY163:BD163"/>
    <mergeCell ref="B162:C162"/>
    <mergeCell ref="D162:T162"/>
    <mergeCell ref="U162:AA162"/>
    <mergeCell ref="AB162:AH162"/>
    <mergeCell ref="AI162:AM162"/>
    <mergeCell ref="AN162:AR162"/>
    <mergeCell ref="B160:BD160"/>
    <mergeCell ref="B161:C161"/>
    <mergeCell ref="D161:T161"/>
    <mergeCell ref="U161:AA161"/>
    <mergeCell ref="AB161:AH161"/>
    <mergeCell ref="AI161:AM161"/>
    <mergeCell ref="AN161:AR161"/>
    <mergeCell ref="AS161:AX161"/>
    <mergeCell ref="AY161:BD161"/>
    <mergeCell ref="AY158:BD158"/>
    <mergeCell ref="B159:C159"/>
    <mergeCell ref="D159:T159"/>
    <mergeCell ref="U159:AA159"/>
    <mergeCell ref="AB159:AH159"/>
    <mergeCell ref="AI159:AM159"/>
    <mergeCell ref="AN159:AR159"/>
    <mergeCell ref="AS159:AX159"/>
    <mergeCell ref="AY159:BD159"/>
    <mergeCell ref="AY155:BD155"/>
    <mergeCell ref="B156:BD156"/>
    <mergeCell ref="B157:BD157"/>
    <mergeCell ref="B158:C158"/>
    <mergeCell ref="D158:T158"/>
    <mergeCell ref="U158:AA158"/>
    <mergeCell ref="AB158:AH158"/>
    <mergeCell ref="AI158:AM158"/>
    <mergeCell ref="AN158:AR158"/>
    <mergeCell ref="AS158:AX158"/>
    <mergeCell ref="AS153:AX153"/>
    <mergeCell ref="AY153:BD153"/>
    <mergeCell ref="B154:BD154"/>
    <mergeCell ref="B155:C155"/>
    <mergeCell ref="D155:T155"/>
    <mergeCell ref="U155:AA155"/>
    <mergeCell ref="AB155:AH155"/>
    <mergeCell ref="AI155:AM155"/>
    <mergeCell ref="AN155:AR155"/>
    <mergeCell ref="AS155:AX155"/>
    <mergeCell ref="B153:C153"/>
    <mergeCell ref="D153:T153"/>
    <mergeCell ref="U153:AA153"/>
    <mergeCell ref="AB153:AH153"/>
    <mergeCell ref="AI153:AM153"/>
    <mergeCell ref="AN153:AR153"/>
    <mergeCell ref="AS151:AX151"/>
    <mergeCell ref="AY151:BD151"/>
    <mergeCell ref="B152:C152"/>
    <mergeCell ref="D152:T152"/>
    <mergeCell ref="U152:AA152"/>
    <mergeCell ref="AB152:AH152"/>
    <mergeCell ref="AI152:AM152"/>
    <mergeCell ref="AN152:AR152"/>
    <mergeCell ref="AS152:AX152"/>
    <mergeCell ref="AY152:BD152"/>
    <mergeCell ref="B151:C151"/>
    <mergeCell ref="D151:T151"/>
    <mergeCell ref="U151:AA151"/>
    <mergeCell ref="AB151:AH151"/>
    <mergeCell ref="AI151:AM151"/>
    <mergeCell ref="AN151:AR151"/>
    <mergeCell ref="AS149:AX149"/>
    <mergeCell ref="AY149:BD149"/>
    <mergeCell ref="B150:C150"/>
    <mergeCell ref="D150:T150"/>
    <mergeCell ref="U150:AA150"/>
    <mergeCell ref="AB150:AH150"/>
    <mergeCell ref="AI150:AM150"/>
    <mergeCell ref="AN150:AR150"/>
    <mergeCell ref="AS150:AX150"/>
    <mergeCell ref="AY150:BD150"/>
    <mergeCell ref="B149:C149"/>
    <mergeCell ref="D149:T149"/>
    <mergeCell ref="U149:AA149"/>
    <mergeCell ref="AB149:AH149"/>
    <mergeCell ref="AI149:AM149"/>
    <mergeCell ref="AN149:AR149"/>
    <mergeCell ref="AS147:AX147"/>
    <mergeCell ref="AY147:BD147"/>
    <mergeCell ref="B148:C148"/>
    <mergeCell ref="D148:T148"/>
    <mergeCell ref="U148:AA148"/>
    <mergeCell ref="AB148:AH148"/>
    <mergeCell ref="AI148:AM148"/>
    <mergeCell ref="AN148:AR148"/>
    <mergeCell ref="AS148:AX148"/>
    <mergeCell ref="AY148:BD148"/>
    <mergeCell ref="B147:C147"/>
    <mergeCell ref="D147:T147"/>
    <mergeCell ref="U147:AA147"/>
    <mergeCell ref="AB147:AH147"/>
    <mergeCell ref="AI147:AM147"/>
    <mergeCell ref="AN147:AR147"/>
    <mergeCell ref="B144:BD144"/>
    <mergeCell ref="AG139:AJ139"/>
    <mergeCell ref="AK139:AN139"/>
    <mergeCell ref="AO139:AR139"/>
    <mergeCell ref="AS139:AV139"/>
    <mergeCell ref="AW139:AZ139"/>
    <mergeCell ref="BA139:BD139"/>
    <mergeCell ref="AK143:AN143"/>
    <mergeCell ref="AO143:AR143"/>
    <mergeCell ref="AS143:AV143"/>
    <mergeCell ref="AW143:AZ143"/>
    <mergeCell ref="BA143:BD143"/>
    <mergeCell ref="B139:C139"/>
    <mergeCell ref="D139:T139"/>
    <mergeCell ref="U139:X139"/>
    <mergeCell ref="Y139:AB139"/>
    <mergeCell ref="AC139:AF139"/>
    <mergeCell ref="B143:C143"/>
    <mergeCell ref="D143:T143"/>
    <mergeCell ref="U143:X143"/>
    <mergeCell ref="Y143:AB143"/>
    <mergeCell ref="AC143:AF143"/>
    <mergeCell ref="AG143:AJ143"/>
    <mergeCell ref="AG142:AJ142"/>
    <mergeCell ref="AK142:AN142"/>
    <mergeCell ref="AO142:AR142"/>
    <mergeCell ref="AS142:AV142"/>
    <mergeCell ref="AW142:AZ142"/>
    <mergeCell ref="BA142:BD142"/>
    <mergeCell ref="AK141:AN141"/>
    <mergeCell ref="AO141:AR141"/>
    <mergeCell ref="AS141:AV141"/>
    <mergeCell ref="AW141:AZ141"/>
    <mergeCell ref="BA141:BD141"/>
    <mergeCell ref="B142:C142"/>
    <mergeCell ref="D142:T142"/>
    <mergeCell ref="U142:X142"/>
    <mergeCell ref="Y142:AB142"/>
    <mergeCell ref="AC142:AF142"/>
    <mergeCell ref="B141:C141"/>
    <mergeCell ref="D141:T141"/>
    <mergeCell ref="U141:X141"/>
    <mergeCell ref="Y141:AB141"/>
    <mergeCell ref="AC141:AF141"/>
    <mergeCell ref="AG141:AJ141"/>
    <mergeCell ref="AG140:AJ140"/>
    <mergeCell ref="AK140:AN140"/>
    <mergeCell ref="AO140:AR140"/>
    <mergeCell ref="AS140:AV140"/>
    <mergeCell ref="AW140:AZ140"/>
    <mergeCell ref="BA140:BD140"/>
    <mergeCell ref="B140:C140"/>
    <mergeCell ref="D140:T140"/>
    <mergeCell ref="U140:X140"/>
    <mergeCell ref="Y140:AB140"/>
    <mergeCell ref="AC140:AF140"/>
    <mergeCell ref="BA131:BD131"/>
    <mergeCell ref="B130:C130"/>
    <mergeCell ref="D130:T130"/>
    <mergeCell ref="U130:X130"/>
    <mergeCell ref="Y130:AB130"/>
    <mergeCell ref="AC130:AF130"/>
    <mergeCell ref="B131:C131"/>
    <mergeCell ref="D131:T131"/>
    <mergeCell ref="U131:X131"/>
    <mergeCell ref="Y131:AB131"/>
    <mergeCell ref="AC131:AF131"/>
    <mergeCell ref="AG131:AJ131"/>
    <mergeCell ref="AK126:AN126"/>
    <mergeCell ref="AO126:AR126"/>
    <mergeCell ref="AS126:AV126"/>
    <mergeCell ref="AW126:AZ126"/>
    <mergeCell ref="BA126:BD126"/>
    <mergeCell ref="B126:C126"/>
    <mergeCell ref="D126:T126"/>
    <mergeCell ref="U126:X126"/>
    <mergeCell ref="Y126:AB126"/>
    <mergeCell ref="AC126:AF126"/>
    <mergeCell ref="AG126:AJ126"/>
    <mergeCell ref="AG129:AJ129"/>
    <mergeCell ref="AK129:AN129"/>
    <mergeCell ref="AO129:AR129"/>
    <mergeCell ref="AS129:AV129"/>
    <mergeCell ref="AW129:AZ129"/>
    <mergeCell ref="BA129:BD129"/>
    <mergeCell ref="AK128:AN128"/>
    <mergeCell ref="AO128:AR128"/>
    <mergeCell ref="AS128:AV128"/>
    <mergeCell ref="AW128:AZ128"/>
    <mergeCell ref="BA128:BD128"/>
    <mergeCell ref="B129:C129"/>
    <mergeCell ref="D129:T129"/>
    <mergeCell ref="U129:X129"/>
    <mergeCell ref="Y129:AB129"/>
    <mergeCell ref="AC129:AF129"/>
    <mergeCell ref="AO127:AR127"/>
    <mergeCell ref="AS127:AV127"/>
    <mergeCell ref="AW127:AZ127"/>
    <mergeCell ref="BA127:BD127"/>
    <mergeCell ref="B128:C128"/>
    <mergeCell ref="D128:T128"/>
    <mergeCell ref="U128:X128"/>
    <mergeCell ref="Y128:AB128"/>
    <mergeCell ref="AC128:AF128"/>
    <mergeCell ref="AG128:AJ128"/>
    <mergeCell ref="B127:C127"/>
    <mergeCell ref="D127:T127"/>
    <mergeCell ref="U127:X127"/>
    <mergeCell ref="Y127:AB127"/>
    <mergeCell ref="AC127:AF127"/>
    <mergeCell ref="AG127:AJ127"/>
    <mergeCell ref="AK127:AN127"/>
    <mergeCell ref="Y109:AB109"/>
    <mergeCell ref="AC109:AF109"/>
    <mergeCell ref="AG109:AJ109"/>
    <mergeCell ref="AK109:AN109"/>
    <mergeCell ref="AO109:AR109"/>
    <mergeCell ref="AS109:AV109"/>
    <mergeCell ref="AG107:AJ107"/>
    <mergeCell ref="AK107:AN107"/>
    <mergeCell ref="AO107:AR107"/>
    <mergeCell ref="AS107:AV107"/>
    <mergeCell ref="AW107:AZ107"/>
    <mergeCell ref="BA107:BD107"/>
    <mergeCell ref="AK106:AN106"/>
    <mergeCell ref="AO106:AR106"/>
    <mergeCell ref="AS106:AV106"/>
    <mergeCell ref="AW106:AZ106"/>
    <mergeCell ref="BA106:BD106"/>
    <mergeCell ref="B107:C107"/>
    <mergeCell ref="D107:T107"/>
    <mergeCell ref="U107:X107"/>
    <mergeCell ref="Y107:AB107"/>
    <mergeCell ref="AC107:AF107"/>
    <mergeCell ref="AS104:AV104"/>
    <mergeCell ref="AW104:AZ104"/>
    <mergeCell ref="BA104:BD104"/>
    <mergeCell ref="B105:BD105"/>
    <mergeCell ref="B106:C106"/>
    <mergeCell ref="D106:T106"/>
    <mergeCell ref="U106:X106"/>
    <mergeCell ref="Y106:AB106"/>
    <mergeCell ref="AC106:AF106"/>
    <mergeCell ref="AG106:AJ106"/>
    <mergeCell ref="AW103:AZ103"/>
    <mergeCell ref="BA103:BD103"/>
    <mergeCell ref="B104:C104"/>
    <mergeCell ref="D104:T104"/>
    <mergeCell ref="U104:X104"/>
    <mergeCell ref="Y104:AB104"/>
    <mergeCell ref="AC104:AF104"/>
    <mergeCell ref="AG104:AJ104"/>
    <mergeCell ref="AK104:AN104"/>
    <mergeCell ref="AO104:AR104"/>
    <mergeCell ref="Y103:AB103"/>
    <mergeCell ref="AC103:AF103"/>
    <mergeCell ref="AG103:AJ103"/>
    <mergeCell ref="AK103:AN103"/>
    <mergeCell ref="AO103:AR103"/>
    <mergeCell ref="AS103:AV103"/>
    <mergeCell ref="B96:BD96"/>
    <mergeCell ref="B97:BD97"/>
    <mergeCell ref="B98:B99"/>
    <mergeCell ref="C99:BD99"/>
    <mergeCell ref="B102:C103"/>
    <mergeCell ref="D102:T103"/>
    <mergeCell ref="U102:AF102"/>
    <mergeCell ref="AG102:AR102"/>
    <mergeCell ref="AS102:BD102"/>
    <mergeCell ref="U103:X103"/>
    <mergeCell ref="AK94:AN94"/>
    <mergeCell ref="AO94:AR94"/>
    <mergeCell ref="AS94:AV94"/>
    <mergeCell ref="AW94:AZ94"/>
    <mergeCell ref="BA94:BD94"/>
    <mergeCell ref="B95:BD95"/>
    <mergeCell ref="AO93:AR93"/>
    <mergeCell ref="AS93:AV93"/>
    <mergeCell ref="AW93:AZ93"/>
    <mergeCell ref="BA93:BD93"/>
    <mergeCell ref="B94:C94"/>
    <mergeCell ref="D94:T94"/>
    <mergeCell ref="U94:X94"/>
    <mergeCell ref="Y94:AB94"/>
    <mergeCell ref="AC94:AF94"/>
    <mergeCell ref="AG94:AJ94"/>
    <mergeCell ref="AS91:AV91"/>
    <mergeCell ref="AW91:AZ91"/>
    <mergeCell ref="BA91:BD91"/>
    <mergeCell ref="B93:C93"/>
    <mergeCell ref="D93:T93"/>
    <mergeCell ref="U93:X93"/>
    <mergeCell ref="Y93:AB93"/>
    <mergeCell ref="AC93:AF93"/>
    <mergeCell ref="AG93:AJ93"/>
    <mergeCell ref="AK93:AN93"/>
    <mergeCell ref="AW90:AZ90"/>
    <mergeCell ref="BA90:BD90"/>
    <mergeCell ref="B91:C91"/>
    <mergeCell ref="D91:T91"/>
    <mergeCell ref="U91:X91"/>
    <mergeCell ref="Y91:AB91"/>
    <mergeCell ref="AC91:AF91"/>
    <mergeCell ref="AG91:AJ91"/>
    <mergeCell ref="AK91:AN91"/>
    <mergeCell ref="AO91:AR91"/>
    <mergeCell ref="B89:BD89"/>
    <mergeCell ref="B90:C90"/>
    <mergeCell ref="D90:T90"/>
    <mergeCell ref="U90:X90"/>
    <mergeCell ref="Y90:AB90"/>
    <mergeCell ref="AC90:AF90"/>
    <mergeCell ref="AG90:AJ90"/>
    <mergeCell ref="AK90:AN90"/>
    <mergeCell ref="AO90:AR90"/>
    <mergeCell ref="AS90:AV90"/>
    <mergeCell ref="AG88:AJ88"/>
    <mergeCell ref="AK88:AN88"/>
    <mergeCell ref="AO88:AR88"/>
    <mergeCell ref="AS88:AV88"/>
    <mergeCell ref="AW88:AZ88"/>
    <mergeCell ref="BA88:BD88"/>
    <mergeCell ref="AK87:AN87"/>
    <mergeCell ref="AO87:AR87"/>
    <mergeCell ref="AS87:AV87"/>
    <mergeCell ref="AW87:AZ87"/>
    <mergeCell ref="BA87:BD87"/>
    <mergeCell ref="B88:C88"/>
    <mergeCell ref="D88:T88"/>
    <mergeCell ref="U88:X88"/>
    <mergeCell ref="Y88:AB88"/>
    <mergeCell ref="AC88:AF88"/>
    <mergeCell ref="B87:C87"/>
    <mergeCell ref="D87:T87"/>
    <mergeCell ref="U87:X87"/>
    <mergeCell ref="Y87:AB87"/>
    <mergeCell ref="AC87:AF87"/>
    <mergeCell ref="AG87:AJ87"/>
    <mergeCell ref="AG86:AJ86"/>
    <mergeCell ref="AK86:AN86"/>
    <mergeCell ref="AO86:AR86"/>
    <mergeCell ref="AS86:AV86"/>
    <mergeCell ref="AW86:AZ86"/>
    <mergeCell ref="BA86:BD86"/>
    <mergeCell ref="AK82:AN82"/>
    <mergeCell ref="AO82:AR82"/>
    <mergeCell ref="AS82:AV82"/>
    <mergeCell ref="AW82:AZ82"/>
    <mergeCell ref="BA82:BD82"/>
    <mergeCell ref="B86:C86"/>
    <mergeCell ref="D86:T86"/>
    <mergeCell ref="U86:X86"/>
    <mergeCell ref="Y86:AB86"/>
    <mergeCell ref="AC86:AF86"/>
    <mergeCell ref="B82:C82"/>
    <mergeCell ref="D82:T82"/>
    <mergeCell ref="U82:X82"/>
    <mergeCell ref="Y82:AB82"/>
    <mergeCell ref="AC82:AF82"/>
    <mergeCell ref="AG82:AJ82"/>
    <mergeCell ref="B83:C83"/>
    <mergeCell ref="D83:T83"/>
    <mergeCell ref="U83:X83"/>
    <mergeCell ref="Y83:AB83"/>
    <mergeCell ref="AC83:AF83"/>
    <mergeCell ref="AG83:AJ83"/>
    <mergeCell ref="AK83:AN83"/>
    <mergeCell ref="AO83:AR83"/>
    <mergeCell ref="AS83:AV83"/>
    <mergeCell ref="B85:C85"/>
    <mergeCell ref="U80:X80"/>
    <mergeCell ref="Y80:AB80"/>
    <mergeCell ref="AC80:AF80"/>
    <mergeCell ref="AG80:AJ80"/>
    <mergeCell ref="AK78:AN78"/>
    <mergeCell ref="AO78:AR78"/>
    <mergeCell ref="AS78:AV78"/>
    <mergeCell ref="AW78:AZ78"/>
    <mergeCell ref="BA78:BD78"/>
    <mergeCell ref="B79:BD79"/>
    <mergeCell ref="B78:C78"/>
    <mergeCell ref="D78:T78"/>
    <mergeCell ref="U78:X78"/>
    <mergeCell ref="Y78:AB78"/>
    <mergeCell ref="AC78:AF78"/>
    <mergeCell ref="AG78:AJ78"/>
    <mergeCell ref="AG76:AJ76"/>
    <mergeCell ref="AK76:AN76"/>
    <mergeCell ref="AO76:AR76"/>
    <mergeCell ref="AS76:AV76"/>
    <mergeCell ref="AW76:AZ76"/>
    <mergeCell ref="BA76:BD76"/>
    <mergeCell ref="B77:C77"/>
    <mergeCell ref="D77:T77"/>
    <mergeCell ref="U77:X77"/>
    <mergeCell ref="Y77:AB77"/>
    <mergeCell ref="BA77:BD77"/>
    <mergeCell ref="AC77:AF77"/>
    <mergeCell ref="AG77:AJ77"/>
    <mergeCell ref="AK77:AN77"/>
    <mergeCell ref="AO77:AR77"/>
    <mergeCell ref="AS77:AV77"/>
    <mergeCell ref="AW77:AZ77"/>
    <mergeCell ref="AK75:AN75"/>
    <mergeCell ref="AO75:AR75"/>
    <mergeCell ref="AS75:AV75"/>
    <mergeCell ref="AW75:AZ75"/>
    <mergeCell ref="BA75:BD75"/>
    <mergeCell ref="B76:C76"/>
    <mergeCell ref="D76:T76"/>
    <mergeCell ref="U76:X76"/>
    <mergeCell ref="Y76:AB76"/>
    <mergeCell ref="AC76:AF76"/>
    <mergeCell ref="B75:C75"/>
    <mergeCell ref="D75:T75"/>
    <mergeCell ref="U75:X75"/>
    <mergeCell ref="Y75:AB75"/>
    <mergeCell ref="AC75:AF75"/>
    <mergeCell ref="AG75:AJ75"/>
    <mergeCell ref="B74:BD74"/>
    <mergeCell ref="Y66:AB66"/>
    <mergeCell ref="AC66:AF66"/>
    <mergeCell ref="AG66:AJ66"/>
    <mergeCell ref="AS57:AV57"/>
    <mergeCell ref="AW57:AZ57"/>
    <mergeCell ref="BA57:BD57"/>
    <mergeCell ref="B65:C65"/>
    <mergeCell ref="D65:T65"/>
    <mergeCell ref="U65:X65"/>
    <mergeCell ref="Y65:AB65"/>
    <mergeCell ref="AC65:AF65"/>
    <mergeCell ref="AG65:AJ65"/>
    <mergeCell ref="AK65:AN65"/>
    <mergeCell ref="BA55:BD55"/>
    <mergeCell ref="B56:BD56"/>
    <mergeCell ref="B57:C57"/>
    <mergeCell ref="D57:T57"/>
    <mergeCell ref="U57:X57"/>
    <mergeCell ref="Y57:AB57"/>
    <mergeCell ref="AC57:AF57"/>
    <mergeCell ref="AG57:AJ57"/>
    <mergeCell ref="AK57:AN57"/>
    <mergeCell ref="AO57:AR57"/>
    <mergeCell ref="AC55:AF55"/>
    <mergeCell ref="AG55:AJ55"/>
    <mergeCell ref="AK55:AN55"/>
    <mergeCell ref="AO55:AR55"/>
    <mergeCell ref="AS55:AV55"/>
    <mergeCell ref="AW55:AZ55"/>
    <mergeCell ref="B58:C58"/>
    <mergeCell ref="D58:T58"/>
    <mergeCell ref="B50:BD50"/>
    <mergeCell ref="A52:BD52"/>
    <mergeCell ref="BA53:BD53"/>
    <mergeCell ref="B54:C55"/>
    <mergeCell ref="D54:T55"/>
    <mergeCell ref="U54:AF54"/>
    <mergeCell ref="AG54:AR54"/>
    <mergeCell ref="AS54:BD54"/>
    <mergeCell ref="U55:X55"/>
    <mergeCell ref="Y55:AB55"/>
    <mergeCell ref="B48:D48"/>
    <mergeCell ref="E48:U48"/>
    <mergeCell ref="V48:AG48"/>
    <mergeCell ref="AH48:AS48"/>
    <mergeCell ref="AT48:BD48"/>
    <mergeCell ref="B49:D49"/>
    <mergeCell ref="E49:U49"/>
    <mergeCell ref="V49:AG49"/>
    <mergeCell ref="AH49:AS49"/>
    <mergeCell ref="AT49:BD49"/>
    <mergeCell ref="B46:D46"/>
    <mergeCell ref="E46:U46"/>
    <mergeCell ref="V46:AG46"/>
    <mergeCell ref="AH46:AS46"/>
    <mergeCell ref="AT46:BD46"/>
    <mergeCell ref="B47:D47"/>
    <mergeCell ref="E47:U47"/>
    <mergeCell ref="V47:AG47"/>
    <mergeCell ref="AH47:AS47"/>
    <mergeCell ref="AT47:BD47"/>
    <mergeCell ref="B44:D44"/>
    <mergeCell ref="E44:U44"/>
    <mergeCell ref="V44:AG44"/>
    <mergeCell ref="AH44:AS44"/>
    <mergeCell ref="AT44:BD44"/>
    <mergeCell ref="B45:BD45"/>
    <mergeCell ref="B42:D42"/>
    <mergeCell ref="E42:U42"/>
    <mergeCell ref="V42:AG42"/>
    <mergeCell ref="AH42:AS42"/>
    <mergeCell ref="AT42:BD42"/>
    <mergeCell ref="B43:D43"/>
    <mergeCell ref="E43:U43"/>
    <mergeCell ref="V43:AG43"/>
    <mergeCell ref="AH43:AS43"/>
    <mergeCell ref="AT43:BD43"/>
    <mergeCell ref="B40:D40"/>
    <mergeCell ref="E40:U40"/>
    <mergeCell ref="V40:AG40"/>
    <mergeCell ref="AH40:AS40"/>
    <mergeCell ref="AT40:BD40"/>
    <mergeCell ref="B41:D41"/>
    <mergeCell ref="E41:U41"/>
    <mergeCell ref="V41:AG41"/>
    <mergeCell ref="AH41:AS41"/>
    <mergeCell ref="AT41:BD41"/>
    <mergeCell ref="B38:BD38"/>
    <mergeCell ref="B39:D39"/>
    <mergeCell ref="E39:U39"/>
    <mergeCell ref="V39:AG39"/>
    <mergeCell ref="AH39:AS39"/>
    <mergeCell ref="AT39:BD39"/>
    <mergeCell ref="B36:D36"/>
    <mergeCell ref="E36:U36"/>
    <mergeCell ref="V36:AG36"/>
    <mergeCell ref="AH36:AS36"/>
    <mergeCell ref="AT36:BD36"/>
    <mergeCell ref="B37:D37"/>
    <mergeCell ref="E37:U37"/>
    <mergeCell ref="V37:AG37"/>
    <mergeCell ref="AH37:AS37"/>
    <mergeCell ref="AT37:BD37"/>
    <mergeCell ref="B34:D34"/>
    <mergeCell ref="E34:U34"/>
    <mergeCell ref="V34:AG34"/>
    <mergeCell ref="AH34:AS34"/>
    <mergeCell ref="AT34:BD34"/>
    <mergeCell ref="B35:D35"/>
    <mergeCell ref="E35:U35"/>
    <mergeCell ref="V35:AG35"/>
    <mergeCell ref="AH35:AS35"/>
    <mergeCell ref="AT35:BD35"/>
    <mergeCell ref="AY32:BD32"/>
    <mergeCell ref="B33:D33"/>
    <mergeCell ref="E33:U33"/>
    <mergeCell ref="V33:AG33"/>
    <mergeCell ref="AH33:AS33"/>
    <mergeCell ref="AT33:BD33"/>
    <mergeCell ref="AS28:AV28"/>
    <mergeCell ref="AW28:AZ28"/>
    <mergeCell ref="BA28:BD28"/>
    <mergeCell ref="B29:BD29"/>
    <mergeCell ref="B30:BD30"/>
    <mergeCell ref="A31:BD31"/>
    <mergeCell ref="AW27:AZ27"/>
    <mergeCell ref="BA27:BD27"/>
    <mergeCell ref="B28:C28"/>
    <mergeCell ref="D28:T28"/>
    <mergeCell ref="U28:X28"/>
    <mergeCell ref="Y28:AB28"/>
    <mergeCell ref="AC28:AF28"/>
    <mergeCell ref="AG28:AJ28"/>
    <mergeCell ref="AK28:AN28"/>
    <mergeCell ref="AO28:AR28"/>
    <mergeCell ref="B26:BD26"/>
    <mergeCell ref="B27:C27"/>
    <mergeCell ref="D27:T27"/>
    <mergeCell ref="U27:X27"/>
    <mergeCell ref="Y27:AB27"/>
    <mergeCell ref="AC27:AF27"/>
    <mergeCell ref="AG27:AJ27"/>
    <mergeCell ref="AK27:AN27"/>
    <mergeCell ref="AO27:AR27"/>
    <mergeCell ref="AS27:AV27"/>
    <mergeCell ref="AG25:AJ25"/>
    <mergeCell ref="AK25:AN25"/>
    <mergeCell ref="AO25:AR25"/>
    <mergeCell ref="AS25:AV25"/>
    <mergeCell ref="AW25:AZ25"/>
    <mergeCell ref="BA25:BD25"/>
    <mergeCell ref="AK24:AN24"/>
    <mergeCell ref="AO24:AR24"/>
    <mergeCell ref="AS24:AV24"/>
    <mergeCell ref="AW24:AZ24"/>
    <mergeCell ref="BA24:BD24"/>
    <mergeCell ref="B25:C25"/>
    <mergeCell ref="D25:T25"/>
    <mergeCell ref="U25:X25"/>
    <mergeCell ref="Y25:AB25"/>
    <mergeCell ref="AC25:AF25"/>
    <mergeCell ref="BA22:BD22"/>
    <mergeCell ref="B23:C24"/>
    <mergeCell ref="D23:T24"/>
    <mergeCell ref="U23:AF23"/>
    <mergeCell ref="AG23:AR23"/>
    <mergeCell ref="AS23:BD23"/>
    <mergeCell ref="U24:X24"/>
    <mergeCell ref="Y24:AB24"/>
    <mergeCell ref="AC24:AF24"/>
    <mergeCell ref="AG24:AJ24"/>
    <mergeCell ref="W2:AS4"/>
    <mergeCell ref="A17:J17"/>
    <mergeCell ref="K17:AA17"/>
    <mergeCell ref="AB17:BA17"/>
    <mergeCell ref="A19:BD19"/>
    <mergeCell ref="A20:AS20"/>
    <mergeCell ref="A21:BD21"/>
    <mergeCell ref="B14:J14"/>
    <mergeCell ref="K14:AS14"/>
    <mergeCell ref="A15:J15"/>
    <mergeCell ref="K15:AO15"/>
    <mergeCell ref="B16:J16"/>
    <mergeCell ref="L16:Z16"/>
    <mergeCell ref="AB16:BA16"/>
    <mergeCell ref="A9:AS9"/>
    <mergeCell ref="A10:AS10"/>
    <mergeCell ref="J11:T11"/>
    <mergeCell ref="B12:J12"/>
    <mergeCell ref="K12:AS12"/>
    <mergeCell ref="A13:J13"/>
    <mergeCell ref="K13:AO13"/>
  </mergeCell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L184"/>
  <sheetViews>
    <sheetView topLeftCell="A168" workbookViewId="0">
      <selection activeCell="A183" sqref="A183:P183"/>
    </sheetView>
  </sheetViews>
  <sheetFormatPr defaultRowHeight="12.75" x14ac:dyDescent="0.2"/>
  <cols>
    <col min="1" max="1" width="3.28515625" style="1" customWidth="1"/>
    <col min="2" max="55" width="2.85546875" style="1" customWidth="1"/>
    <col min="56" max="56" width="3.28515625" style="1" customWidth="1"/>
    <col min="57" max="58" width="2.85546875" style="1" customWidth="1"/>
    <col min="59" max="60" width="0" style="1" hidden="1" customWidth="1"/>
    <col min="61" max="256" width="9.140625" style="1"/>
    <col min="257" max="257" width="3.28515625" style="1" customWidth="1"/>
    <col min="258" max="311" width="2.85546875" style="1" customWidth="1"/>
    <col min="312" max="312" width="3.28515625" style="1" customWidth="1"/>
    <col min="313" max="314" width="2.85546875" style="1" customWidth="1"/>
    <col min="315" max="316" width="0" style="1" hidden="1" customWidth="1"/>
    <col min="317" max="512" width="9.140625" style="1"/>
    <col min="513" max="513" width="3.28515625" style="1" customWidth="1"/>
    <col min="514" max="567" width="2.85546875" style="1" customWidth="1"/>
    <col min="568" max="568" width="3.28515625" style="1" customWidth="1"/>
    <col min="569" max="570" width="2.85546875" style="1" customWidth="1"/>
    <col min="571" max="572" width="0" style="1" hidden="1" customWidth="1"/>
    <col min="573" max="768" width="9.140625" style="1"/>
    <col min="769" max="769" width="3.28515625" style="1" customWidth="1"/>
    <col min="770" max="823" width="2.85546875" style="1" customWidth="1"/>
    <col min="824" max="824" width="3.28515625" style="1" customWidth="1"/>
    <col min="825" max="826" width="2.85546875" style="1" customWidth="1"/>
    <col min="827" max="828" width="0" style="1" hidden="1" customWidth="1"/>
    <col min="829" max="1024" width="9.140625" style="1"/>
    <col min="1025" max="1025" width="3.28515625" style="1" customWidth="1"/>
    <col min="1026" max="1079" width="2.85546875" style="1" customWidth="1"/>
    <col min="1080" max="1080" width="3.28515625" style="1" customWidth="1"/>
    <col min="1081" max="1082" width="2.85546875" style="1" customWidth="1"/>
    <col min="1083" max="1084" width="0" style="1" hidden="1" customWidth="1"/>
    <col min="1085" max="1280" width="9.140625" style="1"/>
    <col min="1281" max="1281" width="3.28515625" style="1" customWidth="1"/>
    <col min="1282" max="1335" width="2.85546875" style="1" customWidth="1"/>
    <col min="1336" max="1336" width="3.28515625" style="1" customWidth="1"/>
    <col min="1337" max="1338" width="2.85546875" style="1" customWidth="1"/>
    <col min="1339" max="1340" width="0" style="1" hidden="1" customWidth="1"/>
    <col min="1341" max="1536" width="9.140625" style="1"/>
    <col min="1537" max="1537" width="3.28515625" style="1" customWidth="1"/>
    <col min="1538" max="1591" width="2.85546875" style="1" customWidth="1"/>
    <col min="1592" max="1592" width="3.28515625" style="1" customWidth="1"/>
    <col min="1593" max="1594" width="2.85546875" style="1" customWidth="1"/>
    <col min="1595" max="1596" width="0" style="1" hidden="1" customWidth="1"/>
    <col min="1597" max="1792" width="9.140625" style="1"/>
    <col min="1793" max="1793" width="3.28515625" style="1" customWidth="1"/>
    <col min="1794" max="1847" width="2.85546875" style="1" customWidth="1"/>
    <col min="1848" max="1848" width="3.28515625" style="1" customWidth="1"/>
    <col min="1849" max="1850" width="2.85546875" style="1" customWidth="1"/>
    <col min="1851" max="1852" width="0" style="1" hidden="1" customWidth="1"/>
    <col min="1853" max="2048" width="9.140625" style="1"/>
    <col min="2049" max="2049" width="3.28515625" style="1" customWidth="1"/>
    <col min="2050" max="2103" width="2.85546875" style="1" customWidth="1"/>
    <col min="2104" max="2104" width="3.28515625" style="1" customWidth="1"/>
    <col min="2105" max="2106" width="2.85546875" style="1" customWidth="1"/>
    <col min="2107" max="2108" width="0" style="1" hidden="1" customWidth="1"/>
    <col min="2109" max="2304" width="9.140625" style="1"/>
    <col min="2305" max="2305" width="3.28515625" style="1" customWidth="1"/>
    <col min="2306" max="2359" width="2.85546875" style="1" customWidth="1"/>
    <col min="2360" max="2360" width="3.28515625" style="1" customWidth="1"/>
    <col min="2361" max="2362" width="2.85546875" style="1" customWidth="1"/>
    <col min="2363" max="2364" width="0" style="1" hidden="1" customWidth="1"/>
    <col min="2365" max="2560" width="9.140625" style="1"/>
    <col min="2561" max="2561" width="3.28515625" style="1" customWidth="1"/>
    <col min="2562" max="2615" width="2.85546875" style="1" customWidth="1"/>
    <col min="2616" max="2616" width="3.28515625" style="1" customWidth="1"/>
    <col min="2617" max="2618" width="2.85546875" style="1" customWidth="1"/>
    <col min="2619" max="2620" width="0" style="1" hidden="1" customWidth="1"/>
    <col min="2621" max="2816" width="9.140625" style="1"/>
    <col min="2817" max="2817" width="3.28515625" style="1" customWidth="1"/>
    <col min="2818" max="2871" width="2.85546875" style="1" customWidth="1"/>
    <col min="2872" max="2872" width="3.28515625" style="1" customWidth="1"/>
    <col min="2873" max="2874" width="2.85546875" style="1" customWidth="1"/>
    <col min="2875" max="2876" width="0" style="1" hidden="1" customWidth="1"/>
    <col min="2877" max="3072" width="9.140625" style="1"/>
    <col min="3073" max="3073" width="3.28515625" style="1" customWidth="1"/>
    <col min="3074" max="3127" width="2.85546875" style="1" customWidth="1"/>
    <col min="3128" max="3128" width="3.28515625" style="1" customWidth="1"/>
    <col min="3129" max="3130" width="2.85546875" style="1" customWidth="1"/>
    <col min="3131" max="3132" width="0" style="1" hidden="1" customWidth="1"/>
    <col min="3133" max="3328" width="9.140625" style="1"/>
    <col min="3329" max="3329" width="3.28515625" style="1" customWidth="1"/>
    <col min="3330" max="3383" width="2.85546875" style="1" customWidth="1"/>
    <col min="3384" max="3384" width="3.28515625" style="1" customWidth="1"/>
    <col min="3385" max="3386" width="2.85546875" style="1" customWidth="1"/>
    <col min="3387" max="3388" width="0" style="1" hidden="1" customWidth="1"/>
    <col min="3389" max="3584" width="9.140625" style="1"/>
    <col min="3585" max="3585" width="3.28515625" style="1" customWidth="1"/>
    <col min="3586" max="3639" width="2.85546875" style="1" customWidth="1"/>
    <col min="3640" max="3640" width="3.28515625" style="1" customWidth="1"/>
    <col min="3641" max="3642" width="2.85546875" style="1" customWidth="1"/>
    <col min="3643" max="3644" width="0" style="1" hidden="1" customWidth="1"/>
    <col min="3645" max="3840" width="9.140625" style="1"/>
    <col min="3841" max="3841" width="3.28515625" style="1" customWidth="1"/>
    <col min="3842" max="3895" width="2.85546875" style="1" customWidth="1"/>
    <col min="3896" max="3896" width="3.28515625" style="1" customWidth="1"/>
    <col min="3897" max="3898" width="2.85546875" style="1" customWidth="1"/>
    <col min="3899" max="3900" width="0" style="1" hidden="1" customWidth="1"/>
    <col min="3901" max="4096" width="9.140625" style="1"/>
    <col min="4097" max="4097" width="3.28515625" style="1" customWidth="1"/>
    <col min="4098" max="4151" width="2.85546875" style="1" customWidth="1"/>
    <col min="4152" max="4152" width="3.28515625" style="1" customWidth="1"/>
    <col min="4153" max="4154" width="2.85546875" style="1" customWidth="1"/>
    <col min="4155" max="4156" width="0" style="1" hidden="1" customWidth="1"/>
    <col min="4157" max="4352" width="9.140625" style="1"/>
    <col min="4353" max="4353" width="3.28515625" style="1" customWidth="1"/>
    <col min="4354" max="4407" width="2.85546875" style="1" customWidth="1"/>
    <col min="4408" max="4408" width="3.28515625" style="1" customWidth="1"/>
    <col min="4409" max="4410" width="2.85546875" style="1" customWidth="1"/>
    <col min="4411" max="4412" width="0" style="1" hidden="1" customWidth="1"/>
    <col min="4413" max="4608" width="9.140625" style="1"/>
    <col min="4609" max="4609" width="3.28515625" style="1" customWidth="1"/>
    <col min="4610" max="4663" width="2.85546875" style="1" customWidth="1"/>
    <col min="4664" max="4664" width="3.28515625" style="1" customWidth="1"/>
    <col min="4665" max="4666" width="2.85546875" style="1" customWidth="1"/>
    <col min="4667" max="4668" width="0" style="1" hidden="1" customWidth="1"/>
    <col min="4669" max="4864" width="9.140625" style="1"/>
    <col min="4865" max="4865" width="3.28515625" style="1" customWidth="1"/>
    <col min="4866" max="4919" width="2.85546875" style="1" customWidth="1"/>
    <col min="4920" max="4920" width="3.28515625" style="1" customWidth="1"/>
    <col min="4921" max="4922" width="2.85546875" style="1" customWidth="1"/>
    <col min="4923" max="4924" width="0" style="1" hidden="1" customWidth="1"/>
    <col min="4925" max="5120" width="9.140625" style="1"/>
    <col min="5121" max="5121" width="3.28515625" style="1" customWidth="1"/>
    <col min="5122" max="5175" width="2.85546875" style="1" customWidth="1"/>
    <col min="5176" max="5176" width="3.28515625" style="1" customWidth="1"/>
    <col min="5177" max="5178" width="2.85546875" style="1" customWidth="1"/>
    <col min="5179" max="5180" width="0" style="1" hidden="1" customWidth="1"/>
    <col min="5181" max="5376" width="9.140625" style="1"/>
    <col min="5377" max="5377" width="3.28515625" style="1" customWidth="1"/>
    <col min="5378" max="5431" width="2.85546875" style="1" customWidth="1"/>
    <col min="5432" max="5432" width="3.28515625" style="1" customWidth="1"/>
    <col min="5433" max="5434" width="2.85546875" style="1" customWidth="1"/>
    <col min="5435" max="5436" width="0" style="1" hidden="1" customWidth="1"/>
    <col min="5437" max="5632" width="9.140625" style="1"/>
    <col min="5633" max="5633" width="3.28515625" style="1" customWidth="1"/>
    <col min="5634" max="5687" width="2.85546875" style="1" customWidth="1"/>
    <col min="5688" max="5688" width="3.28515625" style="1" customWidth="1"/>
    <col min="5689" max="5690" width="2.85546875" style="1" customWidth="1"/>
    <col min="5691" max="5692" width="0" style="1" hidden="1" customWidth="1"/>
    <col min="5693" max="5888" width="9.140625" style="1"/>
    <col min="5889" max="5889" width="3.28515625" style="1" customWidth="1"/>
    <col min="5890" max="5943" width="2.85546875" style="1" customWidth="1"/>
    <col min="5944" max="5944" width="3.28515625" style="1" customWidth="1"/>
    <col min="5945" max="5946" width="2.85546875" style="1" customWidth="1"/>
    <col min="5947" max="5948" width="0" style="1" hidden="1" customWidth="1"/>
    <col min="5949" max="6144" width="9.140625" style="1"/>
    <col min="6145" max="6145" width="3.28515625" style="1" customWidth="1"/>
    <col min="6146" max="6199" width="2.85546875" style="1" customWidth="1"/>
    <col min="6200" max="6200" width="3.28515625" style="1" customWidth="1"/>
    <col min="6201" max="6202" width="2.85546875" style="1" customWidth="1"/>
    <col min="6203" max="6204" width="0" style="1" hidden="1" customWidth="1"/>
    <col min="6205" max="6400" width="9.140625" style="1"/>
    <col min="6401" max="6401" width="3.28515625" style="1" customWidth="1"/>
    <col min="6402" max="6455" width="2.85546875" style="1" customWidth="1"/>
    <col min="6456" max="6456" width="3.28515625" style="1" customWidth="1"/>
    <col min="6457" max="6458" width="2.85546875" style="1" customWidth="1"/>
    <col min="6459" max="6460" width="0" style="1" hidden="1" customWidth="1"/>
    <col min="6461" max="6656" width="9.140625" style="1"/>
    <col min="6657" max="6657" width="3.28515625" style="1" customWidth="1"/>
    <col min="6658" max="6711" width="2.85546875" style="1" customWidth="1"/>
    <col min="6712" max="6712" width="3.28515625" style="1" customWidth="1"/>
    <col min="6713" max="6714" width="2.85546875" style="1" customWidth="1"/>
    <col min="6715" max="6716" width="0" style="1" hidden="1" customWidth="1"/>
    <col min="6717" max="6912" width="9.140625" style="1"/>
    <col min="6913" max="6913" width="3.28515625" style="1" customWidth="1"/>
    <col min="6914" max="6967" width="2.85546875" style="1" customWidth="1"/>
    <col min="6968" max="6968" width="3.28515625" style="1" customWidth="1"/>
    <col min="6969" max="6970" width="2.85546875" style="1" customWidth="1"/>
    <col min="6971" max="6972" width="0" style="1" hidden="1" customWidth="1"/>
    <col min="6973" max="7168" width="9.140625" style="1"/>
    <col min="7169" max="7169" width="3.28515625" style="1" customWidth="1"/>
    <col min="7170" max="7223" width="2.85546875" style="1" customWidth="1"/>
    <col min="7224" max="7224" width="3.28515625" style="1" customWidth="1"/>
    <col min="7225" max="7226" width="2.85546875" style="1" customWidth="1"/>
    <col min="7227" max="7228" width="0" style="1" hidden="1" customWidth="1"/>
    <col min="7229" max="7424" width="9.140625" style="1"/>
    <col min="7425" max="7425" width="3.28515625" style="1" customWidth="1"/>
    <col min="7426" max="7479" width="2.85546875" style="1" customWidth="1"/>
    <col min="7480" max="7480" width="3.28515625" style="1" customWidth="1"/>
    <col min="7481" max="7482" width="2.85546875" style="1" customWidth="1"/>
    <col min="7483" max="7484" width="0" style="1" hidden="1" customWidth="1"/>
    <col min="7485" max="7680" width="9.140625" style="1"/>
    <col min="7681" max="7681" width="3.28515625" style="1" customWidth="1"/>
    <col min="7682" max="7735" width="2.85546875" style="1" customWidth="1"/>
    <col min="7736" max="7736" width="3.28515625" style="1" customWidth="1"/>
    <col min="7737" max="7738" width="2.85546875" style="1" customWidth="1"/>
    <col min="7739" max="7740" width="0" style="1" hidden="1" customWidth="1"/>
    <col min="7741" max="7936" width="9.140625" style="1"/>
    <col min="7937" max="7937" width="3.28515625" style="1" customWidth="1"/>
    <col min="7938" max="7991" width="2.85546875" style="1" customWidth="1"/>
    <col min="7992" max="7992" width="3.28515625" style="1" customWidth="1"/>
    <col min="7993" max="7994" width="2.85546875" style="1" customWidth="1"/>
    <col min="7995" max="7996" width="0" style="1" hidden="1" customWidth="1"/>
    <col min="7997" max="8192" width="9.140625" style="1"/>
    <col min="8193" max="8193" width="3.28515625" style="1" customWidth="1"/>
    <col min="8194" max="8247" width="2.85546875" style="1" customWidth="1"/>
    <col min="8248" max="8248" width="3.28515625" style="1" customWidth="1"/>
    <col min="8249" max="8250" width="2.85546875" style="1" customWidth="1"/>
    <col min="8251" max="8252" width="0" style="1" hidden="1" customWidth="1"/>
    <col min="8253" max="8448" width="9.140625" style="1"/>
    <col min="8449" max="8449" width="3.28515625" style="1" customWidth="1"/>
    <col min="8450" max="8503" width="2.85546875" style="1" customWidth="1"/>
    <col min="8504" max="8504" width="3.28515625" style="1" customWidth="1"/>
    <col min="8505" max="8506" width="2.85546875" style="1" customWidth="1"/>
    <col min="8507" max="8508" width="0" style="1" hidden="1" customWidth="1"/>
    <col min="8509" max="8704" width="9.140625" style="1"/>
    <col min="8705" max="8705" width="3.28515625" style="1" customWidth="1"/>
    <col min="8706" max="8759" width="2.85546875" style="1" customWidth="1"/>
    <col min="8760" max="8760" width="3.28515625" style="1" customWidth="1"/>
    <col min="8761" max="8762" width="2.85546875" style="1" customWidth="1"/>
    <col min="8763" max="8764" width="0" style="1" hidden="1" customWidth="1"/>
    <col min="8765" max="8960" width="9.140625" style="1"/>
    <col min="8961" max="8961" width="3.28515625" style="1" customWidth="1"/>
    <col min="8962" max="9015" width="2.85546875" style="1" customWidth="1"/>
    <col min="9016" max="9016" width="3.28515625" style="1" customWidth="1"/>
    <col min="9017" max="9018" width="2.85546875" style="1" customWidth="1"/>
    <col min="9019" max="9020" width="0" style="1" hidden="1" customWidth="1"/>
    <col min="9021" max="9216" width="9.140625" style="1"/>
    <col min="9217" max="9217" width="3.28515625" style="1" customWidth="1"/>
    <col min="9218" max="9271" width="2.85546875" style="1" customWidth="1"/>
    <col min="9272" max="9272" width="3.28515625" style="1" customWidth="1"/>
    <col min="9273" max="9274" width="2.85546875" style="1" customWidth="1"/>
    <col min="9275" max="9276" width="0" style="1" hidden="1" customWidth="1"/>
    <col min="9277" max="9472" width="9.140625" style="1"/>
    <col min="9473" max="9473" width="3.28515625" style="1" customWidth="1"/>
    <col min="9474" max="9527" width="2.85546875" style="1" customWidth="1"/>
    <col min="9528" max="9528" width="3.28515625" style="1" customWidth="1"/>
    <col min="9529" max="9530" width="2.85546875" style="1" customWidth="1"/>
    <col min="9531" max="9532" width="0" style="1" hidden="1" customWidth="1"/>
    <col min="9533" max="9728" width="9.140625" style="1"/>
    <col min="9729" max="9729" width="3.28515625" style="1" customWidth="1"/>
    <col min="9730" max="9783" width="2.85546875" style="1" customWidth="1"/>
    <col min="9784" max="9784" width="3.28515625" style="1" customWidth="1"/>
    <col min="9785" max="9786" width="2.85546875" style="1" customWidth="1"/>
    <col min="9787" max="9788" width="0" style="1" hidden="1" customWidth="1"/>
    <col min="9789" max="9984" width="9.140625" style="1"/>
    <col min="9985" max="9985" width="3.28515625" style="1" customWidth="1"/>
    <col min="9986" max="10039" width="2.85546875" style="1" customWidth="1"/>
    <col min="10040" max="10040" width="3.28515625" style="1" customWidth="1"/>
    <col min="10041" max="10042" width="2.85546875" style="1" customWidth="1"/>
    <col min="10043" max="10044" width="0" style="1" hidden="1" customWidth="1"/>
    <col min="10045" max="10240" width="9.140625" style="1"/>
    <col min="10241" max="10241" width="3.28515625" style="1" customWidth="1"/>
    <col min="10242" max="10295" width="2.85546875" style="1" customWidth="1"/>
    <col min="10296" max="10296" width="3.28515625" style="1" customWidth="1"/>
    <col min="10297" max="10298" width="2.85546875" style="1" customWidth="1"/>
    <col min="10299" max="10300" width="0" style="1" hidden="1" customWidth="1"/>
    <col min="10301" max="10496" width="9.140625" style="1"/>
    <col min="10497" max="10497" width="3.28515625" style="1" customWidth="1"/>
    <col min="10498" max="10551" width="2.85546875" style="1" customWidth="1"/>
    <col min="10552" max="10552" width="3.28515625" style="1" customWidth="1"/>
    <col min="10553" max="10554" width="2.85546875" style="1" customWidth="1"/>
    <col min="10555" max="10556" width="0" style="1" hidden="1" customWidth="1"/>
    <col min="10557" max="10752" width="9.140625" style="1"/>
    <col min="10753" max="10753" width="3.28515625" style="1" customWidth="1"/>
    <col min="10754" max="10807" width="2.85546875" style="1" customWidth="1"/>
    <col min="10808" max="10808" width="3.28515625" style="1" customWidth="1"/>
    <col min="10809" max="10810" width="2.85546875" style="1" customWidth="1"/>
    <col min="10811" max="10812" width="0" style="1" hidden="1" customWidth="1"/>
    <col min="10813" max="11008" width="9.140625" style="1"/>
    <col min="11009" max="11009" width="3.28515625" style="1" customWidth="1"/>
    <col min="11010" max="11063" width="2.85546875" style="1" customWidth="1"/>
    <col min="11064" max="11064" width="3.28515625" style="1" customWidth="1"/>
    <col min="11065" max="11066" width="2.85546875" style="1" customWidth="1"/>
    <col min="11067" max="11068" width="0" style="1" hidden="1" customWidth="1"/>
    <col min="11069" max="11264" width="9.140625" style="1"/>
    <col min="11265" max="11265" width="3.28515625" style="1" customWidth="1"/>
    <col min="11266" max="11319" width="2.85546875" style="1" customWidth="1"/>
    <col min="11320" max="11320" width="3.28515625" style="1" customWidth="1"/>
    <col min="11321" max="11322" width="2.85546875" style="1" customWidth="1"/>
    <col min="11323" max="11324" width="0" style="1" hidden="1" customWidth="1"/>
    <col min="11325" max="11520" width="9.140625" style="1"/>
    <col min="11521" max="11521" width="3.28515625" style="1" customWidth="1"/>
    <col min="11522" max="11575" width="2.85546875" style="1" customWidth="1"/>
    <col min="11576" max="11576" width="3.28515625" style="1" customWidth="1"/>
    <col min="11577" max="11578" width="2.85546875" style="1" customWidth="1"/>
    <col min="11579" max="11580" width="0" style="1" hidden="1" customWidth="1"/>
    <col min="11581" max="11776" width="9.140625" style="1"/>
    <col min="11777" max="11777" width="3.28515625" style="1" customWidth="1"/>
    <col min="11778" max="11831" width="2.85546875" style="1" customWidth="1"/>
    <col min="11832" max="11832" width="3.28515625" style="1" customWidth="1"/>
    <col min="11833" max="11834" width="2.85546875" style="1" customWidth="1"/>
    <col min="11835" max="11836" width="0" style="1" hidden="1" customWidth="1"/>
    <col min="11837" max="12032" width="9.140625" style="1"/>
    <col min="12033" max="12033" width="3.28515625" style="1" customWidth="1"/>
    <col min="12034" max="12087" width="2.85546875" style="1" customWidth="1"/>
    <col min="12088" max="12088" width="3.28515625" style="1" customWidth="1"/>
    <col min="12089" max="12090" width="2.85546875" style="1" customWidth="1"/>
    <col min="12091" max="12092" width="0" style="1" hidden="1" customWidth="1"/>
    <col min="12093" max="12288" width="9.140625" style="1"/>
    <col min="12289" max="12289" width="3.28515625" style="1" customWidth="1"/>
    <col min="12290" max="12343" width="2.85546875" style="1" customWidth="1"/>
    <col min="12344" max="12344" width="3.28515625" style="1" customWidth="1"/>
    <col min="12345" max="12346" width="2.85546875" style="1" customWidth="1"/>
    <col min="12347" max="12348" width="0" style="1" hidden="1" customWidth="1"/>
    <col min="12349" max="12544" width="9.140625" style="1"/>
    <col min="12545" max="12545" width="3.28515625" style="1" customWidth="1"/>
    <col min="12546" max="12599" width="2.85546875" style="1" customWidth="1"/>
    <col min="12600" max="12600" width="3.28515625" style="1" customWidth="1"/>
    <col min="12601" max="12602" width="2.85546875" style="1" customWidth="1"/>
    <col min="12603" max="12604" width="0" style="1" hidden="1" customWidth="1"/>
    <col min="12605" max="12800" width="9.140625" style="1"/>
    <col min="12801" max="12801" width="3.28515625" style="1" customWidth="1"/>
    <col min="12802" max="12855" width="2.85546875" style="1" customWidth="1"/>
    <col min="12856" max="12856" width="3.28515625" style="1" customWidth="1"/>
    <col min="12857" max="12858" width="2.85546875" style="1" customWidth="1"/>
    <col min="12859" max="12860" width="0" style="1" hidden="1" customWidth="1"/>
    <col min="12861" max="13056" width="9.140625" style="1"/>
    <col min="13057" max="13057" width="3.28515625" style="1" customWidth="1"/>
    <col min="13058" max="13111" width="2.85546875" style="1" customWidth="1"/>
    <col min="13112" max="13112" width="3.28515625" style="1" customWidth="1"/>
    <col min="13113" max="13114" width="2.85546875" style="1" customWidth="1"/>
    <col min="13115" max="13116" width="0" style="1" hidden="1" customWidth="1"/>
    <col min="13117" max="13312" width="9.140625" style="1"/>
    <col min="13313" max="13313" width="3.28515625" style="1" customWidth="1"/>
    <col min="13314" max="13367" width="2.85546875" style="1" customWidth="1"/>
    <col min="13368" max="13368" width="3.28515625" style="1" customWidth="1"/>
    <col min="13369" max="13370" width="2.85546875" style="1" customWidth="1"/>
    <col min="13371" max="13372" width="0" style="1" hidden="1" customWidth="1"/>
    <col min="13373" max="13568" width="9.140625" style="1"/>
    <col min="13569" max="13569" width="3.28515625" style="1" customWidth="1"/>
    <col min="13570" max="13623" width="2.85546875" style="1" customWidth="1"/>
    <col min="13624" max="13624" width="3.28515625" style="1" customWidth="1"/>
    <col min="13625" max="13626" width="2.85546875" style="1" customWidth="1"/>
    <col min="13627" max="13628" width="0" style="1" hidden="1" customWidth="1"/>
    <col min="13629" max="13824" width="9.140625" style="1"/>
    <col min="13825" max="13825" width="3.28515625" style="1" customWidth="1"/>
    <col min="13826" max="13879" width="2.85546875" style="1" customWidth="1"/>
    <col min="13880" max="13880" width="3.28515625" style="1" customWidth="1"/>
    <col min="13881" max="13882" width="2.85546875" style="1" customWidth="1"/>
    <col min="13883" max="13884" width="0" style="1" hidden="1" customWidth="1"/>
    <col min="13885" max="14080" width="9.140625" style="1"/>
    <col min="14081" max="14081" width="3.28515625" style="1" customWidth="1"/>
    <col min="14082" max="14135" width="2.85546875" style="1" customWidth="1"/>
    <col min="14136" max="14136" width="3.28515625" style="1" customWidth="1"/>
    <col min="14137" max="14138" width="2.85546875" style="1" customWidth="1"/>
    <col min="14139" max="14140" width="0" style="1" hidden="1" customWidth="1"/>
    <col min="14141" max="14336" width="9.140625" style="1"/>
    <col min="14337" max="14337" width="3.28515625" style="1" customWidth="1"/>
    <col min="14338" max="14391" width="2.85546875" style="1" customWidth="1"/>
    <col min="14392" max="14392" width="3.28515625" style="1" customWidth="1"/>
    <col min="14393" max="14394" width="2.85546875" style="1" customWidth="1"/>
    <col min="14395" max="14396" width="0" style="1" hidden="1" customWidth="1"/>
    <col min="14397" max="14592" width="9.140625" style="1"/>
    <col min="14593" max="14593" width="3.28515625" style="1" customWidth="1"/>
    <col min="14594" max="14647" width="2.85546875" style="1" customWidth="1"/>
    <col min="14648" max="14648" width="3.28515625" style="1" customWidth="1"/>
    <col min="14649" max="14650" width="2.85546875" style="1" customWidth="1"/>
    <col min="14651" max="14652" width="0" style="1" hidden="1" customWidth="1"/>
    <col min="14653" max="14848" width="9.140625" style="1"/>
    <col min="14849" max="14849" width="3.28515625" style="1" customWidth="1"/>
    <col min="14850" max="14903" width="2.85546875" style="1" customWidth="1"/>
    <col min="14904" max="14904" width="3.28515625" style="1" customWidth="1"/>
    <col min="14905" max="14906" width="2.85546875" style="1" customWidth="1"/>
    <col min="14907" max="14908" width="0" style="1" hidden="1" customWidth="1"/>
    <col min="14909" max="15104" width="9.140625" style="1"/>
    <col min="15105" max="15105" width="3.28515625" style="1" customWidth="1"/>
    <col min="15106" max="15159" width="2.85546875" style="1" customWidth="1"/>
    <col min="15160" max="15160" width="3.28515625" style="1" customWidth="1"/>
    <col min="15161" max="15162" width="2.85546875" style="1" customWidth="1"/>
    <col min="15163" max="15164" width="0" style="1" hidden="1" customWidth="1"/>
    <col min="15165" max="15360" width="9.140625" style="1"/>
    <col min="15361" max="15361" width="3.28515625" style="1" customWidth="1"/>
    <col min="15362" max="15415" width="2.85546875" style="1" customWidth="1"/>
    <col min="15416" max="15416" width="3.28515625" style="1" customWidth="1"/>
    <col min="15417" max="15418" width="2.85546875" style="1" customWidth="1"/>
    <col min="15419" max="15420" width="0" style="1" hidden="1" customWidth="1"/>
    <col min="15421" max="15616" width="9.140625" style="1"/>
    <col min="15617" max="15617" width="3.28515625" style="1" customWidth="1"/>
    <col min="15618" max="15671" width="2.85546875" style="1" customWidth="1"/>
    <col min="15672" max="15672" width="3.28515625" style="1" customWidth="1"/>
    <col min="15673" max="15674" width="2.85546875" style="1" customWidth="1"/>
    <col min="15675" max="15676" width="0" style="1" hidden="1" customWidth="1"/>
    <col min="15677" max="15872" width="9.140625" style="1"/>
    <col min="15873" max="15873" width="3.28515625" style="1" customWidth="1"/>
    <col min="15874" max="15927" width="2.85546875" style="1" customWidth="1"/>
    <col min="15928" max="15928" width="3.28515625" style="1" customWidth="1"/>
    <col min="15929" max="15930" width="2.85546875" style="1" customWidth="1"/>
    <col min="15931" max="15932" width="0" style="1" hidden="1" customWidth="1"/>
    <col min="15933" max="16128" width="9.140625" style="1"/>
    <col min="16129" max="16129" width="3.28515625" style="1" customWidth="1"/>
    <col min="16130" max="16183" width="2.85546875" style="1" customWidth="1"/>
    <col min="16184" max="16184" width="3.28515625" style="1" customWidth="1"/>
    <col min="16185" max="16186" width="2.85546875" style="1" customWidth="1"/>
    <col min="16187" max="16188" width="0" style="1" hidden="1" customWidth="1"/>
    <col min="16189" max="16384" width="9.140625" style="1"/>
  </cols>
  <sheetData>
    <row r="2" spans="1:62" x14ac:dyDescent="0.2">
      <c r="W2" s="67"/>
      <c r="X2" s="67"/>
      <c r="Y2" s="67"/>
      <c r="Z2" s="67"/>
      <c r="AA2" s="67"/>
      <c r="AB2" s="67"/>
      <c r="AC2" s="67"/>
      <c r="AD2" s="67"/>
      <c r="AE2" s="67"/>
      <c r="AF2" s="67"/>
      <c r="AG2" s="67"/>
      <c r="AH2" s="67"/>
      <c r="AI2" s="67"/>
      <c r="AJ2" s="67"/>
      <c r="AK2" s="67"/>
      <c r="AL2" s="67"/>
      <c r="AM2" s="67"/>
      <c r="AN2" s="67"/>
      <c r="AO2" s="67"/>
      <c r="AP2" s="67"/>
      <c r="AQ2" s="67"/>
      <c r="AR2" s="67"/>
      <c r="AS2" s="67"/>
      <c r="AT2" s="1" t="s">
        <v>0</v>
      </c>
    </row>
    <row r="3" spans="1:62" x14ac:dyDescent="0.2">
      <c r="W3" s="67"/>
      <c r="X3" s="67"/>
      <c r="Y3" s="67"/>
      <c r="Z3" s="67"/>
      <c r="AA3" s="67"/>
      <c r="AB3" s="67"/>
      <c r="AC3" s="67"/>
      <c r="AD3" s="67"/>
      <c r="AE3" s="67"/>
      <c r="AF3" s="67"/>
      <c r="AG3" s="67"/>
      <c r="AH3" s="67"/>
      <c r="AI3" s="67"/>
      <c r="AJ3" s="67"/>
      <c r="AK3" s="67"/>
      <c r="AL3" s="67"/>
      <c r="AM3" s="67"/>
      <c r="AN3" s="67"/>
      <c r="AO3" s="67"/>
      <c r="AP3" s="67"/>
      <c r="AQ3" s="67"/>
      <c r="AR3" s="67"/>
      <c r="AS3" s="67"/>
      <c r="AT3" s="1" t="s">
        <v>1</v>
      </c>
      <c r="AY3" s="1" t="s">
        <v>2</v>
      </c>
    </row>
    <row r="4" spans="1:62" x14ac:dyDescent="0.2">
      <c r="W4" s="67"/>
      <c r="X4" s="67"/>
      <c r="Y4" s="67"/>
      <c r="Z4" s="67"/>
      <c r="AA4" s="67"/>
      <c r="AB4" s="67"/>
      <c r="AC4" s="67"/>
      <c r="AD4" s="67"/>
      <c r="AE4" s="67"/>
      <c r="AF4" s="67"/>
      <c r="AG4" s="67"/>
      <c r="AH4" s="67"/>
      <c r="AI4" s="67"/>
      <c r="AJ4" s="67"/>
      <c r="AK4" s="67"/>
      <c r="AL4" s="67"/>
      <c r="AM4" s="67"/>
      <c r="AN4" s="67"/>
      <c r="AO4" s="67"/>
      <c r="AP4" s="67"/>
      <c r="AQ4" s="67"/>
      <c r="AR4" s="67"/>
      <c r="AS4" s="67"/>
      <c r="AT4" s="1" t="s">
        <v>3</v>
      </c>
    </row>
    <row r="5" spans="1:62" x14ac:dyDescent="0.2">
      <c r="AT5" s="1" t="s">
        <v>4</v>
      </c>
    </row>
    <row r="9" spans="1:62" ht="15.75" x14ac:dyDescent="0.2">
      <c r="A9" s="74" t="s">
        <v>360</v>
      </c>
      <c r="B9" s="74"/>
      <c r="C9" s="74"/>
      <c r="D9" s="74"/>
      <c r="E9" s="74"/>
      <c r="F9" s="74"/>
      <c r="G9" s="74"/>
      <c r="H9" s="74"/>
      <c r="I9" s="74"/>
      <c r="J9" s="74"/>
      <c r="K9" s="74"/>
      <c r="L9" s="74"/>
      <c r="M9" s="74"/>
      <c r="N9" s="74"/>
      <c r="O9" s="74"/>
      <c r="P9" s="74"/>
      <c r="Q9" s="74"/>
      <c r="R9" s="74"/>
      <c r="S9" s="74"/>
      <c r="T9" s="74"/>
      <c r="U9" s="74"/>
      <c r="V9" s="74"/>
      <c r="W9" s="74"/>
      <c r="X9" s="74"/>
      <c r="Y9" s="74"/>
      <c r="Z9" s="74"/>
      <c r="AA9" s="74"/>
      <c r="AB9" s="74"/>
      <c r="AC9" s="74"/>
      <c r="AD9" s="74"/>
      <c r="AE9" s="74"/>
      <c r="AF9" s="74"/>
      <c r="AG9" s="74"/>
      <c r="AH9" s="74"/>
      <c r="AI9" s="74"/>
      <c r="AJ9" s="74"/>
      <c r="AK9" s="74"/>
      <c r="AL9" s="74"/>
      <c r="AM9" s="74"/>
      <c r="AN9" s="74"/>
      <c r="AO9" s="74"/>
      <c r="AP9" s="74"/>
      <c r="AQ9" s="74"/>
      <c r="AR9" s="74"/>
      <c r="AS9" s="74"/>
    </row>
    <row r="10" spans="1:62" ht="15.75" x14ac:dyDescent="0.2">
      <c r="A10" s="74" t="s">
        <v>108</v>
      </c>
      <c r="B10" s="74"/>
      <c r="C10" s="74"/>
      <c r="D10" s="74"/>
      <c r="E10" s="74"/>
      <c r="F10" s="74"/>
      <c r="G10" s="74"/>
      <c r="H10" s="74"/>
      <c r="I10" s="74"/>
      <c r="J10" s="74"/>
      <c r="K10" s="74"/>
      <c r="L10" s="74"/>
      <c r="M10" s="74"/>
      <c r="N10" s="74"/>
      <c r="O10" s="74"/>
      <c r="P10" s="74"/>
      <c r="Q10" s="74"/>
      <c r="R10" s="74"/>
      <c r="S10" s="74"/>
      <c r="T10" s="74"/>
      <c r="U10" s="74"/>
      <c r="V10" s="74"/>
      <c r="W10" s="74"/>
      <c r="X10" s="74"/>
      <c r="Y10" s="74"/>
      <c r="Z10" s="74"/>
      <c r="AA10" s="74"/>
      <c r="AB10" s="74"/>
      <c r="AC10" s="74"/>
      <c r="AD10" s="74"/>
      <c r="AE10" s="74"/>
      <c r="AF10" s="74"/>
      <c r="AG10" s="74"/>
      <c r="AH10" s="74"/>
      <c r="AI10" s="74"/>
      <c r="AJ10" s="74"/>
      <c r="AK10" s="74"/>
      <c r="AL10" s="74"/>
      <c r="AM10" s="74"/>
      <c r="AN10" s="74"/>
      <c r="AO10" s="74"/>
      <c r="AP10" s="74"/>
      <c r="AQ10" s="74"/>
      <c r="AR10" s="74"/>
      <c r="AS10" s="74"/>
    </row>
    <row r="11" spans="1:62" ht="15.75" x14ac:dyDescent="0.2">
      <c r="A11" s="2"/>
      <c r="B11" s="2"/>
      <c r="C11" s="2"/>
      <c r="D11" s="2"/>
      <c r="E11" s="2"/>
      <c r="F11" s="2"/>
      <c r="G11" s="2"/>
      <c r="H11" s="2"/>
      <c r="I11" s="2"/>
      <c r="J11" s="75"/>
      <c r="K11" s="75"/>
      <c r="L11" s="75"/>
      <c r="M11" s="75"/>
      <c r="N11" s="75"/>
      <c r="O11" s="75"/>
      <c r="P11" s="75"/>
      <c r="Q11" s="75"/>
      <c r="R11" s="75"/>
      <c r="S11" s="75"/>
      <c r="T11" s="75"/>
      <c r="U11" s="2"/>
      <c r="V11" s="2"/>
      <c r="W11" s="2"/>
      <c r="X11" s="2"/>
      <c r="Y11" s="2"/>
      <c r="Z11" s="2"/>
      <c r="AA11" s="2"/>
      <c r="AB11" s="2"/>
      <c r="AC11" s="2"/>
      <c r="AD11" s="2"/>
      <c r="AE11" s="2"/>
      <c r="AF11" s="2"/>
      <c r="AG11" s="2"/>
      <c r="AH11" s="2"/>
      <c r="AI11" s="2"/>
      <c r="AJ11" s="2"/>
      <c r="AK11" s="2"/>
      <c r="AL11" s="2"/>
      <c r="AM11" s="2"/>
      <c r="AN11" s="2"/>
      <c r="AO11" s="2"/>
      <c r="AP11" s="2"/>
      <c r="AQ11" s="2"/>
      <c r="AR11" s="2"/>
      <c r="AS11" s="2"/>
    </row>
    <row r="12" spans="1:62" s="5" customFormat="1" ht="22.5" customHeight="1" x14ac:dyDescent="0.25">
      <c r="A12" s="3" t="s">
        <v>5</v>
      </c>
      <c r="B12" s="76" t="s">
        <v>109</v>
      </c>
      <c r="C12" s="69"/>
      <c r="D12" s="69"/>
      <c r="E12" s="69"/>
      <c r="F12" s="69"/>
      <c r="G12" s="69"/>
      <c r="H12" s="69"/>
      <c r="I12" s="69"/>
      <c r="J12" s="69"/>
      <c r="K12" s="70" t="s">
        <v>110</v>
      </c>
      <c r="L12" s="70"/>
      <c r="M12" s="70"/>
      <c r="N12" s="70"/>
      <c r="O12" s="70"/>
      <c r="P12" s="70"/>
      <c r="Q12" s="70"/>
      <c r="R12" s="70"/>
      <c r="S12" s="70"/>
      <c r="T12" s="70"/>
      <c r="U12" s="70"/>
      <c r="V12" s="70"/>
      <c r="W12" s="70"/>
      <c r="X12" s="70"/>
      <c r="Y12" s="70"/>
      <c r="Z12" s="70"/>
      <c r="AA12" s="70"/>
      <c r="AB12" s="70"/>
      <c r="AC12" s="70"/>
      <c r="AD12" s="70"/>
      <c r="AE12" s="70"/>
      <c r="AF12" s="70"/>
      <c r="AG12" s="70"/>
      <c r="AH12" s="70"/>
      <c r="AI12" s="70"/>
      <c r="AJ12" s="70"/>
      <c r="AK12" s="70"/>
      <c r="AL12" s="70"/>
      <c r="AM12" s="70"/>
      <c r="AN12" s="70"/>
      <c r="AO12" s="70"/>
      <c r="AP12" s="70"/>
      <c r="AQ12" s="70"/>
      <c r="AR12" s="70"/>
      <c r="AS12" s="70"/>
      <c r="AT12" s="4"/>
      <c r="AU12" s="4"/>
      <c r="AV12" s="4"/>
      <c r="AW12" s="4"/>
      <c r="AX12" s="4"/>
      <c r="AY12" s="4"/>
      <c r="AZ12" s="4"/>
      <c r="BA12" s="4"/>
      <c r="BB12" s="4"/>
      <c r="BC12" s="4"/>
      <c r="BD12" s="4"/>
      <c r="BE12" s="4"/>
      <c r="BF12" s="4"/>
      <c r="BG12" s="4"/>
      <c r="BH12" s="4"/>
      <c r="BI12" s="4"/>
      <c r="BJ12" s="4"/>
    </row>
    <row r="13" spans="1:62" s="6" customFormat="1" x14ac:dyDescent="0.2">
      <c r="A13" s="68" t="s">
        <v>6</v>
      </c>
      <c r="B13" s="68"/>
      <c r="C13" s="68"/>
      <c r="D13" s="68"/>
      <c r="E13" s="68"/>
      <c r="F13" s="68"/>
      <c r="G13" s="68"/>
      <c r="H13" s="68"/>
      <c r="I13" s="68"/>
      <c r="J13" s="68"/>
      <c r="K13" s="72" t="s">
        <v>7</v>
      </c>
      <c r="L13" s="72"/>
      <c r="M13" s="72"/>
      <c r="N13" s="72"/>
      <c r="O13" s="72"/>
      <c r="P13" s="72"/>
      <c r="Q13" s="72"/>
      <c r="R13" s="72"/>
      <c r="S13" s="72"/>
      <c r="T13" s="72"/>
      <c r="U13" s="72"/>
      <c r="V13" s="72"/>
      <c r="W13" s="72"/>
      <c r="X13" s="72"/>
      <c r="Y13" s="72"/>
      <c r="Z13" s="72"/>
      <c r="AA13" s="72"/>
      <c r="AB13" s="72"/>
      <c r="AC13" s="72"/>
      <c r="AD13" s="72"/>
      <c r="AE13" s="72"/>
      <c r="AF13" s="72"/>
      <c r="AG13" s="72"/>
      <c r="AH13" s="72"/>
      <c r="AI13" s="72"/>
      <c r="AJ13" s="72"/>
      <c r="AK13" s="72"/>
      <c r="AL13" s="72"/>
      <c r="AM13" s="72"/>
      <c r="AN13" s="72"/>
      <c r="AO13" s="72"/>
      <c r="AT13" s="7"/>
      <c r="AU13" s="7"/>
      <c r="AV13" s="7"/>
      <c r="AW13" s="7"/>
      <c r="AX13" s="7"/>
      <c r="AY13" s="7"/>
      <c r="AZ13" s="7"/>
      <c r="BA13" s="7"/>
      <c r="BB13" s="7"/>
      <c r="BC13" s="7"/>
      <c r="BD13" s="7"/>
      <c r="BE13" s="7"/>
      <c r="BF13" s="7"/>
      <c r="BG13" s="7"/>
      <c r="BH13" s="7"/>
      <c r="BI13" s="7"/>
      <c r="BJ13" s="7"/>
    </row>
    <row r="14" spans="1:62" s="5" customFormat="1" ht="19.5" customHeight="1" x14ac:dyDescent="0.25">
      <c r="A14" s="3" t="s">
        <v>8</v>
      </c>
      <c r="B14" s="69" t="s">
        <v>111</v>
      </c>
      <c r="C14" s="69"/>
      <c r="D14" s="69"/>
      <c r="E14" s="69"/>
      <c r="F14" s="69"/>
      <c r="G14" s="69"/>
      <c r="H14" s="69"/>
      <c r="I14" s="69"/>
      <c r="J14" s="69"/>
      <c r="K14" s="70" t="str">
        <f>K12</f>
        <v>Управлiння освiти, молодi та спорту Лиманської мiської ради</v>
      </c>
      <c r="L14" s="71"/>
      <c r="M14" s="71"/>
      <c r="N14" s="71"/>
      <c r="O14" s="71"/>
      <c r="P14" s="71"/>
      <c r="Q14" s="71"/>
      <c r="R14" s="71"/>
      <c r="S14" s="71"/>
      <c r="T14" s="71"/>
      <c r="U14" s="71"/>
      <c r="V14" s="71"/>
      <c r="W14" s="71"/>
      <c r="X14" s="71"/>
      <c r="Y14" s="71"/>
      <c r="Z14" s="71"/>
      <c r="AA14" s="71"/>
      <c r="AB14" s="71"/>
      <c r="AC14" s="71"/>
      <c r="AD14" s="71"/>
      <c r="AE14" s="71"/>
      <c r="AF14" s="71"/>
      <c r="AG14" s="71"/>
      <c r="AH14" s="71"/>
      <c r="AI14" s="71"/>
      <c r="AJ14" s="71"/>
      <c r="AK14" s="71"/>
      <c r="AL14" s="71"/>
      <c r="AM14" s="71"/>
      <c r="AN14" s="71"/>
      <c r="AO14" s="71"/>
      <c r="AP14" s="71"/>
      <c r="AQ14" s="71"/>
      <c r="AR14" s="71"/>
      <c r="AS14" s="71"/>
      <c r="AT14" s="4"/>
      <c r="AU14" s="4"/>
      <c r="AV14" s="4"/>
      <c r="AW14" s="4"/>
      <c r="AX14" s="4"/>
      <c r="AY14" s="4"/>
      <c r="AZ14" s="4"/>
      <c r="BA14" s="4"/>
      <c r="BB14" s="4"/>
      <c r="BC14" s="4"/>
      <c r="BD14" s="4"/>
      <c r="BE14" s="4"/>
      <c r="BF14" s="4"/>
      <c r="BG14" s="4"/>
      <c r="BH14" s="4"/>
      <c r="BI14" s="4"/>
      <c r="BJ14" s="4"/>
    </row>
    <row r="15" spans="1:62" s="6" customFormat="1" x14ac:dyDescent="0.2">
      <c r="A15" s="68" t="s">
        <v>6</v>
      </c>
      <c r="B15" s="68"/>
      <c r="C15" s="68"/>
      <c r="D15" s="68"/>
      <c r="E15" s="68"/>
      <c r="F15" s="68"/>
      <c r="G15" s="68"/>
      <c r="H15" s="68"/>
      <c r="I15" s="68"/>
      <c r="J15" s="68"/>
      <c r="K15" s="72" t="s">
        <v>9</v>
      </c>
      <c r="L15" s="72"/>
      <c r="M15" s="72"/>
      <c r="N15" s="72"/>
      <c r="O15" s="72"/>
      <c r="P15" s="72"/>
      <c r="Q15" s="72"/>
      <c r="R15" s="72"/>
      <c r="S15" s="72"/>
      <c r="T15" s="72"/>
      <c r="U15" s="72"/>
      <c r="V15" s="72"/>
      <c r="W15" s="72"/>
      <c r="X15" s="72"/>
      <c r="Y15" s="72"/>
      <c r="Z15" s="72"/>
      <c r="AA15" s="72"/>
      <c r="AB15" s="72"/>
      <c r="AC15" s="72"/>
      <c r="AD15" s="72"/>
      <c r="AE15" s="72"/>
      <c r="AF15" s="72"/>
      <c r="AG15" s="72"/>
      <c r="AH15" s="72"/>
      <c r="AI15" s="72"/>
      <c r="AJ15" s="72"/>
      <c r="AK15" s="72"/>
      <c r="AL15" s="72"/>
      <c r="AM15" s="72"/>
      <c r="AN15" s="72"/>
      <c r="AO15" s="72"/>
    </row>
    <row r="16" spans="1:62" s="5" customFormat="1" ht="23.25" customHeight="1" x14ac:dyDescent="0.25">
      <c r="A16" s="3" t="s">
        <v>10</v>
      </c>
      <c r="B16" s="69" t="s">
        <v>733</v>
      </c>
      <c r="C16" s="69"/>
      <c r="D16" s="69"/>
      <c r="E16" s="69"/>
      <c r="F16" s="69"/>
      <c r="G16" s="69"/>
      <c r="H16" s="69"/>
      <c r="I16" s="69"/>
      <c r="J16" s="69"/>
      <c r="K16" s="8"/>
      <c r="L16" s="69" t="s">
        <v>243</v>
      </c>
      <c r="M16" s="73"/>
      <c r="N16" s="73"/>
      <c r="O16" s="73"/>
      <c r="P16" s="73"/>
      <c r="Q16" s="73"/>
      <c r="R16" s="73"/>
      <c r="S16" s="73"/>
      <c r="T16" s="73"/>
      <c r="U16" s="73"/>
      <c r="V16" s="73"/>
      <c r="W16" s="73"/>
      <c r="X16" s="73"/>
      <c r="Y16" s="73"/>
      <c r="Z16" s="73"/>
      <c r="AA16" s="8"/>
      <c r="AB16" s="69" t="s">
        <v>734</v>
      </c>
      <c r="AC16" s="69"/>
      <c r="AD16" s="69"/>
      <c r="AE16" s="69"/>
      <c r="AF16" s="69"/>
      <c r="AG16" s="69"/>
      <c r="AH16" s="69"/>
      <c r="AI16" s="69"/>
      <c r="AJ16" s="69"/>
      <c r="AK16" s="69"/>
      <c r="AL16" s="69"/>
      <c r="AM16" s="69"/>
      <c r="AN16" s="69"/>
      <c r="AO16" s="69"/>
      <c r="AP16" s="69"/>
      <c r="AQ16" s="69"/>
      <c r="AR16" s="69"/>
      <c r="AS16" s="69"/>
      <c r="AT16" s="69"/>
      <c r="AU16" s="69"/>
      <c r="AV16" s="69"/>
      <c r="AW16" s="69"/>
      <c r="AX16" s="69"/>
      <c r="AY16" s="69"/>
      <c r="AZ16" s="69"/>
      <c r="BA16" s="69"/>
      <c r="BB16" s="4"/>
      <c r="BC16" s="4"/>
      <c r="BD16" s="4"/>
      <c r="BE16" s="4"/>
      <c r="BF16" s="4"/>
      <c r="BG16" s="4"/>
      <c r="BH16" s="4"/>
      <c r="BI16" s="4"/>
      <c r="BJ16" s="4"/>
    </row>
    <row r="17" spans="1:64" s="6" customFormat="1" x14ac:dyDescent="0.2">
      <c r="A17" s="68" t="s">
        <v>6</v>
      </c>
      <c r="B17" s="68"/>
      <c r="C17" s="68"/>
      <c r="D17" s="68"/>
      <c r="E17" s="68"/>
      <c r="F17" s="68"/>
      <c r="G17" s="68"/>
      <c r="H17" s="68"/>
      <c r="I17" s="68"/>
      <c r="J17" s="68"/>
      <c r="K17" s="68" t="s">
        <v>12</v>
      </c>
      <c r="L17" s="68"/>
      <c r="M17" s="68"/>
      <c r="N17" s="68"/>
      <c r="O17" s="68"/>
      <c r="P17" s="68"/>
      <c r="Q17" s="68"/>
      <c r="R17" s="68"/>
      <c r="S17" s="68"/>
      <c r="T17" s="68"/>
      <c r="U17" s="68"/>
      <c r="V17" s="68"/>
      <c r="W17" s="68"/>
      <c r="X17" s="68"/>
      <c r="Y17" s="68"/>
      <c r="Z17" s="68"/>
      <c r="AA17" s="68"/>
      <c r="AB17" s="68" t="s">
        <v>13</v>
      </c>
      <c r="AC17" s="68"/>
      <c r="AD17" s="68"/>
      <c r="AE17" s="68"/>
      <c r="AF17" s="68"/>
      <c r="AG17" s="68"/>
      <c r="AH17" s="68"/>
      <c r="AI17" s="68"/>
      <c r="AJ17" s="68"/>
      <c r="AK17" s="68"/>
      <c r="AL17" s="68"/>
      <c r="AM17" s="68"/>
      <c r="AN17" s="68"/>
      <c r="AO17" s="68"/>
      <c r="AP17" s="68"/>
      <c r="AQ17" s="68"/>
      <c r="AR17" s="68"/>
      <c r="AS17" s="68"/>
      <c r="AT17" s="68"/>
      <c r="AU17" s="68"/>
      <c r="AV17" s="68"/>
      <c r="AW17" s="68"/>
      <c r="AX17" s="68"/>
      <c r="AY17" s="68"/>
      <c r="AZ17" s="68"/>
      <c r="BA17" s="68"/>
    </row>
    <row r="18" spans="1:64" s="9" customFormat="1" x14ac:dyDescent="0.2"/>
    <row r="19" spans="1:64" s="10" customFormat="1" ht="22.5" customHeight="1" x14ac:dyDescent="0.3">
      <c r="A19" s="77" t="s">
        <v>735</v>
      </c>
      <c r="B19" s="77"/>
      <c r="C19" s="77"/>
      <c r="D19" s="77"/>
      <c r="E19" s="77"/>
      <c r="F19" s="77"/>
      <c r="G19" s="77"/>
      <c r="H19" s="77"/>
      <c r="I19" s="77"/>
      <c r="J19" s="77"/>
      <c r="K19" s="77"/>
      <c r="L19" s="77"/>
      <c r="M19" s="77"/>
      <c r="N19" s="77"/>
      <c r="O19" s="77"/>
      <c r="P19" s="77"/>
      <c r="Q19" s="77"/>
      <c r="R19" s="77"/>
      <c r="S19" s="77"/>
      <c r="T19" s="77"/>
      <c r="U19" s="77"/>
      <c r="V19" s="77"/>
      <c r="W19" s="77"/>
      <c r="X19" s="77"/>
      <c r="Y19" s="77"/>
      <c r="Z19" s="77"/>
      <c r="AA19" s="77"/>
      <c r="AB19" s="77"/>
      <c r="AC19" s="77"/>
      <c r="AD19" s="77"/>
      <c r="AE19" s="77"/>
      <c r="AF19" s="77"/>
      <c r="AG19" s="77"/>
      <c r="AH19" s="77"/>
      <c r="AI19" s="77"/>
      <c r="AJ19" s="77"/>
      <c r="AK19" s="77"/>
      <c r="AL19" s="77"/>
      <c r="AM19" s="77"/>
      <c r="AN19" s="77"/>
      <c r="AO19" s="77"/>
      <c r="AP19" s="77"/>
      <c r="AQ19" s="77"/>
      <c r="AR19" s="77"/>
      <c r="AS19" s="77"/>
      <c r="AT19" s="77"/>
      <c r="AU19" s="77"/>
      <c r="AV19" s="77"/>
      <c r="AW19" s="77"/>
      <c r="AX19" s="77"/>
      <c r="AY19" s="77"/>
      <c r="AZ19" s="77"/>
      <c r="BA19" s="77"/>
      <c r="BB19" s="77"/>
      <c r="BC19" s="77"/>
      <c r="BD19" s="77"/>
    </row>
    <row r="20" spans="1:64" s="10" customFormat="1" ht="18.75" x14ac:dyDescent="0.3">
      <c r="A20" s="77" t="s">
        <v>14</v>
      </c>
      <c r="B20" s="77"/>
      <c r="C20" s="77"/>
      <c r="D20" s="77"/>
      <c r="E20" s="77"/>
      <c r="F20" s="77"/>
      <c r="G20" s="77"/>
      <c r="H20" s="77"/>
      <c r="I20" s="77"/>
      <c r="J20" s="77"/>
      <c r="K20" s="77"/>
      <c r="L20" s="77"/>
      <c r="M20" s="77"/>
      <c r="N20" s="77"/>
      <c r="O20" s="77"/>
      <c r="P20" s="77"/>
      <c r="Q20" s="77"/>
      <c r="R20" s="77"/>
      <c r="S20" s="77"/>
      <c r="T20" s="77"/>
      <c r="U20" s="77"/>
      <c r="V20" s="77"/>
      <c r="W20" s="77"/>
      <c r="X20" s="77"/>
      <c r="Y20" s="77"/>
      <c r="Z20" s="77"/>
      <c r="AA20" s="77"/>
      <c r="AB20" s="77"/>
      <c r="AC20" s="77"/>
      <c r="AD20" s="77"/>
      <c r="AE20" s="77"/>
      <c r="AF20" s="77"/>
      <c r="AG20" s="77"/>
      <c r="AH20" s="77"/>
      <c r="AI20" s="77"/>
      <c r="AJ20" s="77"/>
      <c r="AK20" s="77"/>
      <c r="AL20" s="77"/>
      <c r="AM20" s="77"/>
      <c r="AN20" s="77"/>
      <c r="AO20" s="77"/>
      <c r="AP20" s="77"/>
      <c r="AQ20" s="77"/>
      <c r="AR20" s="77"/>
      <c r="AS20" s="77"/>
    </row>
    <row r="21" spans="1:64" s="10" customFormat="1" ht="36" customHeight="1" x14ac:dyDescent="0.3">
      <c r="A21" s="77" t="s">
        <v>15</v>
      </c>
      <c r="B21" s="77"/>
      <c r="C21" s="77"/>
      <c r="D21" s="77"/>
      <c r="E21" s="77"/>
      <c r="F21" s="77"/>
      <c r="G21" s="77"/>
      <c r="H21" s="77"/>
      <c r="I21" s="77"/>
      <c r="J21" s="77"/>
      <c r="K21" s="77"/>
      <c r="L21" s="77"/>
      <c r="M21" s="77"/>
      <c r="N21" s="77"/>
      <c r="O21" s="77"/>
      <c r="P21" s="77"/>
      <c r="Q21" s="77"/>
      <c r="R21" s="77"/>
      <c r="S21" s="77"/>
      <c r="T21" s="77"/>
      <c r="U21" s="77"/>
      <c r="V21" s="77"/>
      <c r="W21" s="77"/>
      <c r="X21" s="77"/>
      <c r="Y21" s="77"/>
      <c r="Z21" s="77"/>
      <c r="AA21" s="77"/>
      <c r="AB21" s="77"/>
      <c r="AC21" s="77"/>
      <c r="AD21" s="77"/>
      <c r="AE21" s="77"/>
      <c r="AF21" s="77"/>
      <c r="AG21" s="77"/>
      <c r="AH21" s="77"/>
      <c r="AI21" s="77"/>
      <c r="AJ21" s="77"/>
      <c r="AK21" s="77"/>
      <c r="AL21" s="77"/>
      <c r="AM21" s="77"/>
      <c r="AN21" s="77"/>
      <c r="AO21" s="77"/>
      <c r="AP21" s="77"/>
      <c r="AQ21" s="77"/>
      <c r="AR21" s="77"/>
      <c r="AS21" s="77"/>
      <c r="AT21" s="78"/>
      <c r="AU21" s="78"/>
      <c r="AV21" s="78"/>
      <c r="AW21" s="78"/>
      <c r="AX21" s="78"/>
      <c r="AY21" s="78"/>
      <c r="AZ21" s="78"/>
      <c r="BA21" s="78"/>
      <c r="BB21" s="78"/>
      <c r="BC21" s="78"/>
      <c r="BD21" s="78"/>
    </row>
    <row r="22" spans="1:64" ht="15" x14ac:dyDescent="0.2">
      <c r="A22" s="11"/>
      <c r="B22" s="11"/>
      <c r="C22" s="11"/>
      <c r="D22" s="11"/>
      <c r="E22" s="11"/>
      <c r="F22" s="11"/>
      <c r="G22" s="11"/>
      <c r="H22" s="11"/>
      <c r="I22" s="11"/>
      <c r="J22" s="11"/>
      <c r="K22" s="11"/>
      <c r="L22" s="11"/>
      <c r="M22" s="11"/>
      <c r="N22" s="11"/>
      <c r="O22" s="11"/>
      <c r="P22" s="11"/>
      <c r="Q22" s="11"/>
      <c r="R22" s="11"/>
      <c r="S22" s="11"/>
      <c r="T22" s="11"/>
      <c r="U22" s="11"/>
      <c r="V22" s="11"/>
      <c r="W22" s="11"/>
      <c r="X22" s="11"/>
      <c r="Y22" s="11"/>
      <c r="Z22" s="11"/>
      <c r="AA22" s="11"/>
      <c r="AB22" s="11"/>
      <c r="AC22" s="11"/>
      <c r="AD22" s="11"/>
      <c r="AE22" s="11"/>
      <c r="AF22" s="11"/>
      <c r="AG22" s="11"/>
      <c r="AH22" s="11"/>
      <c r="AI22" s="11"/>
      <c r="AJ22" s="11"/>
      <c r="AK22" s="11"/>
      <c r="AL22" s="11"/>
      <c r="AM22" s="11"/>
      <c r="AN22" s="11"/>
      <c r="AO22" s="11"/>
      <c r="AP22" s="11"/>
      <c r="AQ22" s="11"/>
      <c r="AR22" s="11"/>
      <c r="AS22" s="11"/>
      <c r="BA22" s="79" t="s">
        <v>16</v>
      </c>
      <c r="BB22" s="79"/>
      <c r="BC22" s="79"/>
      <c r="BD22" s="79"/>
    </row>
    <row r="23" spans="1:64" ht="23.25" customHeight="1" x14ac:dyDescent="0.2">
      <c r="A23" s="11"/>
      <c r="B23" s="80" t="s">
        <v>17</v>
      </c>
      <c r="C23" s="81"/>
      <c r="D23" s="80" t="s">
        <v>18</v>
      </c>
      <c r="E23" s="84"/>
      <c r="F23" s="84"/>
      <c r="G23" s="84"/>
      <c r="H23" s="84"/>
      <c r="I23" s="84"/>
      <c r="J23" s="84"/>
      <c r="K23" s="84"/>
      <c r="L23" s="84"/>
      <c r="M23" s="84"/>
      <c r="N23" s="84"/>
      <c r="O23" s="84"/>
      <c r="P23" s="84"/>
      <c r="Q23" s="84"/>
      <c r="R23" s="84"/>
      <c r="S23" s="84"/>
      <c r="T23" s="81"/>
      <c r="U23" s="86" t="s">
        <v>19</v>
      </c>
      <c r="V23" s="87"/>
      <c r="W23" s="87"/>
      <c r="X23" s="87"/>
      <c r="Y23" s="87"/>
      <c r="Z23" s="87"/>
      <c r="AA23" s="87"/>
      <c r="AB23" s="87"/>
      <c r="AC23" s="87"/>
      <c r="AD23" s="87"/>
      <c r="AE23" s="87"/>
      <c r="AF23" s="88"/>
      <c r="AG23" s="86" t="s">
        <v>20</v>
      </c>
      <c r="AH23" s="87"/>
      <c r="AI23" s="87"/>
      <c r="AJ23" s="87"/>
      <c r="AK23" s="87"/>
      <c r="AL23" s="87"/>
      <c r="AM23" s="87"/>
      <c r="AN23" s="87"/>
      <c r="AO23" s="87"/>
      <c r="AP23" s="87"/>
      <c r="AQ23" s="87"/>
      <c r="AR23" s="88"/>
      <c r="AS23" s="65" t="s">
        <v>21</v>
      </c>
      <c r="AT23" s="65"/>
      <c r="AU23" s="65"/>
      <c r="AV23" s="65"/>
      <c r="AW23" s="65"/>
      <c r="AX23" s="65"/>
      <c r="AY23" s="65"/>
      <c r="AZ23" s="65"/>
      <c r="BA23" s="65"/>
      <c r="BB23" s="65"/>
      <c r="BC23" s="65"/>
      <c r="BD23" s="65"/>
    </row>
    <row r="24" spans="1:64" ht="57.75" customHeight="1" x14ac:dyDescent="0.2">
      <c r="A24" s="11"/>
      <c r="B24" s="82"/>
      <c r="C24" s="83"/>
      <c r="D24" s="82"/>
      <c r="E24" s="85"/>
      <c r="F24" s="85"/>
      <c r="G24" s="85"/>
      <c r="H24" s="85"/>
      <c r="I24" s="85"/>
      <c r="J24" s="85"/>
      <c r="K24" s="85"/>
      <c r="L24" s="85"/>
      <c r="M24" s="85"/>
      <c r="N24" s="85"/>
      <c r="O24" s="85"/>
      <c r="P24" s="85"/>
      <c r="Q24" s="85"/>
      <c r="R24" s="85"/>
      <c r="S24" s="85"/>
      <c r="T24" s="83"/>
      <c r="U24" s="86" t="s">
        <v>22</v>
      </c>
      <c r="V24" s="87"/>
      <c r="W24" s="87"/>
      <c r="X24" s="88"/>
      <c r="Y24" s="86" t="s">
        <v>23</v>
      </c>
      <c r="Z24" s="87"/>
      <c r="AA24" s="87"/>
      <c r="AB24" s="88"/>
      <c r="AC24" s="86" t="s">
        <v>24</v>
      </c>
      <c r="AD24" s="87"/>
      <c r="AE24" s="87"/>
      <c r="AF24" s="88"/>
      <c r="AG24" s="86" t="s">
        <v>22</v>
      </c>
      <c r="AH24" s="87"/>
      <c r="AI24" s="87"/>
      <c r="AJ24" s="88"/>
      <c r="AK24" s="86" t="s">
        <v>23</v>
      </c>
      <c r="AL24" s="87"/>
      <c r="AM24" s="87"/>
      <c r="AN24" s="88"/>
      <c r="AO24" s="86" t="s">
        <v>24</v>
      </c>
      <c r="AP24" s="87"/>
      <c r="AQ24" s="87"/>
      <c r="AR24" s="88"/>
      <c r="AS24" s="65" t="s">
        <v>22</v>
      </c>
      <c r="AT24" s="65"/>
      <c r="AU24" s="65"/>
      <c r="AV24" s="65"/>
      <c r="AW24" s="65" t="s">
        <v>23</v>
      </c>
      <c r="AX24" s="65"/>
      <c r="AY24" s="65"/>
      <c r="AZ24" s="65"/>
      <c r="BA24" s="65" t="s">
        <v>24</v>
      </c>
      <c r="BB24" s="65"/>
      <c r="BC24" s="65"/>
      <c r="BD24" s="65"/>
    </row>
    <row r="25" spans="1:64" ht="15.75" x14ac:dyDescent="0.2">
      <c r="A25" s="11"/>
      <c r="B25" s="65">
        <v>1</v>
      </c>
      <c r="C25" s="66"/>
      <c r="D25" s="65" t="s">
        <v>25</v>
      </c>
      <c r="E25" s="66"/>
      <c r="F25" s="66"/>
      <c r="G25" s="66"/>
      <c r="H25" s="66"/>
      <c r="I25" s="66"/>
      <c r="J25" s="66"/>
      <c r="K25" s="66"/>
      <c r="L25" s="66"/>
      <c r="M25" s="66"/>
      <c r="N25" s="66"/>
      <c r="O25" s="66"/>
      <c r="P25" s="66"/>
      <c r="Q25" s="66"/>
      <c r="R25" s="66"/>
      <c r="S25" s="66"/>
      <c r="T25" s="66"/>
      <c r="U25" s="92">
        <v>718.4</v>
      </c>
      <c r="V25" s="92"/>
      <c r="W25" s="92"/>
      <c r="X25" s="92"/>
      <c r="Y25" s="92">
        <v>0</v>
      </c>
      <c r="Z25" s="92"/>
      <c r="AA25" s="92"/>
      <c r="AB25" s="92"/>
      <c r="AC25" s="92">
        <f>U25+Y25</f>
        <v>718.4</v>
      </c>
      <c r="AD25" s="92"/>
      <c r="AE25" s="92"/>
      <c r="AF25" s="92"/>
      <c r="AG25" s="92">
        <v>38.200000000000003</v>
      </c>
      <c r="AH25" s="92"/>
      <c r="AI25" s="92"/>
      <c r="AJ25" s="92"/>
      <c r="AK25" s="92">
        <v>0</v>
      </c>
      <c r="AL25" s="92"/>
      <c r="AM25" s="92"/>
      <c r="AN25" s="92"/>
      <c r="AO25" s="92">
        <f>AG25+AK25</f>
        <v>38.200000000000003</v>
      </c>
      <c r="AP25" s="92"/>
      <c r="AQ25" s="92"/>
      <c r="AR25" s="92"/>
      <c r="AS25" s="92">
        <f>AG25-U25</f>
        <v>-680.19999999999993</v>
      </c>
      <c r="AT25" s="92"/>
      <c r="AU25" s="92"/>
      <c r="AV25" s="92"/>
      <c r="AW25" s="92">
        <f>AK25-Y25</f>
        <v>0</v>
      </c>
      <c r="AX25" s="92"/>
      <c r="AY25" s="92"/>
      <c r="AZ25" s="92"/>
      <c r="BA25" s="92">
        <f>AO25-AC25</f>
        <v>-680.19999999999993</v>
      </c>
      <c r="BB25" s="92"/>
      <c r="BC25" s="92"/>
      <c r="BD25" s="92"/>
    </row>
    <row r="26" spans="1:64" ht="39.75" customHeight="1" x14ac:dyDescent="0.2">
      <c r="A26" s="11"/>
      <c r="B26" s="86" t="s">
        <v>737</v>
      </c>
      <c r="C26" s="87"/>
      <c r="D26" s="87"/>
      <c r="E26" s="87"/>
      <c r="F26" s="87"/>
      <c r="G26" s="87"/>
      <c r="H26" s="87"/>
      <c r="I26" s="87"/>
      <c r="J26" s="87"/>
      <c r="K26" s="87"/>
      <c r="L26" s="87"/>
      <c r="M26" s="87"/>
      <c r="N26" s="87"/>
      <c r="O26" s="87"/>
      <c r="P26" s="87"/>
      <c r="Q26" s="87"/>
      <c r="R26" s="87"/>
      <c r="S26" s="87"/>
      <c r="T26" s="87"/>
      <c r="U26" s="87"/>
      <c r="V26" s="87"/>
      <c r="W26" s="87"/>
      <c r="X26" s="87"/>
      <c r="Y26" s="87"/>
      <c r="Z26" s="87"/>
      <c r="AA26" s="87"/>
      <c r="AB26" s="87"/>
      <c r="AC26" s="87"/>
      <c r="AD26" s="87"/>
      <c r="AE26" s="87"/>
      <c r="AF26" s="87"/>
      <c r="AG26" s="87"/>
      <c r="AH26" s="87"/>
      <c r="AI26" s="87"/>
      <c r="AJ26" s="87"/>
      <c r="AK26" s="87"/>
      <c r="AL26" s="87"/>
      <c r="AM26" s="87"/>
      <c r="AN26" s="87"/>
      <c r="AO26" s="87"/>
      <c r="AP26" s="87"/>
      <c r="AQ26" s="87"/>
      <c r="AR26" s="87"/>
      <c r="AS26" s="87"/>
      <c r="AT26" s="87"/>
      <c r="AU26" s="87"/>
      <c r="AV26" s="87"/>
      <c r="AW26" s="87"/>
      <c r="AX26" s="87"/>
      <c r="AY26" s="87"/>
      <c r="AZ26" s="87"/>
      <c r="BA26" s="87"/>
      <c r="BB26" s="87"/>
      <c r="BC26" s="87"/>
      <c r="BD26" s="88"/>
      <c r="BE26" s="15"/>
      <c r="BF26" s="15"/>
      <c r="BG26" s="15"/>
      <c r="BH26" s="15"/>
      <c r="BI26" s="15"/>
      <c r="BJ26" s="15"/>
      <c r="BK26" s="15"/>
      <c r="BL26" s="15"/>
    </row>
    <row r="27" spans="1:64" ht="15.75" x14ac:dyDescent="0.2">
      <c r="A27" s="11"/>
      <c r="B27" s="93"/>
      <c r="C27" s="93"/>
      <c r="D27" s="95" t="s">
        <v>26</v>
      </c>
      <c r="E27" s="95"/>
      <c r="F27" s="95"/>
      <c r="G27" s="95"/>
      <c r="H27" s="95"/>
      <c r="I27" s="95"/>
      <c r="J27" s="95"/>
      <c r="K27" s="95"/>
      <c r="L27" s="95"/>
      <c r="M27" s="95"/>
      <c r="N27" s="95"/>
      <c r="O27" s="95"/>
      <c r="P27" s="95"/>
      <c r="Q27" s="95"/>
      <c r="R27" s="95"/>
      <c r="S27" s="95"/>
      <c r="T27" s="95"/>
      <c r="U27" s="96"/>
      <c r="V27" s="96"/>
      <c r="W27" s="96"/>
      <c r="X27" s="96"/>
      <c r="Y27" s="97"/>
      <c r="Z27" s="97"/>
      <c r="AA27" s="97"/>
      <c r="AB27" s="97"/>
      <c r="AC27" s="97"/>
      <c r="AD27" s="97"/>
      <c r="AE27" s="97"/>
      <c r="AF27" s="97"/>
      <c r="AG27" s="89"/>
      <c r="AH27" s="90"/>
      <c r="AI27" s="90"/>
      <c r="AJ27" s="91"/>
      <c r="AK27" s="97"/>
      <c r="AL27" s="97"/>
      <c r="AM27" s="97"/>
      <c r="AN27" s="97"/>
      <c r="AO27" s="97"/>
      <c r="AP27" s="97"/>
      <c r="AQ27" s="97"/>
      <c r="AR27" s="97"/>
      <c r="AS27" s="97"/>
      <c r="AT27" s="97"/>
      <c r="AU27" s="97"/>
      <c r="AV27" s="97"/>
      <c r="AW27" s="97"/>
      <c r="AX27" s="97"/>
      <c r="AY27" s="97"/>
      <c r="AZ27" s="97"/>
      <c r="BA27" s="97"/>
      <c r="BB27" s="97"/>
      <c r="BC27" s="97"/>
      <c r="BD27" s="97"/>
    </row>
    <row r="28" spans="1:64" ht="60.75" customHeight="1" x14ac:dyDescent="0.2">
      <c r="A28" s="11"/>
      <c r="B28" s="93" t="s">
        <v>27</v>
      </c>
      <c r="C28" s="93"/>
      <c r="D28" s="94" t="s">
        <v>738</v>
      </c>
      <c r="E28" s="94"/>
      <c r="F28" s="94"/>
      <c r="G28" s="94"/>
      <c r="H28" s="94"/>
      <c r="I28" s="94"/>
      <c r="J28" s="94"/>
      <c r="K28" s="94"/>
      <c r="L28" s="94"/>
      <c r="M28" s="94"/>
      <c r="N28" s="94"/>
      <c r="O28" s="94"/>
      <c r="P28" s="94"/>
      <c r="Q28" s="94"/>
      <c r="R28" s="94"/>
      <c r="S28" s="94"/>
      <c r="T28" s="94"/>
      <c r="U28" s="92">
        <v>420.8</v>
      </c>
      <c r="V28" s="92"/>
      <c r="W28" s="92"/>
      <c r="X28" s="92"/>
      <c r="Y28" s="92">
        <v>0</v>
      </c>
      <c r="Z28" s="92"/>
      <c r="AA28" s="92"/>
      <c r="AB28" s="92"/>
      <c r="AC28" s="92">
        <f>U28+Y28</f>
        <v>420.8</v>
      </c>
      <c r="AD28" s="92"/>
      <c r="AE28" s="92"/>
      <c r="AF28" s="92"/>
      <c r="AG28" s="92">
        <v>27.3</v>
      </c>
      <c r="AH28" s="92"/>
      <c r="AI28" s="92"/>
      <c r="AJ28" s="92"/>
      <c r="AK28" s="92">
        <v>0</v>
      </c>
      <c r="AL28" s="92"/>
      <c r="AM28" s="92"/>
      <c r="AN28" s="92"/>
      <c r="AO28" s="92">
        <f>AG28+AK28</f>
        <v>27.3</v>
      </c>
      <c r="AP28" s="92"/>
      <c r="AQ28" s="92"/>
      <c r="AR28" s="92"/>
      <c r="AS28" s="92">
        <f>AG28-U28</f>
        <v>-393.5</v>
      </c>
      <c r="AT28" s="92"/>
      <c r="AU28" s="92"/>
      <c r="AV28" s="92"/>
      <c r="AW28" s="92">
        <f>AK28-Y28</f>
        <v>0</v>
      </c>
      <c r="AX28" s="92"/>
      <c r="AY28" s="92"/>
      <c r="AZ28" s="92"/>
      <c r="BA28" s="92">
        <f>AO28-AC28</f>
        <v>-393.5</v>
      </c>
      <c r="BB28" s="92"/>
      <c r="BC28" s="92"/>
      <c r="BD28" s="92"/>
    </row>
    <row r="29" spans="1:64" ht="44.25" customHeight="1" x14ac:dyDescent="0.2">
      <c r="A29" s="11"/>
      <c r="B29" s="86" t="s">
        <v>736</v>
      </c>
      <c r="C29" s="87"/>
      <c r="D29" s="87"/>
      <c r="E29" s="87"/>
      <c r="F29" s="87"/>
      <c r="G29" s="87"/>
      <c r="H29" s="87"/>
      <c r="I29" s="87"/>
      <c r="J29" s="87"/>
      <c r="K29" s="87"/>
      <c r="L29" s="87"/>
      <c r="M29" s="87"/>
      <c r="N29" s="87"/>
      <c r="O29" s="87"/>
      <c r="P29" s="87"/>
      <c r="Q29" s="87"/>
      <c r="R29" s="87"/>
      <c r="S29" s="87"/>
      <c r="T29" s="87"/>
      <c r="U29" s="87"/>
      <c r="V29" s="87"/>
      <c r="W29" s="87"/>
      <c r="X29" s="87"/>
      <c r="Y29" s="87"/>
      <c r="Z29" s="87"/>
      <c r="AA29" s="87"/>
      <c r="AB29" s="87"/>
      <c r="AC29" s="87"/>
      <c r="AD29" s="87"/>
      <c r="AE29" s="87"/>
      <c r="AF29" s="87"/>
      <c r="AG29" s="87"/>
      <c r="AH29" s="87"/>
      <c r="AI29" s="87"/>
      <c r="AJ29" s="87"/>
      <c r="AK29" s="87"/>
      <c r="AL29" s="87"/>
      <c r="AM29" s="87"/>
      <c r="AN29" s="87"/>
      <c r="AO29" s="87"/>
      <c r="AP29" s="87"/>
      <c r="AQ29" s="87"/>
      <c r="AR29" s="87"/>
      <c r="AS29" s="87"/>
      <c r="AT29" s="87"/>
      <c r="AU29" s="87"/>
      <c r="AV29" s="87"/>
      <c r="AW29" s="87"/>
      <c r="AX29" s="87"/>
      <c r="AY29" s="87"/>
      <c r="AZ29" s="87"/>
      <c r="BA29" s="87"/>
      <c r="BB29" s="87"/>
      <c r="BC29" s="87"/>
      <c r="BD29" s="88"/>
      <c r="BE29" s="15"/>
      <c r="BF29" s="15"/>
      <c r="BG29" s="15"/>
      <c r="BH29" s="15"/>
      <c r="BI29" s="15"/>
      <c r="BJ29" s="15"/>
      <c r="BK29" s="15"/>
      <c r="BL29" s="15"/>
    </row>
    <row r="30" spans="1:64" ht="66.75" customHeight="1" x14ac:dyDescent="0.2">
      <c r="A30" s="11"/>
      <c r="B30" s="93" t="s">
        <v>34</v>
      </c>
      <c r="C30" s="93"/>
      <c r="D30" s="94" t="s">
        <v>739</v>
      </c>
      <c r="E30" s="94"/>
      <c r="F30" s="94"/>
      <c r="G30" s="94"/>
      <c r="H30" s="94"/>
      <c r="I30" s="94"/>
      <c r="J30" s="94"/>
      <c r="K30" s="94"/>
      <c r="L30" s="94"/>
      <c r="M30" s="94"/>
      <c r="N30" s="94"/>
      <c r="O30" s="94"/>
      <c r="P30" s="94"/>
      <c r="Q30" s="94"/>
      <c r="R30" s="94"/>
      <c r="S30" s="94"/>
      <c r="T30" s="94"/>
      <c r="U30" s="92">
        <v>255.9</v>
      </c>
      <c r="V30" s="92"/>
      <c r="W30" s="92"/>
      <c r="X30" s="92"/>
      <c r="Y30" s="92">
        <v>0</v>
      </c>
      <c r="Z30" s="92"/>
      <c r="AA30" s="92"/>
      <c r="AB30" s="92"/>
      <c r="AC30" s="92">
        <f>U30+Y30</f>
        <v>255.9</v>
      </c>
      <c r="AD30" s="92"/>
      <c r="AE30" s="92"/>
      <c r="AF30" s="92"/>
      <c r="AG30" s="92">
        <v>0</v>
      </c>
      <c r="AH30" s="92"/>
      <c r="AI30" s="92"/>
      <c r="AJ30" s="92"/>
      <c r="AK30" s="92">
        <v>0</v>
      </c>
      <c r="AL30" s="92"/>
      <c r="AM30" s="92"/>
      <c r="AN30" s="92"/>
      <c r="AO30" s="92">
        <f>AG30+AK30</f>
        <v>0</v>
      </c>
      <c r="AP30" s="92"/>
      <c r="AQ30" s="92"/>
      <c r="AR30" s="92"/>
      <c r="AS30" s="92">
        <f>AG30-U30</f>
        <v>-255.9</v>
      </c>
      <c r="AT30" s="92"/>
      <c r="AU30" s="92"/>
      <c r="AV30" s="92"/>
      <c r="AW30" s="92">
        <f>AK30-Y30</f>
        <v>0</v>
      </c>
      <c r="AX30" s="92"/>
      <c r="AY30" s="92"/>
      <c r="AZ30" s="92"/>
      <c r="BA30" s="92">
        <f>AO30-AC30</f>
        <v>-255.9</v>
      </c>
      <c r="BB30" s="92"/>
      <c r="BC30" s="92"/>
      <c r="BD30" s="92"/>
    </row>
    <row r="31" spans="1:64" ht="53.25" customHeight="1" x14ac:dyDescent="0.2">
      <c r="A31" s="11"/>
      <c r="B31" s="86" t="s">
        <v>740</v>
      </c>
      <c r="C31" s="87"/>
      <c r="D31" s="87"/>
      <c r="E31" s="87"/>
      <c r="F31" s="87"/>
      <c r="G31" s="87"/>
      <c r="H31" s="87"/>
      <c r="I31" s="87"/>
      <c r="J31" s="87"/>
      <c r="K31" s="87"/>
      <c r="L31" s="87"/>
      <c r="M31" s="87"/>
      <c r="N31" s="87"/>
      <c r="O31" s="87"/>
      <c r="P31" s="87"/>
      <c r="Q31" s="87"/>
      <c r="R31" s="87"/>
      <c r="S31" s="87"/>
      <c r="T31" s="87"/>
      <c r="U31" s="87"/>
      <c r="V31" s="87"/>
      <c r="W31" s="87"/>
      <c r="X31" s="87"/>
      <c r="Y31" s="87"/>
      <c r="Z31" s="87"/>
      <c r="AA31" s="87"/>
      <c r="AB31" s="87"/>
      <c r="AC31" s="87"/>
      <c r="AD31" s="87"/>
      <c r="AE31" s="87"/>
      <c r="AF31" s="87"/>
      <c r="AG31" s="87"/>
      <c r="AH31" s="87"/>
      <c r="AI31" s="87"/>
      <c r="AJ31" s="87"/>
      <c r="AK31" s="87"/>
      <c r="AL31" s="87"/>
      <c r="AM31" s="87"/>
      <c r="AN31" s="87"/>
      <c r="AO31" s="87"/>
      <c r="AP31" s="87"/>
      <c r="AQ31" s="87"/>
      <c r="AR31" s="87"/>
      <c r="AS31" s="87"/>
      <c r="AT31" s="87"/>
      <c r="AU31" s="87"/>
      <c r="AV31" s="87"/>
      <c r="AW31" s="87"/>
      <c r="AX31" s="87"/>
      <c r="AY31" s="87"/>
      <c r="AZ31" s="87"/>
      <c r="BA31" s="87"/>
      <c r="BB31" s="87"/>
      <c r="BC31" s="87"/>
      <c r="BD31" s="88"/>
      <c r="BE31" s="15"/>
      <c r="BF31" s="15"/>
      <c r="BG31" s="15"/>
      <c r="BH31" s="15"/>
      <c r="BI31" s="15"/>
      <c r="BJ31" s="15"/>
      <c r="BK31" s="15"/>
      <c r="BL31" s="15"/>
    </row>
    <row r="32" spans="1:64" ht="51" customHeight="1" x14ac:dyDescent="0.2">
      <c r="A32" s="11"/>
      <c r="B32" s="93" t="s">
        <v>517</v>
      </c>
      <c r="C32" s="93"/>
      <c r="D32" s="94" t="s">
        <v>741</v>
      </c>
      <c r="E32" s="94"/>
      <c r="F32" s="94"/>
      <c r="G32" s="94"/>
      <c r="H32" s="94"/>
      <c r="I32" s="94"/>
      <c r="J32" s="94"/>
      <c r="K32" s="94"/>
      <c r="L32" s="94"/>
      <c r="M32" s="94"/>
      <c r="N32" s="94"/>
      <c r="O32" s="94"/>
      <c r="P32" s="94"/>
      <c r="Q32" s="94"/>
      <c r="R32" s="94"/>
      <c r="S32" s="94"/>
      <c r="T32" s="94"/>
      <c r="U32" s="92">
        <v>41.6</v>
      </c>
      <c r="V32" s="92"/>
      <c r="W32" s="92"/>
      <c r="X32" s="92"/>
      <c r="Y32" s="92">
        <v>0</v>
      </c>
      <c r="Z32" s="92"/>
      <c r="AA32" s="92"/>
      <c r="AB32" s="92"/>
      <c r="AC32" s="92">
        <f>U32+Y32</f>
        <v>41.6</v>
      </c>
      <c r="AD32" s="92"/>
      <c r="AE32" s="92"/>
      <c r="AF32" s="92"/>
      <c r="AG32" s="92">
        <v>10.9</v>
      </c>
      <c r="AH32" s="92"/>
      <c r="AI32" s="92"/>
      <c r="AJ32" s="92"/>
      <c r="AK32" s="92">
        <v>0</v>
      </c>
      <c r="AL32" s="92"/>
      <c r="AM32" s="92"/>
      <c r="AN32" s="92"/>
      <c r="AO32" s="92">
        <f>AG32+AK32</f>
        <v>10.9</v>
      </c>
      <c r="AP32" s="92"/>
      <c r="AQ32" s="92"/>
      <c r="AR32" s="92"/>
      <c r="AS32" s="92">
        <f>AG32-U32</f>
        <v>-30.700000000000003</v>
      </c>
      <c r="AT32" s="92"/>
      <c r="AU32" s="92"/>
      <c r="AV32" s="92"/>
      <c r="AW32" s="92">
        <f>AK32-Y32</f>
        <v>0</v>
      </c>
      <c r="AX32" s="92"/>
      <c r="AY32" s="92"/>
      <c r="AZ32" s="92"/>
      <c r="BA32" s="92">
        <f>AO32-AC32</f>
        <v>-30.700000000000003</v>
      </c>
      <c r="BB32" s="92"/>
      <c r="BC32" s="92"/>
      <c r="BD32" s="92"/>
    </row>
    <row r="33" spans="1:64" ht="42" customHeight="1" x14ac:dyDescent="0.2">
      <c r="A33" s="11"/>
      <c r="B33" s="86" t="s">
        <v>742</v>
      </c>
      <c r="C33" s="87"/>
      <c r="D33" s="87"/>
      <c r="E33" s="87"/>
      <c r="F33" s="87"/>
      <c r="G33" s="87"/>
      <c r="H33" s="87"/>
      <c r="I33" s="87"/>
      <c r="J33" s="87"/>
      <c r="K33" s="87"/>
      <c r="L33" s="87"/>
      <c r="M33" s="87"/>
      <c r="N33" s="87"/>
      <c r="O33" s="87"/>
      <c r="P33" s="87"/>
      <c r="Q33" s="87"/>
      <c r="R33" s="87"/>
      <c r="S33" s="87"/>
      <c r="T33" s="87"/>
      <c r="U33" s="87"/>
      <c r="V33" s="87"/>
      <c r="W33" s="87"/>
      <c r="X33" s="87"/>
      <c r="Y33" s="87"/>
      <c r="Z33" s="87"/>
      <c r="AA33" s="87"/>
      <c r="AB33" s="87"/>
      <c r="AC33" s="87"/>
      <c r="AD33" s="87"/>
      <c r="AE33" s="87"/>
      <c r="AF33" s="87"/>
      <c r="AG33" s="87"/>
      <c r="AH33" s="87"/>
      <c r="AI33" s="87"/>
      <c r="AJ33" s="87"/>
      <c r="AK33" s="87"/>
      <c r="AL33" s="87"/>
      <c r="AM33" s="87"/>
      <c r="AN33" s="87"/>
      <c r="AO33" s="87"/>
      <c r="AP33" s="87"/>
      <c r="AQ33" s="87"/>
      <c r="AR33" s="87"/>
      <c r="AS33" s="87"/>
      <c r="AT33" s="87"/>
      <c r="AU33" s="87"/>
      <c r="AV33" s="87"/>
      <c r="AW33" s="87"/>
      <c r="AX33" s="87"/>
      <c r="AY33" s="87"/>
      <c r="AZ33" s="87"/>
      <c r="BA33" s="87"/>
      <c r="BB33" s="87"/>
      <c r="BC33" s="87"/>
      <c r="BD33" s="88"/>
      <c r="BE33" s="15"/>
      <c r="BF33" s="15"/>
      <c r="BG33" s="15"/>
      <c r="BH33" s="15"/>
      <c r="BI33" s="15"/>
      <c r="BJ33" s="15"/>
      <c r="BK33" s="15"/>
      <c r="BL33" s="15"/>
    </row>
    <row r="34" spans="1:64" s="13" customFormat="1" ht="15.75" x14ac:dyDescent="0.25">
      <c r="A34" s="56"/>
      <c r="B34" s="98"/>
      <c r="C34" s="99"/>
      <c r="D34" s="99"/>
      <c r="E34" s="99"/>
      <c r="F34" s="99"/>
      <c r="G34" s="99"/>
      <c r="H34" s="99"/>
      <c r="I34" s="99"/>
      <c r="J34" s="99"/>
      <c r="K34" s="99"/>
      <c r="L34" s="99"/>
      <c r="M34" s="99"/>
      <c r="N34" s="99"/>
      <c r="O34" s="99"/>
      <c r="P34" s="99"/>
      <c r="Q34" s="99"/>
      <c r="R34" s="99"/>
      <c r="S34" s="99"/>
      <c r="T34" s="99"/>
      <c r="U34" s="99"/>
      <c r="V34" s="99"/>
      <c r="W34" s="99"/>
      <c r="X34" s="99"/>
      <c r="Y34" s="99"/>
      <c r="Z34" s="99"/>
      <c r="AA34" s="99"/>
      <c r="AB34" s="99"/>
      <c r="AC34" s="99"/>
      <c r="AD34" s="99"/>
      <c r="AE34" s="99"/>
      <c r="AF34" s="99"/>
      <c r="AG34" s="99"/>
      <c r="AH34" s="99"/>
      <c r="AI34" s="99"/>
      <c r="AJ34" s="99"/>
      <c r="AK34" s="99"/>
      <c r="AL34" s="99"/>
      <c r="AM34" s="99"/>
      <c r="AN34" s="99"/>
      <c r="AO34" s="99"/>
      <c r="AP34" s="99"/>
      <c r="AQ34" s="99"/>
      <c r="AR34" s="99"/>
      <c r="AS34" s="99"/>
      <c r="AT34" s="99"/>
      <c r="AU34" s="99"/>
      <c r="AV34" s="99"/>
      <c r="AW34" s="99"/>
      <c r="AX34" s="99"/>
      <c r="AY34" s="99"/>
      <c r="AZ34" s="99"/>
      <c r="BA34" s="99"/>
      <c r="BB34" s="99"/>
      <c r="BC34" s="99"/>
      <c r="BD34" s="99"/>
    </row>
    <row r="35" spans="1:64" s="13" customFormat="1" ht="45.75" customHeight="1" x14ac:dyDescent="0.25">
      <c r="A35" s="100" t="s">
        <v>28</v>
      </c>
      <c r="B35" s="101"/>
      <c r="C35" s="101"/>
      <c r="D35" s="101"/>
      <c r="E35" s="101"/>
      <c r="F35" s="101"/>
      <c r="G35" s="101"/>
      <c r="H35" s="101"/>
      <c r="I35" s="101"/>
      <c r="J35" s="101"/>
      <c r="K35" s="101"/>
      <c r="L35" s="101"/>
      <c r="M35" s="101"/>
      <c r="N35" s="101"/>
      <c r="O35" s="101"/>
      <c r="P35" s="101"/>
      <c r="Q35" s="101"/>
      <c r="R35" s="101"/>
      <c r="S35" s="101"/>
      <c r="T35" s="101"/>
      <c r="U35" s="101"/>
      <c r="V35" s="101"/>
      <c r="W35" s="101"/>
      <c r="X35" s="101"/>
      <c r="Y35" s="101"/>
      <c r="Z35" s="101"/>
      <c r="AA35" s="101"/>
      <c r="AB35" s="101"/>
      <c r="AC35" s="101"/>
      <c r="AD35" s="101"/>
      <c r="AE35" s="101"/>
      <c r="AF35" s="101"/>
      <c r="AG35" s="101"/>
      <c r="AH35" s="101"/>
      <c r="AI35" s="101"/>
      <c r="AJ35" s="101"/>
      <c r="AK35" s="101"/>
      <c r="AL35" s="101"/>
      <c r="AM35" s="101"/>
      <c r="AN35" s="101"/>
      <c r="AO35" s="101"/>
      <c r="AP35" s="101"/>
      <c r="AQ35" s="101"/>
      <c r="AR35" s="101"/>
      <c r="AS35" s="101"/>
      <c r="AT35" s="101"/>
      <c r="AU35" s="101"/>
      <c r="AV35" s="101"/>
      <c r="AW35" s="101"/>
      <c r="AX35" s="101"/>
      <c r="AY35" s="101"/>
      <c r="AZ35" s="101"/>
      <c r="BA35" s="101"/>
      <c r="BB35" s="101"/>
      <c r="BC35" s="101"/>
      <c r="BD35" s="101"/>
    </row>
    <row r="36" spans="1:64" s="13" customFormat="1" ht="15.75" x14ac:dyDescent="0.25">
      <c r="A36" s="56"/>
      <c r="B36" s="56"/>
      <c r="C36" s="56"/>
      <c r="D36" s="56"/>
      <c r="E36" s="56"/>
      <c r="F36" s="56"/>
      <c r="G36" s="56"/>
      <c r="H36" s="56"/>
      <c r="I36" s="56"/>
      <c r="J36" s="56"/>
      <c r="K36" s="56"/>
      <c r="L36" s="56"/>
      <c r="M36" s="56"/>
      <c r="N36" s="56"/>
      <c r="O36" s="56"/>
      <c r="P36" s="56"/>
      <c r="Q36" s="56"/>
      <c r="R36" s="56"/>
      <c r="S36" s="56"/>
      <c r="T36" s="56"/>
      <c r="U36" s="56"/>
      <c r="V36" s="56"/>
      <c r="W36" s="56"/>
      <c r="X36" s="56"/>
      <c r="Y36" s="56"/>
      <c r="Z36" s="56"/>
      <c r="AA36" s="56"/>
      <c r="AB36" s="56"/>
      <c r="AC36" s="56"/>
      <c r="AD36" s="56"/>
      <c r="AE36" s="56"/>
      <c r="AF36" s="56"/>
      <c r="AG36" s="56"/>
      <c r="AH36" s="56"/>
      <c r="AI36" s="56"/>
      <c r="AJ36" s="56"/>
      <c r="AK36" s="56"/>
      <c r="AL36" s="56"/>
      <c r="AM36" s="56"/>
      <c r="AN36" s="56"/>
      <c r="AO36" s="56"/>
      <c r="AP36" s="56"/>
      <c r="AQ36" s="56"/>
      <c r="AR36" s="56"/>
      <c r="AS36" s="56"/>
      <c r="AY36" s="102" t="s">
        <v>29</v>
      </c>
      <c r="AZ36" s="102"/>
      <c r="BA36" s="102"/>
      <c r="BB36" s="102"/>
      <c r="BC36" s="102"/>
      <c r="BD36" s="102"/>
    </row>
    <row r="37" spans="1:64" s="13" customFormat="1" ht="30.75" customHeight="1" x14ac:dyDescent="0.25">
      <c r="A37" s="56"/>
      <c r="B37" s="169" t="s">
        <v>17</v>
      </c>
      <c r="C37" s="167"/>
      <c r="D37" s="168"/>
      <c r="E37" s="169" t="s">
        <v>30</v>
      </c>
      <c r="F37" s="167"/>
      <c r="G37" s="167"/>
      <c r="H37" s="167"/>
      <c r="I37" s="167"/>
      <c r="J37" s="167"/>
      <c r="K37" s="167"/>
      <c r="L37" s="167"/>
      <c r="M37" s="167"/>
      <c r="N37" s="167"/>
      <c r="O37" s="167"/>
      <c r="P37" s="167"/>
      <c r="Q37" s="167"/>
      <c r="R37" s="167"/>
      <c r="S37" s="167"/>
      <c r="T37" s="167"/>
      <c r="U37" s="168"/>
      <c r="V37" s="169" t="s">
        <v>19</v>
      </c>
      <c r="W37" s="167"/>
      <c r="X37" s="167"/>
      <c r="Y37" s="167"/>
      <c r="Z37" s="167"/>
      <c r="AA37" s="167"/>
      <c r="AB37" s="167"/>
      <c r="AC37" s="167"/>
      <c r="AD37" s="167"/>
      <c r="AE37" s="167"/>
      <c r="AF37" s="167"/>
      <c r="AG37" s="168"/>
      <c r="AH37" s="169" t="s">
        <v>20</v>
      </c>
      <c r="AI37" s="167"/>
      <c r="AJ37" s="167"/>
      <c r="AK37" s="167"/>
      <c r="AL37" s="167"/>
      <c r="AM37" s="167"/>
      <c r="AN37" s="167"/>
      <c r="AO37" s="167"/>
      <c r="AP37" s="167"/>
      <c r="AQ37" s="167"/>
      <c r="AR37" s="167"/>
      <c r="AS37" s="168"/>
      <c r="AT37" s="170" t="s">
        <v>21</v>
      </c>
      <c r="AU37" s="170"/>
      <c r="AV37" s="170"/>
      <c r="AW37" s="170"/>
      <c r="AX37" s="170"/>
      <c r="AY37" s="170"/>
      <c r="AZ37" s="170"/>
      <c r="BA37" s="170"/>
      <c r="BB37" s="170"/>
      <c r="BC37" s="170"/>
      <c r="BD37" s="170"/>
    </row>
    <row r="38" spans="1:64" s="13" customFormat="1" ht="15.75" x14ac:dyDescent="0.25">
      <c r="A38" s="56"/>
      <c r="B38" s="169" t="s">
        <v>5</v>
      </c>
      <c r="C38" s="167"/>
      <c r="D38" s="168"/>
      <c r="E38" s="175" t="s">
        <v>31</v>
      </c>
      <c r="F38" s="176"/>
      <c r="G38" s="176"/>
      <c r="H38" s="176"/>
      <c r="I38" s="176"/>
      <c r="J38" s="176"/>
      <c r="K38" s="176"/>
      <c r="L38" s="176"/>
      <c r="M38" s="176"/>
      <c r="N38" s="176"/>
      <c r="O38" s="176"/>
      <c r="P38" s="176"/>
      <c r="Q38" s="176"/>
      <c r="R38" s="176"/>
      <c r="S38" s="176"/>
      <c r="T38" s="176"/>
      <c r="U38" s="177"/>
      <c r="V38" s="169" t="s">
        <v>32</v>
      </c>
      <c r="W38" s="167"/>
      <c r="X38" s="167"/>
      <c r="Y38" s="167"/>
      <c r="Z38" s="167"/>
      <c r="AA38" s="167"/>
      <c r="AB38" s="167"/>
      <c r="AC38" s="167"/>
      <c r="AD38" s="167"/>
      <c r="AE38" s="167"/>
      <c r="AF38" s="167"/>
      <c r="AG38" s="168"/>
      <c r="AH38" s="135">
        <v>0</v>
      </c>
      <c r="AI38" s="164"/>
      <c r="AJ38" s="164"/>
      <c r="AK38" s="164"/>
      <c r="AL38" s="164"/>
      <c r="AM38" s="164"/>
      <c r="AN38" s="164"/>
      <c r="AO38" s="164"/>
      <c r="AP38" s="164"/>
      <c r="AQ38" s="164"/>
      <c r="AR38" s="164"/>
      <c r="AS38" s="165"/>
      <c r="AT38" s="170" t="s">
        <v>32</v>
      </c>
      <c r="AU38" s="170"/>
      <c r="AV38" s="170"/>
      <c r="AW38" s="170"/>
      <c r="AX38" s="170"/>
      <c r="AY38" s="170"/>
      <c r="AZ38" s="170"/>
      <c r="BA38" s="170"/>
      <c r="BB38" s="170"/>
      <c r="BC38" s="170"/>
      <c r="BD38" s="170"/>
    </row>
    <row r="39" spans="1:64" s="13" customFormat="1" ht="15.75" x14ac:dyDescent="0.25">
      <c r="A39" s="56"/>
      <c r="B39" s="169"/>
      <c r="C39" s="167"/>
      <c r="D39" s="168"/>
      <c r="E39" s="175" t="s">
        <v>26</v>
      </c>
      <c r="F39" s="176"/>
      <c r="G39" s="176"/>
      <c r="H39" s="176"/>
      <c r="I39" s="176"/>
      <c r="J39" s="176"/>
      <c r="K39" s="176"/>
      <c r="L39" s="176"/>
      <c r="M39" s="176"/>
      <c r="N39" s="176"/>
      <c r="O39" s="176"/>
      <c r="P39" s="176"/>
      <c r="Q39" s="176"/>
      <c r="R39" s="176"/>
      <c r="S39" s="176"/>
      <c r="T39" s="176"/>
      <c r="U39" s="177"/>
      <c r="V39" s="169"/>
      <c r="W39" s="167"/>
      <c r="X39" s="167"/>
      <c r="Y39" s="167"/>
      <c r="Z39" s="167"/>
      <c r="AA39" s="167"/>
      <c r="AB39" s="167"/>
      <c r="AC39" s="167"/>
      <c r="AD39" s="167"/>
      <c r="AE39" s="167"/>
      <c r="AF39" s="167"/>
      <c r="AG39" s="168"/>
      <c r="AH39" s="169"/>
      <c r="AI39" s="167"/>
      <c r="AJ39" s="167"/>
      <c r="AK39" s="167"/>
      <c r="AL39" s="167"/>
      <c r="AM39" s="167"/>
      <c r="AN39" s="167"/>
      <c r="AO39" s="167"/>
      <c r="AP39" s="167"/>
      <c r="AQ39" s="167"/>
      <c r="AR39" s="167"/>
      <c r="AS39" s="168"/>
      <c r="AT39" s="170"/>
      <c r="AU39" s="170"/>
      <c r="AV39" s="170"/>
      <c r="AW39" s="170"/>
      <c r="AX39" s="170"/>
      <c r="AY39" s="170"/>
      <c r="AZ39" s="170"/>
      <c r="BA39" s="170"/>
      <c r="BB39" s="170"/>
      <c r="BC39" s="170"/>
      <c r="BD39" s="170"/>
    </row>
    <row r="40" spans="1:64" ht="15.75" x14ac:dyDescent="0.2">
      <c r="A40" s="11"/>
      <c r="B40" s="169" t="s">
        <v>27</v>
      </c>
      <c r="C40" s="167"/>
      <c r="D40" s="168"/>
      <c r="E40" s="175" t="s">
        <v>33</v>
      </c>
      <c r="F40" s="176"/>
      <c r="G40" s="176"/>
      <c r="H40" s="176"/>
      <c r="I40" s="176"/>
      <c r="J40" s="176"/>
      <c r="K40" s="176"/>
      <c r="L40" s="176"/>
      <c r="M40" s="176"/>
      <c r="N40" s="176"/>
      <c r="O40" s="176"/>
      <c r="P40" s="176"/>
      <c r="Q40" s="176"/>
      <c r="R40" s="176"/>
      <c r="S40" s="176"/>
      <c r="T40" s="176"/>
      <c r="U40" s="177"/>
      <c r="V40" s="169" t="s">
        <v>32</v>
      </c>
      <c r="W40" s="167"/>
      <c r="X40" s="167"/>
      <c r="Y40" s="167"/>
      <c r="Z40" s="167"/>
      <c r="AA40" s="167"/>
      <c r="AB40" s="167"/>
      <c r="AC40" s="167"/>
      <c r="AD40" s="167"/>
      <c r="AE40" s="167"/>
      <c r="AF40" s="167"/>
      <c r="AG40" s="168"/>
      <c r="AH40" s="135">
        <v>0</v>
      </c>
      <c r="AI40" s="164"/>
      <c r="AJ40" s="164"/>
      <c r="AK40" s="164"/>
      <c r="AL40" s="164"/>
      <c r="AM40" s="164"/>
      <c r="AN40" s="164"/>
      <c r="AO40" s="164"/>
      <c r="AP40" s="164"/>
      <c r="AQ40" s="164"/>
      <c r="AR40" s="164"/>
      <c r="AS40" s="165"/>
      <c r="AT40" s="170" t="s">
        <v>32</v>
      </c>
      <c r="AU40" s="178"/>
      <c r="AV40" s="178"/>
      <c r="AW40" s="178"/>
      <c r="AX40" s="178"/>
      <c r="AY40" s="178"/>
      <c r="AZ40" s="178"/>
      <c r="BA40" s="178"/>
      <c r="BB40" s="178"/>
      <c r="BC40" s="178"/>
      <c r="BD40" s="178"/>
    </row>
    <row r="41" spans="1:64" ht="15.75" x14ac:dyDescent="0.2">
      <c r="A41" s="11"/>
      <c r="B41" s="169" t="s">
        <v>34</v>
      </c>
      <c r="C41" s="167"/>
      <c r="D41" s="168"/>
      <c r="E41" s="171" t="s">
        <v>35</v>
      </c>
      <c r="F41" s="172"/>
      <c r="G41" s="172"/>
      <c r="H41" s="172"/>
      <c r="I41" s="172"/>
      <c r="J41" s="172"/>
      <c r="K41" s="172"/>
      <c r="L41" s="172"/>
      <c r="M41" s="172"/>
      <c r="N41" s="172"/>
      <c r="O41" s="172"/>
      <c r="P41" s="172"/>
      <c r="Q41" s="172"/>
      <c r="R41" s="172"/>
      <c r="S41" s="172"/>
      <c r="T41" s="172"/>
      <c r="U41" s="173"/>
      <c r="V41" s="169" t="s">
        <v>32</v>
      </c>
      <c r="W41" s="167"/>
      <c r="X41" s="167"/>
      <c r="Y41" s="167"/>
      <c r="Z41" s="167"/>
      <c r="AA41" s="167"/>
      <c r="AB41" s="167"/>
      <c r="AC41" s="167"/>
      <c r="AD41" s="167"/>
      <c r="AE41" s="167"/>
      <c r="AF41" s="167"/>
      <c r="AG41" s="168"/>
      <c r="AH41" s="169">
        <v>0</v>
      </c>
      <c r="AI41" s="167"/>
      <c r="AJ41" s="167"/>
      <c r="AK41" s="167"/>
      <c r="AL41" s="167"/>
      <c r="AM41" s="167"/>
      <c r="AN41" s="167"/>
      <c r="AO41" s="167"/>
      <c r="AP41" s="167"/>
      <c r="AQ41" s="167"/>
      <c r="AR41" s="167"/>
      <c r="AS41" s="168"/>
      <c r="AT41" s="170" t="s">
        <v>32</v>
      </c>
      <c r="AU41" s="174"/>
      <c r="AV41" s="174"/>
      <c r="AW41" s="174"/>
      <c r="AX41" s="174"/>
      <c r="AY41" s="174"/>
      <c r="AZ41" s="174"/>
      <c r="BA41" s="174"/>
      <c r="BB41" s="174"/>
      <c r="BC41" s="174"/>
      <c r="BD41" s="174"/>
    </row>
    <row r="42" spans="1:64" ht="15.75" x14ac:dyDescent="0.2">
      <c r="A42" s="11"/>
      <c r="B42" s="169" t="s">
        <v>36</v>
      </c>
      <c r="C42" s="167"/>
      <c r="D42" s="167"/>
      <c r="E42" s="167"/>
      <c r="F42" s="167"/>
      <c r="G42" s="167"/>
      <c r="H42" s="167"/>
      <c r="I42" s="167"/>
      <c r="J42" s="167"/>
      <c r="K42" s="167"/>
      <c r="L42" s="167"/>
      <c r="M42" s="167"/>
      <c r="N42" s="167"/>
      <c r="O42" s="167"/>
      <c r="P42" s="167"/>
      <c r="Q42" s="167"/>
      <c r="R42" s="167"/>
      <c r="S42" s="167"/>
      <c r="T42" s="167"/>
      <c r="U42" s="167"/>
      <c r="V42" s="167"/>
      <c r="W42" s="167"/>
      <c r="X42" s="167"/>
      <c r="Y42" s="167"/>
      <c r="Z42" s="167"/>
      <c r="AA42" s="167"/>
      <c r="AB42" s="167"/>
      <c r="AC42" s="167"/>
      <c r="AD42" s="167"/>
      <c r="AE42" s="167"/>
      <c r="AF42" s="167"/>
      <c r="AG42" s="167"/>
      <c r="AH42" s="167"/>
      <c r="AI42" s="167"/>
      <c r="AJ42" s="167"/>
      <c r="AK42" s="167"/>
      <c r="AL42" s="167"/>
      <c r="AM42" s="167"/>
      <c r="AN42" s="167"/>
      <c r="AO42" s="167"/>
      <c r="AP42" s="167"/>
      <c r="AQ42" s="167"/>
      <c r="AR42" s="167"/>
      <c r="AS42" s="167"/>
      <c r="AT42" s="167"/>
      <c r="AU42" s="167"/>
      <c r="AV42" s="167"/>
      <c r="AW42" s="167"/>
      <c r="AX42" s="167"/>
      <c r="AY42" s="167"/>
      <c r="AZ42" s="167"/>
      <c r="BA42" s="167"/>
      <c r="BB42" s="167"/>
      <c r="BC42" s="167"/>
      <c r="BD42" s="168"/>
      <c r="BE42" s="15"/>
      <c r="BF42" s="15"/>
      <c r="BG42" s="15"/>
      <c r="BH42" s="15"/>
      <c r="BI42" s="15"/>
      <c r="BJ42" s="15"/>
      <c r="BK42" s="15"/>
      <c r="BL42" s="15"/>
    </row>
    <row r="43" spans="1:64" ht="15.75" x14ac:dyDescent="0.2">
      <c r="A43" s="11"/>
      <c r="B43" s="169" t="s">
        <v>37</v>
      </c>
      <c r="C43" s="167"/>
      <c r="D43" s="168"/>
      <c r="E43" s="171" t="s">
        <v>38</v>
      </c>
      <c r="F43" s="172"/>
      <c r="G43" s="172"/>
      <c r="H43" s="172"/>
      <c r="I43" s="172"/>
      <c r="J43" s="172"/>
      <c r="K43" s="172"/>
      <c r="L43" s="172"/>
      <c r="M43" s="172"/>
      <c r="N43" s="172"/>
      <c r="O43" s="172"/>
      <c r="P43" s="172"/>
      <c r="Q43" s="172"/>
      <c r="R43" s="172"/>
      <c r="S43" s="172"/>
      <c r="T43" s="172"/>
      <c r="U43" s="173"/>
      <c r="V43" s="169">
        <v>0</v>
      </c>
      <c r="W43" s="167"/>
      <c r="X43" s="167"/>
      <c r="Y43" s="167"/>
      <c r="Z43" s="167"/>
      <c r="AA43" s="167"/>
      <c r="AB43" s="167"/>
      <c r="AC43" s="167"/>
      <c r="AD43" s="167"/>
      <c r="AE43" s="167"/>
      <c r="AF43" s="167"/>
      <c r="AG43" s="168"/>
      <c r="AH43" s="169">
        <v>0</v>
      </c>
      <c r="AI43" s="167"/>
      <c r="AJ43" s="167"/>
      <c r="AK43" s="167"/>
      <c r="AL43" s="167"/>
      <c r="AM43" s="167"/>
      <c r="AN43" s="167"/>
      <c r="AO43" s="167"/>
      <c r="AP43" s="167"/>
      <c r="AQ43" s="167"/>
      <c r="AR43" s="167"/>
      <c r="AS43" s="168"/>
      <c r="AT43" s="170">
        <f>AH43-V43</f>
        <v>0</v>
      </c>
      <c r="AU43" s="174"/>
      <c r="AV43" s="174"/>
      <c r="AW43" s="174"/>
      <c r="AX43" s="174"/>
      <c r="AY43" s="174"/>
      <c r="AZ43" s="174"/>
      <c r="BA43" s="174"/>
      <c r="BB43" s="174"/>
      <c r="BC43" s="174"/>
      <c r="BD43" s="174"/>
      <c r="BE43" s="15"/>
      <c r="BF43" s="15"/>
      <c r="BG43" s="15"/>
      <c r="BH43" s="15"/>
      <c r="BI43" s="15"/>
      <c r="BJ43" s="15"/>
      <c r="BK43" s="15"/>
      <c r="BL43" s="15"/>
    </row>
    <row r="44" spans="1:64" ht="15.75" x14ac:dyDescent="0.2">
      <c r="A44" s="11"/>
      <c r="B44" s="169"/>
      <c r="C44" s="167"/>
      <c r="D44" s="168"/>
      <c r="E44" s="175" t="s">
        <v>39</v>
      </c>
      <c r="F44" s="176"/>
      <c r="G44" s="176"/>
      <c r="H44" s="176"/>
      <c r="I44" s="176"/>
      <c r="J44" s="176"/>
      <c r="K44" s="176"/>
      <c r="L44" s="176"/>
      <c r="M44" s="176"/>
      <c r="N44" s="176"/>
      <c r="O44" s="176"/>
      <c r="P44" s="176"/>
      <c r="Q44" s="176"/>
      <c r="R44" s="176"/>
      <c r="S44" s="176"/>
      <c r="T44" s="176"/>
      <c r="U44" s="177"/>
      <c r="V44" s="169"/>
      <c r="W44" s="167"/>
      <c r="X44" s="167"/>
      <c r="Y44" s="167"/>
      <c r="Z44" s="167"/>
      <c r="AA44" s="167"/>
      <c r="AB44" s="167"/>
      <c r="AC44" s="167"/>
      <c r="AD44" s="167"/>
      <c r="AE44" s="167"/>
      <c r="AF44" s="167"/>
      <c r="AG44" s="168"/>
      <c r="AH44" s="169"/>
      <c r="AI44" s="167"/>
      <c r="AJ44" s="167"/>
      <c r="AK44" s="167"/>
      <c r="AL44" s="167"/>
      <c r="AM44" s="167"/>
      <c r="AN44" s="167"/>
      <c r="AO44" s="167"/>
      <c r="AP44" s="167"/>
      <c r="AQ44" s="167"/>
      <c r="AR44" s="167"/>
      <c r="AS44" s="168"/>
      <c r="AT44" s="170"/>
      <c r="AU44" s="170"/>
      <c r="AV44" s="170"/>
      <c r="AW44" s="170"/>
      <c r="AX44" s="170"/>
      <c r="AY44" s="170"/>
      <c r="AZ44" s="170"/>
      <c r="BA44" s="170"/>
      <c r="BB44" s="170"/>
      <c r="BC44" s="170"/>
      <c r="BD44" s="170"/>
      <c r="BE44" s="15"/>
      <c r="BF44" s="15"/>
      <c r="BG44" s="15"/>
      <c r="BH44" s="15"/>
      <c r="BI44" s="15"/>
      <c r="BJ44" s="15"/>
      <c r="BK44" s="15"/>
      <c r="BL44" s="15"/>
    </row>
    <row r="45" spans="1:64" ht="15.75" x14ac:dyDescent="0.2">
      <c r="A45" s="11"/>
      <c r="B45" s="169" t="s">
        <v>40</v>
      </c>
      <c r="C45" s="167"/>
      <c r="D45" s="168"/>
      <c r="E45" s="175" t="s">
        <v>41</v>
      </c>
      <c r="F45" s="176"/>
      <c r="G45" s="176"/>
      <c r="H45" s="176"/>
      <c r="I45" s="176"/>
      <c r="J45" s="176"/>
      <c r="K45" s="176"/>
      <c r="L45" s="176"/>
      <c r="M45" s="176"/>
      <c r="N45" s="176"/>
      <c r="O45" s="176"/>
      <c r="P45" s="176"/>
      <c r="Q45" s="176"/>
      <c r="R45" s="176"/>
      <c r="S45" s="176"/>
      <c r="T45" s="176"/>
      <c r="U45" s="177"/>
      <c r="V45" s="169">
        <v>0</v>
      </c>
      <c r="W45" s="167"/>
      <c r="X45" s="167"/>
      <c r="Y45" s="167"/>
      <c r="Z45" s="167"/>
      <c r="AA45" s="167"/>
      <c r="AB45" s="167"/>
      <c r="AC45" s="167"/>
      <c r="AD45" s="167"/>
      <c r="AE45" s="167"/>
      <c r="AF45" s="167"/>
      <c r="AG45" s="168"/>
      <c r="AH45" s="169">
        <v>0</v>
      </c>
      <c r="AI45" s="167"/>
      <c r="AJ45" s="167"/>
      <c r="AK45" s="167"/>
      <c r="AL45" s="167"/>
      <c r="AM45" s="167"/>
      <c r="AN45" s="167"/>
      <c r="AO45" s="167"/>
      <c r="AP45" s="167"/>
      <c r="AQ45" s="167"/>
      <c r="AR45" s="167"/>
      <c r="AS45" s="168"/>
      <c r="AT45" s="170">
        <f>AH45-V45</f>
        <v>0</v>
      </c>
      <c r="AU45" s="174"/>
      <c r="AV45" s="174"/>
      <c r="AW45" s="174"/>
      <c r="AX45" s="174"/>
      <c r="AY45" s="174"/>
      <c r="AZ45" s="174"/>
      <c r="BA45" s="174"/>
      <c r="BB45" s="174"/>
      <c r="BC45" s="174"/>
      <c r="BD45" s="174"/>
      <c r="BE45" s="15"/>
      <c r="BF45" s="15"/>
      <c r="BG45" s="15"/>
      <c r="BH45" s="15"/>
      <c r="BI45" s="15"/>
      <c r="BJ45" s="15"/>
      <c r="BK45" s="15"/>
      <c r="BL45" s="15"/>
    </row>
    <row r="46" spans="1:64" ht="15.75" x14ac:dyDescent="0.2">
      <c r="A46" s="11"/>
      <c r="B46" s="169" t="s">
        <v>42</v>
      </c>
      <c r="C46" s="167"/>
      <c r="D46" s="168"/>
      <c r="E46" s="175" t="s">
        <v>43</v>
      </c>
      <c r="F46" s="176"/>
      <c r="G46" s="176"/>
      <c r="H46" s="176"/>
      <c r="I46" s="176"/>
      <c r="J46" s="176"/>
      <c r="K46" s="176"/>
      <c r="L46" s="176"/>
      <c r="M46" s="176"/>
      <c r="N46" s="176"/>
      <c r="O46" s="176"/>
      <c r="P46" s="176"/>
      <c r="Q46" s="176"/>
      <c r="R46" s="176"/>
      <c r="S46" s="176"/>
      <c r="T46" s="176"/>
      <c r="U46" s="177"/>
      <c r="V46" s="169">
        <v>0</v>
      </c>
      <c r="W46" s="167"/>
      <c r="X46" s="167"/>
      <c r="Y46" s="167"/>
      <c r="Z46" s="167"/>
      <c r="AA46" s="167"/>
      <c r="AB46" s="167"/>
      <c r="AC46" s="167"/>
      <c r="AD46" s="167"/>
      <c r="AE46" s="167"/>
      <c r="AF46" s="167"/>
      <c r="AG46" s="168"/>
      <c r="AH46" s="169">
        <v>0</v>
      </c>
      <c r="AI46" s="167"/>
      <c r="AJ46" s="167"/>
      <c r="AK46" s="167"/>
      <c r="AL46" s="167"/>
      <c r="AM46" s="167"/>
      <c r="AN46" s="167"/>
      <c r="AO46" s="167"/>
      <c r="AP46" s="167"/>
      <c r="AQ46" s="167"/>
      <c r="AR46" s="167"/>
      <c r="AS46" s="168"/>
      <c r="AT46" s="170">
        <f t="shared" ref="AT46:AT48" si="0">AH46-V46</f>
        <v>0</v>
      </c>
      <c r="AU46" s="174"/>
      <c r="AV46" s="174"/>
      <c r="AW46" s="174"/>
      <c r="AX46" s="174"/>
      <c r="AY46" s="174"/>
      <c r="AZ46" s="174"/>
      <c r="BA46" s="174"/>
      <c r="BB46" s="174"/>
      <c r="BC46" s="174"/>
      <c r="BD46" s="174"/>
      <c r="BE46" s="15"/>
      <c r="BF46" s="15"/>
      <c r="BG46" s="15"/>
      <c r="BH46" s="15"/>
      <c r="BI46" s="15"/>
      <c r="BJ46" s="15"/>
      <c r="BK46" s="15"/>
      <c r="BL46" s="15"/>
    </row>
    <row r="47" spans="1:64" ht="15.75" x14ac:dyDescent="0.2">
      <c r="A47" s="11"/>
      <c r="B47" s="169" t="s">
        <v>44</v>
      </c>
      <c r="C47" s="167"/>
      <c r="D47" s="168"/>
      <c r="E47" s="175" t="s">
        <v>45</v>
      </c>
      <c r="F47" s="176"/>
      <c r="G47" s="176"/>
      <c r="H47" s="176"/>
      <c r="I47" s="176"/>
      <c r="J47" s="176"/>
      <c r="K47" s="176"/>
      <c r="L47" s="176"/>
      <c r="M47" s="176"/>
      <c r="N47" s="176"/>
      <c r="O47" s="176"/>
      <c r="P47" s="176"/>
      <c r="Q47" s="176"/>
      <c r="R47" s="176"/>
      <c r="S47" s="176"/>
      <c r="T47" s="176"/>
      <c r="U47" s="177"/>
      <c r="V47" s="169">
        <v>0</v>
      </c>
      <c r="W47" s="167"/>
      <c r="X47" s="167"/>
      <c r="Y47" s="167"/>
      <c r="Z47" s="167"/>
      <c r="AA47" s="167"/>
      <c r="AB47" s="167"/>
      <c r="AC47" s="167"/>
      <c r="AD47" s="167"/>
      <c r="AE47" s="167"/>
      <c r="AF47" s="167"/>
      <c r="AG47" s="168"/>
      <c r="AH47" s="169">
        <v>0</v>
      </c>
      <c r="AI47" s="167"/>
      <c r="AJ47" s="167"/>
      <c r="AK47" s="167"/>
      <c r="AL47" s="167"/>
      <c r="AM47" s="167"/>
      <c r="AN47" s="167"/>
      <c r="AO47" s="167"/>
      <c r="AP47" s="167"/>
      <c r="AQ47" s="167"/>
      <c r="AR47" s="167"/>
      <c r="AS47" s="168"/>
      <c r="AT47" s="170">
        <f t="shared" si="0"/>
        <v>0</v>
      </c>
      <c r="AU47" s="174"/>
      <c r="AV47" s="174"/>
      <c r="AW47" s="174"/>
      <c r="AX47" s="174"/>
      <c r="AY47" s="174"/>
      <c r="AZ47" s="174"/>
      <c r="BA47" s="174"/>
      <c r="BB47" s="174"/>
      <c r="BC47" s="174"/>
      <c r="BD47" s="174"/>
      <c r="BE47" s="15"/>
      <c r="BF47" s="15"/>
      <c r="BG47" s="15"/>
      <c r="BH47" s="15"/>
      <c r="BI47" s="15"/>
      <c r="BJ47" s="15"/>
      <c r="BK47" s="15"/>
      <c r="BL47" s="15"/>
    </row>
    <row r="48" spans="1:64" ht="15.75" x14ac:dyDescent="0.2">
      <c r="A48" s="11"/>
      <c r="B48" s="169" t="s">
        <v>46</v>
      </c>
      <c r="C48" s="167"/>
      <c r="D48" s="168"/>
      <c r="E48" s="171" t="s">
        <v>47</v>
      </c>
      <c r="F48" s="172"/>
      <c r="G48" s="172"/>
      <c r="H48" s="172"/>
      <c r="I48" s="172"/>
      <c r="J48" s="172"/>
      <c r="K48" s="172"/>
      <c r="L48" s="172"/>
      <c r="M48" s="172"/>
      <c r="N48" s="172"/>
      <c r="O48" s="172"/>
      <c r="P48" s="172"/>
      <c r="Q48" s="172"/>
      <c r="R48" s="172"/>
      <c r="S48" s="172"/>
      <c r="T48" s="172"/>
      <c r="U48" s="173"/>
      <c r="V48" s="169">
        <v>0</v>
      </c>
      <c r="W48" s="167"/>
      <c r="X48" s="167"/>
      <c r="Y48" s="167"/>
      <c r="Z48" s="167"/>
      <c r="AA48" s="167"/>
      <c r="AB48" s="167"/>
      <c r="AC48" s="167"/>
      <c r="AD48" s="167"/>
      <c r="AE48" s="167"/>
      <c r="AF48" s="167"/>
      <c r="AG48" s="168"/>
      <c r="AH48" s="169">
        <v>0</v>
      </c>
      <c r="AI48" s="167"/>
      <c r="AJ48" s="167"/>
      <c r="AK48" s="167"/>
      <c r="AL48" s="167"/>
      <c r="AM48" s="167"/>
      <c r="AN48" s="167"/>
      <c r="AO48" s="167"/>
      <c r="AP48" s="167"/>
      <c r="AQ48" s="167"/>
      <c r="AR48" s="167"/>
      <c r="AS48" s="168"/>
      <c r="AT48" s="170">
        <f t="shared" si="0"/>
        <v>0</v>
      </c>
      <c r="AU48" s="174"/>
      <c r="AV48" s="174"/>
      <c r="AW48" s="174"/>
      <c r="AX48" s="174"/>
      <c r="AY48" s="174"/>
      <c r="AZ48" s="174"/>
      <c r="BA48" s="174"/>
      <c r="BB48" s="174"/>
      <c r="BC48" s="174"/>
      <c r="BD48" s="174"/>
      <c r="BE48" s="15"/>
      <c r="BF48" s="15"/>
      <c r="BG48" s="15"/>
      <c r="BH48" s="15"/>
      <c r="BI48" s="15"/>
      <c r="BJ48" s="15"/>
      <c r="BK48" s="15"/>
      <c r="BL48" s="15"/>
    </row>
    <row r="49" spans="1:64" ht="15.75" x14ac:dyDescent="0.2">
      <c r="A49" s="11"/>
      <c r="B49" s="170" t="s">
        <v>116</v>
      </c>
      <c r="C49" s="170"/>
      <c r="D49" s="170"/>
      <c r="E49" s="170"/>
      <c r="F49" s="170"/>
      <c r="G49" s="170"/>
      <c r="H49" s="170"/>
      <c r="I49" s="170"/>
      <c r="J49" s="170"/>
      <c r="K49" s="170"/>
      <c r="L49" s="170"/>
      <c r="M49" s="170"/>
      <c r="N49" s="170"/>
      <c r="O49" s="170"/>
      <c r="P49" s="170"/>
      <c r="Q49" s="170"/>
      <c r="R49" s="170"/>
      <c r="S49" s="170"/>
      <c r="T49" s="170"/>
      <c r="U49" s="170"/>
      <c r="V49" s="170"/>
      <c r="W49" s="170"/>
      <c r="X49" s="170"/>
      <c r="Y49" s="170"/>
      <c r="Z49" s="170"/>
      <c r="AA49" s="170"/>
      <c r="AB49" s="170"/>
      <c r="AC49" s="170"/>
      <c r="AD49" s="170"/>
      <c r="AE49" s="170"/>
      <c r="AF49" s="170"/>
      <c r="AG49" s="170"/>
      <c r="AH49" s="170"/>
      <c r="AI49" s="170"/>
      <c r="AJ49" s="170"/>
      <c r="AK49" s="170"/>
      <c r="AL49" s="170"/>
      <c r="AM49" s="170"/>
      <c r="AN49" s="170"/>
      <c r="AO49" s="170"/>
      <c r="AP49" s="170"/>
      <c r="AQ49" s="170"/>
      <c r="AR49" s="170"/>
      <c r="AS49" s="170"/>
      <c r="AT49" s="170"/>
      <c r="AU49" s="170"/>
      <c r="AV49" s="170"/>
      <c r="AW49" s="170"/>
      <c r="AX49" s="170"/>
      <c r="AY49" s="170"/>
      <c r="AZ49" s="170"/>
      <c r="BA49" s="170"/>
      <c r="BB49" s="170"/>
      <c r="BC49" s="170"/>
      <c r="BD49" s="170"/>
      <c r="BE49" s="16"/>
      <c r="BF49" s="16"/>
      <c r="BG49" s="16"/>
      <c r="BH49" s="16"/>
      <c r="BI49" s="16"/>
      <c r="BJ49" s="16"/>
      <c r="BK49" s="16"/>
      <c r="BL49" s="16"/>
    </row>
    <row r="50" spans="1:64" ht="15.75" x14ac:dyDescent="0.2">
      <c r="A50" s="11"/>
      <c r="B50" s="169">
        <v>3</v>
      </c>
      <c r="C50" s="167"/>
      <c r="D50" s="168"/>
      <c r="E50" s="175" t="s">
        <v>48</v>
      </c>
      <c r="F50" s="176"/>
      <c r="G50" s="176"/>
      <c r="H50" s="176"/>
      <c r="I50" s="176"/>
      <c r="J50" s="176"/>
      <c r="K50" s="176"/>
      <c r="L50" s="176"/>
      <c r="M50" s="176"/>
      <c r="N50" s="176"/>
      <c r="O50" s="176"/>
      <c r="P50" s="176"/>
      <c r="Q50" s="176"/>
      <c r="R50" s="176"/>
      <c r="S50" s="176"/>
      <c r="T50" s="176"/>
      <c r="U50" s="177"/>
      <c r="V50" s="169" t="s">
        <v>32</v>
      </c>
      <c r="W50" s="167"/>
      <c r="X50" s="167"/>
      <c r="Y50" s="167"/>
      <c r="Z50" s="167"/>
      <c r="AA50" s="167"/>
      <c r="AB50" s="167"/>
      <c r="AC50" s="167"/>
      <c r="AD50" s="167"/>
      <c r="AE50" s="167"/>
      <c r="AF50" s="167"/>
      <c r="AG50" s="168"/>
      <c r="AH50" s="169">
        <v>0</v>
      </c>
      <c r="AI50" s="167"/>
      <c r="AJ50" s="167"/>
      <c r="AK50" s="167"/>
      <c r="AL50" s="167"/>
      <c r="AM50" s="167"/>
      <c r="AN50" s="167"/>
      <c r="AO50" s="167"/>
      <c r="AP50" s="167"/>
      <c r="AQ50" s="167"/>
      <c r="AR50" s="167"/>
      <c r="AS50" s="168"/>
      <c r="AT50" s="170" t="s">
        <v>32</v>
      </c>
      <c r="AU50" s="170"/>
      <c r="AV50" s="170"/>
      <c r="AW50" s="170"/>
      <c r="AX50" s="170"/>
      <c r="AY50" s="170"/>
      <c r="AZ50" s="170"/>
      <c r="BA50" s="170"/>
      <c r="BB50" s="170"/>
      <c r="BC50" s="170"/>
      <c r="BD50" s="170"/>
      <c r="BE50" s="15"/>
      <c r="BF50" s="15"/>
      <c r="BG50" s="15"/>
      <c r="BH50" s="15"/>
      <c r="BI50" s="15"/>
      <c r="BJ50" s="15"/>
      <c r="BK50" s="15"/>
      <c r="BL50" s="15"/>
    </row>
    <row r="51" spans="1:64" ht="15.75" x14ac:dyDescent="0.2">
      <c r="A51" s="11"/>
      <c r="B51" s="169"/>
      <c r="C51" s="167"/>
      <c r="D51" s="168"/>
      <c r="E51" s="175" t="s">
        <v>26</v>
      </c>
      <c r="F51" s="176"/>
      <c r="G51" s="176"/>
      <c r="H51" s="176"/>
      <c r="I51" s="176"/>
      <c r="J51" s="176"/>
      <c r="K51" s="176"/>
      <c r="L51" s="176"/>
      <c r="M51" s="176"/>
      <c r="N51" s="176"/>
      <c r="O51" s="176"/>
      <c r="P51" s="176"/>
      <c r="Q51" s="176"/>
      <c r="R51" s="176"/>
      <c r="S51" s="176"/>
      <c r="T51" s="176"/>
      <c r="U51" s="177"/>
      <c r="V51" s="169"/>
      <c r="W51" s="167"/>
      <c r="X51" s="167"/>
      <c r="Y51" s="167"/>
      <c r="Z51" s="167"/>
      <c r="AA51" s="167"/>
      <c r="AB51" s="167"/>
      <c r="AC51" s="167"/>
      <c r="AD51" s="167"/>
      <c r="AE51" s="167"/>
      <c r="AF51" s="167"/>
      <c r="AG51" s="168"/>
      <c r="AH51" s="169"/>
      <c r="AI51" s="167"/>
      <c r="AJ51" s="167"/>
      <c r="AK51" s="167"/>
      <c r="AL51" s="167"/>
      <c r="AM51" s="167"/>
      <c r="AN51" s="167"/>
      <c r="AO51" s="167"/>
      <c r="AP51" s="167"/>
      <c r="AQ51" s="167"/>
      <c r="AR51" s="167"/>
      <c r="AS51" s="168"/>
      <c r="AT51" s="170"/>
      <c r="AU51" s="170"/>
      <c r="AV51" s="170"/>
      <c r="AW51" s="170"/>
      <c r="AX51" s="170"/>
      <c r="AY51" s="170"/>
      <c r="AZ51" s="170"/>
      <c r="BA51" s="170"/>
      <c r="BB51" s="170"/>
      <c r="BC51" s="170"/>
      <c r="BD51" s="170"/>
      <c r="BE51" s="15"/>
      <c r="BF51" s="15"/>
      <c r="BG51" s="15"/>
      <c r="BH51" s="15"/>
      <c r="BI51" s="15"/>
      <c r="BJ51" s="15"/>
      <c r="BK51" s="15"/>
      <c r="BL51" s="15"/>
    </row>
    <row r="52" spans="1:64" ht="15.75" x14ac:dyDescent="0.2">
      <c r="A52" s="11"/>
      <c r="B52" s="169" t="s">
        <v>49</v>
      </c>
      <c r="C52" s="167"/>
      <c r="D52" s="168"/>
      <c r="E52" s="175" t="s">
        <v>33</v>
      </c>
      <c r="F52" s="176"/>
      <c r="G52" s="176"/>
      <c r="H52" s="176"/>
      <c r="I52" s="176"/>
      <c r="J52" s="176"/>
      <c r="K52" s="176"/>
      <c r="L52" s="176"/>
      <c r="M52" s="176"/>
      <c r="N52" s="176"/>
      <c r="O52" s="176"/>
      <c r="P52" s="176"/>
      <c r="Q52" s="176"/>
      <c r="R52" s="176"/>
      <c r="S52" s="176"/>
      <c r="T52" s="176"/>
      <c r="U52" s="177"/>
      <c r="V52" s="169" t="s">
        <v>32</v>
      </c>
      <c r="W52" s="167"/>
      <c r="X52" s="167"/>
      <c r="Y52" s="167"/>
      <c r="Z52" s="167"/>
      <c r="AA52" s="167"/>
      <c r="AB52" s="167"/>
      <c r="AC52" s="167"/>
      <c r="AD52" s="167"/>
      <c r="AE52" s="167"/>
      <c r="AF52" s="167"/>
      <c r="AG52" s="168"/>
      <c r="AH52" s="169">
        <v>0</v>
      </c>
      <c r="AI52" s="167"/>
      <c r="AJ52" s="167"/>
      <c r="AK52" s="167"/>
      <c r="AL52" s="167"/>
      <c r="AM52" s="167"/>
      <c r="AN52" s="167"/>
      <c r="AO52" s="167"/>
      <c r="AP52" s="167"/>
      <c r="AQ52" s="167"/>
      <c r="AR52" s="167"/>
      <c r="AS52" s="168"/>
      <c r="AT52" s="170" t="s">
        <v>32</v>
      </c>
      <c r="AU52" s="178"/>
      <c r="AV52" s="178"/>
      <c r="AW52" s="178"/>
      <c r="AX52" s="178"/>
      <c r="AY52" s="178"/>
      <c r="AZ52" s="178"/>
      <c r="BA52" s="178"/>
      <c r="BB52" s="178"/>
      <c r="BC52" s="178"/>
      <c r="BD52" s="178"/>
      <c r="BE52" s="15"/>
      <c r="BF52" s="15"/>
      <c r="BG52" s="15"/>
      <c r="BH52" s="15"/>
      <c r="BI52" s="15"/>
      <c r="BJ52" s="15"/>
      <c r="BK52" s="15"/>
      <c r="BL52" s="15"/>
    </row>
    <row r="53" spans="1:64" ht="15.75" x14ac:dyDescent="0.2">
      <c r="A53" s="11"/>
      <c r="B53" s="169" t="s">
        <v>50</v>
      </c>
      <c r="C53" s="167"/>
      <c r="D53" s="168"/>
      <c r="E53" s="175" t="s">
        <v>35</v>
      </c>
      <c r="F53" s="176"/>
      <c r="G53" s="176"/>
      <c r="H53" s="176"/>
      <c r="I53" s="176"/>
      <c r="J53" s="176"/>
      <c r="K53" s="176"/>
      <c r="L53" s="176"/>
      <c r="M53" s="176"/>
      <c r="N53" s="176"/>
      <c r="O53" s="176"/>
      <c r="P53" s="176"/>
      <c r="Q53" s="176"/>
      <c r="R53" s="176"/>
      <c r="S53" s="176"/>
      <c r="T53" s="176"/>
      <c r="U53" s="177"/>
      <c r="V53" s="169" t="s">
        <v>32</v>
      </c>
      <c r="W53" s="167"/>
      <c r="X53" s="167"/>
      <c r="Y53" s="167"/>
      <c r="Z53" s="167"/>
      <c r="AA53" s="167"/>
      <c r="AB53" s="167"/>
      <c r="AC53" s="167"/>
      <c r="AD53" s="167"/>
      <c r="AE53" s="167"/>
      <c r="AF53" s="167"/>
      <c r="AG53" s="168"/>
      <c r="AH53" s="169">
        <v>0</v>
      </c>
      <c r="AI53" s="167"/>
      <c r="AJ53" s="167"/>
      <c r="AK53" s="167"/>
      <c r="AL53" s="167"/>
      <c r="AM53" s="167"/>
      <c r="AN53" s="167"/>
      <c r="AO53" s="167"/>
      <c r="AP53" s="167"/>
      <c r="AQ53" s="167"/>
      <c r="AR53" s="167"/>
      <c r="AS53" s="168"/>
      <c r="AT53" s="170" t="s">
        <v>32</v>
      </c>
      <c r="AU53" s="174"/>
      <c r="AV53" s="174"/>
      <c r="AW53" s="174"/>
      <c r="AX53" s="174"/>
      <c r="AY53" s="174"/>
      <c r="AZ53" s="174"/>
      <c r="BA53" s="174"/>
      <c r="BB53" s="174"/>
      <c r="BC53" s="174"/>
      <c r="BD53" s="174"/>
      <c r="BE53" s="15"/>
      <c r="BF53" s="15"/>
      <c r="BG53" s="15"/>
      <c r="BH53" s="15"/>
      <c r="BI53" s="15"/>
      <c r="BJ53" s="15"/>
      <c r="BK53" s="15"/>
      <c r="BL53" s="15"/>
    </row>
    <row r="54" spans="1:64" ht="15.75" x14ac:dyDescent="0.2">
      <c r="A54" s="17"/>
      <c r="B54" s="170" t="s">
        <v>743</v>
      </c>
      <c r="C54" s="170"/>
      <c r="D54" s="170"/>
      <c r="E54" s="170"/>
      <c r="F54" s="170"/>
      <c r="G54" s="170"/>
      <c r="H54" s="170"/>
      <c r="I54" s="170"/>
      <c r="J54" s="170"/>
      <c r="K54" s="170"/>
      <c r="L54" s="170"/>
      <c r="M54" s="170"/>
      <c r="N54" s="170"/>
      <c r="O54" s="170"/>
      <c r="P54" s="170"/>
      <c r="Q54" s="170"/>
      <c r="R54" s="170"/>
      <c r="S54" s="170"/>
      <c r="T54" s="170"/>
      <c r="U54" s="170"/>
      <c r="V54" s="170"/>
      <c r="W54" s="170"/>
      <c r="X54" s="170"/>
      <c r="Y54" s="170"/>
      <c r="Z54" s="170"/>
      <c r="AA54" s="170"/>
      <c r="AB54" s="170"/>
      <c r="AC54" s="170"/>
      <c r="AD54" s="170"/>
      <c r="AE54" s="170"/>
      <c r="AF54" s="170"/>
      <c r="AG54" s="170"/>
      <c r="AH54" s="170"/>
      <c r="AI54" s="170"/>
      <c r="AJ54" s="170"/>
      <c r="AK54" s="170"/>
      <c r="AL54" s="170"/>
      <c r="AM54" s="170"/>
      <c r="AN54" s="170"/>
      <c r="AO54" s="170"/>
      <c r="AP54" s="170"/>
      <c r="AQ54" s="170"/>
      <c r="AR54" s="170"/>
      <c r="AS54" s="170"/>
      <c r="AT54" s="170"/>
      <c r="AU54" s="170"/>
      <c r="AV54" s="170"/>
      <c r="AW54" s="170"/>
      <c r="AX54" s="170"/>
      <c r="AY54" s="170"/>
      <c r="AZ54" s="170"/>
      <c r="BA54" s="170"/>
      <c r="BB54" s="170"/>
      <c r="BC54" s="170"/>
      <c r="BD54" s="170"/>
      <c r="BE54" s="18"/>
      <c r="BF54" s="18"/>
      <c r="BG54" s="18"/>
      <c r="BH54" s="18"/>
      <c r="BI54" s="18"/>
    </row>
    <row r="55" spans="1:64" ht="15.75" x14ac:dyDescent="0.2">
      <c r="A55" s="17"/>
      <c r="B55" s="19"/>
      <c r="C55" s="19"/>
      <c r="D55" s="19"/>
      <c r="E55" s="19"/>
      <c r="F55" s="19"/>
      <c r="G55" s="19"/>
      <c r="H55" s="19"/>
      <c r="I55" s="19"/>
      <c r="J55" s="19"/>
      <c r="K55" s="19"/>
      <c r="L55" s="19"/>
      <c r="M55" s="19"/>
      <c r="N55" s="19"/>
      <c r="O55" s="19"/>
      <c r="P55" s="19"/>
      <c r="Q55" s="19"/>
      <c r="R55" s="19"/>
      <c r="S55" s="19"/>
      <c r="T55" s="19"/>
      <c r="U55" s="19"/>
      <c r="V55" s="19"/>
      <c r="W55" s="19"/>
      <c r="X55" s="19"/>
      <c r="Y55" s="19"/>
      <c r="Z55" s="19"/>
      <c r="AA55" s="19"/>
      <c r="AB55" s="19"/>
      <c r="AC55" s="19"/>
      <c r="AD55" s="19"/>
      <c r="AE55" s="19"/>
      <c r="AF55" s="19"/>
      <c r="AG55" s="19"/>
      <c r="AH55" s="19"/>
      <c r="AI55" s="19"/>
      <c r="AJ55" s="19"/>
      <c r="AK55" s="19"/>
      <c r="AL55" s="19"/>
      <c r="AM55" s="19"/>
      <c r="AN55" s="19"/>
      <c r="AO55" s="19"/>
      <c r="AP55" s="19"/>
      <c r="AQ55" s="19"/>
      <c r="AR55" s="19"/>
      <c r="AS55" s="19"/>
      <c r="AT55" s="19"/>
      <c r="AU55" s="19"/>
      <c r="AV55" s="19"/>
      <c r="AW55" s="19"/>
      <c r="AX55" s="19"/>
      <c r="AY55" s="19"/>
      <c r="AZ55" s="19"/>
      <c r="BA55" s="19"/>
      <c r="BB55" s="19"/>
      <c r="BC55" s="19"/>
      <c r="BD55" s="19"/>
      <c r="BE55" s="18"/>
      <c r="BF55" s="18"/>
      <c r="BG55" s="18"/>
      <c r="BH55" s="18"/>
      <c r="BI55" s="18"/>
    </row>
    <row r="56" spans="1:64" s="13" customFormat="1" ht="17.25" customHeight="1" x14ac:dyDescent="0.25">
      <c r="A56" s="100" t="s">
        <v>52</v>
      </c>
      <c r="B56" s="101"/>
      <c r="C56" s="101"/>
      <c r="D56" s="101"/>
      <c r="E56" s="101"/>
      <c r="F56" s="101"/>
      <c r="G56" s="101"/>
      <c r="H56" s="101"/>
      <c r="I56" s="101"/>
      <c r="J56" s="101"/>
      <c r="K56" s="101"/>
      <c r="L56" s="101"/>
      <c r="M56" s="101"/>
      <c r="N56" s="101"/>
      <c r="O56" s="101"/>
      <c r="P56" s="101"/>
      <c r="Q56" s="101"/>
      <c r="R56" s="101"/>
      <c r="S56" s="101"/>
      <c r="T56" s="101"/>
      <c r="U56" s="101"/>
      <c r="V56" s="101"/>
      <c r="W56" s="101"/>
      <c r="X56" s="101"/>
      <c r="Y56" s="101"/>
      <c r="Z56" s="101"/>
      <c r="AA56" s="101"/>
      <c r="AB56" s="101"/>
      <c r="AC56" s="101"/>
      <c r="AD56" s="101"/>
      <c r="AE56" s="101"/>
      <c r="AF56" s="101"/>
      <c r="AG56" s="101"/>
      <c r="AH56" s="101"/>
      <c r="AI56" s="101"/>
      <c r="AJ56" s="101"/>
      <c r="AK56" s="101"/>
      <c r="AL56" s="101"/>
      <c r="AM56" s="101"/>
      <c r="AN56" s="101"/>
      <c r="AO56" s="101"/>
      <c r="AP56" s="101"/>
      <c r="AQ56" s="101"/>
      <c r="AR56" s="101"/>
      <c r="AS56" s="101"/>
      <c r="AT56" s="101"/>
      <c r="AU56" s="101"/>
      <c r="AV56" s="101"/>
      <c r="AW56" s="101"/>
      <c r="AX56" s="101"/>
      <c r="AY56" s="101"/>
      <c r="AZ56" s="101"/>
      <c r="BA56" s="101"/>
      <c r="BB56" s="101"/>
      <c r="BC56" s="101"/>
      <c r="BD56" s="101"/>
      <c r="BE56" s="57"/>
      <c r="BF56" s="57"/>
      <c r="BG56" s="57"/>
      <c r="BH56" s="57"/>
      <c r="BI56" s="57"/>
    </row>
    <row r="57" spans="1:64" s="13" customFormat="1" ht="15.75" x14ac:dyDescent="0.25">
      <c r="A57" s="56"/>
      <c r="B57" s="57"/>
      <c r="C57" s="57"/>
      <c r="D57" s="57"/>
      <c r="E57" s="57"/>
      <c r="F57" s="57"/>
      <c r="G57" s="57"/>
      <c r="H57" s="57"/>
      <c r="I57" s="57"/>
      <c r="J57" s="57"/>
      <c r="K57" s="57"/>
      <c r="L57" s="57"/>
      <c r="M57" s="57"/>
      <c r="N57" s="57"/>
      <c r="O57" s="57"/>
      <c r="P57" s="57"/>
      <c r="Q57" s="57"/>
      <c r="R57" s="57"/>
      <c r="S57" s="57"/>
      <c r="T57" s="57"/>
      <c r="U57" s="57"/>
      <c r="V57" s="57"/>
      <c r="W57" s="57"/>
      <c r="X57" s="57"/>
      <c r="Y57" s="57"/>
      <c r="Z57" s="57"/>
      <c r="AA57" s="57"/>
      <c r="AB57" s="57"/>
      <c r="AC57" s="57"/>
      <c r="AD57" s="57"/>
      <c r="AE57" s="57"/>
      <c r="AF57" s="57"/>
      <c r="AG57" s="57"/>
      <c r="AH57" s="57"/>
      <c r="AI57" s="57"/>
      <c r="AJ57" s="57"/>
      <c r="AK57" s="57"/>
      <c r="AL57" s="57"/>
      <c r="AM57" s="57"/>
      <c r="AN57" s="57"/>
      <c r="AO57" s="57"/>
      <c r="AP57" s="57"/>
      <c r="AQ57" s="57"/>
      <c r="AR57" s="57"/>
      <c r="AS57" s="57"/>
      <c r="AT57" s="57"/>
      <c r="AU57" s="57"/>
      <c r="AV57" s="57"/>
      <c r="AW57" s="57"/>
      <c r="AX57" s="57"/>
      <c r="AY57" s="57"/>
      <c r="AZ57" s="57"/>
      <c r="BA57" s="102" t="s">
        <v>29</v>
      </c>
      <c r="BB57" s="102"/>
      <c r="BC57" s="102"/>
      <c r="BD57" s="102"/>
      <c r="BE57" s="57"/>
      <c r="BF57" s="57"/>
      <c r="BG57" s="57"/>
      <c r="BH57" s="57"/>
      <c r="BI57" s="57"/>
    </row>
    <row r="58" spans="1:64" s="13" customFormat="1" ht="33.75" customHeight="1" x14ac:dyDescent="0.25">
      <c r="B58" s="80" t="s">
        <v>53</v>
      </c>
      <c r="C58" s="81"/>
      <c r="D58" s="80" t="s">
        <v>18</v>
      </c>
      <c r="E58" s="84"/>
      <c r="F58" s="84"/>
      <c r="G58" s="84"/>
      <c r="H58" s="84"/>
      <c r="I58" s="84"/>
      <c r="J58" s="84"/>
      <c r="K58" s="84"/>
      <c r="L58" s="84"/>
      <c r="M58" s="84"/>
      <c r="N58" s="84"/>
      <c r="O58" s="84"/>
      <c r="P58" s="84"/>
      <c r="Q58" s="84"/>
      <c r="R58" s="84"/>
      <c r="S58" s="84"/>
      <c r="T58" s="81"/>
      <c r="U58" s="86" t="s">
        <v>54</v>
      </c>
      <c r="V58" s="87"/>
      <c r="W58" s="87"/>
      <c r="X58" s="87"/>
      <c r="Y58" s="87"/>
      <c r="Z58" s="87"/>
      <c r="AA58" s="87"/>
      <c r="AB58" s="87"/>
      <c r="AC58" s="87"/>
      <c r="AD58" s="87"/>
      <c r="AE58" s="87"/>
      <c r="AF58" s="88"/>
      <c r="AG58" s="86" t="s">
        <v>20</v>
      </c>
      <c r="AH58" s="87"/>
      <c r="AI58" s="87"/>
      <c r="AJ58" s="87"/>
      <c r="AK58" s="87"/>
      <c r="AL58" s="87"/>
      <c r="AM58" s="87"/>
      <c r="AN58" s="87"/>
      <c r="AO58" s="87"/>
      <c r="AP58" s="87"/>
      <c r="AQ58" s="87"/>
      <c r="AR58" s="88"/>
      <c r="AS58" s="65" t="s">
        <v>21</v>
      </c>
      <c r="AT58" s="65"/>
      <c r="AU58" s="65"/>
      <c r="AV58" s="65"/>
      <c r="AW58" s="65"/>
      <c r="AX58" s="65"/>
      <c r="AY58" s="65"/>
      <c r="AZ58" s="65"/>
      <c r="BA58" s="65"/>
      <c r="BB58" s="65"/>
      <c r="BC58" s="65"/>
      <c r="BD58" s="65"/>
    </row>
    <row r="59" spans="1:64" s="13" customFormat="1" ht="57.75" customHeight="1" x14ac:dyDescent="0.25">
      <c r="B59" s="82"/>
      <c r="C59" s="83"/>
      <c r="D59" s="82"/>
      <c r="E59" s="85"/>
      <c r="F59" s="85"/>
      <c r="G59" s="85"/>
      <c r="H59" s="85"/>
      <c r="I59" s="85"/>
      <c r="J59" s="85"/>
      <c r="K59" s="85"/>
      <c r="L59" s="85"/>
      <c r="M59" s="85"/>
      <c r="N59" s="85"/>
      <c r="O59" s="85"/>
      <c r="P59" s="85"/>
      <c r="Q59" s="85"/>
      <c r="R59" s="85"/>
      <c r="S59" s="85"/>
      <c r="T59" s="83"/>
      <c r="U59" s="86" t="s">
        <v>22</v>
      </c>
      <c r="V59" s="87"/>
      <c r="W59" s="87"/>
      <c r="X59" s="88"/>
      <c r="Y59" s="86" t="s">
        <v>23</v>
      </c>
      <c r="Z59" s="87"/>
      <c r="AA59" s="87"/>
      <c r="AB59" s="88"/>
      <c r="AC59" s="86" t="s">
        <v>24</v>
      </c>
      <c r="AD59" s="87"/>
      <c r="AE59" s="87"/>
      <c r="AF59" s="88"/>
      <c r="AG59" s="86" t="s">
        <v>22</v>
      </c>
      <c r="AH59" s="87"/>
      <c r="AI59" s="87"/>
      <c r="AJ59" s="88"/>
      <c r="AK59" s="86" t="s">
        <v>23</v>
      </c>
      <c r="AL59" s="87"/>
      <c r="AM59" s="87"/>
      <c r="AN59" s="88"/>
      <c r="AO59" s="86" t="s">
        <v>24</v>
      </c>
      <c r="AP59" s="87"/>
      <c r="AQ59" s="87"/>
      <c r="AR59" s="88"/>
      <c r="AS59" s="65" t="s">
        <v>22</v>
      </c>
      <c r="AT59" s="65"/>
      <c r="AU59" s="65"/>
      <c r="AV59" s="65"/>
      <c r="AW59" s="65" t="s">
        <v>23</v>
      </c>
      <c r="AX59" s="65"/>
      <c r="AY59" s="65"/>
      <c r="AZ59" s="65"/>
      <c r="BA59" s="65" t="s">
        <v>24</v>
      </c>
      <c r="BB59" s="65"/>
      <c r="BC59" s="65"/>
      <c r="BD59" s="65"/>
    </row>
    <row r="60" spans="1:64" s="13" customFormat="1" ht="15.75" x14ac:dyDescent="0.25">
      <c r="B60" s="86" t="s">
        <v>744</v>
      </c>
      <c r="C60" s="87"/>
      <c r="D60" s="87"/>
      <c r="E60" s="87"/>
      <c r="F60" s="87"/>
      <c r="G60" s="87"/>
      <c r="H60" s="87"/>
      <c r="I60" s="87"/>
      <c r="J60" s="87"/>
      <c r="K60" s="87"/>
      <c r="L60" s="87"/>
      <c r="M60" s="87"/>
      <c r="N60" s="87"/>
      <c r="O60" s="87"/>
      <c r="P60" s="87"/>
      <c r="Q60" s="87"/>
      <c r="R60" s="87"/>
      <c r="S60" s="87"/>
      <c r="T60" s="87"/>
      <c r="U60" s="87"/>
      <c r="V60" s="87"/>
      <c r="W60" s="87"/>
      <c r="X60" s="87"/>
      <c r="Y60" s="87"/>
      <c r="Z60" s="87"/>
      <c r="AA60" s="87"/>
      <c r="AB60" s="87"/>
      <c r="AC60" s="87"/>
      <c r="AD60" s="87"/>
      <c r="AE60" s="87"/>
      <c r="AF60" s="87"/>
      <c r="AG60" s="87"/>
      <c r="AH60" s="87"/>
      <c r="AI60" s="87"/>
      <c r="AJ60" s="87"/>
      <c r="AK60" s="87"/>
      <c r="AL60" s="87"/>
      <c r="AM60" s="87"/>
      <c r="AN60" s="87"/>
      <c r="AO60" s="87"/>
      <c r="AP60" s="87"/>
      <c r="AQ60" s="87"/>
      <c r="AR60" s="87"/>
      <c r="AS60" s="87"/>
      <c r="AT60" s="87"/>
      <c r="AU60" s="87"/>
      <c r="AV60" s="87"/>
      <c r="AW60" s="87"/>
      <c r="AX60" s="87"/>
      <c r="AY60" s="87"/>
      <c r="AZ60" s="87"/>
      <c r="BA60" s="87"/>
      <c r="BB60" s="87"/>
      <c r="BC60" s="87"/>
      <c r="BD60" s="88"/>
    </row>
    <row r="61" spans="1:64" s="13" customFormat="1" ht="15.75" x14ac:dyDescent="0.25">
      <c r="B61" s="103" t="s">
        <v>5</v>
      </c>
      <c r="C61" s="105"/>
      <c r="D61" s="106" t="s">
        <v>55</v>
      </c>
      <c r="E61" s="107"/>
      <c r="F61" s="107"/>
      <c r="G61" s="107"/>
      <c r="H61" s="107"/>
      <c r="I61" s="107"/>
      <c r="J61" s="107"/>
      <c r="K61" s="107"/>
      <c r="L61" s="107"/>
      <c r="M61" s="107"/>
      <c r="N61" s="107"/>
      <c r="O61" s="107"/>
      <c r="P61" s="107"/>
      <c r="Q61" s="107"/>
      <c r="R61" s="107"/>
      <c r="S61" s="107"/>
      <c r="T61" s="108"/>
      <c r="U61" s="118"/>
      <c r="V61" s="119"/>
      <c r="W61" s="119"/>
      <c r="X61" s="120"/>
      <c r="Y61" s="118"/>
      <c r="Z61" s="119"/>
      <c r="AA61" s="119"/>
      <c r="AB61" s="120"/>
      <c r="AC61" s="118"/>
      <c r="AD61" s="119"/>
      <c r="AE61" s="119"/>
      <c r="AF61" s="120"/>
      <c r="AG61" s="118"/>
      <c r="AH61" s="119"/>
      <c r="AI61" s="119"/>
      <c r="AJ61" s="120"/>
      <c r="AK61" s="118"/>
      <c r="AL61" s="119"/>
      <c r="AM61" s="119"/>
      <c r="AN61" s="120"/>
      <c r="AO61" s="118"/>
      <c r="AP61" s="119"/>
      <c r="AQ61" s="119"/>
      <c r="AR61" s="120"/>
      <c r="AS61" s="96"/>
      <c r="AT61" s="96"/>
      <c r="AU61" s="96"/>
      <c r="AV61" s="96"/>
      <c r="AW61" s="96"/>
      <c r="AX61" s="96"/>
      <c r="AY61" s="96"/>
      <c r="AZ61" s="96"/>
      <c r="BA61" s="96"/>
      <c r="BB61" s="96"/>
      <c r="BC61" s="96"/>
      <c r="BD61" s="96"/>
    </row>
    <row r="62" spans="1:64" s="13" customFormat="1" ht="41.25" customHeight="1" x14ac:dyDescent="0.25">
      <c r="B62" s="103"/>
      <c r="C62" s="105"/>
      <c r="D62" s="122" t="s">
        <v>745</v>
      </c>
      <c r="E62" s="123"/>
      <c r="F62" s="123"/>
      <c r="G62" s="123"/>
      <c r="H62" s="123"/>
      <c r="I62" s="123"/>
      <c r="J62" s="123"/>
      <c r="K62" s="123"/>
      <c r="L62" s="123"/>
      <c r="M62" s="123"/>
      <c r="N62" s="123"/>
      <c r="O62" s="123"/>
      <c r="P62" s="123"/>
      <c r="Q62" s="123"/>
      <c r="R62" s="123"/>
      <c r="S62" s="123"/>
      <c r="T62" s="124"/>
      <c r="U62" s="125">
        <v>420.8</v>
      </c>
      <c r="V62" s="126"/>
      <c r="W62" s="126"/>
      <c r="X62" s="127"/>
      <c r="Y62" s="125">
        <v>0</v>
      </c>
      <c r="Z62" s="126"/>
      <c r="AA62" s="126"/>
      <c r="AB62" s="127"/>
      <c r="AC62" s="125">
        <f t="shared" ref="AC62" si="1">U62+Y62</f>
        <v>420.8</v>
      </c>
      <c r="AD62" s="126"/>
      <c r="AE62" s="126"/>
      <c r="AF62" s="127"/>
      <c r="AG62" s="125">
        <v>27.3</v>
      </c>
      <c r="AH62" s="126"/>
      <c r="AI62" s="126"/>
      <c r="AJ62" s="127"/>
      <c r="AK62" s="125">
        <v>0</v>
      </c>
      <c r="AL62" s="126"/>
      <c r="AM62" s="126"/>
      <c r="AN62" s="127"/>
      <c r="AO62" s="125">
        <f t="shared" ref="AO62" si="2">AG62+AK62</f>
        <v>27.3</v>
      </c>
      <c r="AP62" s="126"/>
      <c r="AQ62" s="126"/>
      <c r="AR62" s="127"/>
      <c r="AS62" s="125">
        <f t="shared" ref="AS62" si="3">AG62-U62</f>
        <v>-393.5</v>
      </c>
      <c r="AT62" s="126"/>
      <c r="AU62" s="126"/>
      <c r="AV62" s="127"/>
      <c r="AW62" s="125">
        <f t="shared" ref="AW62" si="4">AK62-Y62</f>
        <v>0</v>
      </c>
      <c r="AX62" s="126"/>
      <c r="AY62" s="126"/>
      <c r="AZ62" s="127"/>
      <c r="BA62" s="125">
        <f t="shared" ref="BA62" si="5">AO62-AC62</f>
        <v>-393.5</v>
      </c>
      <c r="BB62" s="126"/>
      <c r="BC62" s="126"/>
      <c r="BD62" s="127"/>
    </row>
    <row r="63" spans="1:64" s="13" customFormat="1" ht="43.5" customHeight="1" x14ac:dyDescent="0.25">
      <c r="B63" s="86" t="s">
        <v>746</v>
      </c>
      <c r="C63" s="87"/>
      <c r="D63" s="87"/>
      <c r="E63" s="87"/>
      <c r="F63" s="87"/>
      <c r="G63" s="87"/>
      <c r="H63" s="87"/>
      <c r="I63" s="87"/>
      <c r="J63" s="87"/>
      <c r="K63" s="87"/>
      <c r="L63" s="87"/>
      <c r="M63" s="87"/>
      <c r="N63" s="87"/>
      <c r="O63" s="87"/>
      <c r="P63" s="87"/>
      <c r="Q63" s="87"/>
      <c r="R63" s="87"/>
      <c r="S63" s="87"/>
      <c r="T63" s="87"/>
      <c r="U63" s="87"/>
      <c r="V63" s="87"/>
      <c r="W63" s="87"/>
      <c r="X63" s="87"/>
      <c r="Y63" s="87"/>
      <c r="Z63" s="87"/>
      <c r="AA63" s="87"/>
      <c r="AB63" s="87"/>
      <c r="AC63" s="87"/>
      <c r="AD63" s="87"/>
      <c r="AE63" s="87"/>
      <c r="AF63" s="87"/>
      <c r="AG63" s="87"/>
      <c r="AH63" s="87"/>
      <c r="AI63" s="87"/>
      <c r="AJ63" s="87"/>
      <c r="AK63" s="87"/>
      <c r="AL63" s="87"/>
      <c r="AM63" s="87"/>
      <c r="AN63" s="87"/>
      <c r="AO63" s="87"/>
      <c r="AP63" s="87"/>
      <c r="AQ63" s="87"/>
      <c r="AR63" s="87"/>
      <c r="AS63" s="87"/>
      <c r="AT63" s="87"/>
      <c r="AU63" s="87"/>
      <c r="AV63" s="87"/>
      <c r="AW63" s="87"/>
      <c r="AX63" s="87"/>
      <c r="AY63" s="87"/>
      <c r="AZ63" s="87"/>
      <c r="BA63" s="87"/>
      <c r="BB63" s="87"/>
      <c r="BC63" s="87"/>
      <c r="BD63" s="88"/>
    </row>
    <row r="64" spans="1:64" s="13" customFormat="1" ht="15.75" x14ac:dyDescent="0.25">
      <c r="B64" s="103" t="s">
        <v>37</v>
      </c>
      <c r="C64" s="105"/>
      <c r="D64" s="128" t="s">
        <v>56</v>
      </c>
      <c r="E64" s="129"/>
      <c r="F64" s="129"/>
      <c r="G64" s="129"/>
      <c r="H64" s="129"/>
      <c r="I64" s="129"/>
      <c r="J64" s="129"/>
      <c r="K64" s="129"/>
      <c r="L64" s="129"/>
      <c r="M64" s="129"/>
      <c r="N64" s="129"/>
      <c r="O64" s="129"/>
      <c r="P64" s="129"/>
      <c r="Q64" s="129"/>
      <c r="R64" s="129"/>
      <c r="S64" s="129"/>
      <c r="T64" s="130"/>
      <c r="U64" s="118"/>
      <c r="V64" s="119"/>
      <c r="W64" s="119"/>
      <c r="X64" s="120"/>
      <c r="Y64" s="118"/>
      <c r="Z64" s="119"/>
      <c r="AA64" s="119"/>
      <c r="AB64" s="120"/>
      <c r="AC64" s="118"/>
      <c r="AD64" s="119"/>
      <c r="AE64" s="119"/>
      <c r="AF64" s="120"/>
      <c r="AG64" s="118"/>
      <c r="AH64" s="119"/>
      <c r="AI64" s="119"/>
      <c r="AJ64" s="120"/>
      <c r="AK64" s="118"/>
      <c r="AL64" s="119"/>
      <c r="AM64" s="119"/>
      <c r="AN64" s="120"/>
      <c r="AO64" s="118"/>
      <c r="AP64" s="119"/>
      <c r="AQ64" s="119"/>
      <c r="AR64" s="120"/>
      <c r="AS64" s="96"/>
      <c r="AT64" s="96"/>
      <c r="AU64" s="96"/>
      <c r="AV64" s="96"/>
      <c r="AW64" s="96"/>
      <c r="AX64" s="96"/>
      <c r="AY64" s="96"/>
      <c r="AZ64" s="96"/>
      <c r="BA64" s="96"/>
      <c r="BB64" s="96"/>
      <c r="BC64" s="96"/>
      <c r="BD64" s="96"/>
    </row>
    <row r="65" spans="2:56" s="13" customFormat="1" ht="39" customHeight="1" x14ac:dyDescent="0.25">
      <c r="B65" s="103"/>
      <c r="C65" s="105"/>
      <c r="D65" s="122" t="s">
        <v>747</v>
      </c>
      <c r="E65" s="123"/>
      <c r="F65" s="123"/>
      <c r="G65" s="123"/>
      <c r="H65" s="123"/>
      <c r="I65" s="123"/>
      <c r="J65" s="123"/>
      <c r="K65" s="123"/>
      <c r="L65" s="123"/>
      <c r="M65" s="123"/>
      <c r="N65" s="123"/>
      <c r="O65" s="123"/>
      <c r="P65" s="123"/>
      <c r="Q65" s="123"/>
      <c r="R65" s="123"/>
      <c r="S65" s="123"/>
      <c r="T65" s="124"/>
      <c r="U65" s="125">
        <v>31</v>
      </c>
      <c r="V65" s="126"/>
      <c r="W65" s="126"/>
      <c r="X65" s="127"/>
      <c r="Y65" s="125">
        <v>0</v>
      </c>
      <c r="Z65" s="126"/>
      <c r="AA65" s="126"/>
      <c r="AB65" s="127"/>
      <c r="AC65" s="125">
        <f>U65+Y65</f>
        <v>31</v>
      </c>
      <c r="AD65" s="126"/>
      <c r="AE65" s="126"/>
      <c r="AF65" s="127"/>
      <c r="AG65" s="125">
        <v>15</v>
      </c>
      <c r="AH65" s="126"/>
      <c r="AI65" s="126"/>
      <c r="AJ65" s="127"/>
      <c r="AK65" s="125">
        <v>0</v>
      </c>
      <c r="AL65" s="126"/>
      <c r="AM65" s="126"/>
      <c r="AN65" s="127"/>
      <c r="AO65" s="125">
        <f>AG65+AK65</f>
        <v>15</v>
      </c>
      <c r="AP65" s="126"/>
      <c r="AQ65" s="126"/>
      <c r="AR65" s="127"/>
      <c r="AS65" s="92">
        <f>AG65-U65</f>
        <v>-16</v>
      </c>
      <c r="AT65" s="92"/>
      <c r="AU65" s="92"/>
      <c r="AV65" s="92"/>
      <c r="AW65" s="92">
        <f>AK65-Y65</f>
        <v>0</v>
      </c>
      <c r="AX65" s="92"/>
      <c r="AY65" s="92"/>
      <c r="AZ65" s="92"/>
      <c r="BA65" s="92">
        <f>AO65-AC65</f>
        <v>-16</v>
      </c>
      <c r="BB65" s="92"/>
      <c r="BC65" s="92"/>
      <c r="BD65" s="92"/>
    </row>
    <row r="66" spans="2:56" s="13" customFormat="1" ht="39" customHeight="1" x14ac:dyDescent="0.25">
      <c r="B66" s="86" t="s">
        <v>746</v>
      </c>
      <c r="C66" s="87"/>
      <c r="D66" s="87"/>
      <c r="E66" s="87"/>
      <c r="F66" s="87"/>
      <c r="G66" s="87"/>
      <c r="H66" s="87"/>
      <c r="I66" s="87"/>
      <c r="J66" s="87"/>
      <c r="K66" s="87"/>
      <c r="L66" s="87"/>
      <c r="M66" s="87"/>
      <c r="N66" s="87"/>
      <c r="O66" s="87"/>
      <c r="P66" s="87"/>
      <c r="Q66" s="87"/>
      <c r="R66" s="87"/>
      <c r="S66" s="87"/>
      <c r="T66" s="87"/>
      <c r="U66" s="87"/>
      <c r="V66" s="87"/>
      <c r="W66" s="87"/>
      <c r="X66" s="87"/>
      <c r="Y66" s="87"/>
      <c r="Z66" s="87"/>
      <c r="AA66" s="87"/>
      <c r="AB66" s="87"/>
      <c r="AC66" s="87"/>
      <c r="AD66" s="87"/>
      <c r="AE66" s="87"/>
      <c r="AF66" s="87"/>
      <c r="AG66" s="87"/>
      <c r="AH66" s="87"/>
      <c r="AI66" s="87"/>
      <c r="AJ66" s="87"/>
      <c r="AK66" s="87"/>
      <c r="AL66" s="87"/>
      <c r="AM66" s="87"/>
      <c r="AN66" s="87"/>
      <c r="AO66" s="87"/>
      <c r="AP66" s="87"/>
      <c r="AQ66" s="87"/>
      <c r="AR66" s="87"/>
      <c r="AS66" s="87"/>
      <c r="AT66" s="87"/>
      <c r="AU66" s="87"/>
      <c r="AV66" s="87"/>
      <c r="AW66" s="87"/>
      <c r="AX66" s="87"/>
      <c r="AY66" s="87"/>
      <c r="AZ66" s="87"/>
      <c r="BA66" s="87"/>
      <c r="BB66" s="87"/>
      <c r="BC66" s="87"/>
      <c r="BD66" s="88"/>
    </row>
    <row r="67" spans="2:56" s="13" customFormat="1" ht="15.75" x14ac:dyDescent="0.25">
      <c r="B67" s="103" t="s">
        <v>57</v>
      </c>
      <c r="C67" s="105"/>
      <c r="D67" s="106" t="s">
        <v>58</v>
      </c>
      <c r="E67" s="107"/>
      <c r="F67" s="107"/>
      <c r="G67" s="107"/>
      <c r="H67" s="107"/>
      <c r="I67" s="107"/>
      <c r="J67" s="107"/>
      <c r="K67" s="107"/>
      <c r="L67" s="107"/>
      <c r="M67" s="107"/>
      <c r="N67" s="107"/>
      <c r="O67" s="107"/>
      <c r="P67" s="107"/>
      <c r="Q67" s="107"/>
      <c r="R67" s="107"/>
      <c r="S67" s="107"/>
      <c r="T67" s="108"/>
      <c r="U67" s="118"/>
      <c r="V67" s="119"/>
      <c r="W67" s="119"/>
      <c r="X67" s="120"/>
      <c r="Y67" s="118"/>
      <c r="Z67" s="119"/>
      <c r="AA67" s="119"/>
      <c r="AB67" s="120"/>
      <c r="AC67" s="118"/>
      <c r="AD67" s="119"/>
      <c r="AE67" s="119"/>
      <c r="AF67" s="120"/>
      <c r="AG67" s="118"/>
      <c r="AH67" s="119"/>
      <c r="AI67" s="119"/>
      <c r="AJ67" s="120"/>
      <c r="AK67" s="118"/>
      <c r="AL67" s="119"/>
      <c r="AM67" s="119"/>
      <c r="AN67" s="120"/>
      <c r="AO67" s="118"/>
      <c r="AP67" s="119"/>
      <c r="AQ67" s="119"/>
      <c r="AR67" s="120"/>
      <c r="AS67" s="96"/>
      <c r="AT67" s="96"/>
      <c r="AU67" s="96"/>
      <c r="AV67" s="96"/>
      <c r="AW67" s="96"/>
      <c r="AX67" s="96"/>
      <c r="AY67" s="96"/>
      <c r="AZ67" s="96"/>
      <c r="BA67" s="96"/>
      <c r="BB67" s="96"/>
      <c r="BC67" s="96"/>
      <c r="BD67" s="96"/>
    </row>
    <row r="68" spans="2:56" s="13" customFormat="1" ht="51" customHeight="1" x14ac:dyDescent="0.25">
      <c r="B68" s="103"/>
      <c r="C68" s="105"/>
      <c r="D68" s="122" t="s">
        <v>748</v>
      </c>
      <c r="E68" s="123"/>
      <c r="F68" s="123"/>
      <c r="G68" s="123"/>
      <c r="H68" s="123"/>
      <c r="I68" s="123"/>
      <c r="J68" s="123"/>
      <c r="K68" s="123"/>
      <c r="L68" s="123"/>
      <c r="M68" s="123"/>
      <c r="N68" s="123"/>
      <c r="O68" s="123"/>
      <c r="P68" s="123"/>
      <c r="Q68" s="123"/>
      <c r="R68" s="123"/>
      <c r="S68" s="123"/>
      <c r="T68" s="124"/>
      <c r="U68" s="125">
        <v>13.6</v>
      </c>
      <c r="V68" s="126"/>
      <c r="W68" s="126"/>
      <c r="X68" s="127"/>
      <c r="Y68" s="125">
        <v>0</v>
      </c>
      <c r="Z68" s="126"/>
      <c r="AA68" s="126"/>
      <c r="AB68" s="127"/>
      <c r="AC68" s="125">
        <f t="shared" ref="AC68" si="6">U68+Y68</f>
        <v>13.6</v>
      </c>
      <c r="AD68" s="126"/>
      <c r="AE68" s="126"/>
      <c r="AF68" s="127"/>
      <c r="AG68" s="125">
        <v>1.8</v>
      </c>
      <c r="AH68" s="126"/>
      <c r="AI68" s="126"/>
      <c r="AJ68" s="127"/>
      <c r="AK68" s="125">
        <v>0</v>
      </c>
      <c r="AL68" s="126"/>
      <c r="AM68" s="126"/>
      <c r="AN68" s="127"/>
      <c r="AO68" s="125">
        <f t="shared" ref="AO68" si="7">AG68+AK68</f>
        <v>1.8</v>
      </c>
      <c r="AP68" s="126"/>
      <c r="AQ68" s="126"/>
      <c r="AR68" s="127"/>
      <c r="AS68" s="92">
        <f t="shared" ref="AS68" si="8">AG68-U68</f>
        <v>-11.799999999999999</v>
      </c>
      <c r="AT68" s="92"/>
      <c r="AU68" s="92"/>
      <c r="AV68" s="92"/>
      <c r="AW68" s="92">
        <f t="shared" ref="AW68" si="9">AK68-Y68</f>
        <v>0</v>
      </c>
      <c r="AX68" s="92"/>
      <c r="AY68" s="92"/>
      <c r="AZ68" s="92"/>
      <c r="BA68" s="92">
        <f t="shared" ref="BA68" si="10">AO68-AC68</f>
        <v>-11.799999999999999</v>
      </c>
      <c r="BB68" s="92"/>
      <c r="BC68" s="92"/>
      <c r="BD68" s="92"/>
    </row>
    <row r="69" spans="2:56" s="13" customFormat="1" ht="41.25" customHeight="1" x14ac:dyDescent="0.25">
      <c r="B69" s="86" t="s">
        <v>749</v>
      </c>
      <c r="C69" s="87"/>
      <c r="D69" s="87"/>
      <c r="E69" s="87"/>
      <c r="F69" s="87"/>
      <c r="G69" s="87"/>
      <c r="H69" s="87"/>
      <c r="I69" s="87"/>
      <c r="J69" s="87"/>
      <c r="K69" s="87"/>
      <c r="L69" s="87"/>
      <c r="M69" s="87"/>
      <c r="N69" s="87"/>
      <c r="O69" s="87"/>
      <c r="P69" s="87"/>
      <c r="Q69" s="87"/>
      <c r="R69" s="87"/>
      <c r="S69" s="87"/>
      <c r="T69" s="87"/>
      <c r="U69" s="87"/>
      <c r="V69" s="87"/>
      <c r="W69" s="87"/>
      <c r="X69" s="87"/>
      <c r="Y69" s="87"/>
      <c r="Z69" s="87"/>
      <c r="AA69" s="87"/>
      <c r="AB69" s="87"/>
      <c r="AC69" s="87"/>
      <c r="AD69" s="87"/>
      <c r="AE69" s="87"/>
      <c r="AF69" s="87"/>
      <c r="AG69" s="87"/>
      <c r="AH69" s="87"/>
      <c r="AI69" s="87"/>
      <c r="AJ69" s="87"/>
      <c r="AK69" s="87"/>
      <c r="AL69" s="87"/>
      <c r="AM69" s="87"/>
      <c r="AN69" s="87"/>
      <c r="AO69" s="87"/>
      <c r="AP69" s="87"/>
      <c r="AQ69" s="87"/>
      <c r="AR69" s="87"/>
      <c r="AS69" s="87"/>
      <c r="AT69" s="87"/>
      <c r="AU69" s="87"/>
      <c r="AV69" s="87"/>
      <c r="AW69" s="87"/>
      <c r="AX69" s="87"/>
      <c r="AY69" s="87"/>
      <c r="AZ69" s="87"/>
      <c r="BA69" s="87"/>
      <c r="BB69" s="87"/>
      <c r="BC69" s="87"/>
      <c r="BD69" s="88"/>
    </row>
    <row r="70" spans="2:56" s="13" customFormat="1" ht="15.75" x14ac:dyDescent="0.25">
      <c r="B70" s="103" t="s">
        <v>59</v>
      </c>
      <c r="C70" s="105"/>
      <c r="D70" s="106" t="s">
        <v>60</v>
      </c>
      <c r="E70" s="107"/>
      <c r="F70" s="107"/>
      <c r="G70" s="107"/>
      <c r="H70" s="107"/>
      <c r="I70" s="107"/>
      <c r="J70" s="107"/>
      <c r="K70" s="107"/>
      <c r="L70" s="107"/>
      <c r="M70" s="107"/>
      <c r="N70" s="107"/>
      <c r="O70" s="107"/>
      <c r="P70" s="107"/>
      <c r="Q70" s="107"/>
      <c r="R70" s="107"/>
      <c r="S70" s="107"/>
      <c r="T70" s="108"/>
      <c r="U70" s="118"/>
      <c r="V70" s="119"/>
      <c r="W70" s="119"/>
      <c r="X70" s="120"/>
      <c r="Y70" s="118"/>
      <c r="Z70" s="119"/>
      <c r="AA70" s="119"/>
      <c r="AB70" s="120"/>
      <c r="AC70" s="118"/>
      <c r="AD70" s="119"/>
      <c r="AE70" s="119"/>
      <c r="AF70" s="120"/>
      <c r="AG70" s="118"/>
      <c r="AH70" s="119"/>
      <c r="AI70" s="119"/>
      <c r="AJ70" s="120"/>
      <c r="AK70" s="118"/>
      <c r="AL70" s="119"/>
      <c r="AM70" s="119"/>
      <c r="AN70" s="120"/>
      <c r="AO70" s="118"/>
      <c r="AP70" s="119"/>
      <c r="AQ70" s="119"/>
      <c r="AR70" s="120"/>
      <c r="AS70" s="96"/>
      <c r="AT70" s="96"/>
      <c r="AU70" s="96"/>
      <c r="AV70" s="96"/>
      <c r="AW70" s="96"/>
      <c r="AX70" s="96"/>
      <c r="AY70" s="96"/>
      <c r="AZ70" s="96"/>
      <c r="BA70" s="96"/>
      <c r="BB70" s="96"/>
      <c r="BC70" s="96"/>
      <c r="BD70" s="96"/>
    </row>
    <row r="71" spans="2:56" s="13" customFormat="1" ht="47.25" customHeight="1" x14ac:dyDescent="0.25">
      <c r="B71" s="103"/>
      <c r="C71" s="105"/>
      <c r="D71" s="122" t="s">
        <v>750</v>
      </c>
      <c r="E71" s="123"/>
      <c r="F71" s="123"/>
      <c r="G71" s="123"/>
      <c r="H71" s="123"/>
      <c r="I71" s="123"/>
      <c r="J71" s="123"/>
      <c r="K71" s="123"/>
      <c r="L71" s="123"/>
      <c r="M71" s="123"/>
      <c r="N71" s="123"/>
      <c r="O71" s="123"/>
      <c r="P71" s="123"/>
      <c r="Q71" s="123"/>
      <c r="R71" s="123"/>
      <c r="S71" s="123"/>
      <c r="T71" s="124"/>
      <c r="U71" s="125">
        <v>70.5</v>
      </c>
      <c r="V71" s="126"/>
      <c r="W71" s="126"/>
      <c r="X71" s="127"/>
      <c r="Y71" s="125">
        <v>0</v>
      </c>
      <c r="Z71" s="126"/>
      <c r="AA71" s="126"/>
      <c r="AB71" s="127"/>
      <c r="AC71" s="125">
        <f t="shared" ref="AC71" si="11">U71+Y71</f>
        <v>70.5</v>
      </c>
      <c r="AD71" s="126"/>
      <c r="AE71" s="126"/>
      <c r="AF71" s="127"/>
      <c r="AG71" s="125">
        <v>34.1</v>
      </c>
      <c r="AH71" s="126"/>
      <c r="AI71" s="126"/>
      <c r="AJ71" s="127"/>
      <c r="AK71" s="125">
        <v>0</v>
      </c>
      <c r="AL71" s="126"/>
      <c r="AM71" s="126"/>
      <c r="AN71" s="127"/>
      <c r="AO71" s="125">
        <f t="shared" ref="AO71" si="12">AG71+AK71</f>
        <v>34.1</v>
      </c>
      <c r="AP71" s="126"/>
      <c r="AQ71" s="126"/>
      <c r="AR71" s="127"/>
      <c r="AS71" s="92">
        <f t="shared" ref="AS71" si="13">AG71-U71</f>
        <v>-36.4</v>
      </c>
      <c r="AT71" s="92"/>
      <c r="AU71" s="92"/>
      <c r="AV71" s="92"/>
      <c r="AW71" s="92">
        <f t="shared" ref="AW71" si="14">AK71-Y71</f>
        <v>0</v>
      </c>
      <c r="AX71" s="92"/>
      <c r="AY71" s="92"/>
      <c r="AZ71" s="92"/>
      <c r="BA71" s="92">
        <f t="shared" ref="BA71" si="15">AO71-AC71</f>
        <v>-36.4</v>
      </c>
      <c r="BB71" s="92"/>
      <c r="BC71" s="92"/>
      <c r="BD71" s="92"/>
    </row>
    <row r="72" spans="2:56" s="13" customFormat="1" ht="37.5" customHeight="1" x14ac:dyDescent="0.25">
      <c r="B72" s="86" t="s">
        <v>749</v>
      </c>
      <c r="C72" s="87"/>
      <c r="D72" s="87"/>
      <c r="E72" s="87"/>
      <c r="F72" s="87"/>
      <c r="G72" s="87"/>
      <c r="H72" s="87"/>
      <c r="I72" s="87"/>
      <c r="J72" s="87"/>
      <c r="K72" s="87"/>
      <c r="L72" s="87"/>
      <c r="M72" s="87"/>
      <c r="N72" s="87"/>
      <c r="O72" s="87"/>
      <c r="P72" s="87"/>
      <c r="Q72" s="87"/>
      <c r="R72" s="87"/>
      <c r="S72" s="87"/>
      <c r="T72" s="87"/>
      <c r="U72" s="87"/>
      <c r="V72" s="87"/>
      <c r="W72" s="87"/>
      <c r="X72" s="87"/>
      <c r="Y72" s="87"/>
      <c r="Z72" s="87"/>
      <c r="AA72" s="87"/>
      <c r="AB72" s="87"/>
      <c r="AC72" s="87"/>
      <c r="AD72" s="87"/>
      <c r="AE72" s="87"/>
      <c r="AF72" s="87"/>
      <c r="AG72" s="87"/>
      <c r="AH72" s="87"/>
      <c r="AI72" s="87"/>
      <c r="AJ72" s="87"/>
      <c r="AK72" s="87"/>
      <c r="AL72" s="87"/>
      <c r="AM72" s="87"/>
      <c r="AN72" s="87"/>
      <c r="AO72" s="87"/>
      <c r="AP72" s="87"/>
      <c r="AQ72" s="87"/>
      <c r="AR72" s="87"/>
      <c r="AS72" s="87"/>
      <c r="AT72" s="87"/>
      <c r="AU72" s="87"/>
      <c r="AV72" s="87"/>
      <c r="AW72" s="87"/>
      <c r="AX72" s="87"/>
      <c r="AY72" s="87"/>
      <c r="AZ72" s="87"/>
      <c r="BA72" s="87"/>
      <c r="BB72" s="87"/>
      <c r="BC72" s="87"/>
      <c r="BD72" s="88"/>
    </row>
    <row r="73" spans="2:56" s="13" customFormat="1" ht="30.75" customHeight="1" x14ac:dyDescent="0.25">
      <c r="B73" s="86" t="s">
        <v>137</v>
      </c>
      <c r="C73" s="87"/>
      <c r="D73" s="87"/>
      <c r="E73" s="87"/>
      <c r="F73" s="87"/>
      <c r="G73" s="87"/>
      <c r="H73" s="87"/>
      <c r="I73" s="87"/>
      <c r="J73" s="87"/>
      <c r="K73" s="87"/>
      <c r="L73" s="87"/>
      <c r="M73" s="87"/>
      <c r="N73" s="87"/>
      <c r="O73" s="87"/>
      <c r="P73" s="87"/>
      <c r="Q73" s="87"/>
      <c r="R73" s="87"/>
      <c r="S73" s="87"/>
      <c r="T73" s="87"/>
      <c r="U73" s="87"/>
      <c r="V73" s="87"/>
      <c r="W73" s="87"/>
      <c r="X73" s="87"/>
      <c r="Y73" s="87"/>
      <c r="Z73" s="87"/>
      <c r="AA73" s="87"/>
      <c r="AB73" s="87"/>
      <c r="AC73" s="87"/>
      <c r="AD73" s="87"/>
      <c r="AE73" s="87"/>
      <c r="AF73" s="87"/>
      <c r="AG73" s="87"/>
      <c r="AH73" s="87"/>
      <c r="AI73" s="87"/>
      <c r="AJ73" s="87"/>
      <c r="AK73" s="87"/>
      <c r="AL73" s="87"/>
      <c r="AM73" s="87"/>
      <c r="AN73" s="87"/>
      <c r="AO73" s="87"/>
      <c r="AP73" s="87"/>
      <c r="AQ73" s="87"/>
      <c r="AR73" s="87"/>
      <c r="AS73" s="87"/>
      <c r="AT73" s="87"/>
      <c r="AU73" s="87"/>
      <c r="AV73" s="87"/>
      <c r="AW73" s="87"/>
      <c r="AX73" s="87"/>
      <c r="AY73" s="87"/>
      <c r="AZ73" s="87"/>
      <c r="BA73" s="87"/>
      <c r="BB73" s="87"/>
      <c r="BC73" s="87"/>
      <c r="BD73" s="88"/>
    </row>
    <row r="74" spans="2:56" s="13" customFormat="1" ht="33" customHeight="1" x14ac:dyDescent="0.25">
      <c r="B74" s="86" t="s">
        <v>751</v>
      </c>
      <c r="C74" s="87"/>
      <c r="D74" s="87"/>
      <c r="E74" s="87"/>
      <c r="F74" s="87"/>
      <c r="G74" s="87"/>
      <c r="H74" s="87"/>
      <c r="I74" s="87"/>
      <c r="J74" s="87"/>
      <c r="K74" s="87"/>
      <c r="L74" s="87"/>
      <c r="M74" s="87"/>
      <c r="N74" s="87"/>
      <c r="O74" s="87"/>
      <c r="P74" s="87"/>
      <c r="Q74" s="87"/>
      <c r="R74" s="87"/>
      <c r="S74" s="87"/>
      <c r="T74" s="87"/>
      <c r="U74" s="87"/>
      <c r="V74" s="87"/>
      <c r="W74" s="87"/>
      <c r="X74" s="87"/>
      <c r="Y74" s="87"/>
      <c r="Z74" s="87"/>
      <c r="AA74" s="87"/>
      <c r="AB74" s="87"/>
      <c r="AC74" s="87"/>
      <c r="AD74" s="87"/>
      <c r="AE74" s="87"/>
      <c r="AF74" s="87"/>
      <c r="AG74" s="87"/>
      <c r="AH74" s="87"/>
      <c r="AI74" s="87"/>
      <c r="AJ74" s="87"/>
      <c r="AK74" s="87"/>
      <c r="AL74" s="87"/>
      <c r="AM74" s="87"/>
      <c r="AN74" s="87"/>
      <c r="AO74" s="87"/>
      <c r="AP74" s="87"/>
      <c r="AQ74" s="87"/>
      <c r="AR74" s="87"/>
      <c r="AS74" s="87"/>
      <c r="AT74" s="87"/>
      <c r="AU74" s="87"/>
      <c r="AV74" s="87"/>
      <c r="AW74" s="87"/>
      <c r="AX74" s="87"/>
      <c r="AY74" s="87"/>
      <c r="AZ74" s="87"/>
      <c r="BA74" s="87"/>
      <c r="BB74" s="87"/>
      <c r="BC74" s="87"/>
      <c r="BD74" s="88"/>
    </row>
    <row r="75" spans="2:56" s="13" customFormat="1" ht="15.75" x14ac:dyDescent="0.25">
      <c r="B75" s="103" t="s">
        <v>5</v>
      </c>
      <c r="C75" s="105"/>
      <c r="D75" s="106" t="s">
        <v>55</v>
      </c>
      <c r="E75" s="107"/>
      <c r="F75" s="107"/>
      <c r="G75" s="107"/>
      <c r="H75" s="107"/>
      <c r="I75" s="107"/>
      <c r="J75" s="107"/>
      <c r="K75" s="107"/>
      <c r="L75" s="107"/>
      <c r="M75" s="107"/>
      <c r="N75" s="107"/>
      <c r="O75" s="107"/>
      <c r="P75" s="107"/>
      <c r="Q75" s="107"/>
      <c r="R75" s="107"/>
      <c r="S75" s="107"/>
      <c r="T75" s="108"/>
      <c r="U75" s="118"/>
      <c r="V75" s="119"/>
      <c r="W75" s="119"/>
      <c r="X75" s="120"/>
      <c r="Y75" s="118"/>
      <c r="Z75" s="119"/>
      <c r="AA75" s="119"/>
      <c r="AB75" s="120"/>
      <c r="AC75" s="118"/>
      <c r="AD75" s="119"/>
      <c r="AE75" s="119"/>
      <c r="AF75" s="120"/>
      <c r="AG75" s="118"/>
      <c r="AH75" s="119"/>
      <c r="AI75" s="119"/>
      <c r="AJ75" s="120"/>
      <c r="AK75" s="118"/>
      <c r="AL75" s="119"/>
      <c r="AM75" s="119"/>
      <c r="AN75" s="120"/>
      <c r="AO75" s="118"/>
      <c r="AP75" s="119"/>
      <c r="AQ75" s="119"/>
      <c r="AR75" s="120"/>
      <c r="AS75" s="96"/>
      <c r="AT75" s="96"/>
      <c r="AU75" s="96"/>
      <c r="AV75" s="96"/>
      <c r="AW75" s="96"/>
      <c r="AX75" s="96"/>
      <c r="AY75" s="96"/>
      <c r="AZ75" s="96"/>
      <c r="BA75" s="96"/>
      <c r="BB75" s="96"/>
      <c r="BC75" s="96"/>
      <c r="BD75" s="96"/>
    </row>
    <row r="76" spans="2:56" s="13" customFormat="1" ht="54.75" customHeight="1" x14ac:dyDescent="0.25">
      <c r="B76" s="103"/>
      <c r="C76" s="105"/>
      <c r="D76" s="122" t="s">
        <v>752</v>
      </c>
      <c r="E76" s="123"/>
      <c r="F76" s="123"/>
      <c r="G76" s="123"/>
      <c r="H76" s="123"/>
      <c r="I76" s="123"/>
      <c r="J76" s="123"/>
      <c r="K76" s="123"/>
      <c r="L76" s="123"/>
      <c r="M76" s="123"/>
      <c r="N76" s="123"/>
      <c r="O76" s="123"/>
      <c r="P76" s="123"/>
      <c r="Q76" s="123"/>
      <c r="R76" s="123"/>
      <c r="S76" s="123"/>
      <c r="T76" s="124"/>
      <c r="U76" s="125">
        <v>255.9</v>
      </c>
      <c r="V76" s="126"/>
      <c r="W76" s="126"/>
      <c r="X76" s="127"/>
      <c r="Y76" s="125">
        <v>0</v>
      </c>
      <c r="Z76" s="126"/>
      <c r="AA76" s="126"/>
      <c r="AB76" s="127"/>
      <c r="AC76" s="125">
        <f t="shared" ref="AC76" si="16">U76+Y76</f>
        <v>255.9</v>
      </c>
      <c r="AD76" s="126"/>
      <c r="AE76" s="126"/>
      <c r="AF76" s="127"/>
      <c r="AG76" s="125">
        <v>0</v>
      </c>
      <c r="AH76" s="126"/>
      <c r="AI76" s="126"/>
      <c r="AJ76" s="127"/>
      <c r="AK76" s="125">
        <v>0</v>
      </c>
      <c r="AL76" s="126"/>
      <c r="AM76" s="126"/>
      <c r="AN76" s="127"/>
      <c r="AO76" s="125">
        <f t="shared" ref="AO76" si="17">AG76+AK76</f>
        <v>0</v>
      </c>
      <c r="AP76" s="126"/>
      <c r="AQ76" s="126"/>
      <c r="AR76" s="127"/>
      <c r="AS76" s="125">
        <f t="shared" ref="AS76" si="18">AG76-U76</f>
        <v>-255.9</v>
      </c>
      <c r="AT76" s="126"/>
      <c r="AU76" s="126"/>
      <c r="AV76" s="127"/>
      <c r="AW76" s="125">
        <f t="shared" ref="AW76" si="19">AK76-Y76</f>
        <v>0</v>
      </c>
      <c r="AX76" s="126"/>
      <c r="AY76" s="126"/>
      <c r="AZ76" s="127"/>
      <c r="BA76" s="125">
        <f t="shared" ref="BA76" si="20">AO76-AC76</f>
        <v>-255.9</v>
      </c>
      <c r="BB76" s="126"/>
      <c r="BC76" s="126"/>
      <c r="BD76" s="127"/>
    </row>
    <row r="77" spans="2:56" s="13" customFormat="1" ht="48.75" customHeight="1" x14ac:dyDescent="0.25">
      <c r="B77" s="86" t="s">
        <v>753</v>
      </c>
      <c r="C77" s="87"/>
      <c r="D77" s="87"/>
      <c r="E77" s="87"/>
      <c r="F77" s="87"/>
      <c r="G77" s="87"/>
      <c r="H77" s="87"/>
      <c r="I77" s="87"/>
      <c r="J77" s="87"/>
      <c r="K77" s="87"/>
      <c r="L77" s="87"/>
      <c r="M77" s="87"/>
      <c r="N77" s="87"/>
      <c r="O77" s="87"/>
      <c r="P77" s="87"/>
      <c r="Q77" s="87"/>
      <c r="R77" s="87"/>
      <c r="S77" s="87"/>
      <c r="T77" s="87"/>
      <c r="U77" s="87"/>
      <c r="V77" s="87"/>
      <c r="W77" s="87"/>
      <c r="X77" s="87"/>
      <c r="Y77" s="87"/>
      <c r="Z77" s="87"/>
      <c r="AA77" s="87"/>
      <c r="AB77" s="87"/>
      <c r="AC77" s="87"/>
      <c r="AD77" s="87"/>
      <c r="AE77" s="87"/>
      <c r="AF77" s="87"/>
      <c r="AG77" s="87"/>
      <c r="AH77" s="87"/>
      <c r="AI77" s="87"/>
      <c r="AJ77" s="87"/>
      <c r="AK77" s="87"/>
      <c r="AL77" s="87"/>
      <c r="AM77" s="87"/>
      <c r="AN77" s="87"/>
      <c r="AO77" s="87"/>
      <c r="AP77" s="87"/>
      <c r="AQ77" s="87"/>
      <c r="AR77" s="87"/>
      <c r="AS77" s="87"/>
      <c r="AT77" s="87"/>
      <c r="AU77" s="87"/>
      <c r="AV77" s="87"/>
      <c r="AW77" s="87"/>
      <c r="AX77" s="87"/>
      <c r="AY77" s="87"/>
      <c r="AZ77" s="87"/>
      <c r="BA77" s="87"/>
      <c r="BB77" s="87"/>
      <c r="BC77" s="87"/>
      <c r="BD77" s="88"/>
    </row>
    <row r="78" spans="2:56" s="13" customFormat="1" ht="15.75" x14ac:dyDescent="0.25">
      <c r="B78" s="103" t="s">
        <v>37</v>
      </c>
      <c r="C78" s="105"/>
      <c r="D78" s="128" t="s">
        <v>56</v>
      </c>
      <c r="E78" s="129"/>
      <c r="F78" s="129"/>
      <c r="G78" s="129"/>
      <c r="H78" s="129"/>
      <c r="I78" s="129"/>
      <c r="J78" s="129"/>
      <c r="K78" s="129"/>
      <c r="L78" s="129"/>
      <c r="M78" s="129"/>
      <c r="N78" s="129"/>
      <c r="O78" s="129"/>
      <c r="P78" s="129"/>
      <c r="Q78" s="129"/>
      <c r="R78" s="129"/>
      <c r="S78" s="129"/>
      <c r="T78" s="130"/>
      <c r="U78" s="118"/>
      <c r="V78" s="119"/>
      <c r="W78" s="119"/>
      <c r="X78" s="120"/>
      <c r="Y78" s="118"/>
      <c r="Z78" s="119"/>
      <c r="AA78" s="119"/>
      <c r="AB78" s="120"/>
      <c r="AC78" s="118"/>
      <c r="AD78" s="119"/>
      <c r="AE78" s="119"/>
      <c r="AF78" s="120"/>
      <c r="AG78" s="118"/>
      <c r="AH78" s="119"/>
      <c r="AI78" s="119"/>
      <c r="AJ78" s="120"/>
      <c r="AK78" s="118"/>
      <c r="AL78" s="119"/>
      <c r="AM78" s="119"/>
      <c r="AN78" s="120"/>
      <c r="AO78" s="118"/>
      <c r="AP78" s="119"/>
      <c r="AQ78" s="119"/>
      <c r="AR78" s="120"/>
      <c r="AS78" s="96"/>
      <c r="AT78" s="96"/>
      <c r="AU78" s="96"/>
      <c r="AV78" s="96"/>
      <c r="AW78" s="96"/>
      <c r="AX78" s="96"/>
      <c r="AY78" s="96"/>
      <c r="AZ78" s="96"/>
      <c r="BA78" s="96"/>
      <c r="BB78" s="96"/>
      <c r="BC78" s="96"/>
      <c r="BD78" s="96"/>
    </row>
    <row r="79" spans="2:56" s="13" customFormat="1" ht="52.5" customHeight="1" x14ac:dyDescent="0.25">
      <c r="B79" s="103"/>
      <c r="C79" s="105"/>
      <c r="D79" s="145" t="s">
        <v>754</v>
      </c>
      <c r="E79" s="147"/>
      <c r="F79" s="147"/>
      <c r="G79" s="147"/>
      <c r="H79" s="147"/>
      <c r="I79" s="147"/>
      <c r="J79" s="147"/>
      <c r="K79" s="147"/>
      <c r="L79" s="147"/>
      <c r="M79" s="147"/>
      <c r="N79" s="147"/>
      <c r="O79" s="147"/>
      <c r="P79" s="147"/>
      <c r="Q79" s="147"/>
      <c r="R79" s="147"/>
      <c r="S79" s="147"/>
      <c r="T79" s="146"/>
      <c r="U79" s="125">
        <v>10</v>
      </c>
      <c r="V79" s="126"/>
      <c r="W79" s="126"/>
      <c r="X79" s="127"/>
      <c r="Y79" s="125">
        <v>0</v>
      </c>
      <c r="Z79" s="126"/>
      <c r="AA79" s="126"/>
      <c r="AB79" s="127"/>
      <c r="AC79" s="125">
        <f>U79+Y79</f>
        <v>10</v>
      </c>
      <c r="AD79" s="126"/>
      <c r="AE79" s="126"/>
      <c r="AF79" s="127"/>
      <c r="AG79" s="125">
        <v>0</v>
      </c>
      <c r="AH79" s="126"/>
      <c r="AI79" s="126"/>
      <c r="AJ79" s="127"/>
      <c r="AK79" s="125">
        <v>0</v>
      </c>
      <c r="AL79" s="126"/>
      <c r="AM79" s="126"/>
      <c r="AN79" s="127"/>
      <c r="AO79" s="125">
        <f>AG79+AK79</f>
        <v>0</v>
      </c>
      <c r="AP79" s="126"/>
      <c r="AQ79" s="126"/>
      <c r="AR79" s="127"/>
      <c r="AS79" s="92">
        <f>AG79-U79</f>
        <v>-10</v>
      </c>
      <c r="AT79" s="92"/>
      <c r="AU79" s="92"/>
      <c r="AV79" s="92"/>
      <c r="AW79" s="92">
        <f>AK79-Y79</f>
        <v>0</v>
      </c>
      <c r="AX79" s="92"/>
      <c r="AY79" s="92"/>
      <c r="AZ79" s="92"/>
      <c r="BA79" s="92">
        <f>AO79-AC79</f>
        <v>-10</v>
      </c>
      <c r="BB79" s="92"/>
      <c r="BC79" s="92"/>
      <c r="BD79" s="92"/>
    </row>
    <row r="80" spans="2:56" s="13" customFormat="1" ht="38.25" customHeight="1" x14ac:dyDescent="0.25">
      <c r="B80" s="86" t="s">
        <v>753</v>
      </c>
      <c r="C80" s="87"/>
      <c r="D80" s="87"/>
      <c r="E80" s="87"/>
      <c r="F80" s="87"/>
      <c r="G80" s="87"/>
      <c r="H80" s="87"/>
      <c r="I80" s="87"/>
      <c r="J80" s="87"/>
      <c r="K80" s="87"/>
      <c r="L80" s="87"/>
      <c r="M80" s="87"/>
      <c r="N80" s="87"/>
      <c r="O80" s="87"/>
      <c r="P80" s="87"/>
      <c r="Q80" s="87"/>
      <c r="R80" s="87"/>
      <c r="S80" s="87"/>
      <c r="T80" s="87"/>
      <c r="U80" s="87"/>
      <c r="V80" s="87"/>
      <c r="W80" s="87"/>
      <c r="X80" s="87"/>
      <c r="Y80" s="87"/>
      <c r="Z80" s="87"/>
      <c r="AA80" s="87"/>
      <c r="AB80" s="87"/>
      <c r="AC80" s="87"/>
      <c r="AD80" s="87"/>
      <c r="AE80" s="87"/>
      <c r="AF80" s="87"/>
      <c r="AG80" s="87"/>
      <c r="AH80" s="87"/>
      <c r="AI80" s="87"/>
      <c r="AJ80" s="87"/>
      <c r="AK80" s="87"/>
      <c r="AL80" s="87"/>
      <c r="AM80" s="87"/>
      <c r="AN80" s="87"/>
      <c r="AO80" s="87"/>
      <c r="AP80" s="87"/>
      <c r="AQ80" s="87"/>
      <c r="AR80" s="87"/>
      <c r="AS80" s="87"/>
      <c r="AT80" s="87"/>
      <c r="AU80" s="87"/>
      <c r="AV80" s="87"/>
      <c r="AW80" s="87"/>
      <c r="AX80" s="87"/>
      <c r="AY80" s="87"/>
      <c r="AZ80" s="87"/>
      <c r="BA80" s="87"/>
      <c r="BB80" s="87"/>
      <c r="BC80" s="87"/>
      <c r="BD80" s="88"/>
    </row>
    <row r="81" spans="2:56" s="13" customFormat="1" ht="15.75" x14ac:dyDescent="0.25">
      <c r="B81" s="103" t="s">
        <v>57</v>
      </c>
      <c r="C81" s="105"/>
      <c r="D81" s="106" t="s">
        <v>58</v>
      </c>
      <c r="E81" s="107"/>
      <c r="F81" s="107"/>
      <c r="G81" s="107"/>
      <c r="H81" s="107"/>
      <c r="I81" s="107"/>
      <c r="J81" s="107"/>
      <c r="K81" s="107"/>
      <c r="L81" s="107"/>
      <c r="M81" s="107"/>
      <c r="N81" s="107"/>
      <c r="O81" s="107"/>
      <c r="P81" s="107"/>
      <c r="Q81" s="107"/>
      <c r="R81" s="107"/>
      <c r="S81" s="107"/>
      <c r="T81" s="108"/>
      <c r="U81" s="118"/>
      <c r="V81" s="119"/>
      <c r="W81" s="119"/>
      <c r="X81" s="120"/>
      <c r="Y81" s="118"/>
      <c r="Z81" s="119"/>
      <c r="AA81" s="119"/>
      <c r="AB81" s="120"/>
      <c r="AC81" s="118"/>
      <c r="AD81" s="119"/>
      <c r="AE81" s="119"/>
      <c r="AF81" s="120"/>
      <c r="AG81" s="118"/>
      <c r="AH81" s="119"/>
      <c r="AI81" s="119"/>
      <c r="AJ81" s="120"/>
      <c r="AK81" s="118"/>
      <c r="AL81" s="119"/>
      <c r="AM81" s="119"/>
      <c r="AN81" s="120"/>
      <c r="AO81" s="118"/>
      <c r="AP81" s="119"/>
      <c r="AQ81" s="119"/>
      <c r="AR81" s="120"/>
      <c r="AS81" s="96"/>
      <c r="AT81" s="96"/>
      <c r="AU81" s="96"/>
      <c r="AV81" s="96"/>
      <c r="AW81" s="96"/>
      <c r="AX81" s="96"/>
      <c r="AY81" s="96"/>
      <c r="AZ81" s="96"/>
      <c r="BA81" s="96"/>
      <c r="BB81" s="96"/>
      <c r="BC81" s="96"/>
      <c r="BD81" s="96"/>
    </row>
    <row r="82" spans="2:56" s="13" customFormat="1" ht="55.5" customHeight="1" x14ac:dyDescent="0.25">
      <c r="B82" s="103"/>
      <c r="C82" s="105"/>
      <c r="D82" s="145" t="s">
        <v>755</v>
      </c>
      <c r="E82" s="147"/>
      <c r="F82" s="147"/>
      <c r="G82" s="147"/>
      <c r="H82" s="147"/>
      <c r="I82" s="147"/>
      <c r="J82" s="147"/>
      <c r="K82" s="147"/>
      <c r="L82" s="147"/>
      <c r="M82" s="147"/>
      <c r="N82" s="147"/>
      <c r="O82" s="147"/>
      <c r="P82" s="147"/>
      <c r="Q82" s="147"/>
      <c r="R82" s="147"/>
      <c r="S82" s="147"/>
      <c r="T82" s="146"/>
      <c r="U82" s="125">
        <v>25.6</v>
      </c>
      <c r="V82" s="126"/>
      <c r="W82" s="126"/>
      <c r="X82" s="127"/>
      <c r="Y82" s="125">
        <v>0</v>
      </c>
      <c r="Z82" s="126"/>
      <c r="AA82" s="126"/>
      <c r="AB82" s="127"/>
      <c r="AC82" s="125">
        <f t="shared" ref="AC82" si="21">U82+Y82</f>
        <v>25.6</v>
      </c>
      <c r="AD82" s="126"/>
      <c r="AE82" s="126"/>
      <c r="AF82" s="127"/>
      <c r="AG82" s="125">
        <v>0</v>
      </c>
      <c r="AH82" s="126"/>
      <c r="AI82" s="126"/>
      <c r="AJ82" s="127"/>
      <c r="AK82" s="125">
        <v>0</v>
      </c>
      <c r="AL82" s="126"/>
      <c r="AM82" s="126"/>
      <c r="AN82" s="127"/>
      <c r="AO82" s="125">
        <f t="shared" ref="AO82" si="22">AG82+AK82</f>
        <v>0</v>
      </c>
      <c r="AP82" s="126"/>
      <c r="AQ82" s="126"/>
      <c r="AR82" s="127"/>
      <c r="AS82" s="92">
        <f t="shared" ref="AS82" si="23">AG82-U82</f>
        <v>-25.6</v>
      </c>
      <c r="AT82" s="92"/>
      <c r="AU82" s="92"/>
      <c r="AV82" s="92"/>
      <c r="AW82" s="92">
        <f t="shared" ref="AW82" si="24">AK82-Y82</f>
        <v>0</v>
      </c>
      <c r="AX82" s="92"/>
      <c r="AY82" s="92"/>
      <c r="AZ82" s="92"/>
      <c r="BA82" s="92">
        <f t="shared" ref="BA82" si="25">AO82-AC82</f>
        <v>-25.6</v>
      </c>
      <c r="BB82" s="92"/>
      <c r="BC82" s="92"/>
      <c r="BD82" s="92"/>
    </row>
    <row r="83" spans="2:56" s="13" customFormat="1" ht="45" customHeight="1" x14ac:dyDescent="0.25">
      <c r="B83" s="86" t="s">
        <v>753</v>
      </c>
      <c r="C83" s="87"/>
      <c r="D83" s="87"/>
      <c r="E83" s="87"/>
      <c r="F83" s="87"/>
      <c r="G83" s="87"/>
      <c r="H83" s="87"/>
      <c r="I83" s="87"/>
      <c r="J83" s="87"/>
      <c r="K83" s="87"/>
      <c r="L83" s="87"/>
      <c r="M83" s="87"/>
      <c r="N83" s="87"/>
      <c r="O83" s="87"/>
      <c r="P83" s="87"/>
      <c r="Q83" s="87"/>
      <c r="R83" s="87"/>
      <c r="S83" s="87"/>
      <c r="T83" s="87"/>
      <c r="U83" s="87"/>
      <c r="V83" s="87"/>
      <c r="W83" s="87"/>
      <c r="X83" s="87"/>
      <c r="Y83" s="87"/>
      <c r="Z83" s="87"/>
      <c r="AA83" s="87"/>
      <c r="AB83" s="87"/>
      <c r="AC83" s="87"/>
      <c r="AD83" s="87"/>
      <c r="AE83" s="87"/>
      <c r="AF83" s="87"/>
      <c r="AG83" s="87"/>
      <c r="AH83" s="87"/>
      <c r="AI83" s="87"/>
      <c r="AJ83" s="87"/>
      <c r="AK83" s="87"/>
      <c r="AL83" s="87"/>
      <c r="AM83" s="87"/>
      <c r="AN83" s="87"/>
      <c r="AO83" s="87"/>
      <c r="AP83" s="87"/>
      <c r="AQ83" s="87"/>
      <c r="AR83" s="87"/>
      <c r="AS83" s="87"/>
      <c r="AT83" s="87"/>
      <c r="AU83" s="87"/>
      <c r="AV83" s="87"/>
      <c r="AW83" s="87"/>
      <c r="AX83" s="87"/>
      <c r="AY83" s="87"/>
      <c r="AZ83" s="87"/>
      <c r="BA83" s="87"/>
      <c r="BB83" s="87"/>
      <c r="BC83" s="87"/>
      <c r="BD83" s="88"/>
    </row>
    <row r="84" spans="2:56" s="13" customFormat="1" ht="15.75" x14ac:dyDescent="0.25">
      <c r="B84" s="103" t="s">
        <v>59</v>
      </c>
      <c r="C84" s="105"/>
      <c r="D84" s="106" t="s">
        <v>60</v>
      </c>
      <c r="E84" s="107"/>
      <c r="F84" s="107"/>
      <c r="G84" s="107"/>
      <c r="H84" s="107"/>
      <c r="I84" s="107"/>
      <c r="J84" s="107"/>
      <c r="K84" s="107"/>
      <c r="L84" s="107"/>
      <c r="M84" s="107"/>
      <c r="N84" s="107"/>
      <c r="O84" s="107"/>
      <c r="P84" s="107"/>
      <c r="Q84" s="107"/>
      <c r="R84" s="107"/>
      <c r="S84" s="107"/>
      <c r="T84" s="108"/>
      <c r="U84" s="118"/>
      <c r="V84" s="119"/>
      <c r="W84" s="119"/>
      <c r="X84" s="120"/>
      <c r="Y84" s="118"/>
      <c r="Z84" s="119"/>
      <c r="AA84" s="119"/>
      <c r="AB84" s="120"/>
      <c r="AC84" s="118"/>
      <c r="AD84" s="119"/>
      <c r="AE84" s="119"/>
      <c r="AF84" s="120"/>
      <c r="AG84" s="118"/>
      <c r="AH84" s="119"/>
      <c r="AI84" s="119"/>
      <c r="AJ84" s="120"/>
      <c r="AK84" s="118"/>
      <c r="AL84" s="119"/>
      <c r="AM84" s="119"/>
      <c r="AN84" s="120"/>
      <c r="AO84" s="118"/>
      <c r="AP84" s="119"/>
      <c r="AQ84" s="119"/>
      <c r="AR84" s="120"/>
      <c r="AS84" s="96"/>
      <c r="AT84" s="96"/>
      <c r="AU84" s="96"/>
      <c r="AV84" s="96"/>
      <c r="AW84" s="96"/>
      <c r="AX84" s="96"/>
      <c r="AY84" s="96"/>
      <c r="AZ84" s="96"/>
      <c r="BA84" s="96"/>
      <c r="BB84" s="96"/>
      <c r="BC84" s="96"/>
      <c r="BD84" s="96"/>
    </row>
    <row r="85" spans="2:56" s="13" customFormat="1" ht="52.5" customHeight="1" x14ac:dyDescent="0.25">
      <c r="B85" s="103"/>
      <c r="C85" s="105"/>
      <c r="D85" s="145" t="s">
        <v>756</v>
      </c>
      <c r="E85" s="147"/>
      <c r="F85" s="147"/>
      <c r="G85" s="147"/>
      <c r="H85" s="147"/>
      <c r="I85" s="147"/>
      <c r="J85" s="147"/>
      <c r="K85" s="147"/>
      <c r="L85" s="147"/>
      <c r="M85" s="147"/>
      <c r="N85" s="147"/>
      <c r="O85" s="147"/>
      <c r="P85" s="147"/>
      <c r="Q85" s="147"/>
      <c r="R85" s="147"/>
      <c r="S85" s="147"/>
      <c r="T85" s="146"/>
      <c r="U85" s="125">
        <v>34.5</v>
      </c>
      <c r="V85" s="126"/>
      <c r="W85" s="126"/>
      <c r="X85" s="127"/>
      <c r="Y85" s="125">
        <v>0</v>
      </c>
      <c r="Z85" s="126"/>
      <c r="AA85" s="126"/>
      <c r="AB85" s="127"/>
      <c r="AC85" s="125">
        <f t="shared" ref="AC85" si="26">U85+Y85</f>
        <v>34.5</v>
      </c>
      <c r="AD85" s="126"/>
      <c r="AE85" s="126"/>
      <c r="AF85" s="127"/>
      <c r="AG85" s="125">
        <v>0</v>
      </c>
      <c r="AH85" s="126"/>
      <c r="AI85" s="126"/>
      <c r="AJ85" s="127"/>
      <c r="AK85" s="125">
        <v>0</v>
      </c>
      <c r="AL85" s="126"/>
      <c r="AM85" s="126"/>
      <c r="AN85" s="127"/>
      <c r="AO85" s="125">
        <f t="shared" ref="AO85" si="27">AG85+AK85</f>
        <v>0</v>
      </c>
      <c r="AP85" s="126"/>
      <c r="AQ85" s="126"/>
      <c r="AR85" s="127"/>
      <c r="AS85" s="92">
        <f t="shared" ref="AS85" si="28">AG85-U85</f>
        <v>-34.5</v>
      </c>
      <c r="AT85" s="92"/>
      <c r="AU85" s="92"/>
      <c r="AV85" s="92"/>
      <c r="AW85" s="92">
        <f t="shared" ref="AW85" si="29">AK85-Y85</f>
        <v>0</v>
      </c>
      <c r="AX85" s="92"/>
      <c r="AY85" s="92"/>
      <c r="AZ85" s="92"/>
      <c r="BA85" s="92">
        <f t="shared" ref="BA85" si="30">AO85-AC85</f>
        <v>-34.5</v>
      </c>
      <c r="BB85" s="92"/>
      <c r="BC85" s="92"/>
      <c r="BD85" s="92"/>
    </row>
    <row r="86" spans="2:56" s="13" customFormat="1" ht="48" customHeight="1" x14ac:dyDescent="0.25">
      <c r="B86" s="86" t="s">
        <v>753</v>
      </c>
      <c r="C86" s="87"/>
      <c r="D86" s="87"/>
      <c r="E86" s="87"/>
      <c r="F86" s="87"/>
      <c r="G86" s="87"/>
      <c r="H86" s="87"/>
      <c r="I86" s="87"/>
      <c r="J86" s="87"/>
      <c r="K86" s="87"/>
      <c r="L86" s="87"/>
      <c r="M86" s="87"/>
      <c r="N86" s="87"/>
      <c r="O86" s="87"/>
      <c r="P86" s="87"/>
      <c r="Q86" s="87"/>
      <c r="R86" s="87"/>
      <c r="S86" s="87"/>
      <c r="T86" s="87"/>
      <c r="U86" s="87"/>
      <c r="V86" s="87"/>
      <c r="W86" s="87"/>
      <c r="X86" s="87"/>
      <c r="Y86" s="87"/>
      <c r="Z86" s="87"/>
      <c r="AA86" s="87"/>
      <c r="AB86" s="87"/>
      <c r="AC86" s="87"/>
      <c r="AD86" s="87"/>
      <c r="AE86" s="87"/>
      <c r="AF86" s="87"/>
      <c r="AG86" s="87"/>
      <c r="AH86" s="87"/>
      <c r="AI86" s="87"/>
      <c r="AJ86" s="87"/>
      <c r="AK86" s="87"/>
      <c r="AL86" s="87"/>
      <c r="AM86" s="87"/>
      <c r="AN86" s="87"/>
      <c r="AO86" s="87"/>
      <c r="AP86" s="87"/>
      <c r="AQ86" s="87"/>
      <c r="AR86" s="87"/>
      <c r="AS86" s="87"/>
      <c r="AT86" s="87"/>
      <c r="AU86" s="87"/>
      <c r="AV86" s="87"/>
      <c r="AW86" s="87"/>
      <c r="AX86" s="87"/>
      <c r="AY86" s="87"/>
      <c r="AZ86" s="87"/>
      <c r="BA86" s="87"/>
      <c r="BB86" s="87"/>
      <c r="BC86" s="87"/>
      <c r="BD86" s="88"/>
    </row>
    <row r="87" spans="2:56" s="13" customFormat="1" ht="37.5" customHeight="1" x14ac:dyDescent="0.25">
      <c r="B87" s="86" t="s">
        <v>137</v>
      </c>
      <c r="C87" s="87"/>
      <c r="D87" s="87"/>
      <c r="E87" s="87"/>
      <c r="F87" s="87"/>
      <c r="G87" s="87"/>
      <c r="H87" s="87"/>
      <c r="I87" s="87"/>
      <c r="J87" s="87"/>
      <c r="K87" s="87"/>
      <c r="L87" s="87"/>
      <c r="M87" s="87"/>
      <c r="N87" s="87"/>
      <c r="O87" s="87"/>
      <c r="P87" s="87"/>
      <c r="Q87" s="87"/>
      <c r="R87" s="87"/>
      <c r="S87" s="87"/>
      <c r="T87" s="87"/>
      <c r="U87" s="87"/>
      <c r="V87" s="87"/>
      <c r="W87" s="87"/>
      <c r="X87" s="87"/>
      <c r="Y87" s="87"/>
      <c r="Z87" s="87"/>
      <c r="AA87" s="87"/>
      <c r="AB87" s="87"/>
      <c r="AC87" s="87"/>
      <c r="AD87" s="87"/>
      <c r="AE87" s="87"/>
      <c r="AF87" s="87"/>
      <c r="AG87" s="87"/>
      <c r="AH87" s="87"/>
      <c r="AI87" s="87"/>
      <c r="AJ87" s="87"/>
      <c r="AK87" s="87"/>
      <c r="AL87" s="87"/>
      <c r="AM87" s="87"/>
      <c r="AN87" s="87"/>
      <c r="AO87" s="87"/>
      <c r="AP87" s="87"/>
      <c r="AQ87" s="87"/>
      <c r="AR87" s="87"/>
      <c r="AS87" s="87"/>
      <c r="AT87" s="87"/>
      <c r="AU87" s="87"/>
      <c r="AV87" s="87"/>
      <c r="AW87" s="87"/>
      <c r="AX87" s="87"/>
      <c r="AY87" s="87"/>
      <c r="AZ87" s="87"/>
      <c r="BA87" s="87"/>
      <c r="BB87" s="87"/>
      <c r="BC87" s="87"/>
      <c r="BD87" s="88"/>
    </row>
    <row r="88" spans="2:56" s="13" customFormat="1" ht="15.75" x14ac:dyDescent="0.25">
      <c r="B88" s="86" t="s">
        <v>757</v>
      </c>
      <c r="C88" s="87"/>
      <c r="D88" s="87"/>
      <c r="E88" s="87"/>
      <c r="F88" s="87"/>
      <c r="G88" s="87"/>
      <c r="H88" s="87"/>
      <c r="I88" s="87"/>
      <c r="J88" s="87"/>
      <c r="K88" s="87"/>
      <c r="L88" s="87"/>
      <c r="M88" s="87"/>
      <c r="N88" s="87"/>
      <c r="O88" s="87"/>
      <c r="P88" s="87"/>
      <c r="Q88" s="87"/>
      <c r="R88" s="87"/>
      <c r="S88" s="87"/>
      <c r="T88" s="87"/>
      <c r="U88" s="87"/>
      <c r="V88" s="87"/>
      <c r="W88" s="87"/>
      <c r="X88" s="87"/>
      <c r="Y88" s="87"/>
      <c r="Z88" s="87"/>
      <c r="AA88" s="87"/>
      <c r="AB88" s="87"/>
      <c r="AC88" s="87"/>
      <c r="AD88" s="87"/>
      <c r="AE88" s="87"/>
      <c r="AF88" s="87"/>
      <c r="AG88" s="87"/>
      <c r="AH88" s="87"/>
      <c r="AI88" s="87"/>
      <c r="AJ88" s="87"/>
      <c r="AK88" s="87"/>
      <c r="AL88" s="87"/>
      <c r="AM88" s="87"/>
      <c r="AN88" s="87"/>
      <c r="AO88" s="87"/>
      <c r="AP88" s="87"/>
      <c r="AQ88" s="87"/>
      <c r="AR88" s="87"/>
      <c r="AS88" s="87"/>
      <c r="AT88" s="87"/>
      <c r="AU88" s="87"/>
      <c r="AV88" s="87"/>
      <c r="AW88" s="87"/>
      <c r="AX88" s="87"/>
      <c r="AY88" s="87"/>
      <c r="AZ88" s="87"/>
      <c r="BA88" s="87"/>
      <c r="BB88" s="87"/>
      <c r="BC88" s="87"/>
      <c r="BD88" s="88"/>
    </row>
    <row r="89" spans="2:56" s="13" customFormat="1" ht="15.75" x14ac:dyDescent="0.25">
      <c r="B89" s="103" t="s">
        <v>5</v>
      </c>
      <c r="C89" s="105"/>
      <c r="D89" s="106" t="s">
        <v>55</v>
      </c>
      <c r="E89" s="107"/>
      <c r="F89" s="107"/>
      <c r="G89" s="107"/>
      <c r="H89" s="107"/>
      <c r="I89" s="107"/>
      <c r="J89" s="107"/>
      <c r="K89" s="107"/>
      <c r="L89" s="107"/>
      <c r="M89" s="107"/>
      <c r="N89" s="107"/>
      <c r="O89" s="107"/>
      <c r="P89" s="107"/>
      <c r="Q89" s="107"/>
      <c r="R89" s="107"/>
      <c r="S89" s="107"/>
      <c r="T89" s="108"/>
      <c r="U89" s="118"/>
      <c r="V89" s="119"/>
      <c r="W89" s="119"/>
      <c r="X89" s="120"/>
      <c r="Y89" s="118"/>
      <c r="Z89" s="119"/>
      <c r="AA89" s="119"/>
      <c r="AB89" s="120"/>
      <c r="AC89" s="118"/>
      <c r="AD89" s="119"/>
      <c r="AE89" s="119"/>
      <c r="AF89" s="120"/>
      <c r="AG89" s="118"/>
      <c r="AH89" s="119"/>
      <c r="AI89" s="119"/>
      <c r="AJ89" s="120"/>
      <c r="AK89" s="118"/>
      <c r="AL89" s="119"/>
      <c r="AM89" s="119"/>
      <c r="AN89" s="120"/>
      <c r="AO89" s="118"/>
      <c r="AP89" s="119"/>
      <c r="AQ89" s="119"/>
      <c r="AR89" s="120"/>
      <c r="AS89" s="96"/>
      <c r="AT89" s="96"/>
      <c r="AU89" s="96"/>
      <c r="AV89" s="96"/>
      <c r="AW89" s="96"/>
      <c r="AX89" s="96"/>
      <c r="AY89" s="96"/>
      <c r="AZ89" s="96"/>
      <c r="BA89" s="96"/>
      <c r="BB89" s="96"/>
      <c r="BC89" s="96"/>
      <c r="BD89" s="96"/>
    </row>
    <row r="90" spans="2:56" s="13" customFormat="1" ht="36.75" customHeight="1" x14ac:dyDescent="0.25">
      <c r="B90" s="103"/>
      <c r="C90" s="105"/>
      <c r="D90" s="145" t="s">
        <v>758</v>
      </c>
      <c r="E90" s="147"/>
      <c r="F90" s="147"/>
      <c r="G90" s="147"/>
      <c r="H90" s="147"/>
      <c r="I90" s="147"/>
      <c r="J90" s="147"/>
      <c r="K90" s="147"/>
      <c r="L90" s="147"/>
      <c r="M90" s="147"/>
      <c r="N90" s="147"/>
      <c r="O90" s="147"/>
      <c r="P90" s="147"/>
      <c r="Q90" s="147"/>
      <c r="R90" s="147"/>
      <c r="S90" s="147"/>
      <c r="T90" s="146"/>
      <c r="U90" s="92">
        <v>41.6</v>
      </c>
      <c r="V90" s="92"/>
      <c r="W90" s="92"/>
      <c r="X90" s="92"/>
      <c r="Y90" s="92">
        <v>0</v>
      </c>
      <c r="Z90" s="92"/>
      <c r="AA90" s="92"/>
      <c r="AB90" s="92"/>
      <c r="AC90" s="92">
        <f>U90+Y90</f>
        <v>41.6</v>
      </c>
      <c r="AD90" s="92"/>
      <c r="AE90" s="92"/>
      <c r="AF90" s="92"/>
      <c r="AG90" s="92">
        <v>10.9</v>
      </c>
      <c r="AH90" s="92"/>
      <c r="AI90" s="92"/>
      <c r="AJ90" s="92"/>
      <c r="AK90" s="125">
        <v>0</v>
      </c>
      <c r="AL90" s="126"/>
      <c r="AM90" s="126"/>
      <c r="AN90" s="127"/>
      <c r="AO90" s="125">
        <f t="shared" ref="AO90" si="31">AG90+AK90</f>
        <v>10.9</v>
      </c>
      <c r="AP90" s="126"/>
      <c r="AQ90" s="126"/>
      <c r="AR90" s="127"/>
      <c r="AS90" s="125">
        <f t="shared" ref="AS90" si="32">AG90-U90</f>
        <v>-30.700000000000003</v>
      </c>
      <c r="AT90" s="126"/>
      <c r="AU90" s="126"/>
      <c r="AV90" s="127"/>
      <c r="AW90" s="125">
        <f t="shared" ref="AW90" si="33">AK90-Y90</f>
        <v>0</v>
      </c>
      <c r="AX90" s="126"/>
      <c r="AY90" s="126"/>
      <c r="AZ90" s="127"/>
      <c r="BA90" s="125">
        <f t="shared" ref="BA90" si="34">AO90-AC90</f>
        <v>-30.700000000000003</v>
      </c>
      <c r="BB90" s="126"/>
      <c r="BC90" s="126"/>
      <c r="BD90" s="127"/>
    </row>
    <row r="91" spans="2:56" s="13" customFormat="1" ht="37.5" customHeight="1" x14ac:dyDescent="0.25">
      <c r="B91" s="86" t="s">
        <v>759</v>
      </c>
      <c r="C91" s="87"/>
      <c r="D91" s="87"/>
      <c r="E91" s="87"/>
      <c r="F91" s="87"/>
      <c r="G91" s="87"/>
      <c r="H91" s="87"/>
      <c r="I91" s="87"/>
      <c r="J91" s="87"/>
      <c r="K91" s="87"/>
      <c r="L91" s="87"/>
      <c r="M91" s="87"/>
      <c r="N91" s="87"/>
      <c r="O91" s="87"/>
      <c r="P91" s="87"/>
      <c r="Q91" s="87"/>
      <c r="R91" s="87"/>
      <c r="S91" s="87"/>
      <c r="T91" s="87"/>
      <c r="U91" s="87"/>
      <c r="V91" s="87"/>
      <c r="W91" s="87"/>
      <c r="X91" s="87"/>
      <c r="Y91" s="87"/>
      <c r="Z91" s="87"/>
      <c r="AA91" s="87"/>
      <c r="AB91" s="87"/>
      <c r="AC91" s="87"/>
      <c r="AD91" s="87"/>
      <c r="AE91" s="87"/>
      <c r="AF91" s="87"/>
      <c r="AG91" s="87"/>
      <c r="AH91" s="87"/>
      <c r="AI91" s="87"/>
      <c r="AJ91" s="87"/>
      <c r="AK91" s="87"/>
      <c r="AL91" s="87"/>
      <c r="AM91" s="87"/>
      <c r="AN91" s="87"/>
      <c r="AO91" s="87"/>
      <c r="AP91" s="87"/>
      <c r="AQ91" s="87"/>
      <c r="AR91" s="87"/>
      <c r="AS91" s="87"/>
      <c r="AT91" s="87"/>
      <c r="AU91" s="87"/>
      <c r="AV91" s="87"/>
      <c r="AW91" s="87"/>
      <c r="AX91" s="87"/>
      <c r="AY91" s="87"/>
      <c r="AZ91" s="87"/>
      <c r="BA91" s="87"/>
      <c r="BB91" s="87"/>
      <c r="BC91" s="87"/>
      <c r="BD91" s="88"/>
    </row>
    <row r="92" spans="2:56" s="13" customFormat="1" ht="15.75" x14ac:dyDescent="0.25">
      <c r="B92" s="103" t="s">
        <v>37</v>
      </c>
      <c r="C92" s="105"/>
      <c r="D92" s="128" t="s">
        <v>56</v>
      </c>
      <c r="E92" s="129"/>
      <c r="F92" s="129"/>
      <c r="G92" s="129"/>
      <c r="H92" s="129"/>
      <c r="I92" s="129"/>
      <c r="J92" s="129"/>
      <c r="K92" s="129"/>
      <c r="L92" s="129"/>
      <c r="M92" s="129"/>
      <c r="N92" s="129"/>
      <c r="O92" s="129"/>
      <c r="P92" s="129"/>
      <c r="Q92" s="129"/>
      <c r="R92" s="129"/>
      <c r="S92" s="129"/>
      <c r="T92" s="130"/>
      <c r="U92" s="118"/>
      <c r="V92" s="119"/>
      <c r="W92" s="119"/>
      <c r="X92" s="120"/>
      <c r="Y92" s="118"/>
      <c r="Z92" s="119"/>
      <c r="AA92" s="119"/>
      <c r="AB92" s="120"/>
      <c r="AC92" s="118"/>
      <c r="AD92" s="119"/>
      <c r="AE92" s="119"/>
      <c r="AF92" s="120"/>
      <c r="AG92" s="118"/>
      <c r="AH92" s="119"/>
      <c r="AI92" s="119"/>
      <c r="AJ92" s="120"/>
      <c r="AK92" s="118"/>
      <c r="AL92" s="119"/>
      <c r="AM92" s="119"/>
      <c r="AN92" s="120"/>
      <c r="AO92" s="118"/>
      <c r="AP92" s="119"/>
      <c r="AQ92" s="119"/>
      <c r="AR92" s="120"/>
      <c r="AS92" s="96"/>
      <c r="AT92" s="96"/>
      <c r="AU92" s="96"/>
      <c r="AV92" s="96"/>
      <c r="AW92" s="96"/>
      <c r="AX92" s="96"/>
      <c r="AY92" s="96"/>
      <c r="AZ92" s="96"/>
      <c r="BA92" s="96"/>
      <c r="BB92" s="96"/>
      <c r="BC92" s="96"/>
      <c r="BD92" s="96"/>
    </row>
    <row r="93" spans="2:56" s="13" customFormat="1" ht="15.75" x14ac:dyDescent="0.25">
      <c r="B93" s="103"/>
      <c r="C93" s="105"/>
      <c r="D93" s="145" t="s">
        <v>760</v>
      </c>
      <c r="E93" s="147"/>
      <c r="F93" s="147"/>
      <c r="G93" s="147"/>
      <c r="H93" s="147"/>
      <c r="I93" s="147"/>
      <c r="J93" s="147"/>
      <c r="K93" s="147"/>
      <c r="L93" s="147"/>
      <c r="M93" s="147"/>
      <c r="N93" s="147"/>
      <c r="O93" s="147"/>
      <c r="P93" s="147"/>
      <c r="Q93" s="147"/>
      <c r="R93" s="147"/>
      <c r="S93" s="147"/>
      <c r="T93" s="146"/>
      <c r="U93" s="125">
        <v>23</v>
      </c>
      <c r="V93" s="126"/>
      <c r="W93" s="126"/>
      <c r="X93" s="127"/>
      <c r="Y93" s="125">
        <v>0</v>
      </c>
      <c r="Z93" s="126"/>
      <c r="AA93" s="126"/>
      <c r="AB93" s="127"/>
      <c r="AC93" s="125">
        <f>U93+Y93</f>
        <v>23</v>
      </c>
      <c r="AD93" s="126"/>
      <c r="AE93" s="126"/>
      <c r="AF93" s="127"/>
      <c r="AG93" s="125">
        <v>6</v>
      </c>
      <c r="AH93" s="126"/>
      <c r="AI93" s="126"/>
      <c r="AJ93" s="127"/>
      <c r="AK93" s="125">
        <v>0</v>
      </c>
      <c r="AL93" s="126"/>
      <c r="AM93" s="126"/>
      <c r="AN93" s="127"/>
      <c r="AO93" s="125">
        <f>AG93+AK93</f>
        <v>6</v>
      </c>
      <c r="AP93" s="126"/>
      <c r="AQ93" s="126"/>
      <c r="AR93" s="127"/>
      <c r="AS93" s="92">
        <f>AG93-U93</f>
        <v>-17</v>
      </c>
      <c r="AT93" s="92"/>
      <c r="AU93" s="92"/>
      <c r="AV93" s="92"/>
      <c r="AW93" s="92">
        <f>AK93-Y93</f>
        <v>0</v>
      </c>
      <c r="AX93" s="92"/>
      <c r="AY93" s="92"/>
      <c r="AZ93" s="92"/>
      <c r="BA93" s="92">
        <f>AO93-AC93</f>
        <v>-17</v>
      </c>
      <c r="BB93" s="92"/>
      <c r="BC93" s="92"/>
      <c r="BD93" s="92"/>
    </row>
    <row r="94" spans="2:56" s="13" customFormat="1" ht="39.75" customHeight="1" x14ac:dyDescent="0.25">
      <c r="B94" s="86" t="s">
        <v>759</v>
      </c>
      <c r="C94" s="87"/>
      <c r="D94" s="87"/>
      <c r="E94" s="87"/>
      <c r="F94" s="87"/>
      <c r="G94" s="87"/>
      <c r="H94" s="87"/>
      <c r="I94" s="87"/>
      <c r="J94" s="87"/>
      <c r="K94" s="87"/>
      <c r="L94" s="87"/>
      <c r="M94" s="87"/>
      <c r="N94" s="87"/>
      <c r="O94" s="87"/>
      <c r="P94" s="87"/>
      <c r="Q94" s="87"/>
      <c r="R94" s="87"/>
      <c r="S94" s="87"/>
      <c r="T94" s="87"/>
      <c r="U94" s="87"/>
      <c r="V94" s="87"/>
      <c r="W94" s="87"/>
      <c r="X94" s="87"/>
      <c r="Y94" s="87"/>
      <c r="Z94" s="87"/>
      <c r="AA94" s="87"/>
      <c r="AB94" s="87"/>
      <c r="AC94" s="87"/>
      <c r="AD94" s="87"/>
      <c r="AE94" s="87"/>
      <c r="AF94" s="87"/>
      <c r="AG94" s="87"/>
      <c r="AH94" s="87"/>
      <c r="AI94" s="87"/>
      <c r="AJ94" s="87"/>
      <c r="AK94" s="87"/>
      <c r="AL94" s="87"/>
      <c r="AM94" s="87"/>
      <c r="AN94" s="87"/>
      <c r="AO94" s="87"/>
      <c r="AP94" s="87"/>
      <c r="AQ94" s="87"/>
      <c r="AR94" s="87"/>
      <c r="AS94" s="87"/>
      <c r="AT94" s="87"/>
      <c r="AU94" s="87"/>
      <c r="AV94" s="87"/>
      <c r="AW94" s="87"/>
      <c r="AX94" s="87"/>
      <c r="AY94" s="87"/>
      <c r="AZ94" s="87"/>
      <c r="BA94" s="87"/>
      <c r="BB94" s="87"/>
      <c r="BC94" s="87"/>
      <c r="BD94" s="88"/>
    </row>
    <row r="95" spans="2:56" s="13" customFormat="1" ht="15.75" x14ac:dyDescent="0.25">
      <c r="B95" s="103" t="s">
        <v>57</v>
      </c>
      <c r="C95" s="105"/>
      <c r="D95" s="106" t="s">
        <v>58</v>
      </c>
      <c r="E95" s="107"/>
      <c r="F95" s="107"/>
      <c r="G95" s="107"/>
      <c r="H95" s="107"/>
      <c r="I95" s="107"/>
      <c r="J95" s="107"/>
      <c r="K95" s="107"/>
      <c r="L95" s="107"/>
      <c r="M95" s="107"/>
      <c r="N95" s="107"/>
      <c r="O95" s="107"/>
      <c r="P95" s="107"/>
      <c r="Q95" s="107"/>
      <c r="R95" s="107"/>
      <c r="S95" s="107"/>
      <c r="T95" s="108"/>
      <c r="U95" s="118"/>
      <c r="V95" s="119"/>
      <c r="W95" s="119"/>
      <c r="X95" s="120"/>
      <c r="Y95" s="118"/>
      <c r="Z95" s="119"/>
      <c r="AA95" s="119"/>
      <c r="AB95" s="120"/>
      <c r="AC95" s="118"/>
      <c r="AD95" s="119"/>
      <c r="AE95" s="119"/>
      <c r="AF95" s="120"/>
      <c r="AG95" s="118"/>
      <c r="AH95" s="119"/>
      <c r="AI95" s="119"/>
      <c r="AJ95" s="120"/>
      <c r="AK95" s="118"/>
      <c r="AL95" s="119"/>
      <c r="AM95" s="119"/>
      <c r="AN95" s="120"/>
      <c r="AO95" s="118"/>
      <c r="AP95" s="119"/>
      <c r="AQ95" s="119"/>
      <c r="AR95" s="120"/>
      <c r="AS95" s="96"/>
      <c r="AT95" s="96"/>
      <c r="AU95" s="96"/>
      <c r="AV95" s="96"/>
      <c r="AW95" s="96"/>
      <c r="AX95" s="96"/>
      <c r="AY95" s="96"/>
      <c r="AZ95" s="96"/>
      <c r="BA95" s="96"/>
      <c r="BB95" s="96"/>
      <c r="BC95" s="96"/>
      <c r="BD95" s="96"/>
    </row>
    <row r="96" spans="2:56" s="13" customFormat="1" ht="15.75" x14ac:dyDescent="0.25">
      <c r="B96" s="103"/>
      <c r="C96" s="105"/>
      <c r="D96" s="145" t="s">
        <v>761</v>
      </c>
      <c r="E96" s="147"/>
      <c r="F96" s="147"/>
      <c r="G96" s="147"/>
      <c r="H96" s="147"/>
      <c r="I96" s="147"/>
      <c r="J96" s="147"/>
      <c r="K96" s="147"/>
      <c r="L96" s="147"/>
      <c r="M96" s="147"/>
      <c r="N96" s="147"/>
      <c r="O96" s="147"/>
      <c r="P96" s="147"/>
      <c r="Q96" s="147"/>
      <c r="R96" s="147"/>
      <c r="S96" s="147"/>
      <c r="T96" s="146"/>
      <c r="U96" s="125">
        <v>1.8</v>
      </c>
      <c r="V96" s="126"/>
      <c r="W96" s="126"/>
      <c r="X96" s="127"/>
      <c r="Y96" s="125">
        <v>0</v>
      </c>
      <c r="Z96" s="126"/>
      <c r="AA96" s="126"/>
      <c r="AB96" s="127"/>
      <c r="AC96" s="125">
        <f t="shared" ref="AC96" si="35">U96+Y96</f>
        <v>1.8</v>
      </c>
      <c r="AD96" s="126"/>
      <c r="AE96" s="126"/>
      <c r="AF96" s="127"/>
      <c r="AG96" s="125">
        <v>1.8</v>
      </c>
      <c r="AH96" s="126"/>
      <c r="AI96" s="126"/>
      <c r="AJ96" s="127"/>
      <c r="AK96" s="125">
        <v>0</v>
      </c>
      <c r="AL96" s="126"/>
      <c r="AM96" s="126"/>
      <c r="AN96" s="127"/>
      <c r="AO96" s="125">
        <f t="shared" ref="AO96" si="36">AG96+AK96</f>
        <v>1.8</v>
      </c>
      <c r="AP96" s="126"/>
      <c r="AQ96" s="126"/>
      <c r="AR96" s="127"/>
      <c r="AS96" s="92">
        <f t="shared" ref="AS96" si="37">AG96-U96</f>
        <v>0</v>
      </c>
      <c r="AT96" s="92"/>
      <c r="AU96" s="92"/>
      <c r="AV96" s="92"/>
      <c r="AW96" s="92">
        <f t="shared" ref="AW96" si="38">AK96-Y96</f>
        <v>0</v>
      </c>
      <c r="AX96" s="92"/>
      <c r="AY96" s="92"/>
      <c r="AZ96" s="92"/>
      <c r="BA96" s="92">
        <f t="shared" ref="BA96" si="39">AO96-AC96</f>
        <v>0</v>
      </c>
      <c r="BB96" s="92"/>
      <c r="BC96" s="92"/>
      <c r="BD96" s="92"/>
    </row>
    <row r="97" spans="1:56" s="13" customFormat="1" ht="36" customHeight="1" x14ac:dyDescent="0.25">
      <c r="B97" s="86" t="s">
        <v>759</v>
      </c>
      <c r="C97" s="87"/>
      <c r="D97" s="87"/>
      <c r="E97" s="87"/>
      <c r="F97" s="87"/>
      <c r="G97" s="87"/>
      <c r="H97" s="87"/>
      <c r="I97" s="87"/>
      <c r="J97" s="87"/>
      <c r="K97" s="87"/>
      <c r="L97" s="87"/>
      <c r="M97" s="87"/>
      <c r="N97" s="87"/>
      <c r="O97" s="87"/>
      <c r="P97" s="87"/>
      <c r="Q97" s="87"/>
      <c r="R97" s="87"/>
      <c r="S97" s="87"/>
      <c r="T97" s="87"/>
      <c r="U97" s="87"/>
      <c r="V97" s="87"/>
      <c r="W97" s="87"/>
      <c r="X97" s="87"/>
      <c r="Y97" s="87"/>
      <c r="Z97" s="87"/>
      <c r="AA97" s="87"/>
      <c r="AB97" s="87"/>
      <c r="AC97" s="87"/>
      <c r="AD97" s="87"/>
      <c r="AE97" s="87"/>
      <c r="AF97" s="87"/>
      <c r="AG97" s="87"/>
      <c r="AH97" s="87"/>
      <c r="AI97" s="87"/>
      <c r="AJ97" s="87"/>
      <c r="AK97" s="87"/>
      <c r="AL97" s="87"/>
      <c r="AM97" s="87"/>
      <c r="AN97" s="87"/>
      <c r="AO97" s="87"/>
      <c r="AP97" s="87"/>
      <c r="AQ97" s="87"/>
      <c r="AR97" s="87"/>
      <c r="AS97" s="87"/>
      <c r="AT97" s="87"/>
      <c r="AU97" s="87"/>
      <c r="AV97" s="87"/>
      <c r="AW97" s="87"/>
      <c r="AX97" s="87"/>
      <c r="AY97" s="87"/>
      <c r="AZ97" s="87"/>
      <c r="BA97" s="87"/>
      <c r="BB97" s="87"/>
      <c r="BC97" s="87"/>
      <c r="BD97" s="88"/>
    </row>
    <row r="98" spans="1:56" s="13" customFormat="1" ht="41.25" customHeight="1" x14ac:dyDescent="0.25">
      <c r="B98" s="86" t="s">
        <v>137</v>
      </c>
      <c r="C98" s="87"/>
      <c r="D98" s="87"/>
      <c r="E98" s="87"/>
      <c r="F98" s="87"/>
      <c r="G98" s="87"/>
      <c r="H98" s="87"/>
      <c r="I98" s="87"/>
      <c r="J98" s="87"/>
      <c r="K98" s="87"/>
      <c r="L98" s="87"/>
      <c r="M98" s="87"/>
      <c r="N98" s="87"/>
      <c r="O98" s="87"/>
      <c r="P98" s="87"/>
      <c r="Q98" s="87"/>
      <c r="R98" s="87"/>
      <c r="S98" s="87"/>
      <c r="T98" s="87"/>
      <c r="U98" s="87"/>
      <c r="V98" s="87"/>
      <c r="W98" s="87"/>
      <c r="X98" s="87"/>
      <c r="Y98" s="87"/>
      <c r="Z98" s="87"/>
      <c r="AA98" s="87"/>
      <c r="AB98" s="87"/>
      <c r="AC98" s="87"/>
      <c r="AD98" s="87"/>
      <c r="AE98" s="87"/>
      <c r="AF98" s="87"/>
      <c r="AG98" s="87"/>
      <c r="AH98" s="87"/>
      <c r="AI98" s="87"/>
      <c r="AJ98" s="87"/>
      <c r="AK98" s="87"/>
      <c r="AL98" s="87"/>
      <c r="AM98" s="87"/>
      <c r="AN98" s="87"/>
      <c r="AO98" s="87"/>
      <c r="AP98" s="87"/>
      <c r="AQ98" s="87"/>
      <c r="AR98" s="87"/>
      <c r="AS98" s="87"/>
      <c r="AT98" s="87"/>
      <c r="AU98" s="87"/>
      <c r="AV98" s="87"/>
      <c r="AW98" s="87"/>
      <c r="AX98" s="87"/>
      <c r="AY98" s="87"/>
      <c r="AZ98" s="87"/>
      <c r="BA98" s="87"/>
      <c r="BB98" s="87"/>
      <c r="BC98" s="87"/>
      <c r="BD98" s="88"/>
    </row>
    <row r="99" spans="1:56" s="13" customFormat="1" ht="15.75" x14ac:dyDescent="0.25">
      <c r="B99" s="131"/>
      <c r="C99" s="131"/>
      <c r="D99" s="131"/>
      <c r="E99" s="131"/>
      <c r="F99" s="131"/>
      <c r="G99" s="131"/>
      <c r="H99" s="131"/>
      <c r="I99" s="131"/>
      <c r="J99" s="131"/>
      <c r="K99" s="131"/>
      <c r="L99" s="131"/>
      <c r="M99" s="131"/>
      <c r="N99" s="131"/>
      <c r="O99" s="131"/>
      <c r="P99" s="131"/>
      <c r="Q99" s="131"/>
      <c r="R99" s="131"/>
      <c r="S99" s="131"/>
      <c r="T99" s="131"/>
      <c r="U99" s="131"/>
      <c r="V99" s="131"/>
      <c r="W99" s="131"/>
      <c r="X99" s="131"/>
      <c r="Y99" s="131"/>
      <c r="Z99" s="131"/>
      <c r="AA99" s="131"/>
      <c r="AB99" s="131"/>
      <c r="AC99" s="131"/>
      <c r="AD99" s="131"/>
      <c r="AE99" s="131"/>
      <c r="AF99" s="131"/>
      <c r="AG99" s="131"/>
      <c r="AH99" s="131"/>
      <c r="AI99" s="131"/>
      <c r="AJ99" s="131"/>
      <c r="AK99" s="131"/>
      <c r="AL99" s="131"/>
      <c r="AM99" s="131"/>
      <c r="AN99" s="131"/>
      <c r="AO99" s="131"/>
      <c r="AP99" s="131"/>
      <c r="AQ99" s="131"/>
      <c r="AR99" s="131"/>
      <c r="AS99" s="131"/>
      <c r="AT99" s="131"/>
      <c r="AU99" s="131"/>
      <c r="AV99" s="131"/>
      <c r="AW99" s="131"/>
      <c r="AX99" s="131"/>
      <c r="AY99" s="131"/>
      <c r="AZ99" s="131"/>
      <c r="BA99" s="131"/>
      <c r="BB99" s="131"/>
      <c r="BC99" s="131"/>
      <c r="BD99" s="131"/>
    </row>
    <row r="100" spans="1:56" s="13" customFormat="1" ht="15.75" x14ac:dyDescent="0.25">
      <c r="B100" s="132">
        <v>1</v>
      </c>
      <c r="C100" s="21"/>
      <c r="D100" s="22"/>
      <c r="E100" s="22"/>
      <c r="F100" s="22"/>
      <c r="G100" s="22"/>
      <c r="H100" s="22"/>
      <c r="I100" s="22"/>
      <c r="J100" s="23"/>
      <c r="K100" s="23"/>
      <c r="L100" s="23"/>
      <c r="M100" s="23"/>
      <c r="N100" s="23"/>
      <c r="O100" s="23"/>
      <c r="P100" s="23"/>
      <c r="Q100" s="23"/>
      <c r="R100" s="23"/>
      <c r="S100" s="23"/>
      <c r="T100" s="23"/>
      <c r="U100" s="23"/>
      <c r="V100" s="23"/>
      <c r="W100" s="23"/>
      <c r="X100" s="23"/>
      <c r="Y100" s="23"/>
      <c r="Z100" s="23"/>
      <c r="AA100" s="23"/>
      <c r="AB100" s="23"/>
      <c r="AC100" s="23"/>
      <c r="AD100" s="23"/>
      <c r="AE100" s="23"/>
      <c r="AF100" s="23"/>
      <c r="AG100" s="23"/>
      <c r="AH100" s="23"/>
      <c r="AI100" s="23"/>
      <c r="AJ100" s="23"/>
      <c r="AK100" s="23"/>
      <c r="AL100" s="23"/>
      <c r="AM100" s="23"/>
      <c r="AN100" s="23"/>
      <c r="AO100" s="23"/>
      <c r="AP100" s="23"/>
      <c r="AQ100" s="23"/>
      <c r="AR100" s="23"/>
      <c r="AS100" s="23"/>
      <c r="AT100" s="23"/>
      <c r="AU100" s="23"/>
      <c r="AV100" s="23"/>
      <c r="AW100" s="23"/>
      <c r="AX100" s="23"/>
      <c r="AY100" s="23"/>
      <c r="AZ100" s="23"/>
      <c r="BA100" s="23"/>
      <c r="BB100" s="23"/>
      <c r="BC100" s="23"/>
      <c r="BD100" s="23"/>
    </row>
    <row r="101" spans="1:56" s="13" customFormat="1" ht="15.75" x14ac:dyDescent="0.25">
      <c r="B101" s="133"/>
      <c r="C101" s="134" t="s">
        <v>61</v>
      </c>
      <c r="D101" s="134"/>
      <c r="E101" s="134"/>
      <c r="F101" s="134"/>
      <c r="G101" s="134"/>
      <c r="H101" s="134"/>
      <c r="I101" s="134"/>
      <c r="J101" s="134"/>
      <c r="K101" s="134"/>
      <c r="L101" s="134"/>
      <c r="M101" s="134"/>
      <c r="N101" s="134"/>
      <c r="O101" s="134"/>
      <c r="P101" s="134"/>
      <c r="Q101" s="134"/>
      <c r="R101" s="134"/>
      <c r="S101" s="134"/>
      <c r="T101" s="134"/>
      <c r="U101" s="134"/>
      <c r="V101" s="134"/>
      <c r="W101" s="134"/>
      <c r="X101" s="134"/>
      <c r="Y101" s="134"/>
      <c r="Z101" s="134"/>
      <c r="AA101" s="134"/>
      <c r="AB101" s="134"/>
      <c r="AC101" s="134"/>
      <c r="AD101" s="134"/>
      <c r="AE101" s="134"/>
      <c r="AF101" s="134"/>
      <c r="AG101" s="134"/>
      <c r="AH101" s="134"/>
      <c r="AI101" s="134"/>
      <c r="AJ101" s="134"/>
      <c r="AK101" s="134"/>
      <c r="AL101" s="134"/>
      <c r="AM101" s="134"/>
      <c r="AN101" s="134"/>
      <c r="AO101" s="134"/>
      <c r="AP101" s="134"/>
      <c r="AQ101" s="134"/>
      <c r="AR101" s="134"/>
      <c r="AS101" s="134"/>
      <c r="AT101" s="134"/>
      <c r="AU101" s="134"/>
      <c r="AV101" s="134"/>
      <c r="AW101" s="134"/>
      <c r="AX101" s="134"/>
      <c r="AY101" s="134"/>
      <c r="AZ101" s="134"/>
      <c r="BA101" s="134"/>
      <c r="BB101" s="134"/>
      <c r="BC101" s="134"/>
      <c r="BD101" s="134"/>
    </row>
    <row r="102" spans="1:56" s="13" customFormat="1" ht="15.75" x14ac:dyDescent="0.25">
      <c r="B102" s="58"/>
      <c r="C102" s="58"/>
      <c r="D102" s="58"/>
      <c r="E102" s="58"/>
      <c r="F102" s="58"/>
      <c r="G102" s="58"/>
      <c r="H102" s="58"/>
      <c r="I102" s="58"/>
      <c r="J102" s="58"/>
      <c r="K102" s="58"/>
      <c r="L102" s="58"/>
      <c r="M102" s="58"/>
      <c r="N102" s="58"/>
      <c r="O102" s="58"/>
      <c r="P102" s="58"/>
      <c r="Q102" s="58"/>
      <c r="R102" s="58"/>
      <c r="S102" s="58"/>
      <c r="T102" s="58"/>
      <c r="U102" s="58"/>
      <c r="V102" s="58"/>
      <c r="W102" s="58"/>
      <c r="X102" s="58"/>
      <c r="Y102" s="58"/>
      <c r="Z102" s="58"/>
      <c r="AA102" s="58"/>
      <c r="AB102" s="58"/>
      <c r="AC102" s="58"/>
      <c r="AD102" s="58"/>
      <c r="AE102" s="58"/>
      <c r="AF102" s="58"/>
      <c r="AG102" s="58"/>
      <c r="AH102" s="58"/>
      <c r="AI102" s="58"/>
      <c r="AJ102" s="58"/>
      <c r="AK102" s="58"/>
      <c r="AL102" s="58"/>
      <c r="AM102" s="58"/>
      <c r="AN102" s="58"/>
      <c r="AO102" s="58"/>
      <c r="AP102" s="58"/>
      <c r="AQ102" s="58"/>
      <c r="AR102" s="58"/>
      <c r="AS102" s="58"/>
      <c r="AT102" s="58"/>
      <c r="AU102" s="58"/>
      <c r="AV102" s="58"/>
      <c r="AW102" s="58"/>
      <c r="AX102" s="58"/>
      <c r="AY102" s="58"/>
      <c r="AZ102" s="58"/>
      <c r="BA102" s="58"/>
      <c r="BB102" s="58"/>
      <c r="BC102" s="58"/>
      <c r="BD102" s="58"/>
    </row>
    <row r="103" spans="1:56" ht="24.75" customHeight="1" x14ac:dyDescent="0.25">
      <c r="A103" s="25" t="s">
        <v>62</v>
      </c>
      <c r="B103" s="25"/>
      <c r="C103" s="25"/>
      <c r="D103" s="25"/>
      <c r="E103" s="25"/>
      <c r="F103" s="25"/>
      <c r="G103" s="25"/>
      <c r="H103" s="25"/>
      <c r="I103" s="25"/>
      <c r="J103" s="25"/>
      <c r="K103" s="25"/>
      <c r="L103" s="25"/>
      <c r="M103" s="25"/>
      <c r="N103" s="25"/>
      <c r="O103" s="25"/>
      <c r="P103" s="25"/>
      <c r="Q103" s="25"/>
      <c r="R103" s="25"/>
      <c r="S103" s="25"/>
      <c r="T103" s="25"/>
      <c r="U103" s="25"/>
      <c r="V103" s="25"/>
      <c r="W103" s="25"/>
      <c r="X103" s="25"/>
      <c r="Y103" s="25"/>
      <c r="Z103" s="25"/>
      <c r="AA103" s="25"/>
      <c r="AB103" s="25"/>
      <c r="AC103" s="25"/>
      <c r="AD103" s="25"/>
      <c r="AE103" s="25"/>
      <c r="AF103" s="25"/>
      <c r="AG103" s="25"/>
      <c r="AH103" s="25"/>
      <c r="AI103" s="25"/>
      <c r="AJ103" s="25"/>
      <c r="AK103" s="25"/>
      <c r="AL103" s="25"/>
      <c r="AM103" s="25"/>
      <c r="AN103" s="25"/>
      <c r="AO103" s="25"/>
      <c r="AP103" s="25"/>
      <c r="AQ103" s="25"/>
      <c r="AR103" s="25"/>
      <c r="AS103" s="25"/>
      <c r="AT103" s="25"/>
      <c r="AU103" s="25"/>
      <c r="AV103" s="25"/>
      <c r="AW103" s="25"/>
      <c r="AX103" s="25"/>
      <c r="AY103" s="25"/>
      <c r="AZ103" s="25"/>
      <c r="BA103" s="25"/>
      <c r="BB103" s="25"/>
      <c r="BC103" s="25"/>
      <c r="BD103" s="25"/>
    </row>
    <row r="104" spans="1:56" ht="35.25" customHeight="1" x14ac:dyDescent="0.2">
      <c r="B104" s="80" t="s">
        <v>17</v>
      </c>
      <c r="C104" s="81"/>
      <c r="D104" s="80" t="s">
        <v>18</v>
      </c>
      <c r="E104" s="84"/>
      <c r="F104" s="84"/>
      <c r="G104" s="84"/>
      <c r="H104" s="84"/>
      <c r="I104" s="84"/>
      <c r="J104" s="84"/>
      <c r="K104" s="84"/>
      <c r="L104" s="84"/>
      <c r="M104" s="84"/>
      <c r="N104" s="84"/>
      <c r="O104" s="84"/>
      <c r="P104" s="84"/>
      <c r="Q104" s="84"/>
      <c r="R104" s="84"/>
      <c r="S104" s="84"/>
      <c r="T104" s="81"/>
      <c r="U104" s="86" t="s">
        <v>63</v>
      </c>
      <c r="V104" s="87"/>
      <c r="W104" s="87"/>
      <c r="X104" s="87"/>
      <c r="Y104" s="87"/>
      <c r="Z104" s="87"/>
      <c r="AA104" s="87"/>
      <c r="AB104" s="87"/>
      <c r="AC104" s="87"/>
      <c r="AD104" s="87"/>
      <c r="AE104" s="87"/>
      <c r="AF104" s="88"/>
      <c r="AG104" s="86" t="s">
        <v>64</v>
      </c>
      <c r="AH104" s="87"/>
      <c r="AI104" s="87"/>
      <c r="AJ104" s="87"/>
      <c r="AK104" s="87"/>
      <c r="AL104" s="87"/>
      <c r="AM104" s="87"/>
      <c r="AN104" s="87"/>
      <c r="AO104" s="87"/>
      <c r="AP104" s="87"/>
      <c r="AQ104" s="87"/>
      <c r="AR104" s="88"/>
      <c r="AS104" s="65" t="s">
        <v>65</v>
      </c>
      <c r="AT104" s="65"/>
      <c r="AU104" s="65"/>
      <c r="AV104" s="65"/>
      <c r="AW104" s="65"/>
      <c r="AX104" s="65"/>
      <c r="AY104" s="65"/>
      <c r="AZ104" s="65"/>
      <c r="BA104" s="65"/>
      <c r="BB104" s="65"/>
      <c r="BC104" s="65"/>
      <c r="BD104" s="65"/>
    </row>
    <row r="105" spans="1:56" ht="51" customHeight="1" x14ac:dyDescent="0.2">
      <c r="B105" s="82"/>
      <c r="C105" s="83"/>
      <c r="D105" s="82"/>
      <c r="E105" s="85"/>
      <c r="F105" s="85"/>
      <c r="G105" s="85"/>
      <c r="H105" s="85"/>
      <c r="I105" s="85"/>
      <c r="J105" s="85"/>
      <c r="K105" s="85"/>
      <c r="L105" s="85"/>
      <c r="M105" s="85"/>
      <c r="N105" s="85"/>
      <c r="O105" s="85"/>
      <c r="P105" s="85"/>
      <c r="Q105" s="85"/>
      <c r="R105" s="85"/>
      <c r="S105" s="85"/>
      <c r="T105" s="83"/>
      <c r="U105" s="86" t="s">
        <v>22</v>
      </c>
      <c r="V105" s="87"/>
      <c r="W105" s="87"/>
      <c r="X105" s="88"/>
      <c r="Y105" s="86" t="s">
        <v>23</v>
      </c>
      <c r="Z105" s="87"/>
      <c r="AA105" s="87"/>
      <c r="AB105" s="88"/>
      <c r="AC105" s="86" t="s">
        <v>66</v>
      </c>
      <c r="AD105" s="87"/>
      <c r="AE105" s="87"/>
      <c r="AF105" s="88"/>
      <c r="AG105" s="86" t="s">
        <v>22</v>
      </c>
      <c r="AH105" s="87"/>
      <c r="AI105" s="87"/>
      <c r="AJ105" s="88"/>
      <c r="AK105" s="86" t="s">
        <v>23</v>
      </c>
      <c r="AL105" s="87"/>
      <c r="AM105" s="87"/>
      <c r="AN105" s="88"/>
      <c r="AO105" s="86" t="s">
        <v>66</v>
      </c>
      <c r="AP105" s="87"/>
      <c r="AQ105" s="87"/>
      <c r="AR105" s="88"/>
      <c r="AS105" s="86" t="s">
        <v>22</v>
      </c>
      <c r="AT105" s="87"/>
      <c r="AU105" s="87"/>
      <c r="AV105" s="88"/>
      <c r="AW105" s="86" t="s">
        <v>23</v>
      </c>
      <c r="AX105" s="87"/>
      <c r="AY105" s="87"/>
      <c r="AZ105" s="88"/>
      <c r="BA105" s="86" t="s">
        <v>66</v>
      </c>
      <c r="BB105" s="87"/>
      <c r="BC105" s="87"/>
      <c r="BD105" s="88"/>
    </row>
    <row r="106" spans="1:56" ht="18" customHeight="1" x14ac:dyDescent="0.2">
      <c r="B106" s="86"/>
      <c r="C106" s="138"/>
      <c r="D106" s="103" t="s">
        <v>25</v>
      </c>
      <c r="E106" s="139"/>
      <c r="F106" s="139"/>
      <c r="G106" s="139"/>
      <c r="H106" s="139"/>
      <c r="I106" s="139"/>
      <c r="J106" s="139"/>
      <c r="K106" s="139"/>
      <c r="L106" s="139"/>
      <c r="M106" s="139"/>
      <c r="N106" s="139"/>
      <c r="O106" s="139"/>
      <c r="P106" s="139"/>
      <c r="Q106" s="139"/>
      <c r="R106" s="139"/>
      <c r="S106" s="139"/>
      <c r="T106" s="140"/>
      <c r="U106" s="92">
        <v>695.1</v>
      </c>
      <c r="V106" s="92"/>
      <c r="W106" s="92"/>
      <c r="X106" s="92"/>
      <c r="Y106" s="92">
        <v>49.9</v>
      </c>
      <c r="Z106" s="92"/>
      <c r="AA106" s="92"/>
      <c r="AB106" s="92"/>
      <c r="AC106" s="92">
        <f>U106+Y106</f>
        <v>745</v>
      </c>
      <c r="AD106" s="92"/>
      <c r="AE106" s="92"/>
      <c r="AF106" s="92"/>
      <c r="AG106" s="92">
        <v>38.200000000000003</v>
      </c>
      <c r="AH106" s="92"/>
      <c r="AI106" s="92"/>
      <c r="AJ106" s="92"/>
      <c r="AK106" s="92">
        <v>0</v>
      </c>
      <c r="AL106" s="92"/>
      <c r="AM106" s="92"/>
      <c r="AN106" s="92"/>
      <c r="AO106" s="92">
        <f>AG106+AK106</f>
        <v>38.200000000000003</v>
      </c>
      <c r="AP106" s="92"/>
      <c r="AQ106" s="92"/>
      <c r="AR106" s="92"/>
      <c r="AS106" s="135">
        <f t="shared" ref="AS106" si="40">(AG106-U106)/(U106)*100</f>
        <v>-94.50438785786217</v>
      </c>
      <c r="AT106" s="136"/>
      <c r="AU106" s="136"/>
      <c r="AV106" s="137"/>
      <c r="AW106" s="135">
        <f t="shared" ref="AW106" si="41">(AK106-Y106)/(Y106)*100</f>
        <v>-100</v>
      </c>
      <c r="AX106" s="136"/>
      <c r="AY106" s="136"/>
      <c r="AZ106" s="137"/>
      <c r="BA106" s="135">
        <f t="shared" ref="BA106" si="42">(AO106-AC106)/(AC106)*100</f>
        <v>-94.8724832214765</v>
      </c>
      <c r="BB106" s="136"/>
      <c r="BC106" s="136"/>
      <c r="BD106" s="137"/>
    </row>
    <row r="107" spans="1:56" ht="42" customHeight="1" x14ac:dyDescent="0.2">
      <c r="B107" s="86" t="s">
        <v>762</v>
      </c>
      <c r="C107" s="87"/>
      <c r="D107" s="87"/>
      <c r="E107" s="87"/>
      <c r="F107" s="87"/>
      <c r="G107" s="87"/>
      <c r="H107" s="87"/>
      <c r="I107" s="87"/>
      <c r="J107" s="87"/>
      <c r="K107" s="87"/>
      <c r="L107" s="87"/>
      <c r="M107" s="87"/>
      <c r="N107" s="87"/>
      <c r="O107" s="87"/>
      <c r="P107" s="87"/>
      <c r="Q107" s="87"/>
      <c r="R107" s="87"/>
      <c r="S107" s="87"/>
      <c r="T107" s="87"/>
      <c r="U107" s="87"/>
      <c r="V107" s="87"/>
      <c r="W107" s="87"/>
      <c r="X107" s="87"/>
      <c r="Y107" s="87"/>
      <c r="Z107" s="87"/>
      <c r="AA107" s="87"/>
      <c r="AB107" s="87"/>
      <c r="AC107" s="87"/>
      <c r="AD107" s="87"/>
      <c r="AE107" s="87"/>
      <c r="AF107" s="87"/>
      <c r="AG107" s="87"/>
      <c r="AH107" s="87"/>
      <c r="AI107" s="87"/>
      <c r="AJ107" s="87"/>
      <c r="AK107" s="87"/>
      <c r="AL107" s="87"/>
      <c r="AM107" s="87"/>
      <c r="AN107" s="87"/>
      <c r="AO107" s="87"/>
      <c r="AP107" s="87"/>
      <c r="AQ107" s="87"/>
      <c r="AR107" s="87"/>
      <c r="AS107" s="87"/>
      <c r="AT107" s="87"/>
      <c r="AU107" s="87"/>
      <c r="AV107" s="87"/>
      <c r="AW107" s="87"/>
      <c r="AX107" s="87"/>
      <c r="AY107" s="87"/>
      <c r="AZ107" s="87"/>
      <c r="BA107" s="87"/>
      <c r="BB107" s="87"/>
      <c r="BC107" s="87"/>
      <c r="BD107" s="88"/>
    </row>
    <row r="108" spans="1:56" ht="15.75" x14ac:dyDescent="0.2">
      <c r="B108" s="86"/>
      <c r="C108" s="138"/>
      <c r="D108" s="103" t="s">
        <v>26</v>
      </c>
      <c r="E108" s="139"/>
      <c r="F108" s="139"/>
      <c r="G108" s="139"/>
      <c r="H108" s="139"/>
      <c r="I108" s="139"/>
      <c r="J108" s="139"/>
      <c r="K108" s="139"/>
      <c r="L108" s="139"/>
      <c r="M108" s="139"/>
      <c r="N108" s="139"/>
      <c r="O108" s="139"/>
      <c r="P108" s="139"/>
      <c r="Q108" s="139"/>
      <c r="R108" s="139"/>
      <c r="S108" s="139"/>
      <c r="T108" s="140"/>
      <c r="U108" s="86"/>
      <c r="V108" s="141"/>
      <c r="W108" s="141"/>
      <c r="X108" s="138"/>
      <c r="Y108" s="86"/>
      <c r="Z108" s="141"/>
      <c r="AA108" s="141"/>
      <c r="AB108" s="138"/>
      <c r="AC108" s="86"/>
      <c r="AD108" s="141"/>
      <c r="AE108" s="141"/>
      <c r="AF108" s="138"/>
      <c r="AG108" s="86"/>
      <c r="AH108" s="141"/>
      <c r="AI108" s="141"/>
      <c r="AJ108" s="138"/>
      <c r="AK108" s="86"/>
      <c r="AL108" s="141"/>
      <c r="AM108" s="141"/>
      <c r="AN108" s="138"/>
      <c r="AO108" s="86"/>
      <c r="AP108" s="141"/>
      <c r="AQ108" s="141"/>
      <c r="AR108" s="138"/>
      <c r="AS108" s="86"/>
      <c r="AT108" s="141"/>
      <c r="AU108" s="141"/>
      <c r="AV108" s="138"/>
      <c r="AW108" s="86"/>
      <c r="AX108" s="141"/>
      <c r="AY108" s="141"/>
      <c r="AZ108" s="138"/>
      <c r="BA108" s="86"/>
      <c r="BB108" s="141"/>
      <c r="BC108" s="141"/>
      <c r="BD108" s="138"/>
    </row>
    <row r="109" spans="1:56" ht="56.25" customHeight="1" x14ac:dyDescent="0.2">
      <c r="B109" s="86"/>
      <c r="C109" s="138"/>
      <c r="D109" s="103" t="s">
        <v>738</v>
      </c>
      <c r="E109" s="139"/>
      <c r="F109" s="139"/>
      <c r="G109" s="139"/>
      <c r="H109" s="139"/>
      <c r="I109" s="139"/>
      <c r="J109" s="139"/>
      <c r="K109" s="139"/>
      <c r="L109" s="139"/>
      <c r="M109" s="139"/>
      <c r="N109" s="139"/>
      <c r="O109" s="139"/>
      <c r="P109" s="139"/>
      <c r="Q109" s="139"/>
      <c r="R109" s="139"/>
      <c r="S109" s="139"/>
      <c r="T109" s="140"/>
      <c r="U109" s="92">
        <v>429.3</v>
      </c>
      <c r="V109" s="92"/>
      <c r="W109" s="92"/>
      <c r="X109" s="92"/>
      <c r="Y109" s="92">
        <v>0</v>
      </c>
      <c r="Z109" s="92"/>
      <c r="AA109" s="92"/>
      <c r="AB109" s="92"/>
      <c r="AC109" s="92">
        <f>U109+Y109</f>
        <v>429.3</v>
      </c>
      <c r="AD109" s="92"/>
      <c r="AE109" s="92"/>
      <c r="AF109" s="92"/>
      <c r="AG109" s="92">
        <v>27.3</v>
      </c>
      <c r="AH109" s="92"/>
      <c r="AI109" s="92"/>
      <c r="AJ109" s="92"/>
      <c r="AK109" s="125">
        <v>0</v>
      </c>
      <c r="AL109" s="126"/>
      <c r="AM109" s="126"/>
      <c r="AN109" s="127"/>
      <c r="AO109" s="135">
        <f>AG109+AK109</f>
        <v>27.3</v>
      </c>
      <c r="AP109" s="136"/>
      <c r="AQ109" s="136"/>
      <c r="AR109" s="137"/>
      <c r="AS109" s="135">
        <f t="shared" ref="AS109" si="43">(AG109-U109)/(U109)*100</f>
        <v>-93.640810621942691</v>
      </c>
      <c r="AT109" s="136"/>
      <c r="AU109" s="136"/>
      <c r="AV109" s="137"/>
      <c r="AW109" s="135">
        <v>0</v>
      </c>
      <c r="AX109" s="136"/>
      <c r="AY109" s="136"/>
      <c r="AZ109" s="137"/>
      <c r="BA109" s="135">
        <f t="shared" ref="BA109" si="44">(AO109-AC109)/(AC109)*100</f>
        <v>-93.640810621942691</v>
      </c>
      <c r="BB109" s="136"/>
      <c r="BC109" s="136"/>
      <c r="BD109" s="137"/>
    </row>
    <row r="110" spans="1:56" ht="52.5" customHeight="1" x14ac:dyDescent="0.2">
      <c r="B110" s="86" t="s">
        <v>763</v>
      </c>
      <c r="C110" s="87"/>
      <c r="D110" s="87"/>
      <c r="E110" s="87"/>
      <c r="F110" s="87"/>
      <c r="G110" s="87"/>
      <c r="H110" s="87"/>
      <c r="I110" s="87"/>
      <c r="J110" s="87"/>
      <c r="K110" s="87"/>
      <c r="L110" s="87"/>
      <c r="M110" s="87"/>
      <c r="N110" s="87"/>
      <c r="O110" s="87"/>
      <c r="P110" s="87"/>
      <c r="Q110" s="87"/>
      <c r="R110" s="87"/>
      <c r="S110" s="87"/>
      <c r="T110" s="87"/>
      <c r="U110" s="87"/>
      <c r="V110" s="87"/>
      <c r="W110" s="87"/>
      <c r="X110" s="87"/>
      <c r="Y110" s="87"/>
      <c r="Z110" s="87"/>
      <c r="AA110" s="87"/>
      <c r="AB110" s="87"/>
      <c r="AC110" s="87"/>
      <c r="AD110" s="87"/>
      <c r="AE110" s="87"/>
      <c r="AF110" s="87"/>
      <c r="AG110" s="87"/>
      <c r="AH110" s="87"/>
      <c r="AI110" s="87"/>
      <c r="AJ110" s="87"/>
      <c r="AK110" s="87"/>
      <c r="AL110" s="87"/>
      <c r="AM110" s="87"/>
      <c r="AN110" s="87"/>
      <c r="AO110" s="87"/>
      <c r="AP110" s="87"/>
      <c r="AQ110" s="87"/>
      <c r="AR110" s="87"/>
      <c r="AS110" s="87"/>
      <c r="AT110" s="87"/>
      <c r="AU110" s="87"/>
      <c r="AV110" s="87"/>
      <c r="AW110" s="87"/>
      <c r="AX110" s="87"/>
      <c r="AY110" s="87"/>
      <c r="AZ110" s="87"/>
      <c r="BA110" s="87"/>
      <c r="BB110" s="87"/>
      <c r="BC110" s="87"/>
      <c r="BD110" s="88"/>
    </row>
    <row r="111" spans="1:56" ht="15.75" x14ac:dyDescent="0.2">
      <c r="B111" s="86" t="s">
        <v>5</v>
      </c>
      <c r="C111" s="138"/>
      <c r="D111" s="142" t="s">
        <v>55</v>
      </c>
      <c r="E111" s="143"/>
      <c r="F111" s="143"/>
      <c r="G111" s="143"/>
      <c r="H111" s="143"/>
      <c r="I111" s="143"/>
      <c r="J111" s="143"/>
      <c r="K111" s="143"/>
      <c r="L111" s="143"/>
      <c r="M111" s="143"/>
      <c r="N111" s="143"/>
      <c r="O111" s="143"/>
      <c r="P111" s="143"/>
      <c r="Q111" s="143"/>
      <c r="R111" s="143"/>
      <c r="S111" s="143"/>
      <c r="T111" s="144"/>
      <c r="U111" s="86"/>
      <c r="V111" s="141"/>
      <c r="W111" s="141"/>
      <c r="X111" s="138"/>
      <c r="Y111" s="86"/>
      <c r="Z111" s="141"/>
      <c r="AA111" s="141"/>
      <c r="AB111" s="138"/>
      <c r="AC111" s="86"/>
      <c r="AD111" s="141"/>
      <c r="AE111" s="141"/>
      <c r="AF111" s="138"/>
      <c r="AG111" s="86"/>
      <c r="AH111" s="141"/>
      <c r="AI111" s="141"/>
      <c r="AJ111" s="138"/>
      <c r="AK111" s="86"/>
      <c r="AL111" s="141"/>
      <c r="AM111" s="141"/>
      <c r="AN111" s="138"/>
      <c r="AO111" s="86"/>
      <c r="AP111" s="141"/>
      <c r="AQ111" s="141"/>
      <c r="AR111" s="138"/>
      <c r="AS111" s="86"/>
      <c r="AT111" s="141"/>
      <c r="AU111" s="141"/>
      <c r="AV111" s="138"/>
      <c r="AW111" s="86"/>
      <c r="AX111" s="141"/>
      <c r="AY111" s="141"/>
      <c r="AZ111" s="138"/>
      <c r="BA111" s="86"/>
      <c r="BB111" s="141"/>
      <c r="BC111" s="141"/>
      <c r="BD111" s="138"/>
    </row>
    <row r="112" spans="1:56" s="13" customFormat="1" ht="41.25" customHeight="1" x14ac:dyDescent="0.25">
      <c r="B112" s="103"/>
      <c r="C112" s="105"/>
      <c r="D112" s="122" t="s">
        <v>745</v>
      </c>
      <c r="E112" s="123"/>
      <c r="F112" s="123"/>
      <c r="G112" s="123"/>
      <c r="H112" s="123"/>
      <c r="I112" s="123"/>
      <c r="J112" s="123"/>
      <c r="K112" s="123"/>
      <c r="L112" s="123"/>
      <c r="M112" s="123"/>
      <c r="N112" s="123"/>
      <c r="O112" s="123"/>
      <c r="P112" s="123"/>
      <c r="Q112" s="123"/>
      <c r="R112" s="123"/>
      <c r="S112" s="123"/>
      <c r="T112" s="124"/>
      <c r="U112" s="92">
        <v>429.3</v>
      </c>
      <c r="V112" s="92"/>
      <c r="W112" s="92"/>
      <c r="X112" s="92"/>
      <c r="Y112" s="125">
        <v>0</v>
      </c>
      <c r="Z112" s="126"/>
      <c r="AA112" s="126"/>
      <c r="AB112" s="127"/>
      <c r="AC112" s="125">
        <f t="shared" ref="AC112" si="45">U112+Y112</f>
        <v>429.3</v>
      </c>
      <c r="AD112" s="126"/>
      <c r="AE112" s="126"/>
      <c r="AF112" s="127"/>
      <c r="AG112" s="125">
        <v>27.3</v>
      </c>
      <c r="AH112" s="126"/>
      <c r="AI112" s="126"/>
      <c r="AJ112" s="127"/>
      <c r="AK112" s="125">
        <v>0</v>
      </c>
      <c r="AL112" s="126"/>
      <c r="AM112" s="126"/>
      <c r="AN112" s="127"/>
      <c r="AO112" s="125">
        <f t="shared" ref="AO112" si="46">AG112+AK112</f>
        <v>27.3</v>
      </c>
      <c r="AP112" s="126"/>
      <c r="AQ112" s="126"/>
      <c r="AR112" s="127"/>
      <c r="AS112" s="135">
        <f t="shared" ref="AS112" si="47">(AG112-U112)/(U112)*100</f>
        <v>-93.640810621942691</v>
      </c>
      <c r="AT112" s="136"/>
      <c r="AU112" s="136"/>
      <c r="AV112" s="137"/>
      <c r="AW112" s="135">
        <v>0</v>
      </c>
      <c r="AX112" s="136"/>
      <c r="AY112" s="136"/>
      <c r="AZ112" s="137"/>
      <c r="BA112" s="135">
        <f t="shared" ref="BA112" si="48">(AO112-AC112)/(AC112)*100</f>
        <v>-93.640810621942691</v>
      </c>
      <c r="BB112" s="136"/>
      <c r="BC112" s="136"/>
      <c r="BD112" s="137"/>
    </row>
    <row r="113" spans="2:56" ht="15.75" x14ac:dyDescent="0.2">
      <c r="B113" s="86" t="s">
        <v>37</v>
      </c>
      <c r="C113" s="138"/>
      <c r="D113" s="142" t="s">
        <v>56</v>
      </c>
      <c r="E113" s="143"/>
      <c r="F113" s="143"/>
      <c r="G113" s="143"/>
      <c r="H113" s="143"/>
      <c r="I113" s="143"/>
      <c r="J113" s="143"/>
      <c r="K113" s="143"/>
      <c r="L113" s="143"/>
      <c r="M113" s="143"/>
      <c r="N113" s="143"/>
      <c r="O113" s="143"/>
      <c r="P113" s="143"/>
      <c r="Q113" s="143"/>
      <c r="R113" s="143"/>
      <c r="S113" s="143"/>
      <c r="T113" s="144"/>
      <c r="U113" s="86"/>
      <c r="V113" s="141"/>
      <c r="W113" s="141"/>
      <c r="X113" s="138"/>
      <c r="Y113" s="86"/>
      <c r="Z113" s="141"/>
      <c r="AA113" s="141"/>
      <c r="AB113" s="138"/>
      <c r="AC113" s="86"/>
      <c r="AD113" s="141"/>
      <c r="AE113" s="141"/>
      <c r="AF113" s="138"/>
      <c r="AG113" s="86"/>
      <c r="AH113" s="141"/>
      <c r="AI113" s="141"/>
      <c r="AJ113" s="138"/>
      <c r="AK113" s="86"/>
      <c r="AL113" s="141"/>
      <c r="AM113" s="141"/>
      <c r="AN113" s="138"/>
      <c r="AO113" s="86"/>
      <c r="AP113" s="141"/>
      <c r="AQ113" s="141"/>
      <c r="AR113" s="138"/>
      <c r="AS113" s="86"/>
      <c r="AT113" s="141"/>
      <c r="AU113" s="141"/>
      <c r="AV113" s="138"/>
      <c r="AW113" s="86"/>
      <c r="AX113" s="141"/>
      <c r="AY113" s="141"/>
      <c r="AZ113" s="138"/>
      <c r="BA113" s="86"/>
      <c r="BB113" s="141"/>
      <c r="BC113" s="141"/>
      <c r="BD113" s="138"/>
    </row>
    <row r="114" spans="2:56" s="13" customFormat="1" ht="39" customHeight="1" x14ac:dyDescent="0.25">
      <c r="B114" s="103"/>
      <c r="C114" s="105"/>
      <c r="D114" s="122" t="s">
        <v>747</v>
      </c>
      <c r="E114" s="123"/>
      <c r="F114" s="123"/>
      <c r="G114" s="123"/>
      <c r="H114" s="123"/>
      <c r="I114" s="123"/>
      <c r="J114" s="123"/>
      <c r="K114" s="123"/>
      <c r="L114" s="123"/>
      <c r="M114" s="123"/>
      <c r="N114" s="123"/>
      <c r="O114" s="123"/>
      <c r="P114" s="123"/>
      <c r="Q114" s="123"/>
      <c r="R114" s="123"/>
      <c r="S114" s="123"/>
      <c r="T114" s="124"/>
      <c r="U114" s="125">
        <v>44</v>
      </c>
      <c r="V114" s="126"/>
      <c r="W114" s="126"/>
      <c r="X114" s="127"/>
      <c r="Y114" s="125">
        <v>0</v>
      </c>
      <c r="Z114" s="126"/>
      <c r="AA114" s="126"/>
      <c r="AB114" s="127"/>
      <c r="AC114" s="125">
        <f>U114+Y114</f>
        <v>44</v>
      </c>
      <c r="AD114" s="126"/>
      <c r="AE114" s="126"/>
      <c r="AF114" s="127"/>
      <c r="AG114" s="125">
        <v>15</v>
      </c>
      <c r="AH114" s="126"/>
      <c r="AI114" s="126"/>
      <c r="AJ114" s="127"/>
      <c r="AK114" s="125">
        <v>0</v>
      </c>
      <c r="AL114" s="126"/>
      <c r="AM114" s="126"/>
      <c r="AN114" s="127"/>
      <c r="AO114" s="125">
        <f>AG114+AK114</f>
        <v>15</v>
      </c>
      <c r="AP114" s="126"/>
      <c r="AQ114" s="126"/>
      <c r="AR114" s="127"/>
      <c r="AS114" s="135">
        <f t="shared" ref="AS114" si="49">(AG114-U114)/(U114)*100</f>
        <v>-65.909090909090907</v>
      </c>
      <c r="AT114" s="136"/>
      <c r="AU114" s="136"/>
      <c r="AV114" s="137"/>
      <c r="AW114" s="135">
        <v>0</v>
      </c>
      <c r="AX114" s="136"/>
      <c r="AY114" s="136"/>
      <c r="AZ114" s="137"/>
      <c r="BA114" s="135">
        <f t="shared" ref="BA114" si="50">(AO114-AC114)/(AC114)*100</f>
        <v>-65.909090909090907</v>
      </c>
      <c r="BB114" s="136"/>
      <c r="BC114" s="136"/>
      <c r="BD114" s="137"/>
    </row>
    <row r="115" spans="2:56" ht="15.75" x14ac:dyDescent="0.2">
      <c r="B115" s="86" t="s">
        <v>57</v>
      </c>
      <c r="C115" s="138"/>
      <c r="D115" s="142" t="s">
        <v>58</v>
      </c>
      <c r="E115" s="143"/>
      <c r="F115" s="143"/>
      <c r="G115" s="143"/>
      <c r="H115" s="143"/>
      <c r="I115" s="143"/>
      <c r="J115" s="143"/>
      <c r="K115" s="143"/>
      <c r="L115" s="143"/>
      <c r="M115" s="143"/>
      <c r="N115" s="143"/>
      <c r="O115" s="143"/>
      <c r="P115" s="143"/>
      <c r="Q115" s="143"/>
      <c r="R115" s="143"/>
      <c r="S115" s="143"/>
      <c r="T115" s="144"/>
      <c r="U115" s="86"/>
      <c r="V115" s="141"/>
      <c r="W115" s="141"/>
      <c r="X115" s="138"/>
      <c r="Y115" s="86"/>
      <c r="Z115" s="141"/>
      <c r="AA115" s="141"/>
      <c r="AB115" s="138"/>
      <c r="AC115" s="86"/>
      <c r="AD115" s="141"/>
      <c r="AE115" s="141"/>
      <c r="AF115" s="138"/>
      <c r="AG115" s="86"/>
      <c r="AH115" s="141"/>
      <c r="AI115" s="141"/>
      <c r="AJ115" s="138"/>
      <c r="AK115" s="86"/>
      <c r="AL115" s="141"/>
      <c r="AM115" s="141"/>
      <c r="AN115" s="138"/>
      <c r="AO115" s="86"/>
      <c r="AP115" s="141"/>
      <c r="AQ115" s="141"/>
      <c r="AR115" s="138"/>
      <c r="AS115" s="86"/>
      <c r="AT115" s="141"/>
      <c r="AU115" s="141"/>
      <c r="AV115" s="138"/>
      <c r="AW115" s="86"/>
      <c r="AX115" s="141"/>
      <c r="AY115" s="141"/>
      <c r="AZ115" s="138"/>
      <c r="BA115" s="86"/>
      <c r="BB115" s="141"/>
      <c r="BC115" s="141"/>
      <c r="BD115" s="138"/>
    </row>
    <row r="116" spans="2:56" s="13" customFormat="1" ht="51" customHeight="1" x14ac:dyDescent="0.25">
      <c r="B116" s="103"/>
      <c r="C116" s="105"/>
      <c r="D116" s="122" t="s">
        <v>748</v>
      </c>
      <c r="E116" s="123"/>
      <c r="F116" s="123"/>
      <c r="G116" s="123"/>
      <c r="H116" s="123"/>
      <c r="I116" s="123"/>
      <c r="J116" s="123"/>
      <c r="K116" s="123"/>
      <c r="L116" s="123"/>
      <c r="M116" s="123"/>
      <c r="N116" s="123"/>
      <c r="O116" s="123"/>
      <c r="P116" s="123"/>
      <c r="Q116" s="123"/>
      <c r="R116" s="123"/>
      <c r="S116" s="123"/>
      <c r="T116" s="124"/>
      <c r="U116" s="125">
        <v>9.8000000000000007</v>
      </c>
      <c r="V116" s="126"/>
      <c r="W116" s="126"/>
      <c r="X116" s="127"/>
      <c r="Y116" s="125">
        <v>0</v>
      </c>
      <c r="Z116" s="126"/>
      <c r="AA116" s="126"/>
      <c r="AB116" s="127"/>
      <c r="AC116" s="125">
        <f t="shared" ref="AC116" si="51">U116+Y116</f>
        <v>9.8000000000000007</v>
      </c>
      <c r="AD116" s="126"/>
      <c r="AE116" s="126"/>
      <c r="AF116" s="127"/>
      <c r="AG116" s="125">
        <v>1.8</v>
      </c>
      <c r="AH116" s="126"/>
      <c r="AI116" s="126"/>
      <c r="AJ116" s="127"/>
      <c r="AK116" s="125">
        <v>0</v>
      </c>
      <c r="AL116" s="126"/>
      <c r="AM116" s="126"/>
      <c r="AN116" s="127"/>
      <c r="AO116" s="125">
        <f t="shared" ref="AO116" si="52">AG116+AK116</f>
        <v>1.8</v>
      </c>
      <c r="AP116" s="126"/>
      <c r="AQ116" s="126"/>
      <c r="AR116" s="127"/>
      <c r="AS116" s="135">
        <f t="shared" ref="AS116" si="53">(AG116-U116)/(U116)*100</f>
        <v>-81.632653061224474</v>
      </c>
      <c r="AT116" s="136"/>
      <c r="AU116" s="136"/>
      <c r="AV116" s="137"/>
      <c r="AW116" s="135">
        <v>0</v>
      </c>
      <c r="AX116" s="136"/>
      <c r="AY116" s="136"/>
      <c r="AZ116" s="137"/>
      <c r="BA116" s="135">
        <f t="shared" ref="BA116" si="54">(AO116-AC116)/(AC116)*100</f>
        <v>-81.632653061224474</v>
      </c>
      <c r="BB116" s="136"/>
      <c r="BC116" s="136"/>
      <c r="BD116" s="137"/>
    </row>
    <row r="117" spans="2:56" s="13" customFormat="1" ht="15.75" x14ac:dyDescent="0.25">
      <c r="B117" s="103" t="s">
        <v>59</v>
      </c>
      <c r="C117" s="105"/>
      <c r="D117" s="106" t="s">
        <v>60</v>
      </c>
      <c r="E117" s="107"/>
      <c r="F117" s="107"/>
      <c r="G117" s="107"/>
      <c r="H117" s="107"/>
      <c r="I117" s="107"/>
      <c r="J117" s="107"/>
      <c r="K117" s="107"/>
      <c r="L117" s="107"/>
      <c r="M117" s="107"/>
      <c r="N117" s="107"/>
      <c r="O117" s="107"/>
      <c r="P117" s="107"/>
      <c r="Q117" s="107"/>
      <c r="R117" s="107"/>
      <c r="S117" s="107"/>
      <c r="T117" s="108"/>
      <c r="U117" s="118"/>
      <c r="V117" s="119"/>
      <c r="W117" s="119"/>
      <c r="X117" s="120"/>
      <c r="Y117" s="118"/>
      <c r="Z117" s="119"/>
      <c r="AA117" s="119"/>
      <c r="AB117" s="120"/>
      <c r="AC117" s="118"/>
      <c r="AD117" s="119"/>
      <c r="AE117" s="119"/>
      <c r="AF117" s="120"/>
      <c r="AG117" s="118"/>
      <c r="AH117" s="119"/>
      <c r="AI117" s="119"/>
      <c r="AJ117" s="120"/>
      <c r="AK117" s="118"/>
      <c r="AL117" s="119"/>
      <c r="AM117" s="119"/>
      <c r="AN117" s="120"/>
      <c r="AO117" s="118"/>
      <c r="AP117" s="119"/>
      <c r="AQ117" s="119"/>
      <c r="AR117" s="120"/>
      <c r="AS117" s="96"/>
      <c r="AT117" s="96"/>
      <c r="AU117" s="96"/>
      <c r="AV117" s="96"/>
      <c r="AW117" s="96"/>
      <c r="AX117" s="96"/>
      <c r="AY117" s="96"/>
      <c r="AZ117" s="96"/>
      <c r="BA117" s="96"/>
      <c r="BB117" s="96"/>
      <c r="BC117" s="96"/>
      <c r="BD117" s="96"/>
    </row>
    <row r="118" spans="2:56" s="13" customFormat="1" ht="47.25" customHeight="1" x14ac:dyDescent="0.25">
      <c r="B118" s="103"/>
      <c r="C118" s="105"/>
      <c r="D118" s="122" t="s">
        <v>750</v>
      </c>
      <c r="E118" s="123"/>
      <c r="F118" s="123"/>
      <c r="G118" s="123"/>
      <c r="H118" s="123"/>
      <c r="I118" s="123"/>
      <c r="J118" s="123"/>
      <c r="K118" s="123"/>
      <c r="L118" s="123"/>
      <c r="M118" s="123"/>
      <c r="N118" s="123"/>
      <c r="O118" s="123"/>
      <c r="P118" s="123"/>
      <c r="Q118" s="123"/>
      <c r="R118" s="123"/>
      <c r="S118" s="123"/>
      <c r="T118" s="124"/>
      <c r="U118" s="125">
        <v>880</v>
      </c>
      <c r="V118" s="126"/>
      <c r="W118" s="126"/>
      <c r="X118" s="127"/>
      <c r="Y118" s="125">
        <v>0</v>
      </c>
      <c r="Z118" s="126"/>
      <c r="AA118" s="126"/>
      <c r="AB118" s="127"/>
      <c r="AC118" s="125">
        <f t="shared" ref="AC118" si="55">U118+Y118</f>
        <v>880</v>
      </c>
      <c r="AD118" s="126"/>
      <c r="AE118" s="126"/>
      <c r="AF118" s="127"/>
      <c r="AG118" s="125">
        <v>34.1</v>
      </c>
      <c r="AH118" s="126"/>
      <c r="AI118" s="126"/>
      <c r="AJ118" s="127"/>
      <c r="AK118" s="125">
        <v>0</v>
      </c>
      <c r="AL118" s="126"/>
      <c r="AM118" s="126"/>
      <c r="AN118" s="127"/>
      <c r="AO118" s="125">
        <f t="shared" ref="AO118" si="56">AG118+AK118</f>
        <v>34.1</v>
      </c>
      <c r="AP118" s="126"/>
      <c r="AQ118" s="126"/>
      <c r="AR118" s="127"/>
      <c r="AS118" s="135">
        <f t="shared" ref="AS118" si="57">(AG118-U118)/(U118)*100</f>
        <v>-96.125</v>
      </c>
      <c r="AT118" s="136"/>
      <c r="AU118" s="136"/>
      <c r="AV118" s="137"/>
      <c r="AW118" s="135">
        <v>0</v>
      </c>
      <c r="AX118" s="136"/>
      <c r="AY118" s="136"/>
      <c r="AZ118" s="137"/>
      <c r="BA118" s="135">
        <f t="shared" ref="BA118" si="58">(AO118-AC118)/(AC118)*100</f>
        <v>-96.125</v>
      </c>
      <c r="BB118" s="136"/>
      <c r="BC118" s="136"/>
      <c r="BD118" s="137"/>
    </row>
    <row r="119" spans="2:56" ht="49.5" customHeight="1" x14ac:dyDescent="0.2">
      <c r="B119" s="86" t="s">
        <v>764</v>
      </c>
      <c r="C119" s="87"/>
      <c r="D119" s="87"/>
      <c r="E119" s="87"/>
      <c r="F119" s="87"/>
      <c r="G119" s="87"/>
      <c r="H119" s="87"/>
      <c r="I119" s="87"/>
      <c r="J119" s="87"/>
      <c r="K119" s="87"/>
      <c r="L119" s="87"/>
      <c r="M119" s="87"/>
      <c r="N119" s="87"/>
      <c r="O119" s="87"/>
      <c r="P119" s="87"/>
      <c r="Q119" s="87"/>
      <c r="R119" s="87"/>
      <c r="S119" s="87"/>
      <c r="T119" s="87"/>
      <c r="U119" s="87"/>
      <c r="V119" s="87"/>
      <c r="W119" s="87"/>
      <c r="X119" s="87"/>
      <c r="Y119" s="87"/>
      <c r="Z119" s="87"/>
      <c r="AA119" s="87"/>
      <c r="AB119" s="87"/>
      <c r="AC119" s="87"/>
      <c r="AD119" s="87"/>
      <c r="AE119" s="87"/>
      <c r="AF119" s="87"/>
      <c r="AG119" s="87"/>
      <c r="AH119" s="87"/>
      <c r="AI119" s="87"/>
      <c r="AJ119" s="87"/>
      <c r="AK119" s="87"/>
      <c r="AL119" s="87"/>
      <c r="AM119" s="87"/>
      <c r="AN119" s="87"/>
      <c r="AO119" s="87"/>
      <c r="AP119" s="87"/>
      <c r="AQ119" s="87"/>
      <c r="AR119" s="87"/>
      <c r="AS119" s="87"/>
      <c r="AT119" s="87"/>
      <c r="AU119" s="87"/>
      <c r="AV119" s="87"/>
      <c r="AW119" s="87"/>
      <c r="AX119" s="87"/>
      <c r="AY119" s="87"/>
      <c r="AZ119" s="87"/>
      <c r="BA119" s="87"/>
      <c r="BB119" s="87"/>
      <c r="BC119" s="87"/>
      <c r="BD119" s="88"/>
    </row>
    <row r="120" spans="2:56" ht="15.75" x14ac:dyDescent="0.2">
      <c r="B120" s="86"/>
      <c r="C120" s="138"/>
      <c r="D120" s="103" t="s">
        <v>26</v>
      </c>
      <c r="E120" s="139"/>
      <c r="F120" s="139"/>
      <c r="G120" s="139"/>
      <c r="H120" s="139"/>
      <c r="I120" s="139"/>
      <c r="J120" s="139"/>
      <c r="K120" s="139"/>
      <c r="L120" s="139"/>
      <c r="M120" s="139"/>
      <c r="N120" s="139"/>
      <c r="O120" s="139"/>
      <c r="P120" s="139"/>
      <c r="Q120" s="139"/>
      <c r="R120" s="139"/>
      <c r="S120" s="139"/>
      <c r="T120" s="140"/>
      <c r="U120" s="86"/>
      <c r="V120" s="141"/>
      <c r="W120" s="141"/>
      <c r="X120" s="138"/>
      <c r="Y120" s="86"/>
      <c r="Z120" s="141"/>
      <c r="AA120" s="141"/>
      <c r="AB120" s="138"/>
      <c r="AC120" s="86"/>
      <c r="AD120" s="141"/>
      <c r="AE120" s="141"/>
      <c r="AF120" s="138"/>
      <c r="AG120" s="86"/>
      <c r="AH120" s="141"/>
      <c r="AI120" s="141"/>
      <c r="AJ120" s="138"/>
      <c r="AK120" s="86"/>
      <c r="AL120" s="141"/>
      <c r="AM120" s="141"/>
      <c r="AN120" s="138"/>
      <c r="AO120" s="86"/>
      <c r="AP120" s="141"/>
      <c r="AQ120" s="141"/>
      <c r="AR120" s="138"/>
      <c r="AS120" s="86"/>
      <c r="AT120" s="141"/>
      <c r="AU120" s="141"/>
      <c r="AV120" s="138"/>
      <c r="AW120" s="86"/>
      <c r="AX120" s="141"/>
      <c r="AY120" s="141"/>
      <c r="AZ120" s="138"/>
      <c r="BA120" s="86"/>
      <c r="BB120" s="141"/>
      <c r="BC120" s="141"/>
      <c r="BD120" s="138"/>
    </row>
    <row r="121" spans="2:56" ht="78.75" customHeight="1" x14ac:dyDescent="0.2">
      <c r="B121" s="86"/>
      <c r="C121" s="138"/>
      <c r="D121" s="103" t="s">
        <v>739</v>
      </c>
      <c r="E121" s="139"/>
      <c r="F121" s="139"/>
      <c r="G121" s="139"/>
      <c r="H121" s="139"/>
      <c r="I121" s="139"/>
      <c r="J121" s="139"/>
      <c r="K121" s="139"/>
      <c r="L121" s="139"/>
      <c r="M121" s="139"/>
      <c r="N121" s="139"/>
      <c r="O121" s="139"/>
      <c r="P121" s="139"/>
      <c r="Q121" s="139"/>
      <c r="R121" s="139"/>
      <c r="S121" s="139"/>
      <c r="T121" s="140"/>
      <c r="U121" s="125">
        <v>235</v>
      </c>
      <c r="V121" s="126"/>
      <c r="W121" s="126"/>
      <c r="X121" s="127"/>
      <c r="Y121" s="125">
        <v>49.9</v>
      </c>
      <c r="Z121" s="126"/>
      <c r="AA121" s="126"/>
      <c r="AB121" s="127"/>
      <c r="AC121" s="125">
        <f t="shared" ref="AC121" si="59">U121+Y121</f>
        <v>284.89999999999998</v>
      </c>
      <c r="AD121" s="126"/>
      <c r="AE121" s="126"/>
      <c r="AF121" s="127"/>
      <c r="AG121" s="125">
        <v>0</v>
      </c>
      <c r="AH121" s="126"/>
      <c r="AI121" s="126"/>
      <c r="AJ121" s="127"/>
      <c r="AK121" s="125">
        <v>0</v>
      </c>
      <c r="AL121" s="126"/>
      <c r="AM121" s="126"/>
      <c r="AN121" s="127"/>
      <c r="AO121" s="135">
        <f>AG121+AK121</f>
        <v>0</v>
      </c>
      <c r="AP121" s="136"/>
      <c r="AQ121" s="136"/>
      <c r="AR121" s="137"/>
      <c r="AS121" s="135">
        <f t="shared" ref="AS121" si="60">(AG121-U121)/(U121)*100</f>
        <v>-100</v>
      </c>
      <c r="AT121" s="136"/>
      <c r="AU121" s="136"/>
      <c r="AV121" s="137"/>
      <c r="AW121" s="135">
        <f t="shared" ref="AW121" si="61">(AK121-Y121)/(Y121)*100</f>
        <v>-100</v>
      </c>
      <c r="AX121" s="136"/>
      <c r="AY121" s="136"/>
      <c r="AZ121" s="137"/>
      <c r="BA121" s="135">
        <f t="shared" ref="BA121" si="62">(AO121-AC121)/(AC121)*100</f>
        <v>-100</v>
      </c>
      <c r="BB121" s="136"/>
      <c r="BC121" s="136"/>
      <c r="BD121" s="137"/>
    </row>
    <row r="122" spans="2:56" ht="52.5" customHeight="1" x14ac:dyDescent="0.2">
      <c r="B122" s="86" t="s">
        <v>763</v>
      </c>
      <c r="C122" s="87"/>
      <c r="D122" s="87"/>
      <c r="E122" s="87"/>
      <c r="F122" s="87"/>
      <c r="G122" s="87"/>
      <c r="H122" s="87"/>
      <c r="I122" s="87"/>
      <c r="J122" s="87"/>
      <c r="K122" s="87"/>
      <c r="L122" s="87"/>
      <c r="M122" s="87"/>
      <c r="N122" s="87"/>
      <c r="O122" s="87"/>
      <c r="P122" s="87"/>
      <c r="Q122" s="87"/>
      <c r="R122" s="87"/>
      <c r="S122" s="87"/>
      <c r="T122" s="87"/>
      <c r="U122" s="87"/>
      <c r="V122" s="87"/>
      <c r="W122" s="87"/>
      <c r="X122" s="87"/>
      <c r="Y122" s="87"/>
      <c r="Z122" s="87"/>
      <c r="AA122" s="87"/>
      <c r="AB122" s="87"/>
      <c r="AC122" s="87"/>
      <c r="AD122" s="87"/>
      <c r="AE122" s="87"/>
      <c r="AF122" s="87"/>
      <c r="AG122" s="87"/>
      <c r="AH122" s="87"/>
      <c r="AI122" s="87"/>
      <c r="AJ122" s="87"/>
      <c r="AK122" s="87"/>
      <c r="AL122" s="87"/>
      <c r="AM122" s="87"/>
      <c r="AN122" s="87"/>
      <c r="AO122" s="87"/>
      <c r="AP122" s="87"/>
      <c r="AQ122" s="87"/>
      <c r="AR122" s="87"/>
      <c r="AS122" s="87"/>
      <c r="AT122" s="87"/>
      <c r="AU122" s="87"/>
      <c r="AV122" s="87"/>
      <c r="AW122" s="87"/>
      <c r="AX122" s="87"/>
      <c r="AY122" s="87"/>
      <c r="AZ122" s="87"/>
      <c r="BA122" s="87"/>
      <c r="BB122" s="87"/>
      <c r="BC122" s="87"/>
      <c r="BD122" s="88"/>
    </row>
    <row r="123" spans="2:56" s="13" customFormat="1" ht="15.75" x14ac:dyDescent="0.25">
      <c r="B123" s="103" t="s">
        <v>5</v>
      </c>
      <c r="C123" s="105"/>
      <c r="D123" s="106" t="s">
        <v>55</v>
      </c>
      <c r="E123" s="107"/>
      <c r="F123" s="107"/>
      <c r="G123" s="107"/>
      <c r="H123" s="107"/>
      <c r="I123" s="107"/>
      <c r="J123" s="107"/>
      <c r="K123" s="107"/>
      <c r="L123" s="107"/>
      <c r="M123" s="107"/>
      <c r="N123" s="107"/>
      <c r="O123" s="107"/>
      <c r="P123" s="107"/>
      <c r="Q123" s="107"/>
      <c r="R123" s="107"/>
      <c r="S123" s="107"/>
      <c r="T123" s="108"/>
      <c r="U123" s="118"/>
      <c r="V123" s="119"/>
      <c r="W123" s="119"/>
      <c r="X123" s="120"/>
      <c r="Y123" s="118"/>
      <c r="Z123" s="119"/>
      <c r="AA123" s="119"/>
      <c r="AB123" s="120"/>
      <c r="AC123" s="118"/>
      <c r="AD123" s="119"/>
      <c r="AE123" s="119"/>
      <c r="AF123" s="120"/>
      <c r="AG123" s="118"/>
      <c r="AH123" s="119"/>
      <c r="AI123" s="119"/>
      <c r="AJ123" s="120"/>
      <c r="AK123" s="118"/>
      <c r="AL123" s="119"/>
      <c r="AM123" s="119"/>
      <c r="AN123" s="120"/>
      <c r="AO123" s="118"/>
      <c r="AP123" s="119"/>
      <c r="AQ123" s="119"/>
      <c r="AR123" s="120"/>
      <c r="AS123" s="96"/>
      <c r="AT123" s="96"/>
      <c r="AU123" s="96"/>
      <c r="AV123" s="96"/>
      <c r="AW123" s="96"/>
      <c r="AX123" s="96"/>
      <c r="AY123" s="96"/>
      <c r="AZ123" s="96"/>
      <c r="BA123" s="96"/>
      <c r="BB123" s="96"/>
      <c r="BC123" s="96"/>
      <c r="BD123" s="96"/>
    </row>
    <row r="124" spans="2:56" s="13" customFormat="1" ht="54.75" customHeight="1" x14ac:dyDescent="0.25">
      <c r="B124" s="103"/>
      <c r="C124" s="105"/>
      <c r="D124" s="122" t="s">
        <v>752</v>
      </c>
      <c r="E124" s="123"/>
      <c r="F124" s="123"/>
      <c r="G124" s="123"/>
      <c r="H124" s="123"/>
      <c r="I124" s="123"/>
      <c r="J124" s="123"/>
      <c r="K124" s="123"/>
      <c r="L124" s="123"/>
      <c r="M124" s="123"/>
      <c r="N124" s="123"/>
      <c r="O124" s="123"/>
      <c r="P124" s="123"/>
      <c r="Q124" s="123"/>
      <c r="R124" s="123"/>
      <c r="S124" s="123"/>
      <c r="T124" s="124"/>
      <c r="U124" s="125">
        <v>235</v>
      </c>
      <c r="V124" s="126"/>
      <c r="W124" s="126"/>
      <c r="X124" s="127"/>
      <c r="Y124" s="125">
        <v>49.9</v>
      </c>
      <c r="Z124" s="126"/>
      <c r="AA124" s="126"/>
      <c r="AB124" s="127"/>
      <c r="AC124" s="125">
        <f t="shared" ref="AC124" si="63">U124+Y124</f>
        <v>284.89999999999998</v>
      </c>
      <c r="AD124" s="126"/>
      <c r="AE124" s="126"/>
      <c r="AF124" s="127"/>
      <c r="AG124" s="125">
        <v>0</v>
      </c>
      <c r="AH124" s="126"/>
      <c r="AI124" s="126"/>
      <c r="AJ124" s="127"/>
      <c r="AK124" s="125">
        <v>0</v>
      </c>
      <c r="AL124" s="126"/>
      <c r="AM124" s="126"/>
      <c r="AN124" s="127"/>
      <c r="AO124" s="125">
        <f t="shared" ref="AO124" si="64">AG124+AK124</f>
        <v>0</v>
      </c>
      <c r="AP124" s="126"/>
      <c r="AQ124" s="126"/>
      <c r="AR124" s="127"/>
      <c r="AS124" s="135">
        <f t="shared" ref="AS124" si="65">(AG124-U124)/(U124)*100</f>
        <v>-100</v>
      </c>
      <c r="AT124" s="136"/>
      <c r="AU124" s="136"/>
      <c r="AV124" s="137"/>
      <c r="AW124" s="135">
        <f t="shared" ref="AW124" si="66">(AK124-Y124)/(Y124)*100</f>
        <v>-100</v>
      </c>
      <c r="AX124" s="136"/>
      <c r="AY124" s="136"/>
      <c r="AZ124" s="137"/>
      <c r="BA124" s="135">
        <f t="shared" ref="BA124" si="67">(AO124-AC124)/(AC124)*100</f>
        <v>-100</v>
      </c>
      <c r="BB124" s="136"/>
      <c r="BC124" s="136"/>
      <c r="BD124" s="137"/>
    </row>
    <row r="125" spans="2:56" s="13" customFormat="1" ht="15.75" x14ac:dyDescent="0.25">
      <c r="B125" s="103" t="s">
        <v>37</v>
      </c>
      <c r="C125" s="105"/>
      <c r="D125" s="128" t="s">
        <v>56</v>
      </c>
      <c r="E125" s="129"/>
      <c r="F125" s="129"/>
      <c r="G125" s="129"/>
      <c r="H125" s="129"/>
      <c r="I125" s="129"/>
      <c r="J125" s="129"/>
      <c r="K125" s="129"/>
      <c r="L125" s="129"/>
      <c r="M125" s="129"/>
      <c r="N125" s="129"/>
      <c r="O125" s="129"/>
      <c r="P125" s="129"/>
      <c r="Q125" s="129"/>
      <c r="R125" s="129"/>
      <c r="S125" s="129"/>
      <c r="T125" s="130"/>
      <c r="U125" s="118"/>
      <c r="V125" s="119"/>
      <c r="W125" s="119"/>
      <c r="X125" s="120"/>
      <c r="Y125" s="118"/>
      <c r="Z125" s="119"/>
      <c r="AA125" s="119"/>
      <c r="AB125" s="120"/>
      <c r="AC125" s="118"/>
      <c r="AD125" s="119"/>
      <c r="AE125" s="119"/>
      <c r="AF125" s="120"/>
      <c r="AG125" s="118"/>
      <c r="AH125" s="119"/>
      <c r="AI125" s="119"/>
      <c r="AJ125" s="120"/>
      <c r="AK125" s="118"/>
      <c r="AL125" s="119"/>
      <c r="AM125" s="119"/>
      <c r="AN125" s="120"/>
      <c r="AO125" s="118"/>
      <c r="AP125" s="119"/>
      <c r="AQ125" s="119"/>
      <c r="AR125" s="120"/>
      <c r="AS125" s="96"/>
      <c r="AT125" s="96"/>
      <c r="AU125" s="96"/>
      <c r="AV125" s="96"/>
      <c r="AW125" s="96"/>
      <c r="AX125" s="96"/>
      <c r="AY125" s="96"/>
      <c r="AZ125" s="96"/>
      <c r="BA125" s="96"/>
      <c r="BB125" s="96"/>
      <c r="BC125" s="96"/>
      <c r="BD125" s="96"/>
    </row>
    <row r="126" spans="2:56" s="13" customFormat="1" ht="52.5" customHeight="1" x14ac:dyDescent="0.25">
      <c r="B126" s="103"/>
      <c r="C126" s="105"/>
      <c r="D126" s="145" t="s">
        <v>754</v>
      </c>
      <c r="E126" s="147"/>
      <c r="F126" s="147"/>
      <c r="G126" s="147"/>
      <c r="H126" s="147"/>
      <c r="I126" s="147"/>
      <c r="J126" s="147"/>
      <c r="K126" s="147"/>
      <c r="L126" s="147"/>
      <c r="M126" s="147"/>
      <c r="N126" s="147"/>
      <c r="O126" s="147"/>
      <c r="P126" s="147"/>
      <c r="Q126" s="147"/>
      <c r="R126" s="147"/>
      <c r="S126" s="147"/>
      <c r="T126" s="146"/>
      <c r="U126" s="125">
        <v>10</v>
      </c>
      <c r="V126" s="126"/>
      <c r="W126" s="126"/>
      <c r="X126" s="127"/>
      <c r="Y126" s="125">
        <v>1</v>
      </c>
      <c r="Z126" s="126"/>
      <c r="AA126" s="126"/>
      <c r="AB126" s="127"/>
      <c r="AC126" s="125">
        <f>U126+Y126</f>
        <v>11</v>
      </c>
      <c r="AD126" s="126"/>
      <c r="AE126" s="126"/>
      <c r="AF126" s="127"/>
      <c r="AG126" s="125">
        <v>0</v>
      </c>
      <c r="AH126" s="126"/>
      <c r="AI126" s="126"/>
      <c r="AJ126" s="127"/>
      <c r="AK126" s="125">
        <v>0</v>
      </c>
      <c r="AL126" s="126"/>
      <c r="AM126" s="126"/>
      <c r="AN126" s="127"/>
      <c r="AO126" s="125">
        <f>AG126+AK126</f>
        <v>0</v>
      </c>
      <c r="AP126" s="126"/>
      <c r="AQ126" s="126"/>
      <c r="AR126" s="127"/>
      <c r="AS126" s="135">
        <f t="shared" ref="AS126" si="68">(AG126-U126)/(U126)*100</f>
        <v>-100</v>
      </c>
      <c r="AT126" s="136"/>
      <c r="AU126" s="136"/>
      <c r="AV126" s="137"/>
      <c r="AW126" s="135">
        <f t="shared" ref="AW126" si="69">(AK126-Y126)/(Y126)*100</f>
        <v>-100</v>
      </c>
      <c r="AX126" s="136"/>
      <c r="AY126" s="136"/>
      <c r="AZ126" s="137"/>
      <c r="BA126" s="135">
        <f t="shared" ref="BA126" si="70">(AO126-AC126)/(AC126)*100</f>
        <v>-100</v>
      </c>
      <c r="BB126" s="136"/>
      <c r="BC126" s="136"/>
      <c r="BD126" s="137"/>
    </row>
    <row r="127" spans="2:56" s="13" customFormat="1" ht="15.75" x14ac:dyDescent="0.25">
      <c r="B127" s="103" t="s">
        <v>57</v>
      </c>
      <c r="C127" s="105"/>
      <c r="D127" s="106" t="s">
        <v>58</v>
      </c>
      <c r="E127" s="107"/>
      <c r="F127" s="107"/>
      <c r="G127" s="107"/>
      <c r="H127" s="107"/>
      <c r="I127" s="107"/>
      <c r="J127" s="107"/>
      <c r="K127" s="107"/>
      <c r="L127" s="107"/>
      <c r="M127" s="107"/>
      <c r="N127" s="107"/>
      <c r="O127" s="107"/>
      <c r="P127" s="107"/>
      <c r="Q127" s="107"/>
      <c r="R127" s="107"/>
      <c r="S127" s="107"/>
      <c r="T127" s="108"/>
      <c r="U127" s="118"/>
      <c r="V127" s="119"/>
      <c r="W127" s="119"/>
      <c r="X127" s="120"/>
      <c r="Y127" s="118"/>
      <c r="Z127" s="119"/>
      <c r="AA127" s="119"/>
      <c r="AB127" s="120"/>
      <c r="AC127" s="118"/>
      <c r="AD127" s="119"/>
      <c r="AE127" s="119"/>
      <c r="AF127" s="120"/>
      <c r="AG127" s="118"/>
      <c r="AH127" s="119"/>
      <c r="AI127" s="119"/>
      <c r="AJ127" s="120"/>
      <c r="AK127" s="118"/>
      <c r="AL127" s="119"/>
      <c r="AM127" s="119"/>
      <c r="AN127" s="120"/>
      <c r="AO127" s="118"/>
      <c r="AP127" s="119"/>
      <c r="AQ127" s="119"/>
      <c r="AR127" s="120"/>
      <c r="AS127" s="96"/>
      <c r="AT127" s="96"/>
      <c r="AU127" s="96"/>
      <c r="AV127" s="96"/>
      <c r="AW127" s="96"/>
      <c r="AX127" s="96"/>
      <c r="AY127" s="96"/>
      <c r="AZ127" s="96"/>
      <c r="BA127" s="96"/>
      <c r="BB127" s="96"/>
      <c r="BC127" s="96"/>
      <c r="BD127" s="96"/>
    </row>
    <row r="128" spans="2:56" s="13" customFormat="1" ht="55.5" customHeight="1" x14ac:dyDescent="0.25">
      <c r="B128" s="103"/>
      <c r="C128" s="105"/>
      <c r="D128" s="145" t="s">
        <v>755</v>
      </c>
      <c r="E128" s="147"/>
      <c r="F128" s="147"/>
      <c r="G128" s="147"/>
      <c r="H128" s="147"/>
      <c r="I128" s="147"/>
      <c r="J128" s="147"/>
      <c r="K128" s="147"/>
      <c r="L128" s="147"/>
      <c r="M128" s="147"/>
      <c r="N128" s="147"/>
      <c r="O128" s="147"/>
      <c r="P128" s="147"/>
      <c r="Q128" s="147"/>
      <c r="R128" s="147"/>
      <c r="S128" s="147"/>
      <c r="T128" s="146"/>
      <c r="U128" s="125">
        <v>5.3</v>
      </c>
      <c r="V128" s="126"/>
      <c r="W128" s="126"/>
      <c r="X128" s="127"/>
      <c r="Y128" s="125">
        <v>49.9</v>
      </c>
      <c r="Z128" s="126"/>
      <c r="AA128" s="126"/>
      <c r="AB128" s="127"/>
      <c r="AC128" s="125">
        <f t="shared" ref="AC128" si="71">U128+Y128</f>
        <v>55.199999999999996</v>
      </c>
      <c r="AD128" s="126"/>
      <c r="AE128" s="126"/>
      <c r="AF128" s="127"/>
      <c r="AG128" s="125">
        <v>0</v>
      </c>
      <c r="AH128" s="126"/>
      <c r="AI128" s="126"/>
      <c r="AJ128" s="127"/>
      <c r="AK128" s="125">
        <v>0</v>
      </c>
      <c r="AL128" s="126"/>
      <c r="AM128" s="126"/>
      <c r="AN128" s="127"/>
      <c r="AO128" s="125">
        <f t="shared" ref="AO128" si="72">AG128+AK128</f>
        <v>0</v>
      </c>
      <c r="AP128" s="126"/>
      <c r="AQ128" s="126"/>
      <c r="AR128" s="127"/>
      <c r="AS128" s="135">
        <f t="shared" ref="AS128" si="73">(AG128-U128)/(U128)*100</f>
        <v>-100</v>
      </c>
      <c r="AT128" s="136"/>
      <c r="AU128" s="136"/>
      <c r="AV128" s="137"/>
      <c r="AW128" s="135">
        <f t="shared" ref="AW128" si="74">(AK128-Y128)/(Y128)*100</f>
        <v>-100</v>
      </c>
      <c r="AX128" s="136"/>
      <c r="AY128" s="136"/>
      <c r="AZ128" s="137"/>
      <c r="BA128" s="135">
        <f t="shared" ref="BA128" si="75">(AO128-AC128)/(AC128)*100</f>
        <v>-100</v>
      </c>
      <c r="BB128" s="136"/>
      <c r="BC128" s="136"/>
      <c r="BD128" s="137"/>
    </row>
    <row r="129" spans="2:56" s="13" customFormat="1" ht="15.75" x14ac:dyDescent="0.25">
      <c r="B129" s="103" t="s">
        <v>59</v>
      </c>
      <c r="C129" s="105"/>
      <c r="D129" s="106" t="s">
        <v>60</v>
      </c>
      <c r="E129" s="107"/>
      <c r="F129" s="107"/>
      <c r="G129" s="107"/>
      <c r="H129" s="107"/>
      <c r="I129" s="107"/>
      <c r="J129" s="107"/>
      <c r="K129" s="107"/>
      <c r="L129" s="107"/>
      <c r="M129" s="107"/>
      <c r="N129" s="107"/>
      <c r="O129" s="107"/>
      <c r="P129" s="107"/>
      <c r="Q129" s="107"/>
      <c r="R129" s="107"/>
      <c r="S129" s="107"/>
      <c r="T129" s="108"/>
      <c r="U129" s="118"/>
      <c r="V129" s="119"/>
      <c r="W129" s="119"/>
      <c r="X129" s="120"/>
      <c r="Y129" s="118"/>
      <c r="Z129" s="119"/>
      <c r="AA129" s="119"/>
      <c r="AB129" s="120"/>
      <c r="AC129" s="118"/>
      <c r="AD129" s="119"/>
      <c r="AE129" s="119"/>
      <c r="AF129" s="120"/>
      <c r="AG129" s="118"/>
      <c r="AH129" s="119"/>
      <c r="AI129" s="119"/>
      <c r="AJ129" s="120"/>
      <c r="AK129" s="118"/>
      <c r="AL129" s="119"/>
      <c r="AM129" s="119"/>
      <c r="AN129" s="120"/>
      <c r="AO129" s="118"/>
      <c r="AP129" s="119"/>
      <c r="AQ129" s="119"/>
      <c r="AR129" s="120"/>
      <c r="AS129" s="96"/>
      <c r="AT129" s="96"/>
      <c r="AU129" s="96"/>
      <c r="AV129" s="96"/>
      <c r="AW129" s="96"/>
      <c r="AX129" s="96"/>
      <c r="AY129" s="96"/>
      <c r="AZ129" s="96"/>
      <c r="BA129" s="96"/>
      <c r="BB129" s="96"/>
      <c r="BC129" s="96"/>
      <c r="BD129" s="96"/>
    </row>
    <row r="130" spans="2:56" s="13" customFormat="1" ht="52.5" customHeight="1" x14ac:dyDescent="0.25">
      <c r="B130" s="103"/>
      <c r="C130" s="105"/>
      <c r="D130" s="145" t="s">
        <v>756</v>
      </c>
      <c r="E130" s="147"/>
      <c r="F130" s="147"/>
      <c r="G130" s="147"/>
      <c r="H130" s="147"/>
      <c r="I130" s="147"/>
      <c r="J130" s="147"/>
      <c r="K130" s="147"/>
      <c r="L130" s="147"/>
      <c r="M130" s="147"/>
      <c r="N130" s="147"/>
      <c r="O130" s="147"/>
      <c r="P130" s="147"/>
      <c r="Q130" s="147"/>
      <c r="R130" s="147"/>
      <c r="S130" s="147"/>
      <c r="T130" s="146"/>
      <c r="U130" s="125">
        <v>65.900000000000006</v>
      </c>
      <c r="V130" s="126"/>
      <c r="W130" s="126"/>
      <c r="X130" s="127"/>
      <c r="Y130" s="125">
        <v>0</v>
      </c>
      <c r="Z130" s="126"/>
      <c r="AA130" s="126"/>
      <c r="AB130" s="127"/>
      <c r="AC130" s="125">
        <f t="shared" ref="AC130" si="76">U130+Y130</f>
        <v>65.900000000000006</v>
      </c>
      <c r="AD130" s="126"/>
      <c r="AE130" s="126"/>
      <c r="AF130" s="127"/>
      <c r="AG130" s="125">
        <v>0</v>
      </c>
      <c r="AH130" s="126"/>
      <c r="AI130" s="126"/>
      <c r="AJ130" s="127"/>
      <c r="AK130" s="125">
        <v>0</v>
      </c>
      <c r="AL130" s="126"/>
      <c r="AM130" s="126"/>
      <c r="AN130" s="127"/>
      <c r="AO130" s="125">
        <f t="shared" ref="AO130" si="77">AG130+AK130</f>
        <v>0</v>
      </c>
      <c r="AP130" s="126"/>
      <c r="AQ130" s="126"/>
      <c r="AR130" s="127"/>
      <c r="AS130" s="135">
        <f t="shared" ref="AS130" si="78">(AG130-U130)/(U130)*100</f>
        <v>-100</v>
      </c>
      <c r="AT130" s="136"/>
      <c r="AU130" s="136"/>
      <c r="AV130" s="137"/>
      <c r="AW130" s="135">
        <v>0</v>
      </c>
      <c r="AX130" s="136"/>
      <c r="AY130" s="136"/>
      <c r="AZ130" s="137"/>
      <c r="BA130" s="135">
        <f t="shared" ref="BA130" si="79">(AO130-AC130)/(AC130)*100</f>
        <v>-100</v>
      </c>
      <c r="BB130" s="136"/>
      <c r="BC130" s="136"/>
      <c r="BD130" s="137"/>
    </row>
    <row r="131" spans="2:56" ht="45.75" customHeight="1" x14ac:dyDescent="0.2">
      <c r="B131" s="86" t="s">
        <v>764</v>
      </c>
      <c r="C131" s="87"/>
      <c r="D131" s="87"/>
      <c r="E131" s="87"/>
      <c r="F131" s="87"/>
      <c r="G131" s="87"/>
      <c r="H131" s="87"/>
      <c r="I131" s="87"/>
      <c r="J131" s="87"/>
      <c r="K131" s="87"/>
      <c r="L131" s="87"/>
      <c r="M131" s="87"/>
      <c r="N131" s="87"/>
      <c r="O131" s="87"/>
      <c r="P131" s="87"/>
      <c r="Q131" s="87"/>
      <c r="R131" s="87"/>
      <c r="S131" s="87"/>
      <c r="T131" s="87"/>
      <c r="U131" s="87"/>
      <c r="V131" s="87"/>
      <c r="W131" s="87"/>
      <c r="X131" s="87"/>
      <c r="Y131" s="87"/>
      <c r="Z131" s="87"/>
      <c r="AA131" s="87"/>
      <c r="AB131" s="87"/>
      <c r="AC131" s="87"/>
      <c r="AD131" s="87"/>
      <c r="AE131" s="87"/>
      <c r="AF131" s="87"/>
      <c r="AG131" s="87"/>
      <c r="AH131" s="87"/>
      <c r="AI131" s="87"/>
      <c r="AJ131" s="87"/>
      <c r="AK131" s="87"/>
      <c r="AL131" s="87"/>
      <c r="AM131" s="87"/>
      <c r="AN131" s="87"/>
      <c r="AO131" s="87"/>
      <c r="AP131" s="87"/>
      <c r="AQ131" s="87"/>
      <c r="AR131" s="87"/>
      <c r="AS131" s="87"/>
      <c r="AT131" s="87"/>
      <c r="AU131" s="87"/>
      <c r="AV131" s="87"/>
      <c r="AW131" s="87"/>
      <c r="AX131" s="87"/>
      <c r="AY131" s="87"/>
      <c r="AZ131" s="87"/>
      <c r="BA131" s="87"/>
      <c r="BB131" s="87"/>
      <c r="BC131" s="87"/>
      <c r="BD131" s="88"/>
    </row>
    <row r="132" spans="2:56" ht="15.75" x14ac:dyDescent="0.2">
      <c r="B132" s="86"/>
      <c r="C132" s="138"/>
      <c r="D132" s="103" t="s">
        <v>26</v>
      </c>
      <c r="E132" s="139"/>
      <c r="F132" s="139"/>
      <c r="G132" s="139"/>
      <c r="H132" s="139"/>
      <c r="I132" s="139"/>
      <c r="J132" s="139"/>
      <c r="K132" s="139"/>
      <c r="L132" s="139"/>
      <c r="M132" s="139"/>
      <c r="N132" s="139"/>
      <c r="O132" s="139"/>
      <c r="P132" s="139"/>
      <c r="Q132" s="139"/>
      <c r="R132" s="139"/>
      <c r="S132" s="139"/>
      <c r="T132" s="140"/>
      <c r="U132" s="86"/>
      <c r="V132" s="141"/>
      <c r="W132" s="141"/>
      <c r="X132" s="138"/>
      <c r="Y132" s="86"/>
      <c r="Z132" s="141"/>
      <c r="AA132" s="141"/>
      <c r="AB132" s="138"/>
      <c r="AC132" s="86"/>
      <c r="AD132" s="141"/>
      <c r="AE132" s="141"/>
      <c r="AF132" s="138"/>
      <c r="AG132" s="86"/>
      <c r="AH132" s="141"/>
      <c r="AI132" s="141"/>
      <c r="AJ132" s="138"/>
      <c r="AK132" s="86"/>
      <c r="AL132" s="141"/>
      <c r="AM132" s="141"/>
      <c r="AN132" s="138"/>
      <c r="AO132" s="86"/>
      <c r="AP132" s="141"/>
      <c r="AQ132" s="141"/>
      <c r="AR132" s="138"/>
      <c r="AS132" s="86"/>
      <c r="AT132" s="141"/>
      <c r="AU132" s="141"/>
      <c r="AV132" s="138"/>
      <c r="AW132" s="86"/>
      <c r="AX132" s="141"/>
      <c r="AY132" s="141"/>
      <c r="AZ132" s="138"/>
      <c r="BA132" s="86"/>
      <c r="BB132" s="141"/>
      <c r="BC132" s="141"/>
      <c r="BD132" s="138"/>
    </row>
    <row r="133" spans="2:56" ht="59.25" customHeight="1" x14ac:dyDescent="0.2">
      <c r="B133" s="86"/>
      <c r="C133" s="138"/>
      <c r="D133" s="103" t="s">
        <v>765</v>
      </c>
      <c r="E133" s="139"/>
      <c r="F133" s="139"/>
      <c r="G133" s="139"/>
      <c r="H133" s="139"/>
      <c r="I133" s="139"/>
      <c r="J133" s="139"/>
      <c r="K133" s="139"/>
      <c r="L133" s="139"/>
      <c r="M133" s="139"/>
      <c r="N133" s="139"/>
      <c r="O133" s="139"/>
      <c r="P133" s="139"/>
      <c r="Q133" s="139"/>
      <c r="R133" s="139"/>
      <c r="S133" s="139"/>
      <c r="T133" s="140"/>
      <c r="U133" s="135">
        <v>30.8</v>
      </c>
      <c r="V133" s="136"/>
      <c r="W133" s="136"/>
      <c r="X133" s="137"/>
      <c r="Y133" s="86">
        <v>0</v>
      </c>
      <c r="Z133" s="141"/>
      <c r="AA133" s="141"/>
      <c r="AB133" s="138"/>
      <c r="AC133" s="135">
        <f>U133+Y133</f>
        <v>30.8</v>
      </c>
      <c r="AD133" s="136"/>
      <c r="AE133" s="136"/>
      <c r="AF133" s="137"/>
      <c r="AG133" s="125">
        <v>10.9</v>
      </c>
      <c r="AH133" s="126"/>
      <c r="AI133" s="126"/>
      <c r="AJ133" s="127"/>
      <c r="AK133" s="125">
        <v>0</v>
      </c>
      <c r="AL133" s="126"/>
      <c r="AM133" s="126"/>
      <c r="AN133" s="127"/>
      <c r="AO133" s="135">
        <f>AG133+AK133</f>
        <v>10.9</v>
      </c>
      <c r="AP133" s="136"/>
      <c r="AQ133" s="136"/>
      <c r="AR133" s="137"/>
      <c r="AS133" s="135">
        <f t="shared" ref="AS133" si="80">(AG133-U133)/(U133)*100</f>
        <v>-64.610389610389603</v>
      </c>
      <c r="AT133" s="136"/>
      <c r="AU133" s="136"/>
      <c r="AV133" s="137"/>
      <c r="AW133" s="135">
        <v>0</v>
      </c>
      <c r="AX133" s="136"/>
      <c r="AY133" s="136"/>
      <c r="AZ133" s="137"/>
      <c r="BA133" s="135">
        <f t="shared" ref="BA133" si="81">(AO133-AC133)/(AC133)*100</f>
        <v>-64.610389610389603</v>
      </c>
      <c r="BB133" s="136"/>
      <c r="BC133" s="136"/>
      <c r="BD133" s="137"/>
    </row>
    <row r="134" spans="2:56" ht="50.25" customHeight="1" x14ac:dyDescent="0.2">
      <c r="B134" s="86" t="s">
        <v>766</v>
      </c>
      <c r="C134" s="87"/>
      <c r="D134" s="87"/>
      <c r="E134" s="87"/>
      <c r="F134" s="87"/>
      <c r="G134" s="87"/>
      <c r="H134" s="87"/>
      <c r="I134" s="87"/>
      <c r="J134" s="87"/>
      <c r="K134" s="87"/>
      <c r="L134" s="87"/>
      <c r="M134" s="87"/>
      <c r="N134" s="87"/>
      <c r="O134" s="87"/>
      <c r="P134" s="87"/>
      <c r="Q134" s="87"/>
      <c r="R134" s="87"/>
      <c r="S134" s="87"/>
      <c r="T134" s="87"/>
      <c r="U134" s="87"/>
      <c r="V134" s="87"/>
      <c r="W134" s="87"/>
      <c r="X134" s="87"/>
      <c r="Y134" s="87"/>
      <c r="Z134" s="87"/>
      <c r="AA134" s="87"/>
      <c r="AB134" s="87"/>
      <c r="AC134" s="87"/>
      <c r="AD134" s="87"/>
      <c r="AE134" s="87"/>
      <c r="AF134" s="87"/>
      <c r="AG134" s="87"/>
      <c r="AH134" s="87"/>
      <c r="AI134" s="87"/>
      <c r="AJ134" s="87"/>
      <c r="AK134" s="87"/>
      <c r="AL134" s="87"/>
      <c r="AM134" s="87"/>
      <c r="AN134" s="87"/>
      <c r="AO134" s="87"/>
      <c r="AP134" s="87"/>
      <c r="AQ134" s="87"/>
      <c r="AR134" s="87"/>
      <c r="AS134" s="87"/>
      <c r="AT134" s="87"/>
      <c r="AU134" s="87"/>
      <c r="AV134" s="87"/>
      <c r="AW134" s="87"/>
      <c r="AX134" s="87"/>
      <c r="AY134" s="87"/>
      <c r="AZ134" s="87"/>
      <c r="BA134" s="87"/>
      <c r="BB134" s="87"/>
      <c r="BC134" s="87"/>
      <c r="BD134" s="88"/>
    </row>
    <row r="135" spans="2:56" s="13" customFormat="1" ht="15.75" x14ac:dyDescent="0.25">
      <c r="B135" s="103" t="s">
        <v>5</v>
      </c>
      <c r="C135" s="105"/>
      <c r="D135" s="106" t="s">
        <v>55</v>
      </c>
      <c r="E135" s="107"/>
      <c r="F135" s="107"/>
      <c r="G135" s="107"/>
      <c r="H135" s="107"/>
      <c r="I135" s="107"/>
      <c r="J135" s="107"/>
      <c r="K135" s="107"/>
      <c r="L135" s="107"/>
      <c r="M135" s="107"/>
      <c r="N135" s="107"/>
      <c r="O135" s="107"/>
      <c r="P135" s="107"/>
      <c r="Q135" s="107"/>
      <c r="R135" s="107"/>
      <c r="S135" s="107"/>
      <c r="T135" s="108"/>
      <c r="U135" s="118"/>
      <c r="V135" s="119"/>
      <c r="W135" s="119"/>
      <c r="X135" s="120"/>
      <c r="Y135" s="118"/>
      <c r="Z135" s="119"/>
      <c r="AA135" s="119"/>
      <c r="AB135" s="120"/>
      <c r="AC135" s="118"/>
      <c r="AD135" s="119"/>
      <c r="AE135" s="119"/>
      <c r="AF135" s="120"/>
      <c r="AG135" s="118"/>
      <c r="AH135" s="119"/>
      <c r="AI135" s="119"/>
      <c r="AJ135" s="120"/>
      <c r="AK135" s="118"/>
      <c r="AL135" s="119"/>
      <c r="AM135" s="119"/>
      <c r="AN135" s="120"/>
      <c r="AO135" s="118"/>
      <c r="AP135" s="119"/>
      <c r="AQ135" s="119"/>
      <c r="AR135" s="120"/>
      <c r="AS135" s="96"/>
      <c r="AT135" s="96"/>
      <c r="AU135" s="96"/>
      <c r="AV135" s="96"/>
      <c r="AW135" s="96"/>
      <c r="AX135" s="96"/>
      <c r="AY135" s="96"/>
      <c r="AZ135" s="96"/>
      <c r="BA135" s="96"/>
      <c r="BB135" s="96"/>
      <c r="BC135" s="96"/>
      <c r="BD135" s="96"/>
    </row>
    <row r="136" spans="2:56" s="13" customFormat="1" ht="36.75" customHeight="1" x14ac:dyDescent="0.25">
      <c r="B136" s="103"/>
      <c r="C136" s="105"/>
      <c r="D136" s="145" t="s">
        <v>758</v>
      </c>
      <c r="E136" s="147"/>
      <c r="F136" s="147"/>
      <c r="G136" s="147"/>
      <c r="H136" s="147"/>
      <c r="I136" s="147"/>
      <c r="J136" s="147"/>
      <c r="K136" s="147"/>
      <c r="L136" s="147"/>
      <c r="M136" s="147"/>
      <c r="N136" s="147"/>
      <c r="O136" s="147"/>
      <c r="P136" s="147"/>
      <c r="Q136" s="147"/>
      <c r="R136" s="147"/>
      <c r="S136" s="147"/>
      <c r="T136" s="146"/>
      <c r="U136" s="92">
        <v>30.8</v>
      </c>
      <c r="V136" s="92"/>
      <c r="W136" s="92"/>
      <c r="X136" s="92"/>
      <c r="Y136" s="92">
        <v>0</v>
      </c>
      <c r="Z136" s="92"/>
      <c r="AA136" s="92"/>
      <c r="AB136" s="92"/>
      <c r="AC136" s="92">
        <f>U136+Y136</f>
        <v>30.8</v>
      </c>
      <c r="AD136" s="92"/>
      <c r="AE136" s="92"/>
      <c r="AF136" s="92"/>
      <c r="AG136" s="92">
        <v>10.9</v>
      </c>
      <c r="AH136" s="92"/>
      <c r="AI136" s="92"/>
      <c r="AJ136" s="92"/>
      <c r="AK136" s="125">
        <v>0</v>
      </c>
      <c r="AL136" s="126"/>
      <c r="AM136" s="126"/>
      <c r="AN136" s="127"/>
      <c r="AO136" s="125">
        <f t="shared" ref="AO136" si="82">AG136+AK136</f>
        <v>10.9</v>
      </c>
      <c r="AP136" s="126"/>
      <c r="AQ136" s="126"/>
      <c r="AR136" s="127"/>
      <c r="AS136" s="135">
        <f t="shared" ref="AS136" si="83">(AG136-U136)/(U136)*100</f>
        <v>-64.610389610389603</v>
      </c>
      <c r="AT136" s="136"/>
      <c r="AU136" s="136"/>
      <c r="AV136" s="137"/>
      <c r="AW136" s="135">
        <v>0</v>
      </c>
      <c r="AX136" s="136"/>
      <c r="AY136" s="136"/>
      <c r="AZ136" s="137"/>
      <c r="BA136" s="135">
        <f t="shared" ref="BA136" si="84">(AO136-AC136)/(AC136)*100</f>
        <v>-64.610389610389603</v>
      </c>
      <c r="BB136" s="136"/>
      <c r="BC136" s="136"/>
      <c r="BD136" s="137"/>
    </row>
    <row r="137" spans="2:56" s="13" customFormat="1" ht="15.75" x14ac:dyDescent="0.25">
      <c r="B137" s="103" t="s">
        <v>37</v>
      </c>
      <c r="C137" s="105"/>
      <c r="D137" s="128" t="s">
        <v>56</v>
      </c>
      <c r="E137" s="129"/>
      <c r="F137" s="129"/>
      <c r="G137" s="129"/>
      <c r="H137" s="129"/>
      <c r="I137" s="129"/>
      <c r="J137" s="129"/>
      <c r="K137" s="129"/>
      <c r="L137" s="129"/>
      <c r="M137" s="129"/>
      <c r="N137" s="129"/>
      <c r="O137" s="129"/>
      <c r="P137" s="129"/>
      <c r="Q137" s="129"/>
      <c r="R137" s="129"/>
      <c r="S137" s="129"/>
      <c r="T137" s="130"/>
      <c r="U137" s="118"/>
      <c r="V137" s="119"/>
      <c r="W137" s="119"/>
      <c r="X137" s="120"/>
      <c r="Y137" s="118"/>
      <c r="Z137" s="119"/>
      <c r="AA137" s="119"/>
      <c r="AB137" s="120"/>
      <c r="AC137" s="118"/>
      <c r="AD137" s="119"/>
      <c r="AE137" s="119"/>
      <c r="AF137" s="120"/>
      <c r="AG137" s="118"/>
      <c r="AH137" s="119"/>
      <c r="AI137" s="119"/>
      <c r="AJ137" s="120"/>
      <c r="AK137" s="118"/>
      <c r="AL137" s="119"/>
      <c r="AM137" s="119"/>
      <c r="AN137" s="120"/>
      <c r="AO137" s="118"/>
      <c r="AP137" s="119"/>
      <c r="AQ137" s="119"/>
      <c r="AR137" s="120"/>
      <c r="AS137" s="96"/>
      <c r="AT137" s="96"/>
      <c r="AU137" s="96"/>
      <c r="AV137" s="96"/>
      <c r="AW137" s="96"/>
      <c r="AX137" s="96"/>
      <c r="AY137" s="96"/>
      <c r="AZ137" s="96"/>
      <c r="BA137" s="96"/>
      <c r="BB137" s="96"/>
      <c r="BC137" s="96"/>
      <c r="BD137" s="96"/>
    </row>
    <row r="138" spans="2:56" s="13" customFormat="1" ht="15.75" x14ac:dyDescent="0.25">
      <c r="B138" s="103"/>
      <c r="C138" s="105"/>
      <c r="D138" s="145" t="s">
        <v>760</v>
      </c>
      <c r="E138" s="147"/>
      <c r="F138" s="147"/>
      <c r="G138" s="147"/>
      <c r="H138" s="147"/>
      <c r="I138" s="147"/>
      <c r="J138" s="147"/>
      <c r="K138" s="147"/>
      <c r="L138" s="147"/>
      <c r="M138" s="147"/>
      <c r="N138" s="147"/>
      <c r="O138" s="147"/>
      <c r="P138" s="147"/>
      <c r="Q138" s="147"/>
      <c r="R138" s="147"/>
      <c r="S138" s="147"/>
      <c r="T138" s="146"/>
      <c r="U138" s="125">
        <v>17</v>
      </c>
      <c r="V138" s="126"/>
      <c r="W138" s="126"/>
      <c r="X138" s="127"/>
      <c r="Y138" s="125">
        <v>0</v>
      </c>
      <c r="Z138" s="126"/>
      <c r="AA138" s="126"/>
      <c r="AB138" s="127"/>
      <c r="AC138" s="125">
        <f>U138+Y138</f>
        <v>17</v>
      </c>
      <c r="AD138" s="126"/>
      <c r="AE138" s="126"/>
      <c r="AF138" s="127"/>
      <c r="AG138" s="125">
        <v>6</v>
      </c>
      <c r="AH138" s="126"/>
      <c r="AI138" s="126"/>
      <c r="AJ138" s="127"/>
      <c r="AK138" s="125">
        <v>0</v>
      </c>
      <c r="AL138" s="126"/>
      <c r="AM138" s="126"/>
      <c r="AN138" s="127"/>
      <c r="AO138" s="125">
        <f>AG138+AK138</f>
        <v>6</v>
      </c>
      <c r="AP138" s="126"/>
      <c r="AQ138" s="126"/>
      <c r="AR138" s="127"/>
      <c r="AS138" s="135">
        <f t="shared" ref="AS138" si="85">(AG138-U138)/(U138)*100</f>
        <v>-64.705882352941174</v>
      </c>
      <c r="AT138" s="136"/>
      <c r="AU138" s="136"/>
      <c r="AV138" s="137"/>
      <c r="AW138" s="135">
        <v>0</v>
      </c>
      <c r="AX138" s="136"/>
      <c r="AY138" s="136"/>
      <c r="AZ138" s="137"/>
      <c r="BA138" s="135">
        <f t="shared" ref="BA138" si="86">(AO138-AC138)/(AC138)*100</f>
        <v>-64.705882352941174</v>
      </c>
      <c r="BB138" s="136"/>
      <c r="BC138" s="136"/>
      <c r="BD138" s="137"/>
    </row>
    <row r="139" spans="2:56" s="13" customFormat="1" ht="15.75" x14ac:dyDescent="0.25">
      <c r="B139" s="103" t="s">
        <v>57</v>
      </c>
      <c r="C139" s="105"/>
      <c r="D139" s="106" t="s">
        <v>58</v>
      </c>
      <c r="E139" s="107"/>
      <c r="F139" s="107"/>
      <c r="G139" s="107"/>
      <c r="H139" s="107"/>
      <c r="I139" s="107"/>
      <c r="J139" s="107"/>
      <c r="K139" s="107"/>
      <c r="L139" s="107"/>
      <c r="M139" s="107"/>
      <c r="N139" s="107"/>
      <c r="O139" s="107"/>
      <c r="P139" s="107"/>
      <c r="Q139" s="107"/>
      <c r="R139" s="107"/>
      <c r="S139" s="107"/>
      <c r="T139" s="108"/>
      <c r="U139" s="118"/>
      <c r="V139" s="119"/>
      <c r="W139" s="119"/>
      <c r="X139" s="120"/>
      <c r="Y139" s="118"/>
      <c r="Z139" s="119"/>
      <c r="AA139" s="119"/>
      <c r="AB139" s="120"/>
      <c r="AC139" s="118"/>
      <c r="AD139" s="119"/>
      <c r="AE139" s="119"/>
      <c r="AF139" s="120"/>
      <c r="AG139" s="118"/>
      <c r="AH139" s="119"/>
      <c r="AI139" s="119"/>
      <c r="AJ139" s="120"/>
      <c r="AK139" s="118"/>
      <c r="AL139" s="119"/>
      <c r="AM139" s="119"/>
      <c r="AN139" s="120"/>
      <c r="AO139" s="118"/>
      <c r="AP139" s="119"/>
      <c r="AQ139" s="119"/>
      <c r="AR139" s="120"/>
      <c r="AS139" s="96"/>
      <c r="AT139" s="96"/>
      <c r="AU139" s="96"/>
      <c r="AV139" s="96"/>
      <c r="AW139" s="96"/>
      <c r="AX139" s="96"/>
      <c r="AY139" s="96"/>
      <c r="AZ139" s="96"/>
      <c r="BA139" s="96"/>
      <c r="BB139" s="96"/>
      <c r="BC139" s="96"/>
      <c r="BD139" s="96"/>
    </row>
    <row r="140" spans="2:56" s="13" customFormat="1" ht="15.75" x14ac:dyDescent="0.25">
      <c r="B140" s="103"/>
      <c r="C140" s="105"/>
      <c r="D140" s="145" t="s">
        <v>761</v>
      </c>
      <c r="E140" s="147"/>
      <c r="F140" s="147"/>
      <c r="G140" s="147"/>
      <c r="H140" s="147"/>
      <c r="I140" s="147"/>
      <c r="J140" s="147"/>
      <c r="K140" s="147"/>
      <c r="L140" s="147"/>
      <c r="M140" s="147"/>
      <c r="N140" s="147"/>
      <c r="O140" s="147"/>
      <c r="P140" s="147"/>
      <c r="Q140" s="147"/>
      <c r="R140" s="147"/>
      <c r="S140" s="147"/>
      <c r="T140" s="146"/>
      <c r="U140" s="125">
        <v>1.8</v>
      </c>
      <c r="V140" s="126"/>
      <c r="W140" s="126"/>
      <c r="X140" s="127"/>
      <c r="Y140" s="125">
        <v>0</v>
      </c>
      <c r="Z140" s="126"/>
      <c r="AA140" s="126"/>
      <c r="AB140" s="127"/>
      <c r="AC140" s="125">
        <f t="shared" ref="AC140" si="87">U140+Y140</f>
        <v>1.8</v>
      </c>
      <c r="AD140" s="126"/>
      <c r="AE140" s="126"/>
      <c r="AF140" s="127"/>
      <c r="AG140" s="125">
        <v>1.8</v>
      </c>
      <c r="AH140" s="126"/>
      <c r="AI140" s="126"/>
      <c r="AJ140" s="127"/>
      <c r="AK140" s="125">
        <v>0</v>
      </c>
      <c r="AL140" s="126"/>
      <c r="AM140" s="126"/>
      <c r="AN140" s="127"/>
      <c r="AO140" s="125">
        <f t="shared" ref="AO140" si="88">AG140+AK140</f>
        <v>1.8</v>
      </c>
      <c r="AP140" s="126"/>
      <c r="AQ140" s="126"/>
      <c r="AR140" s="127"/>
      <c r="AS140" s="135">
        <f t="shared" ref="AS140" si="89">(AG140-U140)/(U140)*100</f>
        <v>0</v>
      </c>
      <c r="AT140" s="136"/>
      <c r="AU140" s="136"/>
      <c r="AV140" s="137"/>
      <c r="AW140" s="135">
        <v>0</v>
      </c>
      <c r="AX140" s="136"/>
      <c r="AY140" s="136"/>
      <c r="AZ140" s="137"/>
      <c r="BA140" s="135">
        <f t="shared" ref="BA140" si="90">(AO140-AC140)/(AC140)*100</f>
        <v>0</v>
      </c>
      <c r="BB140" s="136"/>
      <c r="BC140" s="136"/>
      <c r="BD140" s="137"/>
    </row>
    <row r="141" spans="2:56" ht="43.5" customHeight="1" x14ac:dyDescent="0.2">
      <c r="B141" s="86" t="s">
        <v>767</v>
      </c>
      <c r="C141" s="87"/>
      <c r="D141" s="87"/>
      <c r="E141" s="87"/>
      <c r="F141" s="87"/>
      <c r="G141" s="87"/>
      <c r="H141" s="87"/>
      <c r="I141" s="87"/>
      <c r="J141" s="87"/>
      <c r="K141" s="87"/>
      <c r="L141" s="87"/>
      <c r="M141" s="87"/>
      <c r="N141" s="87"/>
      <c r="O141" s="87"/>
      <c r="P141" s="87"/>
      <c r="Q141" s="87"/>
      <c r="R141" s="87"/>
      <c r="S141" s="87"/>
      <c r="T141" s="87"/>
      <c r="U141" s="87"/>
      <c r="V141" s="87"/>
      <c r="W141" s="87"/>
      <c r="X141" s="87"/>
      <c r="Y141" s="87"/>
      <c r="Z141" s="87"/>
      <c r="AA141" s="87"/>
      <c r="AB141" s="87"/>
      <c r="AC141" s="87"/>
      <c r="AD141" s="87"/>
      <c r="AE141" s="87"/>
      <c r="AF141" s="87"/>
      <c r="AG141" s="87"/>
      <c r="AH141" s="87"/>
      <c r="AI141" s="87"/>
      <c r="AJ141" s="87"/>
      <c r="AK141" s="87"/>
      <c r="AL141" s="87"/>
      <c r="AM141" s="87"/>
      <c r="AN141" s="87"/>
      <c r="AO141" s="87"/>
      <c r="AP141" s="87"/>
      <c r="AQ141" s="87"/>
      <c r="AR141" s="87"/>
      <c r="AS141" s="87"/>
      <c r="AT141" s="87"/>
      <c r="AU141" s="87"/>
      <c r="AV141" s="87"/>
      <c r="AW141" s="87"/>
      <c r="AX141" s="87"/>
      <c r="AY141" s="87"/>
      <c r="AZ141" s="87"/>
      <c r="BA141" s="87"/>
      <c r="BB141" s="87"/>
      <c r="BC141" s="87"/>
      <c r="BD141" s="88"/>
    </row>
    <row r="142" spans="2:56" s="13" customFormat="1" ht="15.75" x14ac:dyDescent="0.25"/>
    <row r="143" spans="2:56" s="13" customFormat="1" ht="15.75" x14ac:dyDescent="0.25">
      <c r="B143" s="13" t="s">
        <v>67</v>
      </c>
    </row>
    <row r="144" spans="2:56" s="13" customFormat="1" ht="89.25" customHeight="1" x14ac:dyDescent="0.25">
      <c r="B144" s="169" t="s">
        <v>68</v>
      </c>
      <c r="C144" s="168"/>
      <c r="D144" s="169" t="s">
        <v>18</v>
      </c>
      <c r="E144" s="167"/>
      <c r="F144" s="167"/>
      <c r="G144" s="167"/>
      <c r="H144" s="167"/>
      <c r="I144" s="167"/>
      <c r="J144" s="167"/>
      <c r="K144" s="167"/>
      <c r="L144" s="167"/>
      <c r="M144" s="167"/>
      <c r="N144" s="167"/>
      <c r="O144" s="167"/>
      <c r="P144" s="167"/>
      <c r="Q144" s="167"/>
      <c r="R144" s="167"/>
      <c r="S144" s="167"/>
      <c r="T144" s="168"/>
      <c r="U144" s="169" t="s">
        <v>69</v>
      </c>
      <c r="V144" s="167"/>
      <c r="W144" s="167"/>
      <c r="X144" s="167"/>
      <c r="Y144" s="167"/>
      <c r="Z144" s="167"/>
      <c r="AA144" s="168"/>
      <c r="AB144" s="169" t="s">
        <v>70</v>
      </c>
      <c r="AC144" s="167"/>
      <c r="AD144" s="167"/>
      <c r="AE144" s="167"/>
      <c r="AF144" s="167"/>
      <c r="AG144" s="167"/>
      <c r="AH144" s="168"/>
      <c r="AI144" s="169" t="s">
        <v>71</v>
      </c>
      <c r="AJ144" s="167"/>
      <c r="AK144" s="167"/>
      <c r="AL144" s="167"/>
      <c r="AM144" s="168"/>
      <c r="AN144" s="169" t="s">
        <v>21</v>
      </c>
      <c r="AO144" s="167"/>
      <c r="AP144" s="167"/>
      <c r="AQ144" s="167"/>
      <c r="AR144" s="168"/>
      <c r="AS144" s="169" t="s">
        <v>72</v>
      </c>
      <c r="AT144" s="167"/>
      <c r="AU144" s="167"/>
      <c r="AV144" s="167"/>
      <c r="AW144" s="167"/>
      <c r="AX144" s="168"/>
      <c r="AY144" s="169" t="s">
        <v>73</v>
      </c>
      <c r="AZ144" s="167"/>
      <c r="BA144" s="167"/>
      <c r="BB144" s="167"/>
      <c r="BC144" s="167"/>
      <c r="BD144" s="168"/>
    </row>
    <row r="145" spans="2:56" s="13" customFormat="1" ht="15.75" x14ac:dyDescent="0.25">
      <c r="B145" s="169" t="s">
        <v>74</v>
      </c>
      <c r="C145" s="168"/>
      <c r="D145" s="169" t="s">
        <v>75</v>
      </c>
      <c r="E145" s="167"/>
      <c r="F145" s="167"/>
      <c r="G145" s="167"/>
      <c r="H145" s="167"/>
      <c r="I145" s="167"/>
      <c r="J145" s="167"/>
      <c r="K145" s="167"/>
      <c r="L145" s="167"/>
      <c r="M145" s="167"/>
      <c r="N145" s="167"/>
      <c r="O145" s="167"/>
      <c r="P145" s="167"/>
      <c r="Q145" s="167"/>
      <c r="R145" s="167"/>
      <c r="S145" s="167"/>
      <c r="T145" s="168"/>
      <c r="U145" s="169" t="s">
        <v>76</v>
      </c>
      <c r="V145" s="167"/>
      <c r="W145" s="167"/>
      <c r="X145" s="167"/>
      <c r="Y145" s="167"/>
      <c r="Z145" s="167"/>
      <c r="AA145" s="168"/>
      <c r="AB145" s="169" t="s">
        <v>77</v>
      </c>
      <c r="AC145" s="167"/>
      <c r="AD145" s="167"/>
      <c r="AE145" s="167"/>
      <c r="AF145" s="167"/>
      <c r="AG145" s="167"/>
      <c r="AH145" s="168"/>
      <c r="AI145" s="169" t="s">
        <v>78</v>
      </c>
      <c r="AJ145" s="167"/>
      <c r="AK145" s="167"/>
      <c r="AL145" s="167"/>
      <c r="AM145" s="168"/>
      <c r="AN145" s="169" t="s">
        <v>79</v>
      </c>
      <c r="AO145" s="167"/>
      <c r="AP145" s="167"/>
      <c r="AQ145" s="167"/>
      <c r="AR145" s="168"/>
      <c r="AS145" s="169" t="s">
        <v>80</v>
      </c>
      <c r="AT145" s="167"/>
      <c r="AU145" s="167"/>
      <c r="AV145" s="167"/>
      <c r="AW145" s="167"/>
      <c r="AX145" s="168"/>
      <c r="AY145" s="169" t="s">
        <v>81</v>
      </c>
      <c r="AZ145" s="167"/>
      <c r="BA145" s="167"/>
      <c r="BB145" s="167"/>
      <c r="BC145" s="167"/>
      <c r="BD145" s="168"/>
    </row>
    <row r="146" spans="2:56" s="13" customFormat="1" ht="15.75" x14ac:dyDescent="0.25">
      <c r="B146" s="169" t="s">
        <v>5</v>
      </c>
      <c r="C146" s="168"/>
      <c r="D146" s="179" t="s">
        <v>82</v>
      </c>
      <c r="E146" s="180"/>
      <c r="F146" s="180"/>
      <c r="G146" s="180"/>
      <c r="H146" s="180"/>
      <c r="I146" s="180"/>
      <c r="J146" s="180"/>
      <c r="K146" s="180"/>
      <c r="L146" s="180"/>
      <c r="M146" s="180"/>
      <c r="N146" s="180"/>
      <c r="O146" s="180"/>
      <c r="P146" s="180"/>
      <c r="Q146" s="180"/>
      <c r="R146" s="180"/>
      <c r="S146" s="180"/>
      <c r="T146" s="181"/>
      <c r="U146" s="169" t="s">
        <v>32</v>
      </c>
      <c r="V146" s="167"/>
      <c r="W146" s="167"/>
      <c r="X146" s="167"/>
      <c r="Y146" s="167"/>
      <c r="Z146" s="167"/>
      <c r="AA146" s="168"/>
      <c r="AB146" s="169">
        <v>0</v>
      </c>
      <c r="AC146" s="167"/>
      <c r="AD146" s="167"/>
      <c r="AE146" s="167"/>
      <c r="AF146" s="167"/>
      <c r="AG146" s="167"/>
      <c r="AH146" s="168"/>
      <c r="AI146" s="169" t="s">
        <v>141</v>
      </c>
      <c r="AJ146" s="167"/>
      <c r="AK146" s="167"/>
      <c r="AL146" s="167"/>
      <c r="AM146" s="168"/>
      <c r="AN146" s="169">
        <f>AI146-AB146</f>
        <v>0</v>
      </c>
      <c r="AO146" s="167"/>
      <c r="AP146" s="167"/>
      <c r="AQ146" s="167"/>
      <c r="AR146" s="168"/>
      <c r="AS146" s="169" t="s">
        <v>32</v>
      </c>
      <c r="AT146" s="167"/>
      <c r="AU146" s="167"/>
      <c r="AV146" s="167"/>
      <c r="AW146" s="167"/>
      <c r="AX146" s="168"/>
      <c r="AY146" s="169" t="s">
        <v>32</v>
      </c>
      <c r="AZ146" s="167"/>
      <c r="BA146" s="167"/>
      <c r="BB146" s="167"/>
      <c r="BC146" s="167"/>
      <c r="BD146" s="168"/>
    </row>
    <row r="147" spans="2:56" s="13" customFormat="1" ht="15.75" x14ac:dyDescent="0.25">
      <c r="B147" s="169"/>
      <c r="C147" s="168"/>
      <c r="D147" s="179" t="s">
        <v>83</v>
      </c>
      <c r="E147" s="180"/>
      <c r="F147" s="180"/>
      <c r="G147" s="180"/>
      <c r="H147" s="180"/>
      <c r="I147" s="180"/>
      <c r="J147" s="180"/>
      <c r="K147" s="180"/>
      <c r="L147" s="180"/>
      <c r="M147" s="180"/>
      <c r="N147" s="180"/>
      <c r="O147" s="180"/>
      <c r="P147" s="180"/>
      <c r="Q147" s="180"/>
      <c r="R147" s="180"/>
      <c r="S147" s="180"/>
      <c r="T147" s="181"/>
      <c r="U147" s="169" t="s">
        <v>32</v>
      </c>
      <c r="V147" s="167"/>
      <c r="W147" s="167"/>
      <c r="X147" s="167"/>
      <c r="Y147" s="167"/>
      <c r="Z147" s="167"/>
      <c r="AA147" s="168"/>
      <c r="AB147" s="169">
        <v>0</v>
      </c>
      <c r="AC147" s="167"/>
      <c r="AD147" s="167"/>
      <c r="AE147" s="167"/>
      <c r="AF147" s="167"/>
      <c r="AG147" s="167"/>
      <c r="AH147" s="168"/>
      <c r="AI147" s="169" t="s">
        <v>141</v>
      </c>
      <c r="AJ147" s="167"/>
      <c r="AK147" s="167"/>
      <c r="AL147" s="167"/>
      <c r="AM147" s="168"/>
      <c r="AN147" s="169">
        <f>AI147-AB147</f>
        <v>0</v>
      </c>
      <c r="AO147" s="167"/>
      <c r="AP147" s="167"/>
      <c r="AQ147" s="167"/>
      <c r="AR147" s="168"/>
      <c r="AS147" s="169" t="s">
        <v>32</v>
      </c>
      <c r="AT147" s="167"/>
      <c r="AU147" s="167"/>
      <c r="AV147" s="167"/>
      <c r="AW147" s="167"/>
      <c r="AX147" s="168"/>
      <c r="AY147" s="169" t="s">
        <v>32</v>
      </c>
      <c r="AZ147" s="167"/>
      <c r="BA147" s="167"/>
      <c r="BB147" s="167"/>
      <c r="BC147" s="167"/>
      <c r="BD147" s="168"/>
    </row>
    <row r="148" spans="2:56" s="13" customFormat="1" ht="31.5" customHeight="1" x14ac:dyDescent="0.25">
      <c r="B148" s="169"/>
      <c r="C148" s="168"/>
      <c r="D148" s="179" t="s">
        <v>84</v>
      </c>
      <c r="E148" s="180"/>
      <c r="F148" s="180"/>
      <c r="G148" s="180"/>
      <c r="H148" s="180"/>
      <c r="I148" s="180"/>
      <c r="J148" s="180"/>
      <c r="K148" s="180"/>
      <c r="L148" s="180"/>
      <c r="M148" s="180"/>
      <c r="N148" s="180"/>
      <c r="O148" s="180"/>
      <c r="P148" s="180"/>
      <c r="Q148" s="180"/>
      <c r="R148" s="180"/>
      <c r="S148" s="180"/>
      <c r="T148" s="181"/>
      <c r="U148" s="169" t="s">
        <v>32</v>
      </c>
      <c r="V148" s="167"/>
      <c r="W148" s="167"/>
      <c r="X148" s="167"/>
      <c r="Y148" s="167"/>
      <c r="Z148" s="167"/>
      <c r="AA148" s="168"/>
      <c r="AB148" s="169">
        <v>0</v>
      </c>
      <c r="AC148" s="167"/>
      <c r="AD148" s="167"/>
      <c r="AE148" s="167"/>
      <c r="AF148" s="167"/>
      <c r="AG148" s="167"/>
      <c r="AH148" s="168"/>
      <c r="AI148" s="169" t="s">
        <v>141</v>
      </c>
      <c r="AJ148" s="167"/>
      <c r="AK148" s="167"/>
      <c r="AL148" s="167"/>
      <c r="AM148" s="168"/>
      <c r="AN148" s="169">
        <f>AI148-AB148</f>
        <v>0</v>
      </c>
      <c r="AO148" s="167"/>
      <c r="AP148" s="167"/>
      <c r="AQ148" s="167"/>
      <c r="AR148" s="168"/>
      <c r="AS148" s="169" t="s">
        <v>32</v>
      </c>
      <c r="AT148" s="167"/>
      <c r="AU148" s="167"/>
      <c r="AV148" s="167"/>
      <c r="AW148" s="167"/>
      <c r="AX148" s="168"/>
      <c r="AY148" s="169" t="s">
        <v>32</v>
      </c>
      <c r="AZ148" s="167"/>
      <c r="BA148" s="167"/>
      <c r="BB148" s="167"/>
      <c r="BC148" s="167"/>
      <c r="BD148" s="168"/>
    </row>
    <row r="149" spans="2:56" s="13" customFormat="1" ht="15.75" x14ac:dyDescent="0.25">
      <c r="B149" s="169"/>
      <c r="C149" s="168"/>
      <c r="D149" s="179" t="s">
        <v>85</v>
      </c>
      <c r="E149" s="180"/>
      <c r="F149" s="180"/>
      <c r="G149" s="180"/>
      <c r="H149" s="180"/>
      <c r="I149" s="180"/>
      <c r="J149" s="180"/>
      <c r="K149" s="180"/>
      <c r="L149" s="180"/>
      <c r="M149" s="180"/>
      <c r="N149" s="180"/>
      <c r="O149" s="180"/>
      <c r="P149" s="180"/>
      <c r="Q149" s="180"/>
      <c r="R149" s="180"/>
      <c r="S149" s="180"/>
      <c r="T149" s="181"/>
      <c r="U149" s="169" t="s">
        <v>32</v>
      </c>
      <c r="V149" s="167"/>
      <c r="W149" s="167"/>
      <c r="X149" s="167"/>
      <c r="Y149" s="167"/>
      <c r="Z149" s="167"/>
      <c r="AA149" s="168"/>
      <c r="AB149" s="169" t="s">
        <v>141</v>
      </c>
      <c r="AC149" s="167"/>
      <c r="AD149" s="167"/>
      <c r="AE149" s="167"/>
      <c r="AF149" s="167"/>
      <c r="AG149" s="167"/>
      <c r="AH149" s="168"/>
      <c r="AI149" s="169" t="s">
        <v>141</v>
      </c>
      <c r="AJ149" s="167"/>
      <c r="AK149" s="167"/>
      <c r="AL149" s="167"/>
      <c r="AM149" s="168"/>
      <c r="AN149" s="169">
        <f>AI149-AB149</f>
        <v>0</v>
      </c>
      <c r="AO149" s="167"/>
      <c r="AP149" s="167"/>
      <c r="AQ149" s="167"/>
      <c r="AR149" s="168"/>
      <c r="AS149" s="169" t="s">
        <v>32</v>
      </c>
      <c r="AT149" s="167"/>
      <c r="AU149" s="167"/>
      <c r="AV149" s="167"/>
      <c r="AW149" s="167"/>
      <c r="AX149" s="168"/>
      <c r="AY149" s="169" t="s">
        <v>32</v>
      </c>
      <c r="AZ149" s="167"/>
      <c r="BA149" s="167"/>
      <c r="BB149" s="167"/>
      <c r="BC149" s="167"/>
      <c r="BD149" s="168"/>
    </row>
    <row r="150" spans="2:56" s="13" customFormat="1" ht="15.75" x14ac:dyDescent="0.25">
      <c r="B150" s="169"/>
      <c r="C150" s="168"/>
      <c r="D150" s="179" t="s">
        <v>86</v>
      </c>
      <c r="E150" s="180"/>
      <c r="F150" s="180"/>
      <c r="G150" s="180"/>
      <c r="H150" s="180"/>
      <c r="I150" s="180"/>
      <c r="J150" s="180"/>
      <c r="K150" s="180"/>
      <c r="L150" s="180"/>
      <c r="M150" s="180"/>
      <c r="N150" s="180"/>
      <c r="O150" s="180"/>
      <c r="P150" s="180"/>
      <c r="Q150" s="180"/>
      <c r="R150" s="180"/>
      <c r="S150" s="180"/>
      <c r="T150" s="181"/>
      <c r="U150" s="169" t="s">
        <v>32</v>
      </c>
      <c r="V150" s="167"/>
      <c r="W150" s="167"/>
      <c r="X150" s="167"/>
      <c r="Y150" s="167"/>
      <c r="Z150" s="167"/>
      <c r="AA150" s="168"/>
      <c r="AB150" s="169" t="s">
        <v>141</v>
      </c>
      <c r="AC150" s="167"/>
      <c r="AD150" s="167"/>
      <c r="AE150" s="167"/>
      <c r="AF150" s="167"/>
      <c r="AG150" s="167"/>
      <c r="AH150" s="168"/>
      <c r="AI150" s="169" t="s">
        <v>141</v>
      </c>
      <c r="AJ150" s="167"/>
      <c r="AK150" s="167"/>
      <c r="AL150" s="167"/>
      <c r="AM150" s="168"/>
      <c r="AN150" s="169">
        <f>AI150-AB150</f>
        <v>0</v>
      </c>
      <c r="AO150" s="167"/>
      <c r="AP150" s="167"/>
      <c r="AQ150" s="167"/>
      <c r="AR150" s="168"/>
      <c r="AS150" s="169" t="s">
        <v>32</v>
      </c>
      <c r="AT150" s="167"/>
      <c r="AU150" s="167"/>
      <c r="AV150" s="167"/>
      <c r="AW150" s="167"/>
      <c r="AX150" s="168"/>
      <c r="AY150" s="169" t="s">
        <v>32</v>
      </c>
      <c r="AZ150" s="167"/>
      <c r="BA150" s="167"/>
      <c r="BB150" s="167"/>
      <c r="BC150" s="167"/>
      <c r="BD150" s="168"/>
    </row>
    <row r="151" spans="2:56" s="13" customFormat="1" ht="15.75" x14ac:dyDescent="0.25">
      <c r="B151" s="169" t="s">
        <v>642</v>
      </c>
      <c r="C151" s="167"/>
      <c r="D151" s="167"/>
      <c r="E151" s="167"/>
      <c r="F151" s="167"/>
      <c r="G151" s="167"/>
      <c r="H151" s="167"/>
      <c r="I151" s="167"/>
      <c r="J151" s="167"/>
      <c r="K151" s="167"/>
      <c r="L151" s="167"/>
      <c r="M151" s="167"/>
      <c r="N151" s="167"/>
      <c r="O151" s="167"/>
      <c r="P151" s="167"/>
      <c r="Q151" s="167"/>
      <c r="R151" s="167"/>
      <c r="S151" s="167"/>
      <c r="T151" s="167"/>
      <c r="U151" s="167"/>
      <c r="V151" s="167"/>
      <c r="W151" s="167"/>
      <c r="X151" s="167"/>
      <c r="Y151" s="167"/>
      <c r="Z151" s="167"/>
      <c r="AA151" s="167"/>
      <c r="AB151" s="167"/>
      <c r="AC151" s="167"/>
      <c r="AD151" s="167"/>
      <c r="AE151" s="167"/>
      <c r="AF151" s="167"/>
      <c r="AG151" s="167"/>
      <c r="AH151" s="167"/>
      <c r="AI151" s="167"/>
      <c r="AJ151" s="167"/>
      <c r="AK151" s="167"/>
      <c r="AL151" s="167"/>
      <c r="AM151" s="167"/>
      <c r="AN151" s="167"/>
      <c r="AO151" s="167"/>
      <c r="AP151" s="167"/>
      <c r="AQ151" s="167"/>
      <c r="AR151" s="167"/>
      <c r="AS151" s="167"/>
      <c r="AT151" s="167"/>
      <c r="AU151" s="167"/>
      <c r="AV151" s="167"/>
      <c r="AW151" s="167"/>
      <c r="AX151" s="167"/>
      <c r="AY151" s="167"/>
      <c r="AZ151" s="167"/>
      <c r="BA151" s="167"/>
      <c r="BB151" s="167"/>
      <c r="BC151" s="167"/>
      <c r="BD151" s="168"/>
    </row>
    <row r="152" spans="2:56" s="13" customFormat="1" ht="15.75" x14ac:dyDescent="0.25">
      <c r="B152" s="169" t="s">
        <v>37</v>
      </c>
      <c r="C152" s="168"/>
      <c r="D152" s="179" t="s">
        <v>88</v>
      </c>
      <c r="E152" s="180"/>
      <c r="F152" s="180"/>
      <c r="G152" s="180"/>
      <c r="H152" s="180"/>
      <c r="I152" s="180"/>
      <c r="J152" s="180"/>
      <c r="K152" s="180"/>
      <c r="L152" s="180"/>
      <c r="M152" s="180"/>
      <c r="N152" s="180"/>
      <c r="O152" s="180"/>
      <c r="P152" s="180"/>
      <c r="Q152" s="180"/>
      <c r="R152" s="180"/>
      <c r="S152" s="180"/>
      <c r="T152" s="181"/>
      <c r="U152" s="169">
        <v>0</v>
      </c>
      <c r="V152" s="167"/>
      <c r="W152" s="167"/>
      <c r="X152" s="167"/>
      <c r="Y152" s="167"/>
      <c r="Z152" s="167"/>
      <c r="AA152" s="168"/>
      <c r="AB152" s="169">
        <v>0</v>
      </c>
      <c r="AC152" s="167"/>
      <c r="AD152" s="167"/>
      <c r="AE152" s="167"/>
      <c r="AF152" s="167"/>
      <c r="AG152" s="167"/>
      <c r="AH152" s="168"/>
      <c r="AI152" s="169" t="s">
        <v>141</v>
      </c>
      <c r="AJ152" s="167"/>
      <c r="AK152" s="167"/>
      <c r="AL152" s="167"/>
      <c r="AM152" s="168"/>
      <c r="AN152" s="169">
        <f>AI152-AB152</f>
        <v>0</v>
      </c>
      <c r="AO152" s="167"/>
      <c r="AP152" s="167"/>
      <c r="AQ152" s="167"/>
      <c r="AR152" s="168"/>
      <c r="AS152" s="169" t="s">
        <v>141</v>
      </c>
      <c r="AT152" s="167"/>
      <c r="AU152" s="167"/>
      <c r="AV152" s="167"/>
      <c r="AW152" s="167"/>
      <c r="AX152" s="168"/>
      <c r="AY152" s="169">
        <f>U152-AS152</f>
        <v>0</v>
      </c>
      <c r="AZ152" s="167"/>
      <c r="BA152" s="167"/>
      <c r="BB152" s="167"/>
      <c r="BC152" s="167"/>
      <c r="BD152" s="168"/>
    </row>
    <row r="153" spans="2:56" s="13" customFormat="1" ht="15.75" x14ac:dyDescent="0.25">
      <c r="B153" s="169" t="s">
        <v>89</v>
      </c>
      <c r="C153" s="167"/>
      <c r="D153" s="167"/>
      <c r="E153" s="167"/>
      <c r="F153" s="167"/>
      <c r="G153" s="167"/>
      <c r="H153" s="167"/>
      <c r="I153" s="167"/>
      <c r="J153" s="167"/>
      <c r="K153" s="167"/>
      <c r="L153" s="167"/>
      <c r="M153" s="167"/>
      <c r="N153" s="167"/>
      <c r="O153" s="167"/>
      <c r="P153" s="167"/>
      <c r="Q153" s="167"/>
      <c r="R153" s="167"/>
      <c r="S153" s="167"/>
      <c r="T153" s="167"/>
      <c r="U153" s="167"/>
      <c r="V153" s="167"/>
      <c r="W153" s="167"/>
      <c r="X153" s="167"/>
      <c r="Y153" s="167"/>
      <c r="Z153" s="167"/>
      <c r="AA153" s="167"/>
      <c r="AB153" s="167"/>
      <c r="AC153" s="167"/>
      <c r="AD153" s="167"/>
      <c r="AE153" s="167"/>
      <c r="AF153" s="167"/>
      <c r="AG153" s="167"/>
      <c r="AH153" s="167"/>
      <c r="AI153" s="167"/>
      <c r="AJ153" s="167"/>
      <c r="AK153" s="167"/>
      <c r="AL153" s="167"/>
      <c r="AM153" s="167"/>
      <c r="AN153" s="167"/>
      <c r="AO153" s="167"/>
      <c r="AP153" s="167"/>
      <c r="AQ153" s="167"/>
      <c r="AR153" s="167"/>
      <c r="AS153" s="167"/>
      <c r="AT153" s="167"/>
      <c r="AU153" s="167"/>
      <c r="AV153" s="167"/>
      <c r="AW153" s="167"/>
      <c r="AX153" s="167"/>
      <c r="AY153" s="167"/>
      <c r="AZ153" s="167"/>
      <c r="BA153" s="167"/>
      <c r="BB153" s="167"/>
      <c r="BC153" s="167"/>
      <c r="BD153" s="168"/>
    </row>
    <row r="154" spans="2:56" s="13" customFormat="1" ht="15.75" x14ac:dyDescent="0.25">
      <c r="B154" s="169" t="s">
        <v>90</v>
      </c>
      <c r="C154" s="167"/>
      <c r="D154" s="167"/>
      <c r="E154" s="167"/>
      <c r="F154" s="167"/>
      <c r="G154" s="167"/>
      <c r="H154" s="167"/>
      <c r="I154" s="167"/>
      <c r="J154" s="167"/>
      <c r="K154" s="167"/>
      <c r="L154" s="167"/>
      <c r="M154" s="167"/>
      <c r="N154" s="167"/>
      <c r="O154" s="167"/>
      <c r="P154" s="167"/>
      <c r="Q154" s="167"/>
      <c r="R154" s="167"/>
      <c r="S154" s="167"/>
      <c r="T154" s="167"/>
      <c r="U154" s="167"/>
      <c r="V154" s="167"/>
      <c r="W154" s="167"/>
      <c r="X154" s="167"/>
      <c r="Y154" s="167"/>
      <c r="Z154" s="167"/>
      <c r="AA154" s="167"/>
      <c r="AB154" s="167"/>
      <c r="AC154" s="167"/>
      <c r="AD154" s="167"/>
      <c r="AE154" s="167"/>
      <c r="AF154" s="167"/>
      <c r="AG154" s="167"/>
      <c r="AH154" s="167"/>
      <c r="AI154" s="167"/>
      <c r="AJ154" s="167"/>
      <c r="AK154" s="167"/>
      <c r="AL154" s="167"/>
      <c r="AM154" s="167"/>
      <c r="AN154" s="167"/>
      <c r="AO154" s="167"/>
      <c r="AP154" s="167"/>
      <c r="AQ154" s="167"/>
      <c r="AR154" s="167"/>
      <c r="AS154" s="167"/>
      <c r="AT154" s="167"/>
      <c r="AU154" s="167"/>
      <c r="AV154" s="167"/>
      <c r="AW154" s="167"/>
      <c r="AX154" s="167"/>
      <c r="AY154" s="167"/>
      <c r="AZ154" s="167"/>
      <c r="BA154" s="167"/>
      <c r="BB154" s="167"/>
      <c r="BC154" s="167"/>
      <c r="BD154" s="168"/>
    </row>
    <row r="155" spans="2:56" s="13" customFormat="1" ht="15.75" x14ac:dyDescent="0.25">
      <c r="B155" s="169" t="s">
        <v>91</v>
      </c>
      <c r="C155" s="168"/>
      <c r="D155" s="179" t="s">
        <v>92</v>
      </c>
      <c r="E155" s="180"/>
      <c r="F155" s="180"/>
      <c r="G155" s="180"/>
      <c r="H155" s="180"/>
      <c r="I155" s="180"/>
      <c r="J155" s="180"/>
      <c r="K155" s="180"/>
      <c r="L155" s="180"/>
      <c r="M155" s="180"/>
      <c r="N155" s="180"/>
      <c r="O155" s="180"/>
      <c r="P155" s="180"/>
      <c r="Q155" s="180"/>
      <c r="R155" s="180"/>
      <c r="S155" s="180"/>
      <c r="T155" s="181"/>
      <c r="U155" s="169" t="s">
        <v>141</v>
      </c>
      <c r="V155" s="167"/>
      <c r="W155" s="167"/>
      <c r="X155" s="167"/>
      <c r="Y155" s="167"/>
      <c r="Z155" s="167"/>
      <c r="AA155" s="168"/>
      <c r="AB155" s="169" t="s">
        <v>141</v>
      </c>
      <c r="AC155" s="167"/>
      <c r="AD155" s="167"/>
      <c r="AE155" s="167"/>
      <c r="AF155" s="167"/>
      <c r="AG155" s="167"/>
      <c r="AH155" s="168"/>
      <c r="AI155" s="169" t="s">
        <v>141</v>
      </c>
      <c r="AJ155" s="167"/>
      <c r="AK155" s="167"/>
      <c r="AL155" s="167"/>
      <c r="AM155" s="168"/>
      <c r="AN155" s="169">
        <v>0</v>
      </c>
      <c r="AO155" s="167"/>
      <c r="AP155" s="167"/>
      <c r="AQ155" s="167"/>
      <c r="AR155" s="168"/>
      <c r="AS155" s="169" t="s">
        <v>141</v>
      </c>
      <c r="AT155" s="167"/>
      <c r="AU155" s="167"/>
      <c r="AV155" s="167"/>
      <c r="AW155" s="167"/>
      <c r="AX155" s="168"/>
      <c r="AY155" s="169" t="s">
        <v>141</v>
      </c>
      <c r="AZ155" s="167"/>
      <c r="BA155" s="167"/>
      <c r="BB155" s="167"/>
      <c r="BC155" s="167"/>
      <c r="BD155" s="168"/>
    </row>
    <row r="156" spans="2:56" s="13" customFormat="1" ht="15.75" x14ac:dyDescent="0.25">
      <c r="B156" s="169"/>
      <c r="C156" s="168"/>
      <c r="D156" s="179" t="s">
        <v>93</v>
      </c>
      <c r="E156" s="180"/>
      <c r="F156" s="180"/>
      <c r="G156" s="180"/>
      <c r="H156" s="180"/>
      <c r="I156" s="180"/>
      <c r="J156" s="180"/>
      <c r="K156" s="180"/>
      <c r="L156" s="180"/>
      <c r="M156" s="180"/>
      <c r="N156" s="180"/>
      <c r="O156" s="180"/>
      <c r="P156" s="180"/>
      <c r="Q156" s="180"/>
      <c r="R156" s="180"/>
      <c r="S156" s="180"/>
      <c r="T156" s="181"/>
      <c r="U156" s="169" t="s">
        <v>141</v>
      </c>
      <c r="V156" s="167"/>
      <c r="W156" s="167"/>
      <c r="X156" s="167"/>
      <c r="Y156" s="167"/>
      <c r="Z156" s="167"/>
      <c r="AA156" s="168"/>
      <c r="AB156" s="169" t="s">
        <v>141</v>
      </c>
      <c r="AC156" s="167"/>
      <c r="AD156" s="167"/>
      <c r="AE156" s="167"/>
      <c r="AF156" s="167"/>
      <c r="AG156" s="167"/>
      <c r="AH156" s="168"/>
      <c r="AI156" s="169" t="s">
        <v>141</v>
      </c>
      <c r="AJ156" s="167"/>
      <c r="AK156" s="167"/>
      <c r="AL156" s="167"/>
      <c r="AM156" s="168"/>
      <c r="AN156" s="169">
        <v>0</v>
      </c>
      <c r="AO156" s="167"/>
      <c r="AP156" s="167"/>
      <c r="AQ156" s="167"/>
      <c r="AR156" s="168"/>
      <c r="AS156" s="169" t="s">
        <v>141</v>
      </c>
      <c r="AT156" s="167"/>
      <c r="AU156" s="167"/>
      <c r="AV156" s="167"/>
      <c r="AW156" s="167"/>
      <c r="AX156" s="168"/>
      <c r="AY156" s="169" t="s">
        <v>141</v>
      </c>
      <c r="AZ156" s="167"/>
      <c r="BA156" s="167"/>
      <c r="BB156" s="167"/>
      <c r="BC156" s="167"/>
      <c r="BD156" s="168"/>
    </row>
    <row r="157" spans="2:56" s="13" customFormat="1" ht="15.75" x14ac:dyDescent="0.25">
      <c r="B157" s="169" t="s">
        <v>94</v>
      </c>
      <c r="C157" s="167"/>
      <c r="D157" s="167"/>
      <c r="E157" s="167"/>
      <c r="F157" s="167"/>
      <c r="G157" s="167"/>
      <c r="H157" s="167"/>
      <c r="I157" s="167"/>
      <c r="J157" s="167"/>
      <c r="K157" s="167"/>
      <c r="L157" s="167"/>
      <c r="M157" s="167"/>
      <c r="N157" s="167"/>
      <c r="O157" s="167"/>
      <c r="P157" s="167"/>
      <c r="Q157" s="167"/>
      <c r="R157" s="167"/>
      <c r="S157" s="167"/>
      <c r="T157" s="167"/>
      <c r="U157" s="167"/>
      <c r="V157" s="167"/>
      <c r="W157" s="167"/>
      <c r="X157" s="167"/>
      <c r="Y157" s="167"/>
      <c r="Z157" s="167"/>
      <c r="AA157" s="167"/>
      <c r="AB157" s="167"/>
      <c r="AC157" s="167"/>
      <c r="AD157" s="167"/>
      <c r="AE157" s="167"/>
      <c r="AF157" s="167"/>
      <c r="AG157" s="167"/>
      <c r="AH157" s="167"/>
      <c r="AI157" s="167"/>
      <c r="AJ157" s="167"/>
      <c r="AK157" s="167"/>
      <c r="AL157" s="167"/>
      <c r="AM157" s="167"/>
      <c r="AN157" s="167"/>
      <c r="AO157" s="167"/>
      <c r="AP157" s="167"/>
      <c r="AQ157" s="167"/>
      <c r="AR157" s="167"/>
      <c r="AS157" s="167"/>
      <c r="AT157" s="167"/>
      <c r="AU157" s="167"/>
      <c r="AV157" s="167"/>
      <c r="AW157" s="167"/>
      <c r="AX157" s="167"/>
      <c r="AY157" s="167"/>
      <c r="AZ157" s="167"/>
      <c r="BA157" s="167"/>
      <c r="BB157" s="167"/>
      <c r="BC157" s="167"/>
      <c r="BD157" s="168"/>
    </row>
    <row r="158" spans="2:56" s="13" customFormat="1" ht="15.75" x14ac:dyDescent="0.25">
      <c r="B158" s="169"/>
      <c r="C158" s="168"/>
      <c r="D158" s="179" t="s">
        <v>95</v>
      </c>
      <c r="E158" s="180"/>
      <c r="F158" s="180"/>
      <c r="G158" s="180"/>
      <c r="H158" s="180"/>
      <c r="I158" s="180"/>
      <c r="J158" s="180"/>
      <c r="K158" s="180"/>
      <c r="L158" s="180"/>
      <c r="M158" s="180"/>
      <c r="N158" s="180"/>
      <c r="O158" s="180"/>
      <c r="P158" s="180"/>
      <c r="Q158" s="180"/>
      <c r="R158" s="180"/>
      <c r="S158" s="180"/>
      <c r="T158" s="181"/>
      <c r="U158" s="169" t="s">
        <v>141</v>
      </c>
      <c r="V158" s="167"/>
      <c r="W158" s="167"/>
      <c r="X158" s="167"/>
      <c r="Y158" s="167"/>
      <c r="Z158" s="167"/>
      <c r="AA158" s="168"/>
      <c r="AB158" s="169" t="s">
        <v>141</v>
      </c>
      <c r="AC158" s="167"/>
      <c r="AD158" s="167"/>
      <c r="AE158" s="167"/>
      <c r="AF158" s="167"/>
      <c r="AG158" s="167"/>
      <c r="AH158" s="168"/>
      <c r="AI158" s="169" t="s">
        <v>141</v>
      </c>
      <c r="AJ158" s="167"/>
      <c r="AK158" s="167"/>
      <c r="AL158" s="167"/>
      <c r="AM158" s="168"/>
      <c r="AN158" s="169">
        <v>0</v>
      </c>
      <c r="AO158" s="167"/>
      <c r="AP158" s="167"/>
      <c r="AQ158" s="167"/>
      <c r="AR158" s="168"/>
      <c r="AS158" s="169" t="s">
        <v>141</v>
      </c>
      <c r="AT158" s="167"/>
      <c r="AU158" s="167"/>
      <c r="AV158" s="167"/>
      <c r="AW158" s="167"/>
      <c r="AX158" s="168"/>
      <c r="AY158" s="169" t="s">
        <v>141</v>
      </c>
      <c r="AZ158" s="167"/>
      <c r="BA158" s="167"/>
      <c r="BB158" s="167"/>
      <c r="BC158" s="167"/>
      <c r="BD158" s="168"/>
    </row>
    <row r="159" spans="2:56" s="13" customFormat="1" ht="15.75" x14ac:dyDescent="0.25">
      <c r="B159" s="169"/>
      <c r="C159" s="168"/>
      <c r="D159" s="179" t="s">
        <v>96</v>
      </c>
      <c r="E159" s="180"/>
      <c r="F159" s="180"/>
      <c r="G159" s="180"/>
      <c r="H159" s="180"/>
      <c r="I159" s="180"/>
      <c r="J159" s="180"/>
      <c r="K159" s="180"/>
      <c r="L159" s="180"/>
      <c r="M159" s="180"/>
      <c r="N159" s="180"/>
      <c r="O159" s="180"/>
      <c r="P159" s="180"/>
      <c r="Q159" s="180"/>
      <c r="R159" s="180"/>
      <c r="S159" s="180"/>
      <c r="T159" s="181"/>
      <c r="U159" s="169" t="s">
        <v>141</v>
      </c>
      <c r="V159" s="167"/>
      <c r="W159" s="167"/>
      <c r="X159" s="167"/>
      <c r="Y159" s="167"/>
      <c r="Z159" s="167"/>
      <c r="AA159" s="168"/>
      <c r="AB159" s="169" t="s">
        <v>141</v>
      </c>
      <c r="AC159" s="167"/>
      <c r="AD159" s="167"/>
      <c r="AE159" s="167"/>
      <c r="AF159" s="167"/>
      <c r="AG159" s="167"/>
      <c r="AH159" s="168"/>
      <c r="AI159" s="169" t="s">
        <v>141</v>
      </c>
      <c r="AJ159" s="167"/>
      <c r="AK159" s="167"/>
      <c r="AL159" s="167"/>
      <c r="AM159" s="168"/>
      <c r="AN159" s="169">
        <v>0</v>
      </c>
      <c r="AO159" s="167"/>
      <c r="AP159" s="167"/>
      <c r="AQ159" s="167"/>
      <c r="AR159" s="168"/>
      <c r="AS159" s="169" t="s">
        <v>141</v>
      </c>
      <c r="AT159" s="167"/>
      <c r="AU159" s="167"/>
      <c r="AV159" s="167"/>
      <c r="AW159" s="167"/>
      <c r="AX159" s="168"/>
      <c r="AY159" s="169" t="s">
        <v>141</v>
      </c>
      <c r="AZ159" s="167"/>
      <c r="BA159" s="167"/>
      <c r="BB159" s="167"/>
      <c r="BC159" s="167"/>
      <c r="BD159" s="168"/>
    </row>
    <row r="160" spans="2:56" s="13" customFormat="1" ht="15.75" x14ac:dyDescent="0.25">
      <c r="B160" s="169"/>
      <c r="C160" s="168"/>
      <c r="D160" s="179" t="s">
        <v>97</v>
      </c>
      <c r="E160" s="180"/>
      <c r="F160" s="180"/>
      <c r="G160" s="180"/>
      <c r="H160" s="180"/>
      <c r="I160" s="180"/>
      <c r="J160" s="180"/>
      <c r="K160" s="180"/>
      <c r="L160" s="180"/>
      <c r="M160" s="180"/>
      <c r="N160" s="180"/>
      <c r="O160" s="180"/>
      <c r="P160" s="180"/>
      <c r="Q160" s="180"/>
      <c r="R160" s="180"/>
      <c r="S160" s="180"/>
      <c r="T160" s="181"/>
      <c r="U160" s="169" t="s">
        <v>141</v>
      </c>
      <c r="V160" s="167"/>
      <c r="W160" s="167"/>
      <c r="X160" s="167"/>
      <c r="Y160" s="167"/>
      <c r="Z160" s="167"/>
      <c r="AA160" s="168"/>
      <c r="AB160" s="169" t="s">
        <v>141</v>
      </c>
      <c r="AC160" s="167"/>
      <c r="AD160" s="167"/>
      <c r="AE160" s="167"/>
      <c r="AF160" s="167"/>
      <c r="AG160" s="167"/>
      <c r="AH160" s="168"/>
      <c r="AI160" s="169" t="s">
        <v>141</v>
      </c>
      <c r="AJ160" s="167"/>
      <c r="AK160" s="167"/>
      <c r="AL160" s="167"/>
      <c r="AM160" s="168"/>
      <c r="AN160" s="169">
        <v>0</v>
      </c>
      <c r="AO160" s="167"/>
      <c r="AP160" s="167"/>
      <c r="AQ160" s="167"/>
      <c r="AR160" s="168"/>
      <c r="AS160" s="169" t="s">
        <v>141</v>
      </c>
      <c r="AT160" s="167"/>
      <c r="AU160" s="167"/>
      <c r="AV160" s="167"/>
      <c r="AW160" s="167"/>
      <c r="AX160" s="168"/>
      <c r="AY160" s="169" t="s">
        <v>141</v>
      </c>
      <c r="AZ160" s="167"/>
      <c r="BA160" s="167"/>
      <c r="BB160" s="167"/>
      <c r="BC160" s="167"/>
      <c r="BD160" s="168"/>
    </row>
    <row r="161" spans="1:56" s="13" customFormat="1" ht="15.75" x14ac:dyDescent="0.25">
      <c r="B161" s="169"/>
      <c r="C161" s="168"/>
      <c r="D161" s="179" t="s">
        <v>98</v>
      </c>
      <c r="E161" s="180"/>
      <c r="F161" s="180"/>
      <c r="G161" s="180"/>
      <c r="H161" s="180"/>
      <c r="I161" s="180"/>
      <c r="J161" s="180"/>
      <c r="K161" s="180"/>
      <c r="L161" s="180"/>
      <c r="M161" s="180"/>
      <c r="N161" s="180"/>
      <c r="O161" s="180"/>
      <c r="P161" s="180"/>
      <c r="Q161" s="180"/>
      <c r="R161" s="180"/>
      <c r="S161" s="180"/>
      <c r="T161" s="181"/>
      <c r="U161" s="169" t="s">
        <v>141</v>
      </c>
      <c r="V161" s="167"/>
      <c r="W161" s="167"/>
      <c r="X161" s="167"/>
      <c r="Y161" s="167"/>
      <c r="Z161" s="167"/>
      <c r="AA161" s="168"/>
      <c r="AB161" s="169" t="s">
        <v>141</v>
      </c>
      <c r="AC161" s="167"/>
      <c r="AD161" s="167"/>
      <c r="AE161" s="167"/>
      <c r="AF161" s="167"/>
      <c r="AG161" s="167"/>
      <c r="AH161" s="168"/>
      <c r="AI161" s="169" t="s">
        <v>141</v>
      </c>
      <c r="AJ161" s="167"/>
      <c r="AK161" s="167"/>
      <c r="AL161" s="167"/>
      <c r="AM161" s="168"/>
      <c r="AN161" s="169">
        <v>0</v>
      </c>
      <c r="AO161" s="167"/>
      <c r="AP161" s="167"/>
      <c r="AQ161" s="167"/>
      <c r="AR161" s="168"/>
      <c r="AS161" s="169" t="s">
        <v>141</v>
      </c>
      <c r="AT161" s="167"/>
      <c r="AU161" s="167"/>
      <c r="AV161" s="167"/>
      <c r="AW161" s="167"/>
      <c r="AX161" s="168"/>
      <c r="AY161" s="169" t="s">
        <v>141</v>
      </c>
      <c r="AZ161" s="167"/>
      <c r="BA161" s="167"/>
      <c r="BB161" s="167"/>
      <c r="BC161" s="167"/>
      <c r="BD161" s="168"/>
    </row>
    <row r="162" spans="1:56" s="13" customFormat="1" ht="15.75" x14ac:dyDescent="0.25">
      <c r="B162" s="169" t="s">
        <v>99</v>
      </c>
      <c r="C162" s="167"/>
      <c r="D162" s="167"/>
      <c r="E162" s="167"/>
      <c r="F162" s="167"/>
      <c r="G162" s="167"/>
      <c r="H162" s="167"/>
      <c r="I162" s="167"/>
      <c r="J162" s="167"/>
      <c r="K162" s="167"/>
      <c r="L162" s="167"/>
      <c r="M162" s="167"/>
      <c r="N162" s="167"/>
      <c r="O162" s="167"/>
      <c r="P162" s="167"/>
      <c r="Q162" s="167"/>
      <c r="R162" s="167"/>
      <c r="S162" s="167"/>
      <c r="T162" s="167"/>
      <c r="U162" s="167"/>
      <c r="V162" s="167"/>
      <c r="W162" s="167"/>
      <c r="X162" s="167"/>
      <c r="Y162" s="167"/>
      <c r="Z162" s="167"/>
      <c r="AA162" s="167"/>
      <c r="AB162" s="167"/>
      <c r="AC162" s="167"/>
      <c r="AD162" s="167"/>
      <c r="AE162" s="167"/>
      <c r="AF162" s="167"/>
      <c r="AG162" s="167"/>
      <c r="AH162" s="167"/>
      <c r="AI162" s="167"/>
      <c r="AJ162" s="167"/>
      <c r="AK162" s="167"/>
      <c r="AL162" s="167"/>
      <c r="AM162" s="167"/>
      <c r="AN162" s="167"/>
      <c r="AO162" s="167"/>
      <c r="AP162" s="167"/>
      <c r="AQ162" s="167"/>
      <c r="AR162" s="167"/>
      <c r="AS162" s="167"/>
      <c r="AT162" s="167"/>
      <c r="AU162" s="167"/>
      <c r="AV162" s="167"/>
      <c r="AW162" s="167"/>
      <c r="AX162" s="167"/>
      <c r="AY162" s="167"/>
      <c r="AZ162" s="167"/>
      <c r="BA162" s="167"/>
      <c r="BB162" s="167"/>
      <c r="BC162" s="167"/>
      <c r="BD162" s="168"/>
    </row>
    <row r="163" spans="1:56" s="13" customFormat="1" ht="15.75" x14ac:dyDescent="0.25">
      <c r="B163" s="169"/>
      <c r="C163" s="168"/>
      <c r="D163" s="179" t="s">
        <v>95</v>
      </c>
      <c r="E163" s="180"/>
      <c r="F163" s="180"/>
      <c r="G163" s="180"/>
      <c r="H163" s="180"/>
      <c r="I163" s="180"/>
      <c r="J163" s="180"/>
      <c r="K163" s="180"/>
      <c r="L163" s="180"/>
      <c r="M163" s="180"/>
      <c r="N163" s="180"/>
      <c r="O163" s="180"/>
      <c r="P163" s="180"/>
      <c r="Q163" s="180"/>
      <c r="R163" s="180"/>
      <c r="S163" s="180"/>
      <c r="T163" s="181"/>
      <c r="U163" s="169" t="s">
        <v>141</v>
      </c>
      <c r="V163" s="167"/>
      <c r="W163" s="167"/>
      <c r="X163" s="167"/>
      <c r="Y163" s="167"/>
      <c r="Z163" s="167"/>
      <c r="AA163" s="168"/>
      <c r="AB163" s="169" t="s">
        <v>141</v>
      </c>
      <c r="AC163" s="167"/>
      <c r="AD163" s="167"/>
      <c r="AE163" s="167"/>
      <c r="AF163" s="167"/>
      <c r="AG163" s="167"/>
      <c r="AH163" s="168"/>
      <c r="AI163" s="169" t="s">
        <v>141</v>
      </c>
      <c r="AJ163" s="167"/>
      <c r="AK163" s="167"/>
      <c r="AL163" s="167"/>
      <c r="AM163" s="168"/>
      <c r="AN163" s="169">
        <v>0</v>
      </c>
      <c r="AO163" s="167"/>
      <c r="AP163" s="167"/>
      <c r="AQ163" s="167"/>
      <c r="AR163" s="168"/>
      <c r="AS163" s="169" t="s">
        <v>141</v>
      </c>
      <c r="AT163" s="167"/>
      <c r="AU163" s="167"/>
      <c r="AV163" s="167"/>
      <c r="AW163" s="167"/>
      <c r="AX163" s="168"/>
      <c r="AY163" s="169" t="s">
        <v>141</v>
      </c>
      <c r="AZ163" s="167"/>
      <c r="BA163" s="167"/>
      <c r="BB163" s="167"/>
      <c r="BC163" s="167"/>
      <c r="BD163" s="168"/>
    </row>
    <row r="164" spans="1:56" s="13" customFormat="1" ht="15.75" x14ac:dyDescent="0.25">
      <c r="B164" s="169"/>
      <c r="C164" s="168"/>
      <c r="D164" s="179" t="s">
        <v>96</v>
      </c>
      <c r="E164" s="180"/>
      <c r="F164" s="180"/>
      <c r="G164" s="180"/>
      <c r="H164" s="180"/>
      <c r="I164" s="180"/>
      <c r="J164" s="180"/>
      <c r="K164" s="180"/>
      <c r="L164" s="180"/>
      <c r="M164" s="180"/>
      <c r="N164" s="180"/>
      <c r="O164" s="180"/>
      <c r="P164" s="180"/>
      <c r="Q164" s="180"/>
      <c r="R164" s="180"/>
      <c r="S164" s="180"/>
      <c r="T164" s="181"/>
      <c r="U164" s="169" t="s">
        <v>141</v>
      </c>
      <c r="V164" s="167"/>
      <c r="W164" s="167"/>
      <c r="X164" s="167"/>
      <c r="Y164" s="167"/>
      <c r="Z164" s="167"/>
      <c r="AA164" s="168"/>
      <c r="AB164" s="169" t="s">
        <v>141</v>
      </c>
      <c r="AC164" s="167"/>
      <c r="AD164" s="167"/>
      <c r="AE164" s="167"/>
      <c r="AF164" s="167"/>
      <c r="AG164" s="167"/>
      <c r="AH164" s="168"/>
      <c r="AI164" s="169" t="s">
        <v>141</v>
      </c>
      <c r="AJ164" s="167"/>
      <c r="AK164" s="167"/>
      <c r="AL164" s="167"/>
      <c r="AM164" s="168"/>
      <c r="AN164" s="169">
        <v>0</v>
      </c>
      <c r="AO164" s="167"/>
      <c r="AP164" s="167"/>
      <c r="AQ164" s="167"/>
      <c r="AR164" s="168"/>
      <c r="AS164" s="169" t="s">
        <v>141</v>
      </c>
      <c r="AT164" s="167"/>
      <c r="AU164" s="167"/>
      <c r="AV164" s="167"/>
      <c r="AW164" s="167"/>
      <c r="AX164" s="168"/>
      <c r="AY164" s="169" t="s">
        <v>141</v>
      </c>
      <c r="AZ164" s="167"/>
      <c r="BA164" s="167"/>
      <c r="BB164" s="167"/>
      <c r="BC164" s="167"/>
      <c r="BD164" s="168"/>
    </row>
    <row r="165" spans="1:56" s="13" customFormat="1" ht="15.75" x14ac:dyDescent="0.25">
      <c r="B165" s="169"/>
      <c r="C165" s="168"/>
      <c r="D165" s="179" t="s">
        <v>97</v>
      </c>
      <c r="E165" s="180"/>
      <c r="F165" s="180"/>
      <c r="G165" s="180"/>
      <c r="H165" s="180"/>
      <c r="I165" s="180"/>
      <c r="J165" s="180"/>
      <c r="K165" s="180"/>
      <c r="L165" s="180"/>
      <c r="M165" s="180"/>
      <c r="N165" s="180"/>
      <c r="O165" s="180"/>
      <c r="P165" s="180"/>
      <c r="Q165" s="180"/>
      <c r="R165" s="180"/>
      <c r="S165" s="180"/>
      <c r="T165" s="181"/>
      <c r="U165" s="169" t="s">
        <v>141</v>
      </c>
      <c r="V165" s="167"/>
      <c r="W165" s="167"/>
      <c r="X165" s="167"/>
      <c r="Y165" s="167"/>
      <c r="Z165" s="167"/>
      <c r="AA165" s="168"/>
      <c r="AB165" s="169" t="s">
        <v>141</v>
      </c>
      <c r="AC165" s="167"/>
      <c r="AD165" s="167"/>
      <c r="AE165" s="167"/>
      <c r="AF165" s="167"/>
      <c r="AG165" s="167"/>
      <c r="AH165" s="168"/>
      <c r="AI165" s="169" t="s">
        <v>141</v>
      </c>
      <c r="AJ165" s="167"/>
      <c r="AK165" s="167"/>
      <c r="AL165" s="167"/>
      <c r="AM165" s="168"/>
      <c r="AN165" s="169">
        <v>0</v>
      </c>
      <c r="AO165" s="167"/>
      <c r="AP165" s="167"/>
      <c r="AQ165" s="167"/>
      <c r="AR165" s="168"/>
      <c r="AS165" s="169" t="s">
        <v>141</v>
      </c>
      <c r="AT165" s="167"/>
      <c r="AU165" s="167"/>
      <c r="AV165" s="167"/>
      <c r="AW165" s="167"/>
      <c r="AX165" s="168"/>
      <c r="AY165" s="169" t="s">
        <v>141</v>
      </c>
      <c r="AZ165" s="167"/>
      <c r="BA165" s="167"/>
      <c r="BB165" s="167"/>
      <c r="BC165" s="167"/>
      <c r="BD165" s="168"/>
    </row>
    <row r="166" spans="1:56" s="13" customFormat="1" ht="38.25" customHeight="1" x14ac:dyDescent="0.25">
      <c r="B166" s="169" t="s">
        <v>100</v>
      </c>
      <c r="C166" s="168"/>
      <c r="D166" s="179" t="s">
        <v>101</v>
      </c>
      <c r="E166" s="180"/>
      <c r="F166" s="180"/>
      <c r="G166" s="180"/>
      <c r="H166" s="180"/>
      <c r="I166" s="180"/>
      <c r="J166" s="180"/>
      <c r="K166" s="180"/>
      <c r="L166" s="180"/>
      <c r="M166" s="180"/>
      <c r="N166" s="180"/>
      <c r="O166" s="180"/>
      <c r="P166" s="180"/>
      <c r="Q166" s="180"/>
      <c r="R166" s="180"/>
      <c r="S166" s="180"/>
      <c r="T166" s="181"/>
      <c r="U166" s="169" t="s">
        <v>32</v>
      </c>
      <c r="V166" s="167"/>
      <c r="W166" s="167"/>
      <c r="X166" s="167"/>
      <c r="Y166" s="167"/>
      <c r="Z166" s="167"/>
      <c r="AA166" s="168"/>
      <c r="AB166" s="169">
        <v>0</v>
      </c>
      <c r="AC166" s="167"/>
      <c r="AD166" s="167"/>
      <c r="AE166" s="167"/>
      <c r="AF166" s="167"/>
      <c r="AG166" s="167"/>
      <c r="AH166" s="168"/>
      <c r="AI166" s="169" t="s">
        <v>141</v>
      </c>
      <c r="AJ166" s="167"/>
      <c r="AK166" s="167"/>
      <c r="AL166" s="167"/>
      <c r="AM166" s="168"/>
      <c r="AN166" s="169">
        <v>0</v>
      </c>
      <c r="AO166" s="167"/>
      <c r="AP166" s="167"/>
      <c r="AQ166" s="167"/>
      <c r="AR166" s="168"/>
      <c r="AS166" s="169" t="s">
        <v>32</v>
      </c>
      <c r="AT166" s="167"/>
      <c r="AU166" s="167"/>
      <c r="AV166" s="167"/>
      <c r="AW166" s="167"/>
      <c r="AX166" s="168"/>
      <c r="AY166" s="169" t="s">
        <v>32</v>
      </c>
      <c r="AZ166" s="167"/>
      <c r="BA166" s="167"/>
      <c r="BB166" s="167"/>
      <c r="BC166" s="167"/>
      <c r="BD166" s="168"/>
    </row>
    <row r="167" spans="1:56" s="13" customFormat="1" ht="15.75" x14ac:dyDescent="0.25"/>
    <row r="168" spans="1:56" s="13" customFormat="1" ht="15.75" x14ac:dyDescent="0.25">
      <c r="A168" s="13" t="s">
        <v>102</v>
      </c>
    </row>
    <row r="169" spans="1:56" s="13" customFormat="1" ht="15.75" x14ac:dyDescent="0.25">
      <c r="A169" s="59"/>
      <c r="B169" s="156" t="s">
        <v>103</v>
      </c>
      <c r="C169" s="156"/>
      <c r="D169" s="156"/>
      <c r="E169" s="156"/>
      <c r="F169" s="156"/>
      <c r="G169" s="156"/>
      <c r="H169" s="156"/>
      <c r="I169" s="156"/>
      <c r="J169" s="156"/>
      <c r="K169" s="156"/>
      <c r="L169" s="156"/>
      <c r="M169" s="156"/>
      <c r="N169" s="156"/>
      <c r="O169" s="156"/>
      <c r="P169" s="156"/>
      <c r="Q169" s="156"/>
      <c r="R169" s="156"/>
      <c r="S169" s="156"/>
      <c r="T169" s="156"/>
      <c r="U169" s="156"/>
      <c r="V169" s="156"/>
      <c r="W169" s="156"/>
      <c r="X169" s="156"/>
      <c r="Y169" s="156"/>
      <c r="Z169" s="156"/>
      <c r="AA169" s="156"/>
      <c r="AB169" s="156"/>
      <c r="AC169" s="156"/>
      <c r="AD169" s="156"/>
      <c r="AE169" s="156"/>
      <c r="AF169" s="156"/>
      <c r="AG169" s="156"/>
      <c r="AH169" s="156"/>
      <c r="AI169" s="156"/>
      <c r="AJ169" s="156"/>
      <c r="AK169" s="156"/>
      <c r="AL169" s="156"/>
      <c r="AM169" s="156"/>
      <c r="AN169" s="156"/>
      <c r="AO169" s="156"/>
      <c r="AP169" s="156"/>
      <c r="AQ169" s="156"/>
      <c r="AR169" s="156"/>
      <c r="AS169" s="156"/>
      <c r="AT169" s="156"/>
      <c r="AU169" s="156"/>
      <c r="AV169" s="156"/>
      <c r="AW169" s="156"/>
      <c r="AX169" s="156"/>
      <c r="AY169" s="156"/>
      <c r="AZ169" s="156"/>
      <c r="BA169" s="156"/>
      <c r="BB169" s="156"/>
      <c r="BC169" s="156"/>
      <c r="BD169" s="156"/>
    </row>
    <row r="170" spans="1:56" s="56" customFormat="1" ht="15.75" x14ac:dyDescent="0.25"/>
    <row r="171" spans="1:56" s="56" customFormat="1" ht="15" customHeight="1" x14ac:dyDescent="0.25">
      <c r="A171" s="100" t="s">
        <v>264</v>
      </c>
      <c r="B171" s="100"/>
      <c r="C171" s="100"/>
      <c r="D171" s="100"/>
      <c r="E171" s="100"/>
      <c r="F171" s="100"/>
      <c r="G171" s="100"/>
      <c r="H171" s="100"/>
      <c r="I171" s="100"/>
      <c r="J171" s="100"/>
      <c r="K171" s="100"/>
      <c r="L171" s="100"/>
      <c r="M171" s="100"/>
      <c r="N171" s="100"/>
      <c r="O171" s="100"/>
      <c r="P171" s="100"/>
      <c r="Q171" s="100"/>
      <c r="R171" s="100"/>
      <c r="S171" s="100"/>
      <c r="T171" s="100"/>
      <c r="U171" s="100"/>
      <c r="V171" s="100"/>
      <c r="W171" s="100"/>
      <c r="X171" s="100"/>
      <c r="Y171" s="100"/>
      <c r="Z171" s="100"/>
      <c r="AA171" s="100"/>
      <c r="AB171" s="100"/>
      <c r="AC171" s="100"/>
      <c r="AD171" s="100"/>
      <c r="AE171" s="100"/>
      <c r="AF171" s="100"/>
      <c r="AG171" s="100"/>
      <c r="AH171" s="100"/>
      <c r="AI171" s="100"/>
      <c r="AJ171" s="100"/>
      <c r="AK171" s="100"/>
      <c r="AL171" s="100"/>
      <c r="AM171" s="100"/>
      <c r="AN171" s="100"/>
      <c r="AO171" s="100"/>
      <c r="AP171" s="100"/>
      <c r="AQ171" s="100"/>
      <c r="AR171" s="100"/>
      <c r="AS171" s="100"/>
      <c r="AT171" s="100"/>
      <c r="AU171" s="100"/>
      <c r="AV171" s="100"/>
      <c r="AW171" s="100"/>
      <c r="AX171" s="100"/>
      <c r="AY171" s="100"/>
      <c r="AZ171" s="100"/>
      <c r="BA171" s="100"/>
      <c r="BB171" s="100"/>
      <c r="BC171" s="100"/>
      <c r="BD171" s="100"/>
    </row>
    <row r="172" spans="1:56" s="56" customFormat="1" ht="15.75" x14ac:dyDescent="0.25"/>
    <row r="173" spans="1:56" s="56" customFormat="1" ht="15.75" x14ac:dyDescent="0.25">
      <c r="A173" s="100" t="s">
        <v>104</v>
      </c>
      <c r="B173" s="100"/>
      <c r="C173" s="100"/>
      <c r="D173" s="100"/>
      <c r="E173" s="100"/>
      <c r="F173" s="100"/>
      <c r="G173" s="100"/>
      <c r="H173" s="100"/>
      <c r="I173" s="100"/>
      <c r="J173" s="100"/>
      <c r="K173" s="100"/>
      <c r="L173" s="100"/>
      <c r="M173" s="100"/>
      <c r="N173" s="100"/>
      <c r="O173" s="100"/>
      <c r="P173" s="100"/>
      <c r="Q173" s="100"/>
      <c r="R173" s="100"/>
      <c r="S173" s="100"/>
      <c r="T173" s="100"/>
      <c r="U173" s="100"/>
      <c r="V173" s="100"/>
      <c r="W173" s="100"/>
      <c r="X173" s="100"/>
      <c r="Y173" s="100"/>
      <c r="Z173" s="100"/>
      <c r="AA173" s="100"/>
      <c r="AB173" s="100"/>
      <c r="AC173" s="100"/>
      <c r="AD173" s="100"/>
      <c r="AE173" s="100"/>
      <c r="AF173" s="100"/>
      <c r="AG173" s="100"/>
      <c r="AH173" s="100"/>
      <c r="AI173" s="100"/>
      <c r="AJ173" s="100"/>
      <c r="AK173" s="100"/>
      <c r="AL173" s="100"/>
      <c r="AM173" s="100"/>
      <c r="AN173" s="100"/>
      <c r="AO173" s="100"/>
      <c r="AP173" s="100"/>
      <c r="AQ173" s="100"/>
      <c r="AR173" s="100"/>
      <c r="AS173" s="100"/>
      <c r="AT173" s="100"/>
      <c r="AU173" s="100"/>
      <c r="AV173" s="100"/>
      <c r="AW173" s="100"/>
      <c r="AX173" s="100"/>
      <c r="AY173" s="100"/>
      <c r="AZ173" s="100"/>
      <c r="BA173" s="100"/>
      <c r="BB173" s="100"/>
      <c r="BC173" s="100"/>
      <c r="BD173" s="100"/>
    </row>
    <row r="174" spans="1:56" s="13" customFormat="1" ht="15.75" x14ac:dyDescent="0.25"/>
    <row r="175" spans="1:56" s="28" customFormat="1" ht="15.75" x14ac:dyDescent="0.25">
      <c r="B175" s="29" t="s">
        <v>105</v>
      </c>
      <c r="N175" s="28" t="s">
        <v>508</v>
      </c>
    </row>
    <row r="176" spans="1:56" s="28" customFormat="1" ht="15.75" x14ac:dyDescent="0.25"/>
    <row r="177" spans="1:57" s="28" customFormat="1" ht="15.75" x14ac:dyDescent="0.25">
      <c r="B177" s="29" t="s">
        <v>379</v>
      </c>
      <c r="C177" s="30"/>
      <c r="D177" s="30"/>
      <c r="E177" s="30"/>
      <c r="F177" s="30"/>
      <c r="G177" s="30"/>
      <c r="H177" s="30"/>
      <c r="I177" s="30"/>
      <c r="J177" s="30"/>
      <c r="K177" s="30"/>
    </row>
    <row r="178" spans="1:57" s="28" customFormat="1" ht="15.75" x14ac:dyDescent="0.25">
      <c r="B178" s="29"/>
      <c r="C178" s="30"/>
      <c r="D178" s="30"/>
      <c r="E178" s="30"/>
      <c r="F178" s="30"/>
      <c r="G178" s="30"/>
      <c r="H178" s="30"/>
      <c r="I178" s="30"/>
      <c r="J178" s="30"/>
      <c r="K178" s="30"/>
    </row>
    <row r="179" spans="1:57" s="28" customFormat="1" ht="38.25" customHeight="1" x14ac:dyDescent="0.25">
      <c r="B179" s="157" t="s">
        <v>768</v>
      </c>
      <c r="C179" s="157"/>
      <c r="D179" s="157"/>
      <c r="E179" s="157"/>
      <c r="F179" s="157"/>
      <c r="G179" s="157"/>
      <c r="H179" s="157"/>
      <c r="I179" s="157"/>
      <c r="J179" s="157"/>
      <c r="K179" s="157"/>
      <c r="L179" s="157"/>
      <c r="M179" s="157"/>
      <c r="N179" s="157"/>
      <c r="O179" s="157"/>
      <c r="P179" s="157"/>
      <c r="Q179" s="157"/>
      <c r="R179" s="157"/>
      <c r="S179" s="157"/>
      <c r="T179" s="157"/>
      <c r="U179" s="157"/>
      <c r="V179" s="157"/>
      <c r="W179" s="157"/>
      <c r="X179" s="157"/>
      <c r="Y179" s="157"/>
      <c r="Z179" s="157"/>
      <c r="AA179" s="157"/>
      <c r="AB179" s="157"/>
      <c r="AC179" s="157"/>
      <c r="AD179" s="157"/>
      <c r="AE179" s="157"/>
      <c r="AF179" s="157"/>
      <c r="AG179" s="157"/>
      <c r="AH179" s="157"/>
      <c r="AI179" s="157"/>
      <c r="AJ179" s="157"/>
      <c r="AK179" s="157"/>
      <c r="AL179" s="157"/>
      <c r="AM179" s="157"/>
      <c r="AN179" s="157"/>
      <c r="AO179" s="157"/>
      <c r="AP179" s="157"/>
      <c r="AQ179" s="157"/>
      <c r="AR179" s="157"/>
      <c r="AS179" s="157"/>
      <c r="AT179" s="157"/>
      <c r="AU179" s="157"/>
      <c r="AV179" s="157"/>
      <c r="AW179" s="157"/>
      <c r="AX179" s="157"/>
      <c r="AY179" s="157"/>
      <c r="AZ179" s="157"/>
      <c r="BA179" s="157"/>
      <c r="BB179" s="157"/>
      <c r="BC179" s="157"/>
      <c r="BD179" s="157"/>
      <c r="BE179" s="157"/>
    </row>
    <row r="180" spans="1:57" s="13" customFormat="1" ht="15.75" x14ac:dyDescent="0.25">
      <c r="B180" s="31"/>
    </row>
    <row r="181" spans="1:57" s="13" customFormat="1" ht="15.75" x14ac:dyDescent="0.25">
      <c r="B181" s="154" t="s">
        <v>451</v>
      </c>
      <c r="C181" s="154"/>
      <c r="D181" s="154"/>
      <c r="E181" s="154"/>
      <c r="F181" s="154"/>
      <c r="G181" s="154"/>
      <c r="H181" s="154"/>
      <c r="I181" s="154"/>
      <c r="J181" s="154"/>
      <c r="K181" s="154"/>
      <c r="L181" s="154"/>
      <c r="M181" s="154"/>
      <c r="N181" s="154"/>
      <c r="O181" s="154"/>
      <c r="P181" s="154"/>
      <c r="Q181" s="154"/>
      <c r="R181" s="154"/>
      <c r="S181" s="154"/>
      <c r="T181" s="154"/>
      <c r="U181" s="154"/>
      <c r="V181" s="154"/>
      <c r="W181" s="154"/>
      <c r="X181" s="154"/>
      <c r="Y181" s="154"/>
      <c r="Z181" s="154"/>
      <c r="AA181" s="154"/>
      <c r="AB181" s="154"/>
      <c r="AC181" s="154"/>
      <c r="AD181" s="154"/>
      <c r="AE181" s="154"/>
      <c r="AF181" s="154"/>
      <c r="AG181" s="154"/>
      <c r="AH181" s="154"/>
      <c r="AI181" s="154"/>
      <c r="AJ181" s="154"/>
      <c r="AK181" s="154"/>
      <c r="AL181" s="154"/>
      <c r="AM181" s="154"/>
      <c r="AN181" s="154"/>
      <c r="AO181" s="154"/>
      <c r="AP181" s="154"/>
      <c r="AQ181" s="154"/>
      <c r="AR181" s="154"/>
      <c r="AS181" s="154"/>
      <c r="AT181" s="154"/>
      <c r="AU181" s="154"/>
      <c r="AV181" s="154"/>
      <c r="AW181" s="154"/>
      <c r="AX181" s="154"/>
      <c r="AY181" s="154"/>
      <c r="AZ181" s="154"/>
      <c r="BA181" s="154"/>
      <c r="BB181" s="154"/>
      <c r="BC181" s="154"/>
      <c r="BD181" s="154"/>
      <c r="BE181" s="154"/>
    </row>
    <row r="182" spans="1:57" s="13" customFormat="1" ht="15.75" x14ac:dyDescent="0.25"/>
    <row r="183" spans="1:57" s="32" customFormat="1" ht="48.75" customHeight="1" x14ac:dyDescent="0.3">
      <c r="A183" s="155" t="s">
        <v>143</v>
      </c>
      <c r="B183" s="155"/>
      <c r="C183" s="155"/>
      <c r="D183" s="155"/>
      <c r="E183" s="155"/>
      <c r="F183" s="155"/>
      <c r="G183" s="155"/>
      <c r="H183" s="155"/>
      <c r="I183" s="155"/>
      <c r="J183" s="155"/>
      <c r="K183" s="155"/>
      <c r="L183" s="155"/>
      <c r="M183" s="155"/>
      <c r="N183" s="155"/>
      <c r="O183" s="155"/>
      <c r="P183" s="155"/>
      <c r="AD183" s="33"/>
      <c r="AE183" s="33"/>
      <c r="AF183" s="33"/>
      <c r="AG183" s="33"/>
      <c r="AH183" s="33"/>
      <c r="AI183" s="33"/>
      <c r="AJ183" s="33"/>
      <c r="AK183" s="33"/>
      <c r="AV183" s="32" t="s">
        <v>144</v>
      </c>
    </row>
    <row r="184" spans="1:57" s="13" customFormat="1" ht="15.75" x14ac:dyDescent="0.25"/>
  </sheetData>
  <mergeCells count="949">
    <mergeCell ref="W2:AS4"/>
    <mergeCell ref="A9:AS9"/>
    <mergeCell ref="A10:AS10"/>
    <mergeCell ref="J11:T11"/>
    <mergeCell ref="B12:J12"/>
    <mergeCell ref="K12:AS12"/>
    <mergeCell ref="B16:J16"/>
    <mergeCell ref="L16:Z16"/>
    <mergeCell ref="AB16:BA16"/>
    <mergeCell ref="A17:J17"/>
    <mergeCell ref="K17:AA17"/>
    <mergeCell ref="AB17:BA17"/>
    <mergeCell ref="A13:J13"/>
    <mergeCell ref="K13:AO13"/>
    <mergeCell ref="B14:J14"/>
    <mergeCell ref="K14:AS14"/>
    <mergeCell ref="A15:J15"/>
    <mergeCell ref="K15:AO15"/>
    <mergeCell ref="A19:BD19"/>
    <mergeCell ref="A20:AS20"/>
    <mergeCell ref="A21:BD21"/>
    <mergeCell ref="BA22:BD22"/>
    <mergeCell ref="B23:C24"/>
    <mergeCell ref="D23:T24"/>
    <mergeCell ref="U23:AF23"/>
    <mergeCell ref="AG23:AR23"/>
    <mergeCell ref="AS23:BD23"/>
    <mergeCell ref="U24:X24"/>
    <mergeCell ref="AW24:AZ24"/>
    <mergeCell ref="BA24:BD24"/>
    <mergeCell ref="B25:C25"/>
    <mergeCell ref="D25:T25"/>
    <mergeCell ref="U25:X25"/>
    <mergeCell ref="Y25:AB25"/>
    <mergeCell ref="AC25:AF25"/>
    <mergeCell ref="AG25:AJ25"/>
    <mergeCell ref="AK25:AN25"/>
    <mergeCell ref="AO25:AR25"/>
    <mergeCell ref="Y24:AB24"/>
    <mergeCell ref="AC24:AF24"/>
    <mergeCell ref="AG24:AJ24"/>
    <mergeCell ref="AK24:AN24"/>
    <mergeCell ref="AO24:AR24"/>
    <mergeCell ref="AS24:AV24"/>
    <mergeCell ref="B28:C28"/>
    <mergeCell ref="D28:T28"/>
    <mergeCell ref="U28:X28"/>
    <mergeCell ref="Y28:AB28"/>
    <mergeCell ref="AC28:AF28"/>
    <mergeCell ref="AS25:AV25"/>
    <mergeCell ref="AW25:AZ25"/>
    <mergeCell ref="BA25:BD25"/>
    <mergeCell ref="B26:BD26"/>
    <mergeCell ref="B27:C27"/>
    <mergeCell ref="D27:T27"/>
    <mergeCell ref="U27:X27"/>
    <mergeCell ref="Y27:AB27"/>
    <mergeCell ref="AC27:AF27"/>
    <mergeCell ref="AG27:AJ27"/>
    <mergeCell ref="AG28:AJ28"/>
    <mergeCell ref="AK28:AN28"/>
    <mergeCell ref="AO28:AR28"/>
    <mergeCell ref="AS28:AV28"/>
    <mergeCell ref="AW28:AZ28"/>
    <mergeCell ref="BA28:BD28"/>
    <mergeCell ref="AK27:AN27"/>
    <mergeCell ref="AO27:AR27"/>
    <mergeCell ref="AS27:AV27"/>
    <mergeCell ref="AW27:AZ27"/>
    <mergeCell ref="BA27:BD27"/>
    <mergeCell ref="B29:BD29"/>
    <mergeCell ref="B30:C30"/>
    <mergeCell ref="D30:T30"/>
    <mergeCell ref="U30:X30"/>
    <mergeCell ref="Y30:AB30"/>
    <mergeCell ref="AC30:AF30"/>
    <mergeCell ref="AG30:AJ30"/>
    <mergeCell ref="AK30:AN30"/>
    <mergeCell ref="AO30:AR30"/>
    <mergeCell ref="AS30:AV30"/>
    <mergeCell ref="AW30:AZ30"/>
    <mergeCell ref="BA30:BD30"/>
    <mergeCell ref="B31:BD31"/>
    <mergeCell ref="B32:C32"/>
    <mergeCell ref="D32:T32"/>
    <mergeCell ref="U32:X32"/>
    <mergeCell ref="Y32:AB32"/>
    <mergeCell ref="AC32:AF32"/>
    <mergeCell ref="AG32:AJ32"/>
    <mergeCell ref="AK32:AN32"/>
    <mergeCell ref="B34:BD34"/>
    <mergeCell ref="A35:BD35"/>
    <mergeCell ref="AY36:BD36"/>
    <mergeCell ref="B37:D37"/>
    <mergeCell ref="E37:U37"/>
    <mergeCell ref="V37:AG37"/>
    <mergeCell ref="AH37:AS37"/>
    <mergeCell ref="AT37:BD37"/>
    <mergeCell ref="AO32:AR32"/>
    <mergeCell ref="AS32:AV32"/>
    <mergeCell ref="AW32:AZ32"/>
    <mergeCell ref="BA32:BD32"/>
    <mergeCell ref="B33:BD33"/>
    <mergeCell ref="B38:D38"/>
    <mergeCell ref="E38:U38"/>
    <mergeCell ref="V38:AG38"/>
    <mergeCell ref="AH38:AS38"/>
    <mergeCell ref="AT38:BD38"/>
    <mergeCell ref="B39:D39"/>
    <mergeCell ref="E39:U39"/>
    <mergeCell ref="V39:AG39"/>
    <mergeCell ref="AH39:AS39"/>
    <mergeCell ref="AT39:BD39"/>
    <mergeCell ref="B42:BD42"/>
    <mergeCell ref="B43:D43"/>
    <mergeCell ref="E43:U43"/>
    <mergeCell ref="V43:AG43"/>
    <mergeCell ref="AH43:AS43"/>
    <mergeCell ref="AT43:BD43"/>
    <mergeCell ref="B40:D40"/>
    <mergeCell ref="E40:U40"/>
    <mergeCell ref="V40:AG40"/>
    <mergeCell ref="AH40:AS40"/>
    <mergeCell ref="AT40:BD40"/>
    <mergeCell ref="B41:D41"/>
    <mergeCell ref="E41:U41"/>
    <mergeCell ref="V41:AG41"/>
    <mergeCell ref="AH41:AS41"/>
    <mergeCell ref="AT41:BD41"/>
    <mergeCell ref="B44:D44"/>
    <mergeCell ref="E44:U44"/>
    <mergeCell ref="V44:AG44"/>
    <mergeCell ref="AH44:AS44"/>
    <mergeCell ref="AT44:BD44"/>
    <mergeCell ref="B45:D45"/>
    <mergeCell ref="E45:U45"/>
    <mergeCell ref="V45:AG45"/>
    <mergeCell ref="AH45:AS45"/>
    <mergeCell ref="AT45:BD45"/>
    <mergeCell ref="B48:D48"/>
    <mergeCell ref="E48:U48"/>
    <mergeCell ref="V48:AG48"/>
    <mergeCell ref="AH48:AS48"/>
    <mergeCell ref="AT48:BD48"/>
    <mergeCell ref="B49:BD49"/>
    <mergeCell ref="B46:D46"/>
    <mergeCell ref="E46:U46"/>
    <mergeCell ref="V46:AG46"/>
    <mergeCell ref="AH46:AS46"/>
    <mergeCell ref="AT46:BD46"/>
    <mergeCell ref="B47:D47"/>
    <mergeCell ref="E47:U47"/>
    <mergeCell ref="V47:AG47"/>
    <mergeCell ref="AH47:AS47"/>
    <mergeCell ref="AT47:BD47"/>
    <mergeCell ref="B50:D50"/>
    <mergeCell ref="E50:U50"/>
    <mergeCell ref="V50:AG50"/>
    <mergeCell ref="AH50:AS50"/>
    <mergeCell ref="AT50:BD50"/>
    <mergeCell ref="B51:D51"/>
    <mergeCell ref="E51:U51"/>
    <mergeCell ref="V51:AG51"/>
    <mergeCell ref="AH51:AS51"/>
    <mergeCell ref="AT51:BD51"/>
    <mergeCell ref="B52:D52"/>
    <mergeCell ref="E52:U52"/>
    <mergeCell ref="V52:AG52"/>
    <mergeCell ref="AH52:AS52"/>
    <mergeCell ref="AT52:BD52"/>
    <mergeCell ref="B53:D53"/>
    <mergeCell ref="E53:U53"/>
    <mergeCell ref="V53:AG53"/>
    <mergeCell ref="AH53:AS53"/>
    <mergeCell ref="AT53:BD53"/>
    <mergeCell ref="B54:BD54"/>
    <mergeCell ref="A56:BD56"/>
    <mergeCell ref="BA57:BD57"/>
    <mergeCell ref="B58:C59"/>
    <mergeCell ref="D58:T59"/>
    <mergeCell ref="U58:AF58"/>
    <mergeCell ref="AG58:AR58"/>
    <mergeCell ref="AS58:BD58"/>
    <mergeCell ref="U59:X59"/>
    <mergeCell ref="Y59:AB59"/>
    <mergeCell ref="BA59:BD59"/>
    <mergeCell ref="B60:BD60"/>
    <mergeCell ref="B61:C61"/>
    <mergeCell ref="D61:T61"/>
    <mergeCell ref="U61:X61"/>
    <mergeCell ref="Y61:AB61"/>
    <mergeCell ref="AC61:AF61"/>
    <mergeCell ref="AG61:AJ61"/>
    <mergeCell ref="AK61:AN61"/>
    <mergeCell ref="AO61:AR61"/>
    <mergeCell ref="AC59:AF59"/>
    <mergeCell ref="AG59:AJ59"/>
    <mergeCell ref="AK59:AN59"/>
    <mergeCell ref="AO59:AR59"/>
    <mergeCell ref="AS59:AV59"/>
    <mergeCell ref="AW59:AZ59"/>
    <mergeCell ref="B63:BD63"/>
    <mergeCell ref="AO62:AR62"/>
    <mergeCell ref="AS62:AV62"/>
    <mergeCell ref="AW62:AZ62"/>
    <mergeCell ref="BA62:BD62"/>
    <mergeCell ref="AS61:AV61"/>
    <mergeCell ref="AW61:AZ61"/>
    <mergeCell ref="BA61:BD61"/>
    <mergeCell ref="B62:C62"/>
    <mergeCell ref="D62:T62"/>
    <mergeCell ref="U62:X62"/>
    <mergeCell ref="Y62:AB62"/>
    <mergeCell ref="AC62:AF62"/>
    <mergeCell ref="AG62:AJ62"/>
    <mergeCell ref="AK62:AN62"/>
    <mergeCell ref="B65:C65"/>
    <mergeCell ref="D65:T65"/>
    <mergeCell ref="U65:X65"/>
    <mergeCell ref="Y65:AB65"/>
    <mergeCell ref="AC65:AF65"/>
    <mergeCell ref="B64:C64"/>
    <mergeCell ref="D64:T64"/>
    <mergeCell ref="U64:X64"/>
    <mergeCell ref="Y64:AB64"/>
    <mergeCell ref="AC64:AF64"/>
    <mergeCell ref="AG65:AJ65"/>
    <mergeCell ref="AK65:AN65"/>
    <mergeCell ref="AO65:AR65"/>
    <mergeCell ref="AS65:AV65"/>
    <mergeCell ref="AW65:AZ65"/>
    <mergeCell ref="BA65:BD65"/>
    <mergeCell ref="AK64:AN64"/>
    <mergeCell ref="AO64:AR64"/>
    <mergeCell ref="AS64:AV64"/>
    <mergeCell ref="AW64:AZ64"/>
    <mergeCell ref="BA64:BD64"/>
    <mergeCell ref="AG64:AJ64"/>
    <mergeCell ref="B66:BD66"/>
    <mergeCell ref="B67:C67"/>
    <mergeCell ref="D67:T67"/>
    <mergeCell ref="U67:X67"/>
    <mergeCell ref="Y67:AB67"/>
    <mergeCell ref="AC67:AF67"/>
    <mergeCell ref="AG67:AJ67"/>
    <mergeCell ref="AK67:AN67"/>
    <mergeCell ref="AO67:AR67"/>
    <mergeCell ref="AS67:AV67"/>
    <mergeCell ref="AW67:AZ67"/>
    <mergeCell ref="BA67:BD67"/>
    <mergeCell ref="B68:C68"/>
    <mergeCell ref="D68:T68"/>
    <mergeCell ref="U68:X68"/>
    <mergeCell ref="Y68:AB68"/>
    <mergeCell ref="AC68:AF68"/>
    <mergeCell ref="AG68:AJ68"/>
    <mergeCell ref="AK68:AN68"/>
    <mergeCell ref="AO68:AR68"/>
    <mergeCell ref="B71:C71"/>
    <mergeCell ref="D71:T71"/>
    <mergeCell ref="U71:X71"/>
    <mergeCell ref="Y71:AB71"/>
    <mergeCell ref="AC71:AF71"/>
    <mergeCell ref="AS68:AV68"/>
    <mergeCell ref="AW68:AZ68"/>
    <mergeCell ref="BA68:BD68"/>
    <mergeCell ref="B69:BD69"/>
    <mergeCell ref="B70:C70"/>
    <mergeCell ref="D70:T70"/>
    <mergeCell ref="U70:X70"/>
    <mergeCell ref="Y70:AB70"/>
    <mergeCell ref="AC70:AF70"/>
    <mergeCell ref="AG70:AJ70"/>
    <mergeCell ref="AG71:AJ71"/>
    <mergeCell ref="AK71:AN71"/>
    <mergeCell ref="AO71:AR71"/>
    <mergeCell ref="AS71:AV71"/>
    <mergeCell ref="AW71:AZ71"/>
    <mergeCell ref="BA71:BD71"/>
    <mergeCell ref="AK70:AN70"/>
    <mergeCell ref="AO70:AR70"/>
    <mergeCell ref="AS70:AV70"/>
    <mergeCell ref="AW70:AZ70"/>
    <mergeCell ref="BA70:BD70"/>
    <mergeCell ref="B72:BD72"/>
    <mergeCell ref="B73:BD73"/>
    <mergeCell ref="B74:BD74"/>
    <mergeCell ref="B75:C75"/>
    <mergeCell ref="D75:T75"/>
    <mergeCell ref="U75:X75"/>
    <mergeCell ref="Y75:AB75"/>
    <mergeCell ref="AC75:AF75"/>
    <mergeCell ref="AG75:AJ75"/>
    <mergeCell ref="AK75:AN75"/>
    <mergeCell ref="AK76:AN76"/>
    <mergeCell ref="AO76:AR76"/>
    <mergeCell ref="AS76:AV76"/>
    <mergeCell ref="AW76:AZ76"/>
    <mergeCell ref="BA76:BD76"/>
    <mergeCell ref="B77:BD77"/>
    <mergeCell ref="AO75:AR75"/>
    <mergeCell ref="AS75:AV75"/>
    <mergeCell ref="AW75:AZ75"/>
    <mergeCell ref="BA75:BD75"/>
    <mergeCell ref="B76:C76"/>
    <mergeCell ref="D76:T76"/>
    <mergeCell ref="U76:X76"/>
    <mergeCell ref="Y76:AB76"/>
    <mergeCell ref="AC76:AF76"/>
    <mergeCell ref="AG76:AJ76"/>
    <mergeCell ref="B79:C79"/>
    <mergeCell ref="D79:T79"/>
    <mergeCell ref="U79:X79"/>
    <mergeCell ref="Y79:AB79"/>
    <mergeCell ref="AC79:AF79"/>
    <mergeCell ref="B78:C78"/>
    <mergeCell ref="D78:T78"/>
    <mergeCell ref="U78:X78"/>
    <mergeCell ref="Y78:AB78"/>
    <mergeCell ref="AC78:AF78"/>
    <mergeCell ref="AG79:AJ79"/>
    <mergeCell ref="AK79:AN79"/>
    <mergeCell ref="AO79:AR79"/>
    <mergeCell ref="AS79:AV79"/>
    <mergeCell ref="AW79:AZ79"/>
    <mergeCell ref="BA79:BD79"/>
    <mergeCell ref="AK78:AN78"/>
    <mergeCell ref="AO78:AR78"/>
    <mergeCell ref="AS78:AV78"/>
    <mergeCell ref="AW78:AZ78"/>
    <mergeCell ref="BA78:BD78"/>
    <mergeCell ref="AG78:AJ78"/>
    <mergeCell ref="B80:BD80"/>
    <mergeCell ref="B81:C81"/>
    <mergeCell ref="D81:T81"/>
    <mergeCell ref="U81:X81"/>
    <mergeCell ref="Y81:AB81"/>
    <mergeCell ref="AC81:AF81"/>
    <mergeCell ref="AG81:AJ81"/>
    <mergeCell ref="AK81:AN81"/>
    <mergeCell ref="AO81:AR81"/>
    <mergeCell ref="AS81:AV81"/>
    <mergeCell ref="AS82:AV82"/>
    <mergeCell ref="AW82:AZ82"/>
    <mergeCell ref="BA82:BD82"/>
    <mergeCell ref="AW81:AZ81"/>
    <mergeCell ref="BA81:BD81"/>
    <mergeCell ref="B82:C82"/>
    <mergeCell ref="D82:T82"/>
    <mergeCell ref="U82:X82"/>
    <mergeCell ref="Y82:AB82"/>
    <mergeCell ref="AC82:AF82"/>
    <mergeCell ref="AG82:AJ82"/>
    <mergeCell ref="AK82:AN82"/>
    <mergeCell ref="AO82:AR82"/>
    <mergeCell ref="AG84:AJ84"/>
    <mergeCell ref="AK84:AN84"/>
    <mergeCell ref="AO84:AR84"/>
    <mergeCell ref="AS84:AV84"/>
    <mergeCell ref="AW84:AZ84"/>
    <mergeCell ref="BA84:BD84"/>
    <mergeCell ref="B83:BD83"/>
    <mergeCell ref="B84:C84"/>
    <mergeCell ref="D84:T84"/>
    <mergeCell ref="U84:X84"/>
    <mergeCell ref="Y84:AB84"/>
    <mergeCell ref="AC84:AF84"/>
    <mergeCell ref="AK85:AN85"/>
    <mergeCell ref="AO85:AR85"/>
    <mergeCell ref="AS85:AV85"/>
    <mergeCell ref="AW85:AZ85"/>
    <mergeCell ref="BA85:BD85"/>
    <mergeCell ref="B85:C85"/>
    <mergeCell ref="D85:T85"/>
    <mergeCell ref="U85:X85"/>
    <mergeCell ref="Y85:AB85"/>
    <mergeCell ref="AC85:AF85"/>
    <mergeCell ref="AG85:AJ85"/>
    <mergeCell ref="B86:BD86"/>
    <mergeCell ref="B87:BD87"/>
    <mergeCell ref="B88:BD88"/>
    <mergeCell ref="B89:C89"/>
    <mergeCell ref="D89:T89"/>
    <mergeCell ref="U89:X89"/>
    <mergeCell ref="Y89:AB89"/>
    <mergeCell ref="AC89:AF89"/>
    <mergeCell ref="AG89:AJ89"/>
    <mergeCell ref="AK89:AN89"/>
    <mergeCell ref="B91:BD91"/>
    <mergeCell ref="AK90:AN90"/>
    <mergeCell ref="AO90:AR90"/>
    <mergeCell ref="AS90:AV90"/>
    <mergeCell ref="AW90:AZ90"/>
    <mergeCell ref="BA90:BD90"/>
    <mergeCell ref="AO89:AR89"/>
    <mergeCell ref="AS89:AV89"/>
    <mergeCell ref="AW89:AZ89"/>
    <mergeCell ref="BA89:BD89"/>
    <mergeCell ref="B90:C90"/>
    <mergeCell ref="D90:T90"/>
    <mergeCell ref="U90:X90"/>
    <mergeCell ref="Y90:AB90"/>
    <mergeCell ref="AC90:AF90"/>
    <mergeCell ref="AG90:AJ90"/>
    <mergeCell ref="B94:BD94"/>
    <mergeCell ref="AG93:AJ93"/>
    <mergeCell ref="AK93:AN93"/>
    <mergeCell ref="AO93:AR93"/>
    <mergeCell ref="AS93:AV93"/>
    <mergeCell ref="AW93:AZ93"/>
    <mergeCell ref="BA93:BD93"/>
    <mergeCell ref="AK92:AN92"/>
    <mergeCell ref="AO92:AR92"/>
    <mergeCell ref="AS92:AV92"/>
    <mergeCell ref="AW92:AZ92"/>
    <mergeCell ref="BA92:BD92"/>
    <mergeCell ref="B93:C93"/>
    <mergeCell ref="D93:T93"/>
    <mergeCell ref="U93:X93"/>
    <mergeCell ref="Y93:AB93"/>
    <mergeCell ref="AC93:AF93"/>
    <mergeCell ref="B92:C92"/>
    <mergeCell ref="D92:T92"/>
    <mergeCell ref="U92:X92"/>
    <mergeCell ref="Y92:AB92"/>
    <mergeCell ref="AC92:AF92"/>
    <mergeCell ref="AG92:AJ92"/>
    <mergeCell ref="B98:BD98"/>
    <mergeCell ref="B97:BD97"/>
    <mergeCell ref="AG96:AJ96"/>
    <mergeCell ref="AK96:AN96"/>
    <mergeCell ref="AO96:AR96"/>
    <mergeCell ref="AS96:AV96"/>
    <mergeCell ref="AW96:AZ96"/>
    <mergeCell ref="BA96:BD96"/>
    <mergeCell ref="AK95:AN95"/>
    <mergeCell ref="AO95:AR95"/>
    <mergeCell ref="AS95:AV95"/>
    <mergeCell ref="AW95:AZ95"/>
    <mergeCell ref="BA95:BD95"/>
    <mergeCell ref="B96:C96"/>
    <mergeCell ref="D96:T96"/>
    <mergeCell ref="U96:X96"/>
    <mergeCell ref="Y96:AB96"/>
    <mergeCell ref="AC96:AF96"/>
    <mergeCell ref="B95:C95"/>
    <mergeCell ref="D95:T95"/>
    <mergeCell ref="U95:X95"/>
    <mergeCell ref="Y95:AB95"/>
    <mergeCell ref="AC95:AF95"/>
    <mergeCell ref="AG95:AJ95"/>
    <mergeCell ref="B99:BD99"/>
    <mergeCell ref="B100:B101"/>
    <mergeCell ref="C101:BD101"/>
    <mergeCell ref="B104:C105"/>
    <mergeCell ref="D104:T105"/>
    <mergeCell ref="U104:AF104"/>
    <mergeCell ref="AG104:AR104"/>
    <mergeCell ref="AS104:BD104"/>
    <mergeCell ref="U105:X105"/>
    <mergeCell ref="AW105:AZ105"/>
    <mergeCell ref="BA105:BD105"/>
    <mergeCell ref="B106:C106"/>
    <mergeCell ref="D106:T106"/>
    <mergeCell ref="U106:X106"/>
    <mergeCell ref="Y106:AB106"/>
    <mergeCell ref="AC106:AF106"/>
    <mergeCell ref="AG106:AJ106"/>
    <mergeCell ref="AK106:AN106"/>
    <mergeCell ref="AO106:AR106"/>
    <mergeCell ref="Y105:AB105"/>
    <mergeCell ref="AC105:AF105"/>
    <mergeCell ref="AG105:AJ105"/>
    <mergeCell ref="AK105:AN105"/>
    <mergeCell ref="AO105:AR105"/>
    <mergeCell ref="AS105:AV105"/>
    <mergeCell ref="B109:C109"/>
    <mergeCell ref="D109:T109"/>
    <mergeCell ref="U109:X109"/>
    <mergeCell ref="Y109:AB109"/>
    <mergeCell ref="AC109:AF109"/>
    <mergeCell ref="AS106:AV106"/>
    <mergeCell ref="AW106:AZ106"/>
    <mergeCell ref="BA106:BD106"/>
    <mergeCell ref="B107:BD107"/>
    <mergeCell ref="B108:C108"/>
    <mergeCell ref="D108:T108"/>
    <mergeCell ref="U108:X108"/>
    <mergeCell ref="Y108:AB108"/>
    <mergeCell ref="AC108:AF108"/>
    <mergeCell ref="AG108:AJ108"/>
    <mergeCell ref="AG109:AJ109"/>
    <mergeCell ref="AK109:AN109"/>
    <mergeCell ref="AO109:AR109"/>
    <mergeCell ref="AS109:AV109"/>
    <mergeCell ref="AW109:AZ109"/>
    <mergeCell ref="BA109:BD109"/>
    <mergeCell ref="AK108:AN108"/>
    <mergeCell ref="AO108:AR108"/>
    <mergeCell ref="AS108:AV108"/>
    <mergeCell ref="AW108:AZ108"/>
    <mergeCell ref="BA108:BD108"/>
    <mergeCell ref="B110:BD110"/>
    <mergeCell ref="B111:C111"/>
    <mergeCell ref="D111:T111"/>
    <mergeCell ref="U111:X111"/>
    <mergeCell ref="Y111:AB111"/>
    <mergeCell ref="AC111:AF111"/>
    <mergeCell ref="AG111:AJ111"/>
    <mergeCell ref="AK111:AN111"/>
    <mergeCell ref="AO111:AR111"/>
    <mergeCell ref="AS111:AV111"/>
    <mergeCell ref="AS112:AV112"/>
    <mergeCell ref="AW112:AZ112"/>
    <mergeCell ref="BA112:BD112"/>
    <mergeCell ref="AW111:AZ111"/>
    <mergeCell ref="BA111:BD111"/>
    <mergeCell ref="B112:C112"/>
    <mergeCell ref="D112:T112"/>
    <mergeCell ref="U112:X112"/>
    <mergeCell ref="Y112:AB112"/>
    <mergeCell ref="AC112:AF112"/>
    <mergeCell ref="AG112:AJ112"/>
    <mergeCell ref="AK112:AN112"/>
    <mergeCell ref="AO112:AR112"/>
    <mergeCell ref="AG113:AJ113"/>
    <mergeCell ref="AK113:AN113"/>
    <mergeCell ref="AO113:AR113"/>
    <mergeCell ref="AS113:AV113"/>
    <mergeCell ref="AW113:AZ113"/>
    <mergeCell ref="BA113:BD113"/>
    <mergeCell ref="B113:C113"/>
    <mergeCell ref="D113:T113"/>
    <mergeCell ref="U113:X113"/>
    <mergeCell ref="Y113:AB113"/>
    <mergeCell ref="AC113:AF113"/>
    <mergeCell ref="AK114:AN114"/>
    <mergeCell ref="AO114:AR114"/>
    <mergeCell ref="AS114:AV114"/>
    <mergeCell ref="AW114:AZ114"/>
    <mergeCell ref="BA114:BD114"/>
    <mergeCell ref="B114:C114"/>
    <mergeCell ref="D114:T114"/>
    <mergeCell ref="U114:X114"/>
    <mergeCell ref="Y114:AB114"/>
    <mergeCell ref="AC114:AF114"/>
    <mergeCell ref="AG114:AJ114"/>
    <mergeCell ref="B116:C116"/>
    <mergeCell ref="D116:T116"/>
    <mergeCell ref="U116:X116"/>
    <mergeCell ref="Y116:AB116"/>
    <mergeCell ref="AC116:AF116"/>
    <mergeCell ref="B115:C115"/>
    <mergeCell ref="D115:T115"/>
    <mergeCell ref="U115:X115"/>
    <mergeCell ref="Y115:AB115"/>
    <mergeCell ref="AC115:AF115"/>
    <mergeCell ref="AG116:AJ116"/>
    <mergeCell ref="AK116:AN116"/>
    <mergeCell ref="AO116:AR116"/>
    <mergeCell ref="AS116:AV116"/>
    <mergeCell ref="AW116:AZ116"/>
    <mergeCell ref="BA116:BD116"/>
    <mergeCell ref="AK115:AN115"/>
    <mergeCell ref="AO115:AR115"/>
    <mergeCell ref="AS115:AV115"/>
    <mergeCell ref="AW115:AZ115"/>
    <mergeCell ref="BA115:BD115"/>
    <mergeCell ref="AG115:AJ115"/>
    <mergeCell ref="B118:C118"/>
    <mergeCell ref="D118:T118"/>
    <mergeCell ref="U118:X118"/>
    <mergeCell ref="Y118:AB118"/>
    <mergeCell ref="AC118:AF118"/>
    <mergeCell ref="B117:C117"/>
    <mergeCell ref="D117:T117"/>
    <mergeCell ref="U117:X117"/>
    <mergeCell ref="Y117:AB117"/>
    <mergeCell ref="AC117:AF117"/>
    <mergeCell ref="AG118:AJ118"/>
    <mergeCell ref="AK118:AN118"/>
    <mergeCell ref="AO118:AR118"/>
    <mergeCell ref="AS118:AV118"/>
    <mergeCell ref="AW118:AZ118"/>
    <mergeCell ref="BA118:BD118"/>
    <mergeCell ref="AK117:AN117"/>
    <mergeCell ref="AO117:AR117"/>
    <mergeCell ref="AS117:AV117"/>
    <mergeCell ref="AW117:AZ117"/>
    <mergeCell ref="BA117:BD117"/>
    <mergeCell ref="AG117:AJ117"/>
    <mergeCell ref="B119:BD119"/>
    <mergeCell ref="B120:C120"/>
    <mergeCell ref="D120:T120"/>
    <mergeCell ref="U120:X120"/>
    <mergeCell ref="Y120:AB120"/>
    <mergeCell ref="AC120:AF120"/>
    <mergeCell ref="AG120:AJ120"/>
    <mergeCell ref="AK120:AN120"/>
    <mergeCell ref="AO120:AR120"/>
    <mergeCell ref="AS120:AV120"/>
    <mergeCell ref="AW120:AZ120"/>
    <mergeCell ref="BA120:BD120"/>
    <mergeCell ref="B121:C121"/>
    <mergeCell ref="D121:T121"/>
    <mergeCell ref="U121:X121"/>
    <mergeCell ref="Y121:AB121"/>
    <mergeCell ref="AC121:AF121"/>
    <mergeCell ref="AG121:AJ121"/>
    <mergeCell ref="AK121:AN121"/>
    <mergeCell ref="AO121:AR121"/>
    <mergeCell ref="B124:C124"/>
    <mergeCell ref="D124:T124"/>
    <mergeCell ref="U124:X124"/>
    <mergeCell ref="Y124:AB124"/>
    <mergeCell ref="AC124:AF124"/>
    <mergeCell ref="AS121:AV121"/>
    <mergeCell ref="AW121:AZ121"/>
    <mergeCell ref="BA121:BD121"/>
    <mergeCell ref="B122:BD122"/>
    <mergeCell ref="B123:C123"/>
    <mergeCell ref="D123:T123"/>
    <mergeCell ref="U123:X123"/>
    <mergeCell ref="Y123:AB123"/>
    <mergeCell ref="AC123:AF123"/>
    <mergeCell ref="AG123:AJ123"/>
    <mergeCell ref="AG124:AJ124"/>
    <mergeCell ref="AK124:AN124"/>
    <mergeCell ref="AO124:AR124"/>
    <mergeCell ref="AS124:AV124"/>
    <mergeCell ref="AW124:AZ124"/>
    <mergeCell ref="BA124:BD124"/>
    <mergeCell ref="AK123:AN123"/>
    <mergeCell ref="AO123:AR123"/>
    <mergeCell ref="AS123:AV123"/>
    <mergeCell ref="AW123:AZ123"/>
    <mergeCell ref="BA123:BD123"/>
    <mergeCell ref="AG125:AJ125"/>
    <mergeCell ref="AK125:AN125"/>
    <mergeCell ref="AO125:AR125"/>
    <mergeCell ref="AS125:AV125"/>
    <mergeCell ref="AW125:AZ125"/>
    <mergeCell ref="BA125:BD125"/>
    <mergeCell ref="B125:C125"/>
    <mergeCell ref="D125:T125"/>
    <mergeCell ref="U125:X125"/>
    <mergeCell ref="Y125:AB125"/>
    <mergeCell ref="AC125:AF125"/>
    <mergeCell ref="AK126:AN126"/>
    <mergeCell ref="AO126:AR126"/>
    <mergeCell ref="AS126:AV126"/>
    <mergeCell ref="AW126:AZ126"/>
    <mergeCell ref="BA126:BD126"/>
    <mergeCell ref="B126:C126"/>
    <mergeCell ref="D126:T126"/>
    <mergeCell ref="U126:X126"/>
    <mergeCell ref="Y126:AB126"/>
    <mergeCell ref="AC126:AF126"/>
    <mergeCell ref="AG126:AJ126"/>
    <mergeCell ref="AG127:AJ127"/>
    <mergeCell ref="AK127:AN127"/>
    <mergeCell ref="AO127:AR127"/>
    <mergeCell ref="AS127:AV127"/>
    <mergeCell ref="AW127:AZ127"/>
    <mergeCell ref="BA127:BD127"/>
    <mergeCell ref="B127:C127"/>
    <mergeCell ref="D127:T127"/>
    <mergeCell ref="U127:X127"/>
    <mergeCell ref="Y127:AB127"/>
    <mergeCell ref="AC127:AF127"/>
    <mergeCell ref="B129:C129"/>
    <mergeCell ref="D129:T129"/>
    <mergeCell ref="U129:X129"/>
    <mergeCell ref="Y129:AB129"/>
    <mergeCell ref="AC129:AF129"/>
    <mergeCell ref="B128:C128"/>
    <mergeCell ref="D128:T128"/>
    <mergeCell ref="U128:X128"/>
    <mergeCell ref="Y128:AB128"/>
    <mergeCell ref="AC128:AF128"/>
    <mergeCell ref="AG129:AJ129"/>
    <mergeCell ref="AK129:AN129"/>
    <mergeCell ref="AO129:AR129"/>
    <mergeCell ref="AS129:AV129"/>
    <mergeCell ref="AW129:AZ129"/>
    <mergeCell ref="BA129:BD129"/>
    <mergeCell ref="AK128:AN128"/>
    <mergeCell ref="AO128:AR128"/>
    <mergeCell ref="AS128:AV128"/>
    <mergeCell ref="AW128:AZ128"/>
    <mergeCell ref="BA128:BD128"/>
    <mergeCell ref="AG128:AJ128"/>
    <mergeCell ref="AK130:AN130"/>
    <mergeCell ref="AO130:AR130"/>
    <mergeCell ref="AS130:AV130"/>
    <mergeCell ref="AW130:AZ130"/>
    <mergeCell ref="BA130:BD130"/>
    <mergeCell ref="B131:BD131"/>
    <mergeCell ref="B130:C130"/>
    <mergeCell ref="D130:T130"/>
    <mergeCell ref="U130:X130"/>
    <mergeCell ref="Y130:AB130"/>
    <mergeCell ref="AC130:AF130"/>
    <mergeCell ref="AG130:AJ130"/>
    <mergeCell ref="B133:C133"/>
    <mergeCell ref="D133:T133"/>
    <mergeCell ref="U133:X133"/>
    <mergeCell ref="Y133:AB133"/>
    <mergeCell ref="AC133:AF133"/>
    <mergeCell ref="B132:C132"/>
    <mergeCell ref="D132:T132"/>
    <mergeCell ref="U132:X132"/>
    <mergeCell ref="Y132:AB132"/>
    <mergeCell ref="AC132:AF132"/>
    <mergeCell ref="AG133:AJ133"/>
    <mergeCell ref="AK133:AN133"/>
    <mergeCell ref="AO133:AR133"/>
    <mergeCell ref="AS133:AV133"/>
    <mergeCell ref="AW133:AZ133"/>
    <mergeCell ref="BA133:BD133"/>
    <mergeCell ref="AK132:AN132"/>
    <mergeCell ref="AO132:AR132"/>
    <mergeCell ref="AS132:AV132"/>
    <mergeCell ref="AW132:AZ132"/>
    <mergeCell ref="BA132:BD132"/>
    <mergeCell ref="AG132:AJ132"/>
    <mergeCell ref="B134:BD134"/>
    <mergeCell ref="B135:C135"/>
    <mergeCell ref="D135:T135"/>
    <mergeCell ref="U135:X135"/>
    <mergeCell ref="Y135:AB135"/>
    <mergeCell ref="AC135:AF135"/>
    <mergeCell ref="AG135:AJ135"/>
    <mergeCell ref="AK135:AN135"/>
    <mergeCell ref="AO135:AR135"/>
    <mergeCell ref="AS135:AV135"/>
    <mergeCell ref="AW135:AZ135"/>
    <mergeCell ref="BA135:BD135"/>
    <mergeCell ref="B136:C136"/>
    <mergeCell ref="D136:T136"/>
    <mergeCell ref="U136:X136"/>
    <mergeCell ref="Y136:AB136"/>
    <mergeCell ref="AC136:AF136"/>
    <mergeCell ref="AG136:AJ136"/>
    <mergeCell ref="AK136:AN136"/>
    <mergeCell ref="AO136:AR136"/>
    <mergeCell ref="B138:C138"/>
    <mergeCell ref="D138:T138"/>
    <mergeCell ref="U138:X138"/>
    <mergeCell ref="Y138:AB138"/>
    <mergeCell ref="AC138:AF138"/>
    <mergeCell ref="AG138:AJ138"/>
    <mergeCell ref="AS136:AV136"/>
    <mergeCell ref="AW136:AZ136"/>
    <mergeCell ref="BA136:BD136"/>
    <mergeCell ref="B137:C137"/>
    <mergeCell ref="D137:T137"/>
    <mergeCell ref="U137:X137"/>
    <mergeCell ref="Y137:AB137"/>
    <mergeCell ref="AC137:AF137"/>
    <mergeCell ref="AG137:AJ137"/>
    <mergeCell ref="AK137:AN137"/>
    <mergeCell ref="AK138:AN138"/>
    <mergeCell ref="AO138:AR138"/>
    <mergeCell ref="AS138:AV138"/>
    <mergeCell ref="AW138:AZ138"/>
    <mergeCell ref="BA138:BD138"/>
    <mergeCell ref="AO137:AR137"/>
    <mergeCell ref="AS137:AV137"/>
    <mergeCell ref="AW137:AZ137"/>
    <mergeCell ref="BA137:BD137"/>
    <mergeCell ref="AG139:AJ139"/>
    <mergeCell ref="AK139:AN139"/>
    <mergeCell ref="AO139:AR139"/>
    <mergeCell ref="AS139:AV139"/>
    <mergeCell ref="AW139:AZ139"/>
    <mergeCell ref="BA139:BD139"/>
    <mergeCell ref="B139:C139"/>
    <mergeCell ref="D139:T139"/>
    <mergeCell ref="U139:X139"/>
    <mergeCell ref="Y139:AB139"/>
    <mergeCell ref="AC139:AF139"/>
    <mergeCell ref="B141:BD141"/>
    <mergeCell ref="AK140:AN140"/>
    <mergeCell ref="AO140:AR140"/>
    <mergeCell ref="AS140:AV140"/>
    <mergeCell ref="AW140:AZ140"/>
    <mergeCell ref="BA140:BD140"/>
    <mergeCell ref="B140:C140"/>
    <mergeCell ref="D140:T140"/>
    <mergeCell ref="U140:X140"/>
    <mergeCell ref="Y140:AB140"/>
    <mergeCell ref="AC140:AF140"/>
    <mergeCell ref="AG140:AJ140"/>
    <mergeCell ref="AS144:AX144"/>
    <mergeCell ref="AY144:BD144"/>
    <mergeCell ref="B145:C145"/>
    <mergeCell ref="D145:T145"/>
    <mergeCell ref="U145:AA145"/>
    <mergeCell ref="AB145:AH145"/>
    <mergeCell ref="AI145:AM145"/>
    <mergeCell ref="AN145:AR145"/>
    <mergeCell ref="AS145:AX145"/>
    <mergeCell ref="AY145:BD145"/>
    <mergeCell ref="B144:C144"/>
    <mergeCell ref="D144:T144"/>
    <mergeCell ref="U144:AA144"/>
    <mergeCell ref="AB144:AH144"/>
    <mergeCell ref="AI144:AM144"/>
    <mergeCell ref="AN144:AR144"/>
    <mergeCell ref="AS146:AX146"/>
    <mergeCell ref="AY146:BD146"/>
    <mergeCell ref="B147:C147"/>
    <mergeCell ref="D147:T147"/>
    <mergeCell ref="U147:AA147"/>
    <mergeCell ref="AB147:AH147"/>
    <mergeCell ref="AI147:AM147"/>
    <mergeCell ref="AN147:AR147"/>
    <mergeCell ref="AS147:AX147"/>
    <mergeCell ref="AY147:BD147"/>
    <mergeCell ref="B146:C146"/>
    <mergeCell ref="D146:T146"/>
    <mergeCell ref="U146:AA146"/>
    <mergeCell ref="AB146:AH146"/>
    <mergeCell ref="AI146:AM146"/>
    <mergeCell ref="AN146:AR146"/>
    <mergeCell ref="AS148:AX148"/>
    <mergeCell ref="AY148:BD148"/>
    <mergeCell ref="B149:C149"/>
    <mergeCell ref="D149:T149"/>
    <mergeCell ref="U149:AA149"/>
    <mergeCell ref="AB149:AH149"/>
    <mergeCell ref="AI149:AM149"/>
    <mergeCell ref="AN149:AR149"/>
    <mergeCell ref="AS149:AX149"/>
    <mergeCell ref="AY149:BD149"/>
    <mergeCell ref="B148:C148"/>
    <mergeCell ref="D148:T148"/>
    <mergeCell ref="U148:AA148"/>
    <mergeCell ref="AB148:AH148"/>
    <mergeCell ref="AI148:AM148"/>
    <mergeCell ref="AN148:AR148"/>
    <mergeCell ref="AS150:AX150"/>
    <mergeCell ref="AY150:BD150"/>
    <mergeCell ref="B151:BD151"/>
    <mergeCell ref="B152:C152"/>
    <mergeCell ref="D152:T152"/>
    <mergeCell ref="U152:AA152"/>
    <mergeCell ref="AB152:AH152"/>
    <mergeCell ref="AI152:AM152"/>
    <mergeCell ref="AN152:AR152"/>
    <mergeCell ref="AS152:AX152"/>
    <mergeCell ref="B150:C150"/>
    <mergeCell ref="D150:T150"/>
    <mergeCell ref="U150:AA150"/>
    <mergeCell ref="AB150:AH150"/>
    <mergeCell ref="AI150:AM150"/>
    <mergeCell ref="AN150:AR150"/>
    <mergeCell ref="AY152:BD152"/>
    <mergeCell ref="B153:BD153"/>
    <mergeCell ref="B154:BD154"/>
    <mergeCell ref="B155:C155"/>
    <mergeCell ref="D155:T155"/>
    <mergeCell ref="U155:AA155"/>
    <mergeCell ref="AB155:AH155"/>
    <mergeCell ref="AI155:AM155"/>
    <mergeCell ref="AN155:AR155"/>
    <mergeCell ref="AS155:AX155"/>
    <mergeCell ref="AY155:BD155"/>
    <mergeCell ref="B156:C156"/>
    <mergeCell ref="D156:T156"/>
    <mergeCell ref="U156:AA156"/>
    <mergeCell ref="AB156:AH156"/>
    <mergeCell ref="AI156:AM156"/>
    <mergeCell ref="AN156:AR156"/>
    <mergeCell ref="AS156:AX156"/>
    <mergeCell ref="AY156:BD156"/>
    <mergeCell ref="B157:BD157"/>
    <mergeCell ref="B158:C158"/>
    <mergeCell ref="D158:T158"/>
    <mergeCell ref="U158:AA158"/>
    <mergeCell ref="AB158:AH158"/>
    <mergeCell ref="AI158:AM158"/>
    <mergeCell ref="AN158:AR158"/>
    <mergeCell ref="AS158:AX158"/>
    <mergeCell ref="AY158:BD158"/>
    <mergeCell ref="AS159:AX159"/>
    <mergeCell ref="AY159:BD159"/>
    <mergeCell ref="B160:C160"/>
    <mergeCell ref="D160:T160"/>
    <mergeCell ref="U160:AA160"/>
    <mergeCell ref="AB160:AH160"/>
    <mergeCell ref="AI160:AM160"/>
    <mergeCell ref="AN160:AR160"/>
    <mergeCell ref="AS160:AX160"/>
    <mergeCell ref="AY160:BD160"/>
    <mergeCell ref="B159:C159"/>
    <mergeCell ref="D159:T159"/>
    <mergeCell ref="U159:AA159"/>
    <mergeCell ref="AB159:AH159"/>
    <mergeCell ref="AI159:AM159"/>
    <mergeCell ref="AN159:AR159"/>
    <mergeCell ref="AS161:AX161"/>
    <mergeCell ref="AY161:BD161"/>
    <mergeCell ref="B162:BD162"/>
    <mergeCell ref="B163:C163"/>
    <mergeCell ref="D163:T163"/>
    <mergeCell ref="U163:AA163"/>
    <mergeCell ref="AB163:AH163"/>
    <mergeCell ref="AI163:AM163"/>
    <mergeCell ref="AN163:AR163"/>
    <mergeCell ref="AS163:AX163"/>
    <mergeCell ref="B161:C161"/>
    <mergeCell ref="D161:T161"/>
    <mergeCell ref="U161:AA161"/>
    <mergeCell ref="AB161:AH161"/>
    <mergeCell ref="AI161:AM161"/>
    <mergeCell ref="AN161:AR161"/>
    <mergeCell ref="AY163:BD163"/>
    <mergeCell ref="B164:C164"/>
    <mergeCell ref="D164:T164"/>
    <mergeCell ref="U164:AA164"/>
    <mergeCell ref="AB164:AH164"/>
    <mergeCell ref="AI164:AM164"/>
    <mergeCell ref="AN164:AR164"/>
    <mergeCell ref="AS164:AX164"/>
    <mergeCell ref="AY164:BD164"/>
    <mergeCell ref="B169:BD169"/>
    <mergeCell ref="A171:BD171"/>
    <mergeCell ref="A173:BD173"/>
    <mergeCell ref="B179:BE179"/>
    <mergeCell ref="B181:BE181"/>
    <mergeCell ref="A183:P183"/>
    <mergeCell ref="AS165:AX165"/>
    <mergeCell ref="AY165:BD165"/>
    <mergeCell ref="B166:C166"/>
    <mergeCell ref="D166:T166"/>
    <mergeCell ref="U166:AA166"/>
    <mergeCell ref="AB166:AH166"/>
    <mergeCell ref="AI166:AM166"/>
    <mergeCell ref="AN166:AR166"/>
    <mergeCell ref="AS166:AX166"/>
    <mergeCell ref="AY166:BD166"/>
    <mergeCell ref="B165:C165"/>
    <mergeCell ref="D165:T165"/>
    <mergeCell ref="U165:AA165"/>
    <mergeCell ref="AB165:AH165"/>
    <mergeCell ref="AI165:AM165"/>
    <mergeCell ref="AN165:AR165"/>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L312"/>
  <sheetViews>
    <sheetView topLeftCell="A113" workbookViewId="0">
      <selection activeCell="A205" sqref="A205:BD205"/>
    </sheetView>
  </sheetViews>
  <sheetFormatPr defaultRowHeight="15" x14ac:dyDescent="0.2"/>
  <cols>
    <col min="1" max="1" width="3.28515625" style="1" customWidth="1"/>
    <col min="2" max="55" width="2.85546875" style="1" customWidth="1"/>
    <col min="56" max="56" width="3.28515625" style="1" customWidth="1"/>
    <col min="57" max="58" width="2.85546875" style="1" customWidth="1"/>
    <col min="59" max="60" width="0" style="1" hidden="1" customWidth="1"/>
    <col min="61" max="256" width="9.140625" style="1"/>
    <col min="257" max="257" width="3.28515625" style="1" customWidth="1"/>
    <col min="258" max="311" width="2.85546875" style="1" customWidth="1"/>
    <col min="312" max="312" width="3.28515625" style="1" customWidth="1"/>
    <col min="313" max="314" width="2.85546875" style="1" customWidth="1"/>
    <col min="315" max="316" width="0" style="1" hidden="1" customWidth="1"/>
    <col min="317" max="512" width="9.140625" style="1"/>
    <col min="513" max="513" width="3.28515625" style="1" customWidth="1"/>
    <col min="514" max="567" width="2.85546875" style="1" customWidth="1"/>
    <col min="568" max="568" width="3.28515625" style="1" customWidth="1"/>
    <col min="569" max="570" width="2.85546875" style="1" customWidth="1"/>
    <col min="571" max="572" width="0" style="1" hidden="1" customWidth="1"/>
    <col min="573" max="768" width="9.140625" style="1"/>
    <col min="769" max="769" width="3.28515625" style="1" customWidth="1"/>
    <col min="770" max="823" width="2.85546875" style="1" customWidth="1"/>
    <col min="824" max="824" width="3.28515625" style="1" customWidth="1"/>
    <col min="825" max="826" width="2.85546875" style="1" customWidth="1"/>
    <col min="827" max="828" width="0" style="1" hidden="1" customWidth="1"/>
    <col min="829" max="1024" width="9.140625" style="1"/>
    <col min="1025" max="1025" width="3.28515625" style="1" customWidth="1"/>
    <col min="1026" max="1079" width="2.85546875" style="1" customWidth="1"/>
    <col min="1080" max="1080" width="3.28515625" style="1" customWidth="1"/>
    <col min="1081" max="1082" width="2.85546875" style="1" customWidth="1"/>
    <col min="1083" max="1084" width="0" style="1" hidden="1" customWidth="1"/>
    <col min="1085" max="1280" width="9.140625" style="1"/>
    <col min="1281" max="1281" width="3.28515625" style="1" customWidth="1"/>
    <col min="1282" max="1335" width="2.85546875" style="1" customWidth="1"/>
    <col min="1336" max="1336" width="3.28515625" style="1" customWidth="1"/>
    <col min="1337" max="1338" width="2.85546875" style="1" customWidth="1"/>
    <col min="1339" max="1340" width="0" style="1" hidden="1" customWidth="1"/>
    <col min="1341" max="1536" width="9.140625" style="1"/>
    <col min="1537" max="1537" width="3.28515625" style="1" customWidth="1"/>
    <col min="1538" max="1591" width="2.85546875" style="1" customWidth="1"/>
    <col min="1592" max="1592" width="3.28515625" style="1" customWidth="1"/>
    <col min="1593" max="1594" width="2.85546875" style="1" customWidth="1"/>
    <col min="1595" max="1596" width="0" style="1" hidden="1" customWidth="1"/>
    <col min="1597" max="1792" width="9.140625" style="1"/>
    <col min="1793" max="1793" width="3.28515625" style="1" customWidth="1"/>
    <col min="1794" max="1847" width="2.85546875" style="1" customWidth="1"/>
    <col min="1848" max="1848" width="3.28515625" style="1" customWidth="1"/>
    <col min="1849" max="1850" width="2.85546875" style="1" customWidth="1"/>
    <col min="1851" max="1852" width="0" style="1" hidden="1" customWidth="1"/>
    <col min="1853" max="2048" width="9.140625" style="1"/>
    <col min="2049" max="2049" width="3.28515625" style="1" customWidth="1"/>
    <col min="2050" max="2103" width="2.85546875" style="1" customWidth="1"/>
    <col min="2104" max="2104" width="3.28515625" style="1" customWidth="1"/>
    <col min="2105" max="2106" width="2.85546875" style="1" customWidth="1"/>
    <col min="2107" max="2108" width="0" style="1" hidden="1" customWidth="1"/>
    <col min="2109" max="2304" width="9.140625" style="1"/>
    <col min="2305" max="2305" width="3.28515625" style="1" customWidth="1"/>
    <col min="2306" max="2359" width="2.85546875" style="1" customWidth="1"/>
    <col min="2360" max="2360" width="3.28515625" style="1" customWidth="1"/>
    <col min="2361" max="2362" width="2.85546875" style="1" customWidth="1"/>
    <col min="2363" max="2364" width="0" style="1" hidden="1" customWidth="1"/>
    <col min="2365" max="2560" width="9.140625" style="1"/>
    <col min="2561" max="2561" width="3.28515625" style="1" customWidth="1"/>
    <col min="2562" max="2615" width="2.85546875" style="1" customWidth="1"/>
    <col min="2616" max="2616" width="3.28515625" style="1" customWidth="1"/>
    <col min="2617" max="2618" width="2.85546875" style="1" customWidth="1"/>
    <col min="2619" max="2620" width="0" style="1" hidden="1" customWidth="1"/>
    <col min="2621" max="2816" width="9.140625" style="1"/>
    <col min="2817" max="2817" width="3.28515625" style="1" customWidth="1"/>
    <col min="2818" max="2871" width="2.85546875" style="1" customWidth="1"/>
    <col min="2872" max="2872" width="3.28515625" style="1" customWidth="1"/>
    <col min="2873" max="2874" width="2.85546875" style="1" customWidth="1"/>
    <col min="2875" max="2876" width="0" style="1" hidden="1" customWidth="1"/>
    <col min="2877" max="3072" width="9.140625" style="1"/>
    <col min="3073" max="3073" width="3.28515625" style="1" customWidth="1"/>
    <col min="3074" max="3127" width="2.85546875" style="1" customWidth="1"/>
    <col min="3128" max="3128" width="3.28515625" style="1" customWidth="1"/>
    <col min="3129" max="3130" width="2.85546875" style="1" customWidth="1"/>
    <col min="3131" max="3132" width="0" style="1" hidden="1" customWidth="1"/>
    <col min="3133" max="3328" width="9.140625" style="1"/>
    <col min="3329" max="3329" width="3.28515625" style="1" customWidth="1"/>
    <col min="3330" max="3383" width="2.85546875" style="1" customWidth="1"/>
    <col min="3384" max="3384" width="3.28515625" style="1" customWidth="1"/>
    <col min="3385" max="3386" width="2.85546875" style="1" customWidth="1"/>
    <col min="3387" max="3388" width="0" style="1" hidden="1" customWidth="1"/>
    <col min="3389" max="3584" width="9.140625" style="1"/>
    <col min="3585" max="3585" width="3.28515625" style="1" customWidth="1"/>
    <col min="3586" max="3639" width="2.85546875" style="1" customWidth="1"/>
    <col min="3640" max="3640" width="3.28515625" style="1" customWidth="1"/>
    <col min="3641" max="3642" width="2.85546875" style="1" customWidth="1"/>
    <col min="3643" max="3644" width="0" style="1" hidden="1" customWidth="1"/>
    <col min="3645" max="3840" width="9.140625" style="1"/>
    <col min="3841" max="3841" width="3.28515625" style="1" customWidth="1"/>
    <col min="3842" max="3895" width="2.85546875" style="1" customWidth="1"/>
    <col min="3896" max="3896" width="3.28515625" style="1" customWidth="1"/>
    <col min="3897" max="3898" width="2.85546875" style="1" customWidth="1"/>
    <col min="3899" max="3900" width="0" style="1" hidden="1" customWidth="1"/>
    <col min="3901" max="4096" width="9.140625" style="1"/>
    <col min="4097" max="4097" width="3.28515625" style="1" customWidth="1"/>
    <col min="4098" max="4151" width="2.85546875" style="1" customWidth="1"/>
    <col min="4152" max="4152" width="3.28515625" style="1" customWidth="1"/>
    <col min="4153" max="4154" width="2.85546875" style="1" customWidth="1"/>
    <col min="4155" max="4156" width="0" style="1" hidden="1" customWidth="1"/>
    <col min="4157" max="4352" width="9.140625" style="1"/>
    <col min="4353" max="4353" width="3.28515625" style="1" customWidth="1"/>
    <col min="4354" max="4407" width="2.85546875" style="1" customWidth="1"/>
    <col min="4408" max="4408" width="3.28515625" style="1" customWidth="1"/>
    <col min="4409" max="4410" width="2.85546875" style="1" customWidth="1"/>
    <col min="4411" max="4412" width="0" style="1" hidden="1" customWidth="1"/>
    <col min="4413" max="4608" width="9.140625" style="1"/>
    <col min="4609" max="4609" width="3.28515625" style="1" customWidth="1"/>
    <col min="4610" max="4663" width="2.85546875" style="1" customWidth="1"/>
    <col min="4664" max="4664" width="3.28515625" style="1" customWidth="1"/>
    <col min="4665" max="4666" width="2.85546875" style="1" customWidth="1"/>
    <col min="4667" max="4668" width="0" style="1" hidden="1" customWidth="1"/>
    <col min="4669" max="4864" width="9.140625" style="1"/>
    <col min="4865" max="4865" width="3.28515625" style="1" customWidth="1"/>
    <col min="4866" max="4919" width="2.85546875" style="1" customWidth="1"/>
    <col min="4920" max="4920" width="3.28515625" style="1" customWidth="1"/>
    <col min="4921" max="4922" width="2.85546875" style="1" customWidth="1"/>
    <col min="4923" max="4924" width="0" style="1" hidden="1" customWidth="1"/>
    <col min="4925" max="5120" width="9.140625" style="1"/>
    <col min="5121" max="5121" width="3.28515625" style="1" customWidth="1"/>
    <col min="5122" max="5175" width="2.85546875" style="1" customWidth="1"/>
    <col min="5176" max="5176" width="3.28515625" style="1" customWidth="1"/>
    <col min="5177" max="5178" width="2.85546875" style="1" customWidth="1"/>
    <col min="5179" max="5180" width="0" style="1" hidden="1" customWidth="1"/>
    <col min="5181" max="5376" width="9.140625" style="1"/>
    <col min="5377" max="5377" width="3.28515625" style="1" customWidth="1"/>
    <col min="5378" max="5431" width="2.85546875" style="1" customWidth="1"/>
    <col min="5432" max="5432" width="3.28515625" style="1" customWidth="1"/>
    <col min="5433" max="5434" width="2.85546875" style="1" customWidth="1"/>
    <col min="5435" max="5436" width="0" style="1" hidden="1" customWidth="1"/>
    <col min="5437" max="5632" width="9.140625" style="1"/>
    <col min="5633" max="5633" width="3.28515625" style="1" customWidth="1"/>
    <col min="5634" max="5687" width="2.85546875" style="1" customWidth="1"/>
    <col min="5688" max="5688" width="3.28515625" style="1" customWidth="1"/>
    <col min="5689" max="5690" width="2.85546875" style="1" customWidth="1"/>
    <col min="5691" max="5692" width="0" style="1" hidden="1" customWidth="1"/>
    <col min="5693" max="5888" width="9.140625" style="1"/>
    <col min="5889" max="5889" width="3.28515625" style="1" customWidth="1"/>
    <col min="5890" max="5943" width="2.85546875" style="1" customWidth="1"/>
    <col min="5944" max="5944" width="3.28515625" style="1" customWidth="1"/>
    <col min="5945" max="5946" width="2.85546875" style="1" customWidth="1"/>
    <col min="5947" max="5948" width="0" style="1" hidden="1" customWidth="1"/>
    <col min="5949" max="6144" width="9.140625" style="1"/>
    <col min="6145" max="6145" width="3.28515625" style="1" customWidth="1"/>
    <col min="6146" max="6199" width="2.85546875" style="1" customWidth="1"/>
    <col min="6200" max="6200" width="3.28515625" style="1" customWidth="1"/>
    <col min="6201" max="6202" width="2.85546875" style="1" customWidth="1"/>
    <col min="6203" max="6204" width="0" style="1" hidden="1" customWidth="1"/>
    <col min="6205" max="6400" width="9.140625" style="1"/>
    <col min="6401" max="6401" width="3.28515625" style="1" customWidth="1"/>
    <col min="6402" max="6455" width="2.85546875" style="1" customWidth="1"/>
    <col min="6456" max="6456" width="3.28515625" style="1" customWidth="1"/>
    <col min="6457" max="6458" width="2.85546875" style="1" customWidth="1"/>
    <col min="6459" max="6460" width="0" style="1" hidden="1" customWidth="1"/>
    <col min="6461" max="6656" width="9.140625" style="1"/>
    <col min="6657" max="6657" width="3.28515625" style="1" customWidth="1"/>
    <col min="6658" max="6711" width="2.85546875" style="1" customWidth="1"/>
    <col min="6712" max="6712" width="3.28515625" style="1" customWidth="1"/>
    <col min="6713" max="6714" width="2.85546875" style="1" customWidth="1"/>
    <col min="6715" max="6716" width="0" style="1" hidden="1" customWidth="1"/>
    <col min="6717" max="6912" width="9.140625" style="1"/>
    <col min="6913" max="6913" width="3.28515625" style="1" customWidth="1"/>
    <col min="6914" max="6967" width="2.85546875" style="1" customWidth="1"/>
    <col min="6968" max="6968" width="3.28515625" style="1" customWidth="1"/>
    <col min="6969" max="6970" width="2.85546875" style="1" customWidth="1"/>
    <col min="6971" max="6972" width="0" style="1" hidden="1" customWidth="1"/>
    <col min="6973" max="7168" width="9.140625" style="1"/>
    <col min="7169" max="7169" width="3.28515625" style="1" customWidth="1"/>
    <col min="7170" max="7223" width="2.85546875" style="1" customWidth="1"/>
    <col min="7224" max="7224" width="3.28515625" style="1" customWidth="1"/>
    <col min="7225" max="7226" width="2.85546875" style="1" customWidth="1"/>
    <col min="7227" max="7228" width="0" style="1" hidden="1" customWidth="1"/>
    <col min="7229" max="7424" width="9.140625" style="1"/>
    <col min="7425" max="7425" width="3.28515625" style="1" customWidth="1"/>
    <col min="7426" max="7479" width="2.85546875" style="1" customWidth="1"/>
    <col min="7480" max="7480" width="3.28515625" style="1" customWidth="1"/>
    <col min="7481" max="7482" width="2.85546875" style="1" customWidth="1"/>
    <col min="7483" max="7484" width="0" style="1" hidden="1" customWidth="1"/>
    <col min="7485" max="7680" width="9.140625" style="1"/>
    <col min="7681" max="7681" width="3.28515625" style="1" customWidth="1"/>
    <col min="7682" max="7735" width="2.85546875" style="1" customWidth="1"/>
    <col min="7736" max="7736" width="3.28515625" style="1" customWidth="1"/>
    <col min="7737" max="7738" width="2.85546875" style="1" customWidth="1"/>
    <col min="7739" max="7740" width="0" style="1" hidden="1" customWidth="1"/>
    <col min="7741" max="7936" width="9.140625" style="1"/>
    <col min="7937" max="7937" width="3.28515625" style="1" customWidth="1"/>
    <col min="7938" max="7991" width="2.85546875" style="1" customWidth="1"/>
    <col min="7992" max="7992" width="3.28515625" style="1" customWidth="1"/>
    <col min="7993" max="7994" width="2.85546875" style="1" customWidth="1"/>
    <col min="7995" max="7996" width="0" style="1" hidden="1" customWidth="1"/>
    <col min="7997" max="8192" width="9.140625" style="1"/>
    <col min="8193" max="8193" width="3.28515625" style="1" customWidth="1"/>
    <col min="8194" max="8247" width="2.85546875" style="1" customWidth="1"/>
    <col min="8248" max="8248" width="3.28515625" style="1" customWidth="1"/>
    <col min="8249" max="8250" width="2.85546875" style="1" customWidth="1"/>
    <col min="8251" max="8252" width="0" style="1" hidden="1" customWidth="1"/>
    <col min="8253" max="8448" width="9.140625" style="1"/>
    <col min="8449" max="8449" width="3.28515625" style="1" customWidth="1"/>
    <col min="8450" max="8503" width="2.85546875" style="1" customWidth="1"/>
    <col min="8504" max="8504" width="3.28515625" style="1" customWidth="1"/>
    <col min="8505" max="8506" width="2.85546875" style="1" customWidth="1"/>
    <col min="8507" max="8508" width="0" style="1" hidden="1" customWidth="1"/>
    <col min="8509" max="8704" width="9.140625" style="1"/>
    <col min="8705" max="8705" width="3.28515625" style="1" customWidth="1"/>
    <col min="8706" max="8759" width="2.85546875" style="1" customWidth="1"/>
    <col min="8760" max="8760" width="3.28515625" style="1" customWidth="1"/>
    <col min="8761" max="8762" width="2.85546875" style="1" customWidth="1"/>
    <col min="8763" max="8764" width="0" style="1" hidden="1" customWidth="1"/>
    <col min="8765" max="8960" width="9.140625" style="1"/>
    <col min="8961" max="8961" width="3.28515625" style="1" customWidth="1"/>
    <col min="8962" max="9015" width="2.85546875" style="1" customWidth="1"/>
    <col min="9016" max="9016" width="3.28515625" style="1" customWidth="1"/>
    <col min="9017" max="9018" width="2.85546875" style="1" customWidth="1"/>
    <col min="9019" max="9020" width="0" style="1" hidden="1" customWidth="1"/>
    <col min="9021" max="9216" width="9.140625" style="1"/>
    <col min="9217" max="9217" width="3.28515625" style="1" customWidth="1"/>
    <col min="9218" max="9271" width="2.85546875" style="1" customWidth="1"/>
    <col min="9272" max="9272" width="3.28515625" style="1" customWidth="1"/>
    <col min="9273" max="9274" width="2.85546875" style="1" customWidth="1"/>
    <col min="9275" max="9276" width="0" style="1" hidden="1" customWidth="1"/>
    <col min="9277" max="9472" width="9.140625" style="1"/>
    <col min="9473" max="9473" width="3.28515625" style="1" customWidth="1"/>
    <col min="9474" max="9527" width="2.85546875" style="1" customWidth="1"/>
    <col min="9528" max="9528" width="3.28515625" style="1" customWidth="1"/>
    <col min="9529" max="9530" width="2.85546875" style="1" customWidth="1"/>
    <col min="9531" max="9532" width="0" style="1" hidden="1" customWidth="1"/>
    <col min="9533" max="9728" width="9.140625" style="1"/>
    <col min="9729" max="9729" width="3.28515625" style="1" customWidth="1"/>
    <col min="9730" max="9783" width="2.85546875" style="1" customWidth="1"/>
    <col min="9784" max="9784" width="3.28515625" style="1" customWidth="1"/>
    <col min="9785" max="9786" width="2.85546875" style="1" customWidth="1"/>
    <col min="9787" max="9788" width="0" style="1" hidden="1" customWidth="1"/>
    <col min="9789" max="9984" width="9.140625" style="1"/>
    <col min="9985" max="9985" width="3.28515625" style="1" customWidth="1"/>
    <col min="9986" max="10039" width="2.85546875" style="1" customWidth="1"/>
    <col min="10040" max="10040" width="3.28515625" style="1" customWidth="1"/>
    <col min="10041" max="10042" width="2.85546875" style="1" customWidth="1"/>
    <col min="10043" max="10044" width="0" style="1" hidden="1" customWidth="1"/>
    <col min="10045" max="10240" width="9.140625" style="1"/>
    <col min="10241" max="10241" width="3.28515625" style="1" customWidth="1"/>
    <col min="10242" max="10295" width="2.85546875" style="1" customWidth="1"/>
    <col min="10296" max="10296" width="3.28515625" style="1" customWidth="1"/>
    <col min="10297" max="10298" width="2.85546875" style="1" customWidth="1"/>
    <col min="10299" max="10300" width="0" style="1" hidden="1" customWidth="1"/>
    <col min="10301" max="10496" width="9.140625" style="1"/>
    <col min="10497" max="10497" width="3.28515625" style="1" customWidth="1"/>
    <col min="10498" max="10551" width="2.85546875" style="1" customWidth="1"/>
    <col min="10552" max="10552" width="3.28515625" style="1" customWidth="1"/>
    <col min="10553" max="10554" width="2.85546875" style="1" customWidth="1"/>
    <col min="10555" max="10556" width="0" style="1" hidden="1" customWidth="1"/>
    <col min="10557" max="10752" width="9.140625" style="1"/>
    <col min="10753" max="10753" width="3.28515625" style="1" customWidth="1"/>
    <col min="10754" max="10807" width="2.85546875" style="1" customWidth="1"/>
    <col min="10808" max="10808" width="3.28515625" style="1" customWidth="1"/>
    <col min="10809" max="10810" width="2.85546875" style="1" customWidth="1"/>
    <col min="10811" max="10812" width="0" style="1" hidden="1" customWidth="1"/>
    <col min="10813" max="11008" width="9.140625" style="1"/>
    <col min="11009" max="11009" width="3.28515625" style="1" customWidth="1"/>
    <col min="11010" max="11063" width="2.85546875" style="1" customWidth="1"/>
    <col min="11064" max="11064" width="3.28515625" style="1" customWidth="1"/>
    <col min="11065" max="11066" width="2.85546875" style="1" customWidth="1"/>
    <col min="11067" max="11068" width="0" style="1" hidden="1" customWidth="1"/>
    <col min="11069" max="11264" width="9.140625" style="1"/>
    <col min="11265" max="11265" width="3.28515625" style="1" customWidth="1"/>
    <col min="11266" max="11319" width="2.85546875" style="1" customWidth="1"/>
    <col min="11320" max="11320" width="3.28515625" style="1" customWidth="1"/>
    <col min="11321" max="11322" width="2.85546875" style="1" customWidth="1"/>
    <col min="11323" max="11324" width="0" style="1" hidden="1" customWidth="1"/>
    <col min="11325" max="11520" width="9.140625" style="1"/>
    <col min="11521" max="11521" width="3.28515625" style="1" customWidth="1"/>
    <col min="11522" max="11575" width="2.85546875" style="1" customWidth="1"/>
    <col min="11576" max="11576" width="3.28515625" style="1" customWidth="1"/>
    <col min="11577" max="11578" width="2.85546875" style="1" customWidth="1"/>
    <col min="11579" max="11580" width="0" style="1" hidden="1" customWidth="1"/>
    <col min="11581" max="11776" width="9.140625" style="1"/>
    <col min="11777" max="11777" width="3.28515625" style="1" customWidth="1"/>
    <col min="11778" max="11831" width="2.85546875" style="1" customWidth="1"/>
    <col min="11832" max="11832" width="3.28515625" style="1" customWidth="1"/>
    <col min="11833" max="11834" width="2.85546875" style="1" customWidth="1"/>
    <col min="11835" max="11836" width="0" style="1" hidden="1" customWidth="1"/>
    <col min="11837" max="12032" width="9.140625" style="1"/>
    <col min="12033" max="12033" width="3.28515625" style="1" customWidth="1"/>
    <col min="12034" max="12087" width="2.85546875" style="1" customWidth="1"/>
    <col min="12088" max="12088" width="3.28515625" style="1" customWidth="1"/>
    <col min="12089" max="12090" width="2.85546875" style="1" customWidth="1"/>
    <col min="12091" max="12092" width="0" style="1" hidden="1" customWidth="1"/>
    <col min="12093" max="12288" width="9.140625" style="1"/>
    <col min="12289" max="12289" width="3.28515625" style="1" customWidth="1"/>
    <col min="12290" max="12343" width="2.85546875" style="1" customWidth="1"/>
    <col min="12344" max="12344" width="3.28515625" style="1" customWidth="1"/>
    <col min="12345" max="12346" width="2.85546875" style="1" customWidth="1"/>
    <col min="12347" max="12348" width="0" style="1" hidden="1" customWidth="1"/>
    <col min="12349" max="12544" width="9.140625" style="1"/>
    <col min="12545" max="12545" width="3.28515625" style="1" customWidth="1"/>
    <col min="12546" max="12599" width="2.85546875" style="1" customWidth="1"/>
    <col min="12600" max="12600" width="3.28515625" style="1" customWidth="1"/>
    <col min="12601" max="12602" width="2.85546875" style="1" customWidth="1"/>
    <col min="12603" max="12604" width="0" style="1" hidden="1" customWidth="1"/>
    <col min="12605" max="12800" width="9.140625" style="1"/>
    <col min="12801" max="12801" width="3.28515625" style="1" customWidth="1"/>
    <col min="12802" max="12855" width="2.85546875" style="1" customWidth="1"/>
    <col min="12856" max="12856" width="3.28515625" style="1" customWidth="1"/>
    <col min="12857" max="12858" width="2.85546875" style="1" customWidth="1"/>
    <col min="12859" max="12860" width="0" style="1" hidden="1" customWidth="1"/>
    <col min="12861" max="13056" width="9.140625" style="1"/>
    <col min="13057" max="13057" width="3.28515625" style="1" customWidth="1"/>
    <col min="13058" max="13111" width="2.85546875" style="1" customWidth="1"/>
    <col min="13112" max="13112" width="3.28515625" style="1" customWidth="1"/>
    <col min="13113" max="13114" width="2.85546875" style="1" customWidth="1"/>
    <col min="13115" max="13116" width="0" style="1" hidden="1" customWidth="1"/>
    <col min="13117" max="13312" width="9.140625" style="1"/>
    <col min="13313" max="13313" width="3.28515625" style="1" customWidth="1"/>
    <col min="13314" max="13367" width="2.85546875" style="1" customWidth="1"/>
    <col min="13368" max="13368" width="3.28515625" style="1" customWidth="1"/>
    <col min="13369" max="13370" width="2.85546875" style="1" customWidth="1"/>
    <col min="13371" max="13372" width="0" style="1" hidden="1" customWidth="1"/>
    <col min="13373" max="13568" width="9.140625" style="1"/>
    <col min="13569" max="13569" width="3.28515625" style="1" customWidth="1"/>
    <col min="13570" max="13623" width="2.85546875" style="1" customWidth="1"/>
    <col min="13624" max="13624" width="3.28515625" style="1" customWidth="1"/>
    <col min="13625" max="13626" width="2.85546875" style="1" customWidth="1"/>
    <col min="13627" max="13628" width="0" style="1" hidden="1" customWidth="1"/>
    <col min="13629" max="13824" width="9.140625" style="1"/>
    <col min="13825" max="13825" width="3.28515625" style="1" customWidth="1"/>
    <col min="13826" max="13879" width="2.85546875" style="1" customWidth="1"/>
    <col min="13880" max="13880" width="3.28515625" style="1" customWidth="1"/>
    <col min="13881" max="13882" width="2.85546875" style="1" customWidth="1"/>
    <col min="13883" max="13884" width="0" style="1" hidden="1" customWidth="1"/>
    <col min="13885" max="14080" width="9.140625" style="1"/>
    <col min="14081" max="14081" width="3.28515625" style="1" customWidth="1"/>
    <col min="14082" max="14135" width="2.85546875" style="1" customWidth="1"/>
    <col min="14136" max="14136" width="3.28515625" style="1" customWidth="1"/>
    <col min="14137" max="14138" width="2.85546875" style="1" customWidth="1"/>
    <col min="14139" max="14140" width="0" style="1" hidden="1" customWidth="1"/>
    <col min="14141" max="14336" width="9.140625" style="1"/>
    <col min="14337" max="14337" width="3.28515625" style="1" customWidth="1"/>
    <col min="14338" max="14391" width="2.85546875" style="1" customWidth="1"/>
    <col min="14392" max="14392" width="3.28515625" style="1" customWidth="1"/>
    <col min="14393" max="14394" width="2.85546875" style="1" customWidth="1"/>
    <col min="14395" max="14396" width="0" style="1" hidden="1" customWidth="1"/>
    <col min="14397" max="14592" width="9.140625" style="1"/>
    <col min="14593" max="14593" width="3.28515625" style="1" customWidth="1"/>
    <col min="14594" max="14647" width="2.85546875" style="1" customWidth="1"/>
    <col min="14648" max="14648" width="3.28515625" style="1" customWidth="1"/>
    <col min="14649" max="14650" width="2.85546875" style="1" customWidth="1"/>
    <col min="14651" max="14652" width="0" style="1" hidden="1" customWidth="1"/>
    <col min="14653" max="14848" width="9.140625" style="1"/>
    <col min="14849" max="14849" width="3.28515625" style="1" customWidth="1"/>
    <col min="14850" max="14903" width="2.85546875" style="1" customWidth="1"/>
    <col min="14904" max="14904" width="3.28515625" style="1" customWidth="1"/>
    <col min="14905" max="14906" width="2.85546875" style="1" customWidth="1"/>
    <col min="14907" max="14908" width="0" style="1" hidden="1" customWidth="1"/>
    <col min="14909" max="15104" width="9.140625" style="1"/>
    <col min="15105" max="15105" width="3.28515625" style="1" customWidth="1"/>
    <col min="15106" max="15159" width="2.85546875" style="1" customWidth="1"/>
    <col min="15160" max="15160" width="3.28515625" style="1" customWidth="1"/>
    <col min="15161" max="15162" width="2.85546875" style="1" customWidth="1"/>
    <col min="15163" max="15164" width="0" style="1" hidden="1" customWidth="1"/>
    <col min="15165" max="15360" width="9.140625" style="1"/>
    <col min="15361" max="15361" width="3.28515625" style="1" customWidth="1"/>
    <col min="15362" max="15415" width="2.85546875" style="1" customWidth="1"/>
    <col min="15416" max="15416" width="3.28515625" style="1" customWidth="1"/>
    <col min="15417" max="15418" width="2.85546875" style="1" customWidth="1"/>
    <col min="15419" max="15420" width="0" style="1" hidden="1" customWidth="1"/>
    <col min="15421" max="15616" width="9.140625" style="1"/>
    <col min="15617" max="15617" width="3.28515625" style="1" customWidth="1"/>
    <col min="15618" max="15671" width="2.85546875" style="1" customWidth="1"/>
    <col min="15672" max="15672" width="3.28515625" style="1" customWidth="1"/>
    <col min="15673" max="15674" width="2.85546875" style="1" customWidth="1"/>
    <col min="15675" max="15676" width="0" style="1" hidden="1" customWidth="1"/>
    <col min="15677" max="15872" width="9.140625" style="1"/>
    <col min="15873" max="15873" width="3.28515625" style="1" customWidth="1"/>
    <col min="15874" max="15927" width="2.85546875" style="1" customWidth="1"/>
    <col min="15928" max="15928" width="3.28515625" style="1" customWidth="1"/>
    <col min="15929" max="15930" width="2.85546875" style="1" customWidth="1"/>
    <col min="15931" max="15932" width="0" style="1" hidden="1" customWidth="1"/>
    <col min="15933" max="16128" width="9.140625" style="1"/>
    <col min="16129" max="16129" width="3.28515625" style="1" customWidth="1"/>
    <col min="16130" max="16183" width="2.85546875" style="1" customWidth="1"/>
    <col min="16184" max="16184" width="3.28515625" style="1" customWidth="1"/>
    <col min="16185" max="16186" width="2.85546875" style="1" customWidth="1"/>
    <col min="16187" max="16188" width="0" style="1" hidden="1" customWidth="1"/>
    <col min="16189" max="16384" width="9.140625" style="1"/>
  </cols>
  <sheetData>
    <row r="2" spans="1:62" x14ac:dyDescent="0.25">
      <c r="W2" s="67"/>
      <c r="X2" s="67"/>
      <c r="Y2" s="67"/>
      <c r="Z2" s="67"/>
      <c r="AA2" s="67"/>
      <c r="AB2" s="67"/>
      <c r="AC2" s="67"/>
      <c r="AD2" s="67"/>
      <c r="AE2" s="67"/>
      <c r="AF2" s="67"/>
      <c r="AG2" s="67"/>
      <c r="AH2" s="67"/>
      <c r="AI2" s="67"/>
      <c r="AJ2" s="67"/>
      <c r="AK2" s="67"/>
      <c r="AL2" s="67"/>
      <c r="AM2" s="67"/>
      <c r="AN2" s="67"/>
      <c r="AO2" s="67"/>
      <c r="AP2" s="67"/>
      <c r="AQ2" s="67"/>
      <c r="AR2" s="67"/>
      <c r="AS2" s="67"/>
      <c r="AT2" s="1" t="s">
        <v>0</v>
      </c>
    </row>
    <row r="3" spans="1:62" x14ac:dyDescent="0.25">
      <c r="W3" s="67"/>
      <c r="X3" s="67"/>
      <c r="Y3" s="67"/>
      <c r="Z3" s="67"/>
      <c r="AA3" s="67"/>
      <c r="AB3" s="67"/>
      <c r="AC3" s="67"/>
      <c r="AD3" s="67"/>
      <c r="AE3" s="67"/>
      <c r="AF3" s="67"/>
      <c r="AG3" s="67"/>
      <c r="AH3" s="67"/>
      <c r="AI3" s="67"/>
      <c r="AJ3" s="67"/>
      <c r="AK3" s="67"/>
      <c r="AL3" s="67"/>
      <c r="AM3" s="67"/>
      <c r="AN3" s="67"/>
      <c r="AO3" s="67"/>
      <c r="AP3" s="67"/>
      <c r="AQ3" s="67"/>
      <c r="AR3" s="67"/>
      <c r="AS3" s="67"/>
      <c r="AT3" s="1" t="s">
        <v>1</v>
      </c>
      <c r="AY3" s="1" t="s">
        <v>2</v>
      </c>
    </row>
    <row r="4" spans="1:62" x14ac:dyDescent="0.25">
      <c r="W4" s="67"/>
      <c r="X4" s="67"/>
      <c r="Y4" s="67"/>
      <c r="Z4" s="67"/>
      <c r="AA4" s="67"/>
      <c r="AB4" s="67"/>
      <c r="AC4" s="67"/>
      <c r="AD4" s="67"/>
      <c r="AE4" s="67"/>
      <c r="AF4" s="67"/>
      <c r="AG4" s="67"/>
      <c r="AH4" s="67"/>
      <c r="AI4" s="67"/>
      <c r="AJ4" s="67"/>
      <c r="AK4" s="67"/>
      <c r="AL4" s="67"/>
      <c r="AM4" s="67"/>
      <c r="AN4" s="67"/>
      <c r="AO4" s="67"/>
      <c r="AP4" s="67"/>
      <c r="AQ4" s="67"/>
      <c r="AR4" s="67"/>
      <c r="AS4" s="67"/>
      <c r="AT4" s="1" t="s">
        <v>3</v>
      </c>
    </row>
    <row r="5" spans="1:62" x14ac:dyDescent="0.25">
      <c r="AT5" s="1" t="s">
        <v>4</v>
      </c>
    </row>
    <row r="9" spans="1:62" ht="24.75" customHeight="1" x14ac:dyDescent="0.25">
      <c r="A9" s="74" t="s">
        <v>360</v>
      </c>
      <c r="B9" s="74"/>
      <c r="C9" s="74"/>
      <c r="D9" s="74"/>
      <c r="E9" s="74"/>
      <c r="F9" s="74"/>
      <c r="G9" s="74"/>
      <c r="H9" s="74"/>
      <c r="I9" s="74"/>
      <c r="J9" s="74"/>
      <c r="K9" s="74"/>
      <c r="L9" s="74"/>
      <c r="M9" s="74"/>
      <c r="N9" s="74"/>
      <c r="O9" s="74"/>
      <c r="P9" s="74"/>
      <c r="Q9" s="74"/>
      <c r="R9" s="74"/>
      <c r="S9" s="74"/>
      <c r="T9" s="74"/>
      <c r="U9" s="74"/>
      <c r="V9" s="74"/>
      <c r="W9" s="74"/>
      <c r="X9" s="74"/>
      <c r="Y9" s="74"/>
      <c r="Z9" s="74"/>
      <c r="AA9" s="74"/>
      <c r="AB9" s="74"/>
      <c r="AC9" s="74"/>
      <c r="AD9" s="74"/>
      <c r="AE9" s="74"/>
      <c r="AF9" s="74"/>
      <c r="AG9" s="74"/>
      <c r="AH9" s="74"/>
      <c r="AI9" s="74"/>
      <c r="AJ9" s="74"/>
      <c r="AK9" s="74"/>
      <c r="AL9" s="74"/>
      <c r="AM9" s="74"/>
      <c r="AN9" s="74"/>
      <c r="AO9" s="74"/>
      <c r="AP9" s="74"/>
      <c r="AQ9" s="74"/>
      <c r="AR9" s="74"/>
      <c r="AS9" s="74"/>
    </row>
    <row r="10" spans="1:62" x14ac:dyDescent="0.25">
      <c r="A10" s="74" t="s">
        <v>108</v>
      </c>
      <c r="B10" s="74"/>
      <c r="C10" s="74"/>
      <c r="D10" s="74"/>
      <c r="E10" s="74"/>
      <c r="F10" s="74"/>
      <c r="G10" s="74"/>
      <c r="H10" s="74"/>
      <c r="I10" s="74"/>
      <c r="J10" s="74"/>
      <c r="K10" s="74"/>
      <c r="L10" s="74"/>
      <c r="M10" s="74"/>
      <c r="N10" s="74"/>
      <c r="O10" s="74"/>
      <c r="P10" s="74"/>
      <c r="Q10" s="74"/>
      <c r="R10" s="74"/>
      <c r="S10" s="74"/>
      <c r="T10" s="74"/>
      <c r="U10" s="74"/>
      <c r="V10" s="74"/>
      <c r="W10" s="74"/>
      <c r="X10" s="74"/>
      <c r="Y10" s="74"/>
      <c r="Z10" s="74"/>
      <c r="AA10" s="74"/>
      <c r="AB10" s="74"/>
      <c r="AC10" s="74"/>
      <c r="AD10" s="74"/>
      <c r="AE10" s="74"/>
      <c r="AF10" s="74"/>
      <c r="AG10" s="74"/>
      <c r="AH10" s="74"/>
      <c r="AI10" s="74"/>
      <c r="AJ10" s="74"/>
      <c r="AK10" s="74"/>
      <c r="AL10" s="74"/>
      <c r="AM10" s="74"/>
      <c r="AN10" s="74"/>
      <c r="AO10" s="74"/>
      <c r="AP10" s="74"/>
      <c r="AQ10" s="74"/>
      <c r="AR10" s="74"/>
      <c r="AS10" s="74"/>
    </row>
    <row r="11" spans="1:62" x14ac:dyDescent="0.25">
      <c r="A11" s="2"/>
      <c r="B11" s="2"/>
      <c r="C11" s="2"/>
      <c r="D11" s="2"/>
      <c r="E11" s="2"/>
      <c r="F11" s="2"/>
      <c r="G11" s="2"/>
      <c r="H11" s="2"/>
      <c r="I11" s="2"/>
      <c r="J11" s="75"/>
      <c r="K11" s="75"/>
      <c r="L11" s="75"/>
      <c r="M11" s="75"/>
      <c r="N11" s="75"/>
      <c r="O11" s="75"/>
      <c r="P11" s="75"/>
      <c r="Q11" s="75"/>
      <c r="R11" s="75"/>
      <c r="S11" s="75"/>
      <c r="T11" s="75"/>
      <c r="U11" s="2"/>
      <c r="V11" s="2"/>
      <c r="W11" s="2"/>
      <c r="X11" s="2"/>
      <c r="Y11" s="2"/>
      <c r="Z11" s="2"/>
      <c r="AA11" s="2"/>
      <c r="AB11" s="2"/>
      <c r="AC11" s="2"/>
      <c r="AD11" s="2"/>
      <c r="AE11" s="2"/>
      <c r="AF11" s="2"/>
      <c r="AG11" s="2"/>
      <c r="AH11" s="2"/>
      <c r="AI11" s="2"/>
      <c r="AJ11" s="2"/>
      <c r="AK11" s="2"/>
      <c r="AL11" s="2"/>
      <c r="AM11" s="2"/>
      <c r="AN11" s="2"/>
      <c r="AO11" s="2"/>
      <c r="AP11" s="2"/>
      <c r="AQ11" s="2"/>
      <c r="AR11" s="2"/>
      <c r="AS11" s="2"/>
    </row>
    <row r="12" spans="1:62" s="5" customFormat="1" ht="22.5" customHeight="1" x14ac:dyDescent="0.25">
      <c r="A12" s="3" t="s">
        <v>5</v>
      </c>
      <c r="B12" s="76" t="s">
        <v>109</v>
      </c>
      <c r="C12" s="69"/>
      <c r="D12" s="69"/>
      <c r="E12" s="69"/>
      <c r="F12" s="69"/>
      <c r="G12" s="69"/>
      <c r="H12" s="69"/>
      <c r="I12" s="69"/>
      <c r="J12" s="69"/>
      <c r="K12" s="70" t="s">
        <v>110</v>
      </c>
      <c r="L12" s="70"/>
      <c r="M12" s="70"/>
      <c r="N12" s="70"/>
      <c r="O12" s="70"/>
      <c r="P12" s="70"/>
      <c r="Q12" s="70"/>
      <c r="R12" s="70"/>
      <c r="S12" s="70"/>
      <c r="T12" s="70"/>
      <c r="U12" s="70"/>
      <c r="V12" s="70"/>
      <c r="W12" s="70"/>
      <c r="X12" s="70"/>
      <c r="Y12" s="70"/>
      <c r="Z12" s="70"/>
      <c r="AA12" s="70"/>
      <c r="AB12" s="70"/>
      <c r="AC12" s="70"/>
      <c r="AD12" s="70"/>
      <c r="AE12" s="70"/>
      <c r="AF12" s="70"/>
      <c r="AG12" s="70"/>
      <c r="AH12" s="70"/>
      <c r="AI12" s="70"/>
      <c r="AJ12" s="70"/>
      <c r="AK12" s="70"/>
      <c r="AL12" s="70"/>
      <c r="AM12" s="70"/>
      <c r="AN12" s="70"/>
      <c r="AO12" s="70"/>
      <c r="AP12" s="70"/>
      <c r="AQ12" s="70"/>
      <c r="AR12" s="70"/>
      <c r="AS12" s="70"/>
      <c r="AT12" s="4"/>
      <c r="AU12" s="4"/>
      <c r="AV12" s="4"/>
      <c r="AW12" s="4"/>
      <c r="AX12" s="4"/>
      <c r="AY12" s="4"/>
      <c r="AZ12" s="4"/>
      <c r="BA12" s="4"/>
      <c r="BB12" s="4"/>
      <c r="BC12" s="4"/>
      <c r="BD12" s="4"/>
      <c r="BE12" s="4"/>
      <c r="BF12" s="4"/>
      <c r="BG12" s="4"/>
      <c r="BH12" s="4"/>
      <c r="BI12" s="4"/>
      <c r="BJ12" s="4"/>
    </row>
    <row r="13" spans="1:62" s="6" customFormat="1" x14ac:dyDescent="0.25">
      <c r="A13" s="68" t="s">
        <v>6</v>
      </c>
      <c r="B13" s="68"/>
      <c r="C13" s="68"/>
      <c r="D13" s="68"/>
      <c r="E13" s="68"/>
      <c r="F13" s="68"/>
      <c r="G13" s="68"/>
      <c r="H13" s="68"/>
      <c r="I13" s="68"/>
      <c r="J13" s="68"/>
      <c r="K13" s="72" t="s">
        <v>7</v>
      </c>
      <c r="L13" s="72"/>
      <c r="M13" s="72"/>
      <c r="N13" s="72"/>
      <c r="O13" s="72"/>
      <c r="P13" s="72"/>
      <c r="Q13" s="72"/>
      <c r="R13" s="72"/>
      <c r="S13" s="72"/>
      <c r="T13" s="72"/>
      <c r="U13" s="72"/>
      <c r="V13" s="72"/>
      <c r="W13" s="72"/>
      <c r="X13" s="72"/>
      <c r="Y13" s="72"/>
      <c r="Z13" s="72"/>
      <c r="AA13" s="72"/>
      <c r="AB13" s="72"/>
      <c r="AC13" s="72"/>
      <c r="AD13" s="72"/>
      <c r="AE13" s="72"/>
      <c r="AF13" s="72"/>
      <c r="AG13" s="72"/>
      <c r="AH13" s="72"/>
      <c r="AI13" s="72"/>
      <c r="AJ13" s="72"/>
      <c r="AK13" s="72"/>
      <c r="AL13" s="72"/>
      <c r="AM13" s="72"/>
      <c r="AN13" s="72"/>
      <c r="AO13" s="72"/>
      <c r="AT13" s="7"/>
      <c r="AU13" s="7"/>
      <c r="AV13" s="7"/>
      <c r="AW13" s="7"/>
      <c r="AX13" s="7"/>
      <c r="AY13" s="7"/>
      <c r="AZ13" s="7"/>
      <c r="BA13" s="7"/>
      <c r="BB13" s="7"/>
      <c r="BC13" s="7"/>
      <c r="BD13" s="7"/>
      <c r="BE13" s="7"/>
      <c r="BF13" s="7"/>
      <c r="BG13" s="7"/>
      <c r="BH13" s="7"/>
      <c r="BI13" s="7"/>
      <c r="BJ13" s="7"/>
    </row>
    <row r="14" spans="1:62" s="5" customFormat="1" ht="24.75" customHeight="1" x14ac:dyDescent="0.25">
      <c r="A14" s="3" t="s">
        <v>8</v>
      </c>
      <c r="B14" s="69" t="s">
        <v>111</v>
      </c>
      <c r="C14" s="69"/>
      <c r="D14" s="69"/>
      <c r="E14" s="69"/>
      <c r="F14" s="69"/>
      <c r="G14" s="69"/>
      <c r="H14" s="69"/>
      <c r="I14" s="69"/>
      <c r="J14" s="69"/>
      <c r="K14" s="70" t="str">
        <f>K12</f>
        <v>Управлiння освiти, молодi та спорту Лиманської мiської ради</v>
      </c>
      <c r="L14" s="71"/>
      <c r="M14" s="71"/>
      <c r="N14" s="71"/>
      <c r="O14" s="71"/>
      <c r="P14" s="71"/>
      <c r="Q14" s="71"/>
      <c r="R14" s="71"/>
      <c r="S14" s="71"/>
      <c r="T14" s="71"/>
      <c r="U14" s="71"/>
      <c r="V14" s="71"/>
      <c r="W14" s="71"/>
      <c r="X14" s="71"/>
      <c r="Y14" s="71"/>
      <c r="Z14" s="71"/>
      <c r="AA14" s="71"/>
      <c r="AB14" s="71"/>
      <c r="AC14" s="71"/>
      <c r="AD14" s="71"/>
      <c r="AE14" s="71"/>
      <c r="AF14" s="71"/>
      <c r="AG14" s="71"/>
      <c r="AH14" s="71"/>
      <c r="AI14" s="71"/>
      <c r="AJ14" s="71"/>
      <c r="AK14" s="71"/>
      <c r="AL14" s="71"/>
      <c r="AM14" s="71"/>
      <c r="AN14" s="71"/>
      <c r="AO14" s="71"/>
      <c r="AP14" s="71"/>
      <c r="AQ14" s="71"/>
      <c r="AR14" s="71"/>
      <c r="AS14" s="71"/>
      <c r="AT14" s="4"/>
      <c r="AU14" s="4"/>
      <c r="AV14" s="4"/>
      <c r="AW14" s="4"/>
      <c r="AX14" s="4"/>
      <c r="AY14" s="4"/>
      <c r="AZ14" s="4"/>
      <c r="BA14" s="4"/>
      <c r="BB14" s="4"/>
      <c r="BC14" s="4"/>
      <c r="BD14" s="4"/>
      <c r="BE14" s="4"/>
      <c r="BF14" s="4"/>
      <c r="BG14" s="4"/>
      <c r="BH14" s="4"/>
      <c r="BI14" s="4"/>
      <c r="BJ14" s="4"/>
    </row>
    <row r="15" spans="1:62" s="6" customFormat="1" x14ac:dyDescent="0.25">
      <c r="A15" s="68" t="s">
        <v>6</v>
      </c>
      <c r="B15" s="68"/>
      <c r="C15" s="68"/>
      <c r="D15" s="68"/>
      <c r="E15" s="68"/>
      <c r="F15" s="68"/>
      <c r="G15" s="68"/>
      <c r="H15" s="68"/>
      <c r="I15" s="68"/>
      <c r="J15" s="68"/>
      <c r="K15" s="72" t="s">
        <v>9</v>
      </c>
      <c r="L15" s="72"/>
      <c r="M15" s="72"/>
      <c r="N15" s="72"/>
      <c r="O15" s="72"/>
      <c r="P15" s="72"/>
      <c r="Q15" s="72"/>
      <c r="R15" s="72"/>
      <c r="S15" s="72"/>
      <c r="T15" s="72"/>
      <c r="U15" s="72"/>
      <c r="V15" s="72"/>
      <c r="W15" s="72"/>
      <c r="X15" s="72"/>
      <c r="Y15" s="72"/>
      <c r="Z15" s="72"/>
      <c r="AA15" s="72"/>
      <c r="AB15" s="72"/>
      <c r="AC15" s="72"/>
      <c r="AD15" s="72"/>
      <c r="AE15" s="72"/>
      <c r="AF15" s="72"/>
      <c r="AG15" s="72"/>
      <c r="AH15" s="72"/>
      <c r="AI15" s="72"/>
      <c r="AJ15" s="72"/>
      <c r="AK15" s="72"/>
      <c r="AL15" s="72"/>
      <c r="AM15" s="72"/>
      <c r="AN15" s="72"/>
      <c r="AO15" s="72"/>
    </row>
    <row r="16" spans="1:62" s="5" customFormat="1" ht="15.75" x14ac:dyDescent="0.25">
      <c r="A16" s="3" t="s">
        <v>10</v>
      </c>
      <c r="B16" s="69" t="s">
        <v>510</v>
      </c>
      <c r="C16" s="69"/>
      <c r="D16" s="69"/>
      <c r="E16" s="69"/>
      <c r="F16" s="69"/>
      <c r="G16" s="69"/>
      <c r="H16" s="69"/>
      <c r="I16" s="69"/>
      <c r="J16" s="69"/>
      <c r="K16" s="8"/>
      <c r="L16" s="69" t="s">
        <v>770</v>
      </c>
      <c r="M16" s="73"/>
      <c r="N16" s="73"/>
      <c r="O16" s="73"/>
      <c r="P16" s="73"/>
      <c r="Q16" s="73"/>
      <c r="R16" s="73"/>
      <c r="S16" s="73"/>
      <c r="T16" s="73"/>
      <c r="U16" s="73"/>
      <c r="V16" s="73"/>
      <c r="W16" s="73"/>
      <c r="X16" s="73"/>
      <c r="Y16" s="73"/>
      <c r="Z16" s="73"/>
      <c r="AA16" s="8"/>
      <c r="AB16" s="69" t="s">
        <v>769</v>
      </c>
      <c r="AC16" s="69"/>
      <c r="AD16" s="69"/>
      <c r="AE16" s="69"/>
      <c r="AF16" s="69"/>
      <c r="AG16" s="69"/>
      <c r="AH16" s="69"/>
      <c r="AI16" s="69"/>
      <c r="AJ16" s="69"/>
      <c r="AK16" s="69"/>
      <c r="AL16" s="69"/>
      <c r="AM16" s="69"/>
      <c r="AN16" s="69"/>
      <c r="AO16" s="69"/>
      <c r="AP16" s="69"/>
      <c r="AQ16" s="69"/>
      <c r="AR16" s="69"/>
      <c r="AS16" s="69"/>
      <c r="AT16" s="69"/>
      <c r="AU16" s="69"/>
      <c r="AV16" s="69"/>
      <c r="AW16" s="69"/>
      <c r="AX16" s="69"/>
      <c r="AY16" s="69"/>
      <c r="AZ16" s="69"/>
      <c r="BA16" s="69"/>
      <c r="BB16" s="4"/>
      <c r="BC16" s="4"/>
      <c r="BD16" s="4"/>
      <c r="BE16" s="4"/>
      <c r="BF16" s="4"/>
      <c r="BG16" s="4"/>
      <c r="BH16" s="4"/>
      <c r="BI16" s="4"/>
      <c r="BJ16" s="4"/>
    </row>
    <row r="17" spans="1:64" s="6" customFormat="1" x14ac:dyDescent="0.25">
      <c r="A17" s="68" t="s">
        <v>6</v>
      </c>
      <c r="B17" s="68"/>
      <c r="C17" s="68"/>
      <c r="D17" s="68"/>
      <c r="E17" s="68"/>
      <c r="F17" s="68"/>
      <c r="G17" s="68"/>
      <c r="H17" s="68"/>
      <c r="I17" s="68"/>
      <c r="J17" s="68"/>
      <c r="K17" s="68" t="s">
        <v>12</v>
      </c>
      <c r="L17" s="68"/>
      <c r="M17" s="68"/>
      <c r="N17" s="68"/>
      <c r="O17" s="68"/>
      <c r="P17" s="68"/>
      <c r="Q17" s="68"/>
      <c r="R17" s="68"/>
      <c r="S17" s="68"/>
      <c r="T17" s="68"/>
      <c r="U17" s="68"/>
      <c r="V17" s="68"/>
      <c r="W17" s="68"/>
      <c r="X17" s="68"/>
      <c r="Y17" s="68"/>
      <c r="Z17" s="68"/>
      <c r="AA17" s="68"/>
      <c r="AB17" s="68" t="s">
        <v>13</v>
      </c>
      <c r="AC17" s="68"/>
      <c r="AD17" s="68"/>
      <c r="AE17" s="68"/>
      <c r="AF17" s="68"/>
      <c r="AG17" s="68"/>
      <c r="AH17" s="68"/>
      <c r="AI17" s="68"/>
      <c r="AJ17" s="68"/>
      <c r="AK17" s="68"/>
      <c r="AL17" s="68"/>
      <c r="AM17" s="68"/>
      <c r="AN17" s="68"/>
      <c r="AO17" s="68"/>
      <c r="AP17" s="68"/>
      <c r="AQ17" s="68"/>
      <c r="AR17" s="68"/>
      <c r="AS17" s="68"/>
      <c r="AT17" s="68"/>
      <c r="AU17" s="68"/>
      <c r="AV17" s="68"/>
      <c r="AW17" s="68"/>
      <c r="AX17" s="68"/>
      <c r="AY17" s="68"/>
      <c r="AZ17" s="68"/>
      <c r="BA17" s="68"/>
    </row>
    <row r="18" spans="1:64" s="9" customFormat="1" x14ac:dyDescent="0.25"/>
    <row r="19" spans="1:64" s="10" customFormat="1" ht="23.25" customHeight="1" x14ac:dyDescent="0.3">
      <c r="A19" s="77" t="s">
        <v>771</v>
      </c>
      <c r="B19" s="77"/>
      <c r="C19" s="77"/>
      <c r="D19" s="77"/>
      <c r="E19" s="77"/>
      <c r="F19" s="77"/>
      <c r="G19" s="77"/>
      <c r="H19" s="77"/>
      <c r="I19" s="77"/>
      <c r="J19" s="77"/>
      <c r="K19" s="77"/>
      <c r="L19" s="77"/>
      <c r="M19" s="77"/>
      <c r="N19" s="77"/>
      <c r="O19" s="77"/>
      <c r="P19" s="77"/>
      <c r="Q19" s="77"/>
      <c r="R19" s="77"/>
      <c r="S19" s="77"/>
      <c r="T19" s="77"/>
      <c r="U19" s="77"/>
      <c r="V19" s="77"/>
      <c r="W19" s="77"/>
      <c r="X19" s="77"/>
      <c r="Y19" s="77"/>
      <c r="Z19" s="77"/>
      <c r="AA19" s="77"/>
      <c r="AB19" s="77"/>
      <c r="AC19" s="77"/>
      <c r="AD19" s="77"/>
      <c r="AE19" s="77"/>
      <c r="AF19" s="77"/>
      <c r="AG19" s="77"/>
      <c r="AH19" s="77"/>
      <c r="AI19" s="77"/>
      <c r="AJ19" s="77"/>
      <c r="AK19" s="77"/>
      <c r="AL19" s="77"/>
      <c r="AM19" s="77"/>
      <c r="AN19" s="77"/>
      <c r="AO19" s="77"/>
      <c r="AP19" s="77"/>
      <c r="AQ19" s="77"/>
      <c r="AR19" s="77"/>
      <c r="AS19" s="77"/>
      <c r="AT19" s="77"/>
      <c r="AU19" s="77"/>
      <c r="AV19" s="77"/>
      <c r="AW19" s="77"/>
      <c r="AX19" s="77"/>
      <c r="AY19" s="77"/>
      <c r="AZ19" s="77"/>
      <c r="BA19" s="77"/>
      <c r="BB19" s="77"/>
      <c r="BC19" s="77"/>
      <c r="BD19" s="77"/>
    </row>
    <row r="20" spans="1:64" s="10" customFormat="1" ht="23.25" customHeight="1" x14ac:dyDescent="0.25">
      <c r="A20" s="77" t="s">
        <v>14</v>
      </c>
      <c r="B20" s="77"/>
      <c r="C20" s="77"/>
      <c r="D20" s="77"/>
      <c r="E20" s="77"/>
      <c r="F20" s="77"/>
      <c r="G20" s="77"/>
      <c r="H20" s="77"/>
      <c r="I20" s="77"/>
      <c r="J20" s="77"/>
      <c r="K20" s="77"/>
      <c r="L20" s="77"/>
      <c r="M20" s="77"/>
      <c r="N20" s="77"/>
      <c r="O20" s="77"/>
      <c r="P20" s="77"/>
      <c r="Q20" s="77"/>
      <c r="R20" s="77"/>
      <c r="S20" s="77"/>
      <c r="T20" s="77"/>
      <c r="U20" s="77"/>
      <c r="V20" s="77"/>
      <c r="W20" s="77"/>
      <c r="X20" s="77"/>
      <c r="Y20" s="77"/>
      <c r="Z20" s="77"/>
      <c r="AA20" s="77"/>
      <c r="AB20" s="77"/>
      <c r="AC20" s="77"/>
      <c r="AD20" s="77"/>
      <c r="AE20" s="77"/>
      <c r="AF20" s="77"/>
      <c r="AG20" s="77"/>
      <c r="AH20" s="77"/>
      <c r="AI20" s="77"/>
      <c r="AJ20" s="77"/>
      <c r="AK20" s="77"/>
      <c r="AL20" s="77"/>
      <c r="AM20" s="77"/>
      <c r="AN20" s="77"/>
      <c r="AO20" s="77"/>
      <c r="AP20" s="77"/>
      <c r="AQ20" s="77"/>
      <c r="AR20" s="77"/>
      <c r="AS20" s="77"/>
    </row>
    <row r="21" spans="1:64" s="10" customFormat="1" ht="39" customHeight="1" x14ac:dyDescent="0.25">
      <c r="A21" s="77" t="s">
        <v>15</v>
      </c>
      <c r="B21" s="77"/>
      <c r="C21" s="77"/>
      <c r="D21" s="77"/>
      <c r="E21" s="77"/>
      <c r="F21" s="77"/>
      <c r="G21" s="77"/>
      <c r="H21" s="77"/>
      <c r="I21" s="77"/>
      <c r="J21" s="77"/>
      <c r="K21" s="77"/>
      <c r="L21" s="77"/>
      <c r="M21" s="77"/>
      <c r="N21" s="77"/>
      <c r="O21" s="77"/>
      <c r="P21" s="77"/>
      <c r="Q21" s="77"/>
      <c r="R21" s="77"/>
      <c r="S21" s="77"/>
      <c r="T21" s="77"/>
      <c r="U21" s="77"/>
      <c r="V21" s="77"/>
      <c r="W21" s="77"/>
      <c r="X21" s="77"/>
      <c r="Y21" s="77"/>
      <c r="Z21" s="77"/>
      <c r="AA21" s="77"/>
      <c r="AB21" s="77"/>
      <c r="AC21" s="77"/>
      <c r="AD21" s="77"/>
      <c r="AE21" s="77"/>
      <c r="AF21" s="77"/>
      <c r="AG21" s="77"/>
      <c r="AH21" s="77"/>
      <c r="AI21" s="77"/>
      <c r="AJ21" s="77"/>
      <c r="AK21" s="77"/>
      <c r="AL21" s="77"/>
      <c r="AM21" s="77"/>
      <c r="AN21" s="77"/>
      <c r="AO21" s="77"/>
      <c r="AP21" s="77"/>
      <c r="AQ21" s="77"/>
      <c r="AR21" s="77"/>
      <c r="AS21" s="77"/>
      <c r="AT21" s="78"/>
      <c r="AU21" s="78"/>
      <c r="AV21" s="78"/>
      <c r="AW21" s="78"/>
      <c r="AX21" s="78"/>
      <c r="AY21" s="78"/>
      <c r="AZ21" s="78"/>
      <c r="BA21" s="78"/>
      <c r="BB21" s="78"/>
      <c r="BC21" s="78"/>
      <c r="BD21" s="78"/>
    </row>
    <row r="22" spans="1:64" x14ac:dyDescent="0.25">
      <c r="A22" s="11"/>
      <c r="B22" s="11"/>
      <c r="C22" s="11"/>
      <c r="D22" s="11"/>
      <c r="E22" s="11"/>
      <c r="F22" s="11"/>
      <c r="G22" s="11"/>
      <c r="H22" s="11"/>
      <c r="I22" s="11"/>
      <c r="J22" s="11"/>
      <c r="K22" s="11"/>
      <c r="L22" s="11"/>
      <c r="M22" s="11"/>
      <c r="N22" s="11"/>
      <c r="O22" s="11"/>
      <c r="P22" s="11"/>
      <c r="Q22" s="11"/>
      <c r="R22" s="11"/>
      <c r="S22" s="11"/>
      <c r="T22" s="11"/>
      <c r="U22" s="11"/>
      <c r="V22" s="11"/>
      <c r="W22" s="11"/>
      <c r="X22" s="11"/>
      <c r="Y22" s="11"/>
      <c r="Z22" s="11"/>
      <c r="AA22" s="11"/>
      <c r="AB22" s="11"/>
      <c r="AC22" s="11"/>
      <c r="AD22" s="11"/>
      <c r="AE22" s="11"/>
      <c r="AF22" s="11"/>
      <c r="AG22" s="11"/>
      <c r="AH22" s="11"/>
      <c r="AI22" s="11"/>
      <c r="AJ22" s="11"/>
      <c r="AK22" s="11"/>
      <c r="AL22" s="11"/>
      <c r="AM22" s="11"/>
      <c r="AN22" s="11"/>
      <c r="AO22" s="11"/>
      <c r="AP22" s="11"/>
      <c r="AQ22" s="11"/>
      <c r="AR22" s="11"/>
      <c r="AS22" s="11"/>
      <c r="BA22" s="79" t="s">
        <v>16</v>
      </c>
      <c r="BB22" s="79"/>
      <c r="BC22" s="79"/>
      <c r="BD22" s="79"/>
    </row>
    <row r="23" spans="1:64" ht="31.5" customHeight="1" x14ac:dyDescent="0.25">
      <c r="A23" s="11"/>
      <c r="B23" s="80" t="s">
        <v>17</v>
      </c>
      <c r="C23" s="81"/>
      <c r="D23" s="80" t="s">
        <v>18</v>
      </c>
      <c r="E23" s="84"/>
      <c r="F23" s="84"/>
      <c r="G23" s="84"/>
      <c r="H23" s="84"/>
      <c r="I23" s="84"/>
      <c r="J23" s="84"/>
      <c r="K23" s="84"/>
      <c r="L23" s="84"/>
      <c r="M23" s="84"/>
      <c r="N23" s="84"/>
      <c r="O23" s="84"/>
      <c r="P23" s="84"/>
      <c r="Q23" s="84"/>
      <c r="R23" s="84"/>
      <c r="S23" s="84"/>
      <c r="T23" s="81"/>
      <c r="U23" s="86" t="s">
        <v>19</v>
      </c>
      <c r="V23" s="87"/>
      <c r="W23" s="87"/>
      <c r="X23" s="87"/>
      <c r="Y23" s="87"/>
      <c r="Z23" s="87"/>
      <c r="AA23" s="87"/>
      <c r="AB23" s="87"/>
      <c r="AC23" s="87"/>
      <c r="AD23" s="87"/>
      <c r="AE23" s="87"/>
      <c r="AF23" s="88"/>
      <c r="AG23" s="86" t="s">
        <v>20</v>
      </c>
      <c r="AH23" s="87"/>
      <c r="AI23" s="87"/>
      <c r="AJ23" s="87"/>
      <c r="AK23" s="87"/>
      <c r="AL23" s="87"/>
      <c r="AM23" s="87"/>
      <c r="AN23" s="87"/>
      <c r="AO23" s="87"/>
      <c r="AP23" s="87"/>
      <c r="AQ23" s="87"/>
      <c r="AR23" s="88"/>
      <c r="AS23" s="65" t="s">
        <v>21</v>
      </c>
      <c r="AT23" s="65"/>
      <c r="AU23" s="65"/>
      <c r="AV23" s="65"/>
      <c r="AW23" s="65"/>
      <c r="AX23" s="65"/>
      <c r="AY23" s="65"/>
      <c r="AZ23" s="65"/>
      <c r="BA23" s="65"/>
      <c r="BB23" s="65"/>
      <c r="BC23" s="65"/>
      <c r="BD23" s="65"/>
    </row>
    <row r="24" spans="1:64" ht="37.5" customHeight="1" x14ac:dyDescent="0.25">
      <c r="A24" s="11"/>
      <c r="B24" s="82"/>
      <c r="C24" s="83"/>
      <c r="D24" s="82"/>
      <c r="E24" s="85"/>
      <c r="F24" s="85"/>
      <c r="G24" s="85"/>
      <c r="H24" s="85"/>
      <c r="I24" s="85"/>
      <c r="J24" s="85"/>
      <c r="K24" s="85"/>
      <c r="L24" s="85"/>
      <c r="M24" s="85"/>
      <c r="N24" s="85"/>
      <c r="O24" s="85"/>
      <c r="P24" s="85"/>
      <c r="Q24" s="85"/>
      <c r="R24" s="85"/>
      <c r="S24" s="85"/>
      <c r="T24" s="83"/>
      <c r="U24" s="86" t="s">
        <v>22</v>
      </c>
      <c r="V24" s="87"/>
      <c r="W24" s="87"/>
      <c r="X24" s="88"/>
      <c r="Y24" s="86" t="s">
        <v>23</v>
      </c>
      <c r="Z24" s="87"/>
      <c r="AA24" s="87"/>
      <c r="AB24" s="88"/>
      <c r="AC24" s="86" t="s">
        <v>24</v>
      </c>
      <c r="AD24" s="87"/>
      <c r="AE24" s="87"/>
      <c r="AF24" s="88"/>
      <c r="AG24" s="86" t="s">
        <v>22</v>
      </c>
      <c r="AH24" s="87"/>
      <c r="AI24" s="87"/>
      <c r="AJ24" s="88"/>
      <c r="AK24" s="86" t="s">
        <v>23</v>
      </c>
      <c r="AL24" s="87"/>
      <c r="AM24" s="87"/>
      <c r="AN24" s="88"/>
      <c r="AO24" s="86" t="s">
        <v>24</v>
      </c>
      <c r="AP24" s="87"/>
      <c r="AQ24" s="87"/>
      <c r="AR24" s="88"/>
      <c r="AS24" s="65" t="s">
        <v>22</v>
      </c>
      <c r="AT24" s="65"/>
      <c r="AU24" s="65"/>
      <c r="AV24" s="65"/>
      <c r="AW24" s="65" t="s">
        <v>23</v>
      </c>
      <c r="AX24" s="65"/>
      <c r="AY24" s="65"/>
      <c r="AZ24" s="65"/>
      <c r="BA24" s="65" t="s">
        <v>24</v>
      </c>
      <c r="BB24" s="65"/>
      <c r="BC24" s="65"/>
      <c r="BD24" s="65"/>
    </row>
    <row r="25" spans="1:64" ht="15.75" x14ac:dyDescent="0.2">
      <c r="A25" s="11"/>
      <c r="B25" s="65">
        <v>1</v>
      </c>
      <c r="C25" s="66"/>
      <c r="D25" s="65" t="s">
        <v>25</v>
      </c>
      <c r="E25" s="66"/>
      <c r="F25" s="66"/>
      <c r="G25" s="66"/>
      <c r="H25" s="66"/>
      <c r="I25" s="66"/>
      <c r="J25" s="66"/>
      <c r="K25" s="66"/>
      <c r="L25" s="66"/>
      <c r="M25" s="66"/>
      <c r="N25" s="66"/>
      <c r="O25" s="66"/>
      <c r="P25" s="66"/>
      <c r="Q25" s="66"/>
      <c r="R25" s="66"/>
      <c r="S25" s="66"/>
      <c r="T25" s="66"/>
      <c r="U25" s="92">
        <v>582.79999999999995</v>
      </c>
      <c r="V25" s="92"/>
      <c r="W25" s="92"/>
      <c r="X25" s="92"/>
      <c r="Y25" s="92">
        <v>48</v>
      </c>
      <c r="Z25" s="92"/>
      <c r="AA25" s="92"/>
      <c r="AB25" s="92"/>
      <c r="AC25" s="92">
        <f>U25+Y25</f>
        <v>630.79999999999995</v>
      </c>
      <c r="AD25" s="92"/>
      <c r="AE25" s="92"/>
      <c r="AF25" s="92"/>
      <c r="AG25" s="92">
        <v>171.5</v>
      </c>
      <c r="AH25" s="92"/>
      <c r="AI25" s="92"/>
      <c r="AJ25" s="92"/>
      <c r="AK25" s="92">
        <v>0</v>
      </c>
      <c r="AL25" s="92"/>
      <c r="AM25" s="92"/>
      <c r="AN25" s="92"/>
      <c r="AO25" s="92">
        <f>AG25+AK25</f>
        <v>171.5</v>
      </c>
      <c r="AP25" s="92"/>
      <c r="AQ25" s="92"/>
      <c r="AR25" s="92"/>
      <c r="AS25" s="92">
        <f>AG25-U25</f>
        <v>-411.29999999999995</v>
      </c>
      <c r="AT25" s="92"/>
      <c r="AU25" s="92"/>
      <c r="AV25" s="92"/>
      <c r="AW25" s="92">
        <f>AK25-Y25</f>
        <v>-48</v>
      </c>
      <c r="AX25" s="92"/>
      <c r="AY25" s="92"/>
      <c r="AZ25" s="92"/>
      <c r="BA25" s="92">
        <f>AO25-AC25</f>
        <v>-459.29999999999995</v>
      </c>
      <c r="BB25" s="92"/>
      <c r="BC25" s="92"/>
      <c r="BD25" s="92"/>
    </row>
    <row r="26" spans="1:64" ht="29.25" customHeight="1" x14ac:dyDescent="0.2">
      <c r="A26" s="11"/>
      <c r="B26" s="86" t="s">
        <v>772</v>
      </c>
      <c r="C26" s="87"/>
      <c r="D26" s="87"/>
      <c r="E26" s="87"/>
      <c r="F26" s="87"/>
      <c r="G26" s="87"/>
      <c r="H26" s="87"/>
      <c r="I26" s="87"/>
      <c r="J26" s="87"/>
      <c r="K26" s="87"/>
      <c r="L26" s="87"/>
      <c r="M26" s="87"/>
      <c r="N26" s="87"/>
      <c r="O26" s="87"/>
      <c r="P26" s="87"/>
      <c r="Q26" s="87"/>
      <c r="R26" s="87"/>
      <c r="S26" s="87"/>
      <c r="T26" s="87"/>
      <c r="U26" s="87"/>
      <c r="V26" s="87"/>
      <c r="W26" s="87"/>
      <c r="X26" s="87"/>
      <c r="Y26" s="87"/>
      <c r="Z26" s="87"/>
      <c r="AA26" s="87"/>
      <c r="AB26" s="87"/>
      <c r="AC26" s="87"/>
      <c r="AD26" s="87"/>
      <c r="AE26" s="87"/>
      <c r="AF26" s="87"/>
      <c r="AG26" s="87"/>
      <c r="AH26" s="87"/>
      <c r="AI26" s="87"/>
      <c r="AJ26" s="87"/>
      <c r="AK26" s="87"/>
      <c r="AL26" s="87"/>
      <c r="AM26" s="87"/>
      <c r="AN26" s="87"/>
      <c r="AO26" s="87"/>
      <c r="AP26" s="87"/>
      <c r="AQ26" s="87"/>
      <c r="AR26" s="87"/>
      <c r="AS26" s="87"/>
      <c r="AT26" s="87"/>
      <c r="AU26" s="87"/>
      <c r="AV26" s="87"/>
      <c r="AW26" s="87"/>
      <c r="AX26" s="87"/>
      <c r="AY26" s="87"/>
      <c r="AZ26" s="87"/>
      <c r="BA26" s="87"/>
      <c r="BB26" s="87"/>
      <c r="BC26" s="87"/>
      <c r="BD26" s="88"/>
      <c r="BE26" s="15"/>
      <c r="BF26" s="15"/>
      <c r="BG26" s="15"/>
      <c r="BH26" s="15"/>
      <c r="BI26" s="15"/>
      <c r="BJ26" s="15"/>
      <c r="BK26" s="15"/>
      <c r="BL26" s="15"/>
    </row>
    <row r="27" spans="1:64" x14ac:dyDescent="0.25">
      <c r="A27" s="11"/>
      <c r="B27" s="93"/>
      <c r="C27" s="93"/>
      <c r="D27" s="95" t="s">
        <v>26</v>
      </c>
      <c r="E27" s="95"/>
      <c r="F27" s="95"/>
      <c r="G27" s="95"/>
      <c r="H27" s="95"/>
      <c r="I27" s="95"/>
      <c r="J27" s="95"/>
      <c r="K27" s="95"/>
      <c r="L27" s="95"/>
      <c r="M27" s="95"/>
      <c r="N27" s="95"/>
      <c r="O27" s="95"/>
      <c r="P27" s="95"/>
      <c r="Q27" s="95"/>
      <c r="R27" s="95"/>
      <c r="S27" s="95"/>
      <c r="T27" s="95"/>
      <c r="U27" s="96"/>
      <c r="V27" s="96"/>
      <c r="W27" s="96"/>
      <c r="X27" s="96"/>
      <c r="Y27" s="97"/>
      <c r="Z27" s="97"/>
      <c r="AA27" s="97"/>
      <c r="AB27" s="97"/>
      <c r="AC27" s="97"/>
      <c r="AD27" s="97"/>
      <c r="AE27" s="97"/>
      <c r="AF27" s="97"/>
      <c r="AG27" s="89"/>
      <c r="AH27" s="90"/>
      <c r="AI27" s="90"/>
      <c r="AJ27" s="91"/>
      <c r="AK27" s="97"/>
      <c r="AL27" s="97"/>
      <c r="AM27" s="97"/>
      <c r="AN27" s="97"/>
      <c r="AO27" s="97"/>
      <c r="AP27" s="97"/>
      <c r="AQ27" s="97"/>
      <c r="AR27" s="97"/>
      <c r="AS27" s="97"/>
      <c r="AT27" s="97"/>
      <c r="AU27" s="97"/>
      <c r="AV27" s="97"/>
      <c r="AW27" s="97"/>
      <c r="AX27" s="97"/>
      <c r="AY27" s="97"/>
      <c r="AZ27" s="97"/>
      <c r="BA27" s="97"/>
      <c r="BB27" s="97"/>
      <c r="BC27" s="97"/>
      <c r="BD27" s="97"/>
    </row>
    <row r="28" spans="1:64" ht="66" customHeight="1" x14ac:dyDescent="0.2">
      <c r="A28" s="11"/>
      <c r="B28" s="93" t="s">
        <v>27</v>
      </c>
      <c r="C28" s="93"/>
      <c r="D28" s="94" t="s">
        <v>773</v>
      </c>
      <c r="E28" s="94"/>
      <c r="F28" s="94"/>
      <c r="G28" s="94"/>
      <c r="H28" s="94"/>
      <c r="I28" s="94"/>
      <c r="J28" s="94"/>
      <c r="K28" s="94"/>
      <c r="L28" s="94"/>
      <c r="M28" s="94"/>
      <c r="N28" s="94"/>
      <c r="O28" s="94"/>
      <c r="P28" s="94"/>
      <c r="Q28" s="94"/>
      <c r="R28" s="94"/>
      <c r="S28" s="94"/>
      <c r="T28" s="94"/>
      <c r="U28" s="92">
        <v>468.5</v>
      </c>
      <c r="V28" s="92"/>
      <c r="W28" s="92"/>
      <c r="X28" s="92"/>
      <c r="Y28" s="92">
        <v>48</v>
      </c>
      <c r="Z28" s="92"/>
      <c r="AA28" s="92"/>
      <c r="AB28" s="92"/>
      <c r="AC28" s="92">
        <f>U28+Y28</f>
        <v>516.5</v>
      </c>
      <c r="AD28" s="92"/>
      <c r="AE28" s="92"/>
      <c r="AF28" s="92"/>
      <c r="AG28" s="92">
        <v>171.5</v>
      </c>
      <c r="AH28" s="92"/>
      <c r="AI28" s="92"/>
      <c r="AJ28" s="92"/>
      <c r="AK28" s="92">
        <v>0</v>
      </c>
      <c r="AL28" s="92"/>
      <c r="AM28" s="92"/>
      <c r="AN28" s="92"/>
      <c r="AO28" s="92">
        <f>AG28+AK28</f>
        <v>171.5</v>
      </c>
      <c r="AP28" s="92"/>
      <c r="AQ28" s="92"/>
      <c r="AR28" s="92"/>
      <c r="AS28" s="92">
        <f>AG28-U28</f>
        <v>-297</v>
      </c>
      <c r="AT28" s="92"/>
      <c r="AU28" s="92"/>
      <c r="AV28" s="92"/>
      <c r="AW28" s="92">
        <f>AK28-Y28</f>
        <v>-48</v>
      </c>
      <c r="AX28" s="92"/>
      <c r="AY28" s="92"/>
      <c r="AZ28" s="92"/>
      <c r="BA28" s="92">
        <f>AO28-AC28</f>
        <v>-345</v>
      </c>
      <c r="BB28" s="92"/>
      <c r="BC28" s="92"/>
      <c r="BD28" s="92"/>
    </row>
    <row r="29" spans="1:64" ht="24" customHeight="1" x14ac:dyDescent="0.2">
      <c r="A29" s="11"/>
      <c r="B29" s="86" t="s">
        <v>772</v>
      </c>
      <c r="C29" s="87"/>
      <c r="D29" s="87"/>
      <c r="E29" s="87"/>
      <c r="F29" s="87"/>
      <c r="G29" s="87"/>
      <c r="H29" s="87"/>
      <c r="I29" s="87"/>
      <c r="J29" s="87"/>
      <c r="K29" s="87"/>
      <c r="L29" s="87"/>
      <c r="M29" s="87"/>
      <c r="N29" s="87"/>
      <c r="O29" s="87"/>
      <c r="P29" s="87"/>
      <c r="Q29" s="87"/>
      <c r="R29" s="87"/>
      <c r="S29" s="87"/>
      <c r="T29" s="87"/>
      <c r="U29" s="87"/>
      <c r="V29" s="87"/>
      <c r="W29" s="87"/>
      <c r="X29" s="87"/>
      <c r="Y29" s="87"/>
      <c r="Z29" s="87"/>
      <c r="AA29" s="87"/>
      <c r="AB29" s="87"/>
      <c r="AC29" s="87"/>
      <c r="AD29" s="87"/>
      <c r="AE29" s="87"/>
      <c r="AF29" s="87"/>
      <c r="AG29" s="87"/>
      <c r="AH29" s="87"/>
      <c r="AI29" s="87"/>
      <c r="AJ29" s="87"/>
      <c r="AK29" s="87"/>
      <c r="AL29" s="87"/>
      <c r="AM29" s="87"/>
      <c r="AN29" s="87"/>
      <c r="AO29" s="87"/>
      <c r="AP29" s="87"/>
      <c r="AQ29" s="87"/>
      <c r="AR29" s="87"/>
      <c r="AS29" s="87"/>
      <c r="AT29" s="87"/>
      <c r="AU29" s="87"/>
      <c r="AV29" s="87"/>
      <c r="AW29" s="87"/>
      <c r="AX29" s="87"/>
      <c r="AY29" s="87"/>
      <c r="AZ29" s="87"/>
      <c r="BA29" s="87"/>
      <c r="BB29" s="87"/>
      <c r="BC29" s="87"/>
      <c r="BD29" s="88"/>
      <c r="BE29" s="15"/>
      <c r="BF29" s="15"/>
      <c r="BG29" s="15"/>
      <c r="BH29" s="15"/>
      <c r="BI29" s="15"/>
      <c r="BJ29" s="15"/>
      <c r="BK29" s="15"/>
      <c r="BL29" s="15"/>
    </row>
    <row r="30" spans="1:64" ht="56.25" customHeight="1" x14ac:dyDescent="0.2">
      <c r="A30" s="11"/>
      <c r="B30" s="93" t="s">
        <v>34</v>
      </c>
      <c r="C30" s="93"/>
      <c r="D30" s="94" t="s">
        <v>774</v>
      </c>
      <c r="E30" s="94"/>
      <c r="F30" s="94"/>
      <c r="G30" s="94"/>
      <c r="H30" s="94"/>
      <c r="I30" s="94"/>
      <c r="J30" s="94"/>
      <c r="K30" s="94"/>
      <c r="L30" s="94"/>
      <c r="M30" s="94"/>
      <c r="N30" s="94"/>
      <c r="O30" s="94"/>
      <c r="P30" s="94"/>
      <c r="Q30" s="94"/>
      <c r="R30" s="94"/>
      <c r="S30" s="94"/>
      <c r="T30" s="94"/>
      <c r="U30" s="92">
        <v>74.3</v>
      </c>
      <c r="V30" s="92"/>
      <c r="W30" s="92"/>
      <c r="X30" s="92"/>
      <c r="Y30" s="92">
        <v>0</v>
      </c>
      <c r="Z30" s="92"/>
      <c r="AA30" s="92"/>
      <c r="AB30" s="92"/>
      <c r="AC30" s="92">
        <f>U30+Y30</f>
        <v>74.3</v>
      </c>
      <c r="AD30" s="92"/>
      <c r="AE30" s="92"/>
      <c r="AF30" s="92"/>
      <c r="AG30" s="92">
        <v>0</v>
      </c>
      <c r="AH30" s="92"/>
      <c r="AI30" s="92"/>
      <c r="AJ30" s="92"/>
      <c r="AK30" s="92">
        <v>0</v>
      </c>
      <c r="AL30" s="92"/>
      <c r="AM30" s="92"/>
      <c r="AN30" s="92"/>
      <c r="AO30" s="92">
        <f>AG30+AK30</f>
        <v>0</v>
      </c>
      <c r="AP30" s="92"/>
      <c r="AQ30" s="92"/>
      <c r="AR30" s="92"/>
      <c r="AS30" s="92">
        <f>AG30-U30</f>
        <v>-74.3</v>
      </c>
      <c r="AT30" s="92"/>
      <c r="AU30" s="92"/>
      <c r="AV30" s="92"/>
      <c r="AW30" s="92">
        <f>AK30-Y30</f>
        <v>0</v>
      </c>
      <c r="AX30" s="92"/>
      <c r="AY30" s="92"/>
      <c r="AZ30" s="92"/>
      <c r="BA30" s="92">
        <f>AO30-AC30</f>
        <v>-74.3</v>
      </c>
      <c r="BB30" s="92"/>
      <c r="BC30" s="92"/>
      <c r="BD30" s="92"/>
    </row>
    <row r="31" spans="1:64" ht="22.5" customHeight="1" x14ac:dyDescent="0.2">
      <c r="A31" s="11"/>
      <c r="B31" s="86" t="s">
        <v>775</v>
      </c>
      <c r="C31" s="87"/>
      <c r="D31" s="87"/>
      <c r="E31" s="87"/>
      <c r="F31" s="87"/>
      <c r="G31" s="87"/>
      <c r="H31" s="87"/>
      <c r="I31" s="87"/>
      <c r="J31" s="87"/>
      <c r="K31" s="87"/>
      <c r="L31" s="87"/>
      <c r="M31" s="87"/>
      <c r="N31" s="87"/>
      <c r="O31" s="87"/>
      <c r="P31" s="87"/>
      <c r="Q31" s="87"/>
      <c r="R31" s="87"/>
      <c r="S31" s="87"/>
      <c r="T31" s="87"/>
      <c r="U31" s="87"/>
      <c r="V31" s="87"/>
      <c r="W31" s="87"/>
      <c r="X31" s="87"/>
      <c r="Y31" s="87"/>
      <c r="Z31" s="87"/>
      <c r="AA31" s="87"/>
      <c r="AB31" s="87"/>
      <c r="AC31" s="87"/>
      <c r="AD31" s="87"/>
      <c r="AE31" s="87"/>
      <c r="AF31" s="87"/>
      <c r="AG31" s="87"/>
      <c r="AH31" s="87"/>
      <c r="AI31" s="87"/>
      <c r="AJ31" s="87"/>
      <c r="AK31" s="87"/>
      <c r="AL31" s="87"/>
      <c r="AM31" s="87"/>
      <c r="AN31" s="87"/>
      <c r="AO31" s="87"/>
      <c r="AP31" s="87"/>
      <c r="AQ31" s="87"/>
      <c r="AR31" s="87"/>
      <c r="AS31" s="87"/>
      <c r="AT31" s="87"/>
      <c r="AU31" s="87"/>
      <c r="AV31" s="87"/>
      <c r="AW31" s="87"/>
      <c r="AX31" s="87"/>
      <c r="AY31" s="87"/>
      <c r="AZ31" s="87"/>
      <c r="BA31" s="87"/>
      <c r="BB31" s="87"/>
      <c r="BC31" s="87"/>
      <c r="BD31" s="88"/>
      <c r="BE31" s="15"/>
      <c r="BF31" s="15"/>
      <c r="BG31" s="15"/>
      <c r="BH31" s="15"/>
      <c r="BI31" s="15"/>
      <c r="BJ31" s="15"/>
      <c r="BK31" s="15"/>
      <c r="BL31" s="15"/>
    </row>
    <row r="32" spans="1:64" ht="54" customHeight="1" x14ac:dyDescent="0.2">
      <c r="A32" s="11"/>
      <c r="B32" s="93" t="s">
        <v>517</v>
      </c>
      <c r="C32" s="93"/>
      <c r="D32" s="94" t="s">
        <v>776</v>
      </c>
      <c r="E32" s="94"/>
      <c r="F32" s="94"/>
      <c r="G32" s="94"/>
      <c r="H32" s="94"/>
      <c r="I32" s="94"/>
      <c r="J32" s="94"/>
      <c r="K32" s="94"/>
      <c r="L32" s="94"/>
      <c r="M32" s="94"/>
      <c r="N32" s="94"/>
      <c r="O32" s="94"/>
      <c r="P32" s="94"/>
      <c r="Q32" s="94"/>
      <c r="R32" s="94"/>
      <c r="S32" s="94"/>
      <c r="T32" s="94"/>
      <c r="U32" s="92">
        <v>40</v>
      </c>
      <c r="V32" s="92"/>
      <c r="W32" s="92"/>
      <c r="X32" s="92"/>
      <c r="Y32" s="92">
        <v>0</v>
      </c>
      <c r="Z32" s="92"/>
      <c r="AA32" s="92"/>
      <c r="AB32" s="92"/>
      <c r="AC32" s="92">
        <f>U32+Y32</f>
        <v>40</v>
      </c>
      <c r="AD32" s="92"/>
      <c r="AE32" s="92"/>
      <c r="AF32" s="92"/>
      <c r="AG32" s="92">
        <v>0</v>
      </c>
      <c r="AH32" s="92"/>
      <c r="AI32" s="92"/>
      <c r="AJ32" s="92"/>
      <c r="AK32" s="92">
        <v>0</v>
      </c>
      <c r="AL32" s="92"/>
      <c r="AM32" s="92"/>
      <c r="AN32" s="92"/>
      <c r="AO32" s="92">
        <f>AG32+AK32</f>
        <v>0</v>
      </c>
      <c r="AP32" s="92"/>
      <c r="AQ32" s="92"/>
      <c r="AR32" s="92"/>
      <c r="AS32" s="92">
        <f>AG32-U32</f>
        <v>-40</v>
      </c>
      <c r="AT32" s="92"/>
      <c r="AU32" s="92"/>
      <c r="AV32" s="92"/>
      <c r="AW32" s="92">
        <f>AK32-Y32</f>
        <v>0</v>
      </c>
      <c r="AX32" s="92"/>
      <c r="AY32" s="92"/>
      <c r="AZ32" s="92"/>
      <c r="BA32" s="92">
        <f>AO32-AC32</f>
        <v>-40</v>
      </c>
      <c r="BB32" s="92"/>
      <c r="BC32" s="92"/>
      <c r="BD32" s="92"/>
    </row>
    <row r="33" spans="1:64" ht="19.5" customHeight="1" x14ac:dyDescent="0.2">
      <c r="A33" s="11"/>
      <c r="B33" s="86" t="s">
        <v>775</v>
      </c>
      <c r="C33" s="87"/>
      <c r="D33" s="87"/>
      <c r="E33" s="87"/>
      <c r="F33" s="87"/>
      <c r="G33" s="87"/>
      <c r="H33" s="87"/>
      <c r="I33" s="87"/>
      <c r="J33" s="87"/>
      <c r="K33" s="87"/>
      <c r="L33" s="87"/>
      <c r="M33" s="87"/>
      <c r="N33" s="87"/>
      <c r="O33" s="87"/>
      <c r="P33" s="87"/>
      <c r="Q33" s="87"/>
      <c r="R33" s="87"/>
      <c r="S33" s="87"/>
      <c r="T33" s="87"/>
      <c r="U33" s="87"/>
      <c r="V33" s="87"/>
      <c r="W33" s="87"/>
      <c r="X33" s="87"/>
      <c r="Y33" s="87"/>
      <c r="Z33" s="87"/>
      <c r="AA33" s="87"/>
      <c r="AB33" s="87"/>
      <c r="AC33" s="87"/>
      <c r="AD33" s="87"/>
      <c r="AE33" s="87"/>
      <c r="AF33" s="87"/>
      <c r="AG33" s="87"/>
      <c r="AH33" s="87"/>
      <c r="AI33" s="87"/>
      <c r="AJ33" s="87"/>
      <c r="AK33" s="87"/>
      <c r="AL33" s="87"/>
      <c r="AM33" s="87"/>
      <c r="AN33" s="87"/>
      <c r="AO33" s="87"/>
      <c r="AP33" s="87"/>
      <c r="AQ33" s="87"/>
      <c r="AR33" s="87"/>
      <c r="AS33" s="87"/>
      <c r="AT33" s="87"/>
      <c r="AU33" s="87"/>
      <c r="AV33" s="87"/>
      <c r="AW33" s="87"/>
      <c r="AX33" s="87"/>
      <c r="AY33" s="87"/>
      <c r="AZ33" s="87"/>
      <c r="BA33" s="87"/>
      <c r="BB33" s="87"/>
      <c r="BC33" s="87"/>
      <c r="BD33" s="88"/>
      <c r="BE33" s="15"/>
      <c r="BF33" s="15"/>
      <c r="BG33" s="15"/>
      <c r="BH33" s="15"/>
      <c r="BI33" s="15"/>
      <c r="BJ33" s="15"/>
      <c r="BK33" s="15"/>
      <c r="BL33" s="15"/>
    </row>
    <row r="34" spans="1:64" s="13" customFormat="1" ht="15.75" x14ac:dyDescent="0.25">
      <c r="A34" s="62"/>
      <c r="B34" s="98"/>
      <c r="C34" s="99"/>
      <c r="D34" s="99"/>
      <c r="E34" s="99"/>
      <c r="F34" s="99"/>
      <c r="G34" s="99"/>
      <c r="H34" s="99"/>
      <c r="I34" s="99"/>
      <c r="J34" s="99"/>
      <c r="K34" s="99"/>
      <c r="L34" s="99"/>
      <c r="M34" s="99"/>
      <c r="N34" s="99"/>
      <c r="O34" s="99"/>
      <c r="P34" s="99"/>
      <c r="Q34" s="99"/>
      <c r="R34" s="99"/>
      <c r="S34" s="99"/>
      <c r="T34" s="99"/>
      <c r="U34" s="99"/>
      <c r="V34" s="99"/>
      <c r="W34" s="99"/>
      <c r="X34" s="99"/>
      <c r="Y34" s="99"/>
      <c r="Z34" s="99"/>
      <c r="AA34" s="99"/>
      <c r="AB34" s="99"/>
      <c r="AC34" s="99"/>
      <c r="AD34" s="99"/>
      <c r="AE34" s="99"/>
      <c r="AF34" s="99"/>
      <c r="AG34" s="99"/>
      <c r="AH34" s="99"/>
      <c r="AI34" s="99"/>
      <c r="AJ34" s="99"/>
      <c r="AK34" s="99"/>
      <c r="AL34" s="99"/>
      <c r="AM34" s="99"/>
      <c r="AN34" s="99"/>
      <c r="AO34" s="99"/>
      <c r="AP34" s="99"/>
      <c r="AQ34" s="99"/>
      <c r="AR34" s="99"/>
      <c r="AS34" s="99"/>
      <c r="AT34" s="99"/>
      <c r="AU34" s="99"/>
      <c r="AV34" s="99"/>
      <c r="AW34" s="99"/>
      <c r="AX34" s="99"/>
      <c r="AY34" s="99"/>
      <c r="AZ34" s="99"/>
      <c r="BA34" s="99"/>
      <c r="BB34" s="99"/>
      <c r="BC34" s="99"/>
      <c r="BD34" s="99"/>
    </row>
    <row r="35" spans="1:64" s="13" customFormat="1" ht="33" customHeight="1" x14ac:dyDescent="0.25">
      <c r="A35" s="100" t="s">
        <v>28</v>
      </c>
      <c r="B35" s="101"/>
      <c r="C35" s="101"/>
      <c r="D35" s="101"/>
      <c r="E35" s="101"/>
      <c r="F35" s="101"/>
      <c r="G35" s="101"/>
      <c r="H35" s="101"/>
      <c r="I35" s="101"/>
      <c r="J35" s="101"/>
      <c r="K35" s="101"/>
      <c r="L35" s="101"/>
      <c r="M35" s="101"/>
      <c r="N35" s="101"/>
      <c r="O35" s="101"/>
      <c r="P35" s="101"/>
      <c r="Q35" s="101"/>
      <c r="R35" s="101"/>
      <c r="S35" s="101"/>
      <c r="T35" s="101"/>
      <c r="U35" s="101"/>
      <c r="V35" s="101"/>
      <c r="W35" s="101"/>
      <c r="X35" s="101"/>
      <c r="Y35" s="101"/>
      <c r="Z35" s="101"/>
      <c r="AA35" s="101"/>
      <c r="AB35" s="101"/>
      <c r="AC35" s="101"/>
      <c r="AD35" s="101"/>
      <c r="AE35" s="101"/>
      <c r="AF35" s="101"/>
      <c r="AG35" s="101"/>
      <c r="AH35" s="101"/>
      <c r="AI35" s="101"/>
      <c r="AJ35" s="101"/>
      <c r="AK35" s="101"/>
      <c r="AL35" s="101"/>
      <c r="AM35" s="101"/>
      <c r="AN35" s="101"/>
      <c r="AO35" s="101"/>
      <c r="AP35" s="101"/>
      <c r="AQ35" s="101"/>
      <c r="AR35" s="101"/>
      <c r="AS35" s="101"/>
      <c r="AT35" s="101"/>
      <c r="AU35" s="101"/>
      <c r="AV35" s="101"/>
      <c r="AW35" s="101"/>
      <c r="AX35" s="101"/>
      <c r="AY35" s="101"/>
      <c r="AZ35" s="101"/>
      <c r="BA35" s="101"/>
      <c r="BB35" s="101"/>
      <c r="BC35" s="101"/>
      <c r="BD35" s="101"/>
    </row>
    <row r="36" spans="1:64" s="13" customFormat="1" x14ac:dyDescent="0.25">
      <c r="A36" s="62"/>
      <c r="B36" s="62"/>
      <c r="C36" s="62"/>
      <c r="D36" s="62"/>
      <c r="E36" s="62"/>
      <c r="F36" s="62"/>
      <c r="G36" s="62"/>
      <c r="H36" s="62"/>
      <c r="I36" s="62"/>
      <c r="J36" s="62"/>
      <c r="K36" s="62"/>
      <c r="L36" s="62"/>
      <c r="M36" s="62"/>
      <c r="N36" s="62"/>
      <c r="O36" s="62"/>
      <c r="P36" s="62"/>
      <c r="Q36" s="62"/>
      <c r="R36" s="62"/>
      <c r="S36" s="62"/>
      <c r="T36" s="62"/>
      <c r="U36" s="62"/>
      <c r="V36" s="62"/>
      <c r="W36" s="62"/>
      <c r="X36" s="62"/>
      <c r="Y36" s="62"/>
      <c r="Z36" s="62"/>
      <c r="AA36" s="62"/>
      <c r="AB36" s="62"/>
      <c r="AC36" s="62"/>
      <c r="AD36" s="62"/>
      <c r="AE36" s="62"/>
      <c r="AF36" s="62"/>
      <c r="AG36" s="62"/>
      <c r="AH36" s="62"/>
      <c r="AI36" s="62"/>
      <c r="AJ36" s="62"/>
      <c r="AK36" s="62"/>
      <c r="AL36" s="62"/>
      <c r="AM36" s="62"/>
      <c r="AN36" s="62"/>
      <c r="AO36" s="62"/>
      <c r="AP36" s="62"/>
      <c r="AQ36" s="62"/>
      <c r="AR36" s="62"/>
      <c r="AS36" s="62"/>
      <c r="AY36" s="102" t="s">
        <v>29</v>
      </c>
      <c r="AZ36" s="102"/>
      <c r="BA36" s="102"/>
      <c r="BB36" s="102"/>
      <c r="BC36" s="102"/>
      <c r="BD36" s="102"/>
    </row>
    <row r="37" spans="1:64" s="13" customFormat="1" x14ac:dyDescent="0.25">
      <c r="A37" s="62"/>
      <c r="B37" s="169" t="s">
        <v>17</v>
      </c>
      <c r="C37" s="167"/>
      <c r="D37" s="168"/>
      <c r="E37" s="169" t="s">
        <v>30</v>
      </c>
      <c r="F37" s="167"/>
      <c r="G37" s="167"/>
      <c r="H37" s="167"/>
      <c r="I37" s="167"/>
      <c r="J37" s="167"/>
      <c r="K37" s="167"/>
      <c r="L37" s="167"/>
      <c r="M37" s="167"/>
      <c r="N37" s="167"/>
      <c r="O37" s="167"/>
      <c r="P37" s="167"/>
      <c r="Q37" s="167"/>
      <c r="R37" s="167"/>
      <c r="S37" s="167"/>
      <c r="T37" s="167"/>
      <c r="U37" s="168"/>
      <c r="V37" s="169" t="s">
        <v>19</v>
      </c>
      <c r="W37" s="167"/>
      <c r="X37" s="167"/>
      <c r="Y37" s="167"/>
      <c r="Z37" s="167"/>
      <c r="AA37" s="167"/>
      <c r="AB37" s="167"/>
      <c r="AC37" s="167"/>
      <c r="AD37" s="167"/>
      <c r="AE37" s="167"/>
      <c r="AF37" s="167"/>
      <c r="AG37" s="168"/>
      <c r="AH37" s="169" t="s">
        <v>20</v>
      </c>
      <c r="AI37" s="167"/>
      <c r="AJ37" s="167"/>
      <c r="AK37" s="167"/>
      <c r="AL37" s="167"/>
      <c r="AM37" s="167"/>
      <c r="AN37" s="167"/>
      <c r="AO37" s="167"/>
      <c r="AP37" s="167"/>
      <c r="AQ37" s="167"/>
      <c r="AR37" s="167"/>
      <c r="AS37" s="168"/>
      <c r="AT37" s="170" t="s">
        <v>21</v>
      </c>
      <c r="AU37" s="170"/>
      <c r="AV37" s="170"/>
      <c r="AW37" s="170"/>
      <c r="AX37" s="170"/>
      <c r="AY37" s="170"/>
      <c r="AZ37" s="170"/>
      <c r="BA37" s="170"/>
      <c r="BB37" s="170"/>
      <c r="BC37" s="170"/>
      <c r="BD37" s="170"/>
    </row>
    <row r="38" spans="1:64" s="13" customFormat="1" ht="15.75" x14ac:dyDescent="0.25">
      <c r="A38" s="62"/>
      <c r="B38" s="169" t="s">
        <v>5</v>
      </c>
      <c r="C38" s="167"/>
      <c r="D38" s="168"/>
      <c r="E38" s="175" t="s">
        <v>31</v>
      </c>
      <c r="F38" s="176"/>
      <c r="G38" s="176"/>
      <c r="H38" s="176"/>
      <c r="I38" s="176"/>
      <c r="J38" s="176"/>
      <c r="K38" s="176"/>
      <c r="L38" s="176"/>
      <c r="M38" s="176"/>
      <c r="N38" s="176"/>
      <c r="O38" s="176"/>
      <c r="P38" s="176"/>
      <c r="Q38" s="176"/>
      <c r="R38" s="176"/>
      <c r="S38" s="176"/>
      <c r="T38" s="176"/>
      <c r="U38" s="177"/>
      <c r="V38" s="169" t="s">
        <v>32</v>
      </c>
      <c r="W38" s="167"/>
      <c r="X38" s="167"/>
      <c r="Y38" s="167"/>
      <c r="Z38" s="167"/>
      <c r="AA38" s="167"/>
      <c r="AB38" s="167"/>
      <c r="AC38" s="167"/>
      <c r="AD38" s="167"/>
      <c r="AE38" s="167"/>
      <c r="AF38" s="167"/>
      <c r="AG38" s="168"/>
      <c r="AH38" s="135">
        <v>0</v>
      </c>
      <c r="AI38" s="164"/>
      <c r="AJ38" s="164"/>
      <c r="AK38" s="164"/>
      <c r="AL38" s="164"/>
      <c r="AM38" s="164"/>
      <c r="AN38" s="164"/>
      <c r="AO38" s="164"/>
      <c r="AP38" s="164"/>
      <c r="AQ38" s="164"/>
      <c r="AR38" s="164"/>
      <c r="AS38" s="165"/>
      <c r="AT38" s="170" t="s">
        <v>32</v>
      </c>
      <c r="AU38" s="170"/>
      <c r="AV38" s="170"/>
      <c r="AW38" s="170"/>
      <c r="AX38" s="170"/>
      <c r="AY38" s="170"/>
      <c r="AZ38" s="170"/>
      <c r="BA38" s="170"/>
      <c r="BB38" s="170"/>
      <c r="BC38" s="170"/>
      <c r="BD38" s="170"/>
    </row>
    <row r="39" spans="1:64" s="13" customFormat="1" x14ac:dyDescent="0.25">
      <c r="A39" s="62"/>
      <c r="B39" s="169"/>
      <c r="C39" s="167"/>
      <c r="D39" s="168"/>
      <c r="E39" s="175" t="s">
        <v>26</v>
      </c>
      <c r="F39" s="176"/>
      <c r="G39" s="176"/>
      <c r="H39" s="176"/>
      <c r="I39" s="176"/>
      <c r="J39" s="176"/>
      <c r="K39" s="176"/>
      <c r="L39" s="176"/>
      <c r="M39" s="176"/>
      <c r="N39" s="176"/>
      <c r="O39" s="176"/>
      <c r="P39" s="176"/>
      <c r="Q39" s="176"/>
      <c r="R39" s="176"/>
      <c r="S39" s="176"/>
      <c r="T39" s="176"/>
      <c r="U39" s="177"/>
      <c r="V39" s="169"/>
      <c r="W39" s="167"/>
      <c r="X39" s="167"/>
      <c r="Y39" s="167"/>
      <c r="Z39" s="167"/>
      <c r="AA39" s="167"/>
      <c r="AB39" s="167"/>
      <c r="AC39" s="167"/>
      <c r="AD39" s="167"/>
      <c r="AE39" s="167"/>
      <c r="AF39" s="167"/>
      <c r="AG39" s="168"/>
      <c r="AH39" s="169"/>
      <c r="AI39" s="167"/>
      <c r="AJ39" s="167"/>
      <c r="AK39" s="167"/>
      <c r="AL39" s="167"/>
      <c r="AM39" s="167"/>
      <c r="AN39" s="167"/>
      <c r="AO39" s="167"/>
      <c r="AP39" s="167"/>
      <c r="AQ39" s="167"/>
      <c r="AR39" s="167"/>
      <c r="AS39" s="168"/>
      <c r="AT39" s="170"/>
      <c r="AU39" s="170"/>
      <c r="AV39" s="170"/>
      <c r="AW39" s="170"/>
      <c r="AX39" s="170"/>
      <c r="AY39" s="170"/>
      <c r="AZ39" s="170"/>
      <c r="BA39" s="170"/>
      <c r="BB39" s="170"/>
      <c r="BC39" s="170"/>
      <c r="BD39" s="170"/>
    </row>
    <row r="40" spans="1:64" ht="15.75" x14ac:dyDescent="0.2">
      <c r="A40" s="11"/>
      <c r="B40" s="169" t="s">
        <v>27</v>
      </c>
      <c r="C40" s="167"/>
      <c r="D40" s="168"/>
      <c r="E40" s="175" t="s">
        <v>33</v>
      </c>
      <c r="F40" s="176"/>
      <c r="G40" s="176"/>
      <c r="H40" s="176"/>
      <c r="I40" s="176"/>
      <c r="J40" s="176"/>
      <c r="K40" s="176"/>
      <c r="L40" s="176"/>
      <c r="M40" s="176"/>
      <c r="N40" s="176"/>
      <c r="O40" s="176"/>
      <c r="P40" s="176"/>
      <c r="Q40" s="176"/>
      <c r="R40" s="176"/>
      <c r="S40" s="176"/>
      <c r="T40" s="176"/>
      <c r="U40" s="177"/>
      <c r="V40" s="169" t="s">
        <v>32</v>
      </c>
      <c r="W40" s="167"/>
      <c r="X40" s="167"/>
      <c r="Y40" s="167"/>
      <c r="Z40" s="167"/>
      <c r="AA40" s="167"/>
      <c r="AB40" s="167"/>
      <c r="AC40" s="167"/>
      <c r="AD40" s="167"/>
      <c r="AE40" s="167"/>
      <c r="AF40" s="167"/>
      <c r="AG40" s="168"/>
      <c r="AH40" s="135">
        <v>0</v>
      </c>
      <c r="AI40" s="164"/>
      <c r="AJ40" s="164"/>
      <c r="AK40" s="164"/>
      <c r="AL40" s="164"/>
      <c r="AM40" s="164"/>
      <c r="AN40" s="164"/>
      <c r="AO40" s="164"/>
      <c r="AP40" s="164"/>
      <c r="AQ40" s="164"/>
      <c r="AR40" s="164"/>
      <c r="AS40" s="165"/>
      <c r="AT40" s="170" t="s">
        <v>32</v>
      </c>
      <c r="AU40" s="178"/>
      <c r="AV40" s="178"/>
      <c r="AW40" s="178"/>
      <c r="AX40" s="178"/>
      <c r="AY40" s="178"/>
      <c r="AZ40" s="178"/>
      <c r="BA40" s="178"/>
      <c r="BB40" s="178"/>
      <c r="BC40" s="178"/>
      <c r="BD40" s="178"/>
    </row>
    <row r="41" spans="1:64" x14ac:dyDescent="0.25">
      <c r="A41" s="11"/>
      <c r="B41" s="169" t="s">
        <v>34</v>
      </c>
      <c r="C41" s="167"/>
      <c r="D41" s="168"/>
      <c r="E41" s="171" t="s">
        <v>35</v>
      </c>
      <c r="F41" s="172"/>
      <c r="G41" s="172"/>
      <c r="H41" s="172"/>
      <c r="I41" s="172"/>
      <c r="J41" s="172"/>
      <c r="K41" s="172"/>
      <c r="L41" s="172"/>
      <c r="M41" s="172"/>
      <c r="N41" s="172"/>
      <c r="O41" s="172"/>
      <c r="P41" s="172"/>
      <c r="Q41" s="172"/>
      <c r="R41" s="172"/>
      <c r="S41" s="172"/>
      <c r="T41" s="172"/>
      <c r="U41" s="173"/>
      <c r="V41" s="169" t="s">
        <v>32</v>
      </c>
      <c r="W41" s="167"/>
      <c r="X41" s="167"/>
      <c r="Y41" s="167"/>
      <c r="Z41" s="167"/>
      <c r="AA41" s="167"/>
      <c r="AB41" s="167"/>
      <c r="AC41" s="167"/>
      <c r="AD41" s="167"/>
      <c r="AE41" s="167"/>
      <c r="AF41" s="167"/>
      <c r="AG41" s="168"/>
      <c r="AH41" s="169">
        <v>0</v>
      </c>
      <c r="AI41" s="167"/>
      <c r="AJ41" s="167"/>
      <c r="AK41" s="167"/>
      <c r="AL41" s="167"/>
      <c r="AM41" s="167"/>
      <c r="AN41" s="167"/>
      <c r="AO41" s="167"/>
      <c r="AP41" s="167"/>
      <c r="AQ41" s="167"/>
      <c r="AR41" s="167"/>
      <c r="AS41" s="168"/>
      <c r="AT41" s="170" t="s">
        <v>32</v>
      </c>
      <c r="AU41" s="174"/>
      <c r="AV41" s="174"/>
      <c r="AW41" s="174"/>
      <c r="AX41" s="174"/>
      <c r="AY41" s="174"/>
      <c r="AZ41" s="174"/>
      <c r="BA41" s="174"/>
      <c r="BB41" s="174"/>
      <c r="BC41" s="174"/>
      <c r="BD41" s="174"/>
    </row>
    <row r="42" spans="1:64" ht="15.75" x14ac:dyDescent="0.2">
      <c r="A42" s="11"/>
      <c r="B42" s="169" t="s">
        <v>36</v>
      </c>
      <c r="C42" s="167"/>
      <c r="D42" s="167"/>
      <c r="E42" s="167"/>
      <c r="F42" s="167"/>
      <c r="G42" s="167"/>
      <c r="H42" s="167"/>
      <c r="I42" s="167"/>
      <c r="J42" s="167"/>
      <c r="K42" s="167"/>
      <c r="L42" s="167"/>
      <c r="M42" s="167"/>
      <c r="N42" s="167"/>
      <c r="O42" s="167"/>
      <c r="P42" s="167"/>
      <c r="Q42" s="167"/>
      <c r="R42" s="167"/>
      <c r="S42" s="167"/>
      <c r="T42" s="167"/>
      <c r="U42" s="167"/>
      <c r="V42" s="167"/>
      <c r="W42" s="167"/>
      <c r="X42" s="167"/>
      <c r="Y42" s="167"/>
      <c r="Z42" s="167"/>
      <c r="AA42" s="167"/>
      <c r="AB42" s="167"/>
      <c r="AC42" s="167"/>
      <c r="AD42" s="167"/>
      <c r="AE42" s="167"/>
      <c r="AF42" s="167"/>
      <c r="AG42" s="167"/>
      <c r="AH42" s="167"/>
      <c r="AI42" s="167"/>
      <c r="AJ42" s="167"/>
      <c r="AK42" s="167"/>
      <c r="AL42" s="167"/>
      <c r="AM42" s="167"/>
      <c r="AN42" s="167"/>
      <c r="AO42" s="167"/>
      <c r="AP42" s="167"/>
      <c r="AQ42" s="167"/>
      <c r="AR42" s="167"/>
      <c r="AS42" s="167"/>
      <c r="AT42" s="167"/>
      <c r="AU42" s="167"/>
      <c r="AV42" s="167"/>
      <c r="AW42" s="167"/>
      <c r="AX42" s="167"/>
      <c r="AY42" s="167"/>
      <c r="AZ42" s="167"/>
      <c r="BA42" s="167"/>
      <c r="BB42" s="167"/>
      <c r="BC42" s="167"/>
      <c r="BD42" s="168"/>
      <c r="BE42" s="15"/>
      <c r="BF42" s="15"/>
      <c r="BG42" s="15"/>
      <c r="BH42" s="15"/>
      <c r="BI42" s="15"/>
      <c r="BJ42" s="15"/>
      <c r="BK42" s="15"/>
      <c r="BL42" s="15"/>
    </row>
    <row r="43" spans="1:64" ht="15.75" x14ac:dyDescent="0.2">
      <c r="A43" s="11"/>
      <c r="B43" s="169" t="s">
        <v>37</v>
      </c>
      <c r="C43" s="167"/>
      <c r="D43" s="168"/>
      <c r="E43" s="171" t="s">
        <v>38</v>
      </c>
      <c r="F43" s="172"/>
      <c r="G43" s="172"/>
      <c r="H43" s="172"/>
      <c r="I43" s="172"/>
      <c r="J43" s="172"/>
      <c r="K43" s="172"/>
      <c r="L43" s="172"/>
      <c r="M43" s="172"/>
      <c r="N43" s="172"/>
      <c r="O43" s="172"/>
      <c r="P43" s="172"/>
      <c r="Q43" s="172"/>
      <c r="R43" s="172"/>
      <c r="S43" s="172"/>
      <c r="T43" s="172"/>
      <c r="U43" s="173"/>
      <c r="V43" s="135">
        <v>48</v>
      </c>
      <c r="W43" s="164"/>
      <c r="X43" s="164"/>
      <c r="Y43" s="164"/>
      <c r="Z43" s="164"/>
      <c r="AA43" s="164"/>
      <c r="AB43" s="164"/>
      <c r="AC43" s="164"/>
      <c r="AD43" s="164"/>
      <c r="AE43" s="164"/>
      <c r="AF43" s="164"/>
      <c r="AG43" s="165"/>
      <c r="AH43" s="169">
        <v>0</v>
      </c>
      <c r="AI43" s="167"/>
      <c r="AJ43" s="167"/>
      <c r="AK43" s="167"/>
      <c r="AL43" s="167"/>
      <c r="AM43" s="167"/>
      <c r="AN43" s="167"/>
      <c r="AO43" s="167"/>
      <c r="AP43" s="167"/>
      <c r="AQ43" s="167"/>
      <c r="AR43" s="167"/>
      <c r="AS43" s="168"/>
      <c r="AT43" s="182">
        <f>AH43-V43</f>
        <v>-48</v>
      </c>
      <c r="AU43" s="183"/>
      <c r="AV43" s="183"/>
      <c r="AW43" s="183"/>
      <c r="AX43" s="183"/>
      <c r="AY43" s="183"/>
      <c r="AZ43" s="183"/>
      <c r="BA43" s="183"/>
      <c r="BB43" s="183"/>
      <c r="BC43" s="183"/>
      <c r="BD43" s="183"/>
      <c r="BE43" s="15"/>
      <c r="BF43" s="15"/>
      <c r="BG43" s="15"/>
      <c r="BH43" s="15"/>
      <c r="BI43" s="15"/>
      <c r="BJ43" s="15"/>
      <c r="BK43" s="15"/>
      <c r="BL43" s="15"/>
    </row>
    <row r="44" spans="1:64" x14ac:dyDescent="0.25">
      <c r="A44" s="11"/>
      <c r="B44" s="169"/>
      <c r="C44" s="167"/>
      <c r="D44" s="168"/>
      <c r="E44" s="175" t="s">
        <v>39</v>
      </c>
      <c r="F44" s="176"/>
      <c r="G44" s="176"/>
      <c r="H44" s="176"/>
      <c r="I44" s="176"/>
      <c r="J44" s="176"/>
      <c r="K44" s="176"/>
      <c r="L44" s="176"/>
      <c r="M44" s="176"/>
      <c r="N44" s="176"/>
      <c r="O44" s="176"/>
      <c r="P44" s="176"/>
      <c r="Q44" s="176"/>
      <c r="R44" s="176"/>
      <c r="S44" s="176"/>
      <c r="T44" s="176"/>
      <c r="U44" s="177"/>
      <c r="V44" s="169"/>
      <c r="W44" s="167"/>
      <c r="X44" s="167"/>
      <c r="Y44" s="167"/>
      <c r="Z44" s="167"/>
      <c r="AA44" s="167"/>
      <c r="AB44" s="167"/>
      <c r="AC44" s="167"/>
      <c r="AD44" s="167"/>
      <c r="AE44" s="167"/>
      <c r="AF44" s="167"/>
      <c r="AG44" s="168"/>
      <c r="AH44" s="169"/>
      <c r="AI44" s="167"/>
      <c r="AJ44" s="167"/>
      <c r="AK44" s="167"/>
      <c r="AL44" s="167"/>
      <c r="AM44" s="167"/>
      <c r="AN44" s="167"/>
      <c r="AO44" s="167"/>
      <c r="AP44" s="167"/>
      <c r="AQ44" s="167"/>
      <c r="AR44" s="167"/>
      <c r="AS44" s="168"/>
      <c r="AT44" s="170"/>
      <c r="AU44" s="170"/>
      <c r="AV44" s="170"/>
      <c r="AW44" s="170"/>
      <c r="AX44" s="170"/>
      <c r="AY44" s="170"/>
      <c r="AZ44" s="170"/>
      <c r="BA44" s="170"/>
      <c r="BB44" s="170"/>
      <c r="BC44" s="170"/>
      <c r="BD44" s="170"/>
      <c r="BE44" s="15"/>
      <c r="BF44" s="15"/>
      <c r="BG44" s="15"/>
      <c r="BH44" s="15"/>
      <c r="BI44" s="15"/>
      <c r="BJ44" s="15"/>
      <c r="BK44" s="15"/>
      <c r="BL44" s="15"/>
    </row>
    <row r="45" spans="1:64" ht="15.75" x14ac:dyDescent="0.2">
      <c r="A45" s="11"/>
      <c r="B45" s="169" t="s">
        <v>40</v>
      </c>
      <c r="C45" s="167"/>
      <c r="D45" s="168"/>
      <c r="E45" s="175" t="s">
        <v>41</v>
      </c>
      <c r="F45" s="176"/>
      <c r="G45" s="176"/>
      <c r="H45" s="176"/>
      <c r="I45" s="176"/>
      <c r="J45" s="176"/>
      <c r="K45" s="176"/>
      <c r="L45" s="176"/>
      <c r="M45" s="176"/>
      <c r="N45" s="176"/>
      <c r="O45" s="176"/>
      <c r="P45" s="176"/>
      <c r="Q45" s="176"/>
      <c r="R45" s="176"/>
      <c r="S45" s="176"/>
      <c r="T45" s="176"/>
      <c r="U45" s="177"/>
      <c r="V45" s="169">
        <v>0</v>
      </c>
      <c r="W45" s="167"/>
      <c r="X45" s="167"/>
      <c r="Y45" s="167"/>
      <c r="Z45" s="167"/>
      <c r="AA45" s="167"/>
      <c r="AB45" s="167"/>
      <c r="AC45" s="167"/>
      <c r="AD45" s="167"/>
      <c r="AE45" s="167"/>
      <c r="AF45" s="167"/>
      <c r="AG45" s="168"/>
      <c r="AH45" s="169">
        <v>0</v>
      </c>
      <c r="AI45" s="167"/>
      <c r="AJ45" s="167"/>
      <c r="AK45" s="167"/>
      <c r="AL45" s="167"/>
      <c r="AM45" s="167"/>
      <c r="AN45" s="167"/>
      <c r="AO45" s="167"/>
      <c r="AP45" s="167"/>
      <c r="AQ45" s="167"/>
      <c r="AR45" s="167"/>
      <c r="AS45" s="168"/>
      <c r="AT45" s="170">
        <f>AH45-V45</f>
        <v>0</v>
      </c>
      <c r="AU45" s="174"/>
      <c r="AV45" s="174"/>
      <c r="AW45" s="174"/>
      <c r="AX45" s="174"/>
      <c r="AY45" s="174"/>
      <c r="AZ45" s="174"/>
      <c r="BA45" s="174"/>
      <c r="BB45" s="174"/>
      <c r="BC45" s="174"/>
      <c r="BD45" s="174"/>
      <c r="BE45" s="15"/>
      <c r="BF45" s="15"/>
      <c r="BG45" s="15"/>
      <c r="BH45" s="15"/>
      <c r="BI45" s="15"/>
      <c r="BJ45" s="15"/>
      <c r="BK45" s="15"/>
      <c r="BL45" s="15"/>
    </row>
    <row r="46" spans="1:64" x14ac:dyDescent="0.25">
      <c r="A46" s="11"/>
      <c r="B46" s="169" t="s">
        <v>42</v>
      </c>
      <c r="C46" s="167"/>
      <c r="D46" s="168"/>
      <c r="E46" s="175" t="s">
        <v>43</v>
      </c>
      <c r="F46" s="176"/>
      <c r="G46" s="176"/>
      <c r="H46" s="176"/>
      <c r="I46" s="176"/>
      <c r="J46" s="176"/>
      <c r="K46" s="176"/>
      <c r="L46" s="176"/>
      <c r="M46" s="176"/>
      <c r="N46" s="176"/>
      <c r="O46" s="176"/>
      <c r="P46" s="176"/>
      <c r="Q46" s="176"/>
      <c r="R46" s="176"/>
      <c r="S46" s="176"/>
      <c r="T46" s="176"/>
      <c r="U46" s="177"/>
      <c r="V46" s="169">
        <v>0</v>
      </c>
      <c r="W46" s="167"/>
      <c r="X46" s="167"/>
      <c r="Y46" s="167"/>
      <c r="Z46" s="167"/>
      <c r="AA46" s="167"/>
      <c r="AB46" s="167"/>
      <c r="AC46" s="167"/>
      <c r="AD46" s="167"/>
      <c r="AE46" s="167"/>
      <c r="AF46" s="167"/>
      <c r="AG46" s="168"/>
      <c r="AH46" s="169">
        <v>0</v>
      </c>
      <c r="AI46" s="167"/>
      <c r="AJ46" s="167"/>
      <c r="AK46" s="167"/>
      <c r="AL46" s="167"/>
      <c r="AM46" s="167"/>
      <c r="AN46" s="167"/>
      <c r="AO46" s="167"/>
      <c r="AP46" s="167"/>
      <c r="AQ46" s="167"/>
      <c r="AR46" s="167"/>
      <c r="AS46" s="168"/>
      <c r="AT46" s="170">
        <f t="shared" ref="AT46:AT48" si="0">AH46-V46</f>
        <v>0</v>
      </c>
      <c r="AU46" s="174"/>
      <c r="AV46" s="174"/>
      <c r="AW46" s="174"/>
      <c r="AX46" s="174"/>
      <c r="AY46" s="174"/>
      <c r="AZ46" s="174"/>
      <c r="BA46" s="174"/>
      <c r="BB46" s="174"/>
      <c r="BC46" s="174"/>
      <c r="BD46" s="174"/>
      <c r="BE46" s="15"/>
      <c r="BF46" s="15"/>
      <c r="BG46" s="15"/>
      <c r="BH46" s="15"/>
      <c r="BI46" s="15"/>
      <c r="BJ46" s="15"/>
      <c r="BK46" s="15"/>
      <c r="BL46" s="15"/>
    </row>
    <row r="47" spans="1:64" x14ac:dyDescent="0.25">
      <c r="A47" s="11"/>
      <c r="B47" s="169" t="s">
        <v>44</v>
      </c>
      <c r="C47" s="167"/>
      <c r="D47" s="168"/>
      <c r="E47" s="175" t="s">
        <v>45</v>
      </c>
      <c r="F47" s="176"/>
      <c r="G47" s="176"/>
      <c r="H47" s="176"/>
      <c r="I47" s="176"/>
      <c r="J47" s="176"/>
      <c r="K47" s="176"/>
      <c r="L47" s="176"/>
      <c r="M47" s="176"/>
      <c r="N47" s="176"/>
      <c r="O47" s="176"/>
      <c r="P47" s="176"/>
      <c r="Q47" s="176"/>
      <c r="R47" s="176"/>
      <c r="S47" s="176"/>
      <c r="T47" s="176"/>
      <c r="U47" s="177"/>
      <c r="V47" s="169">
        <v>0</v>
      </c>
      <c r="W47" s="167"/>
      <c r="X47" s="167"/>
      <c r="Y47" s="167"/>
      <c r="Z47" s="167"/>
      <c r="AA47" s="167"/>
      <c r="AB47" s="167"/>
      <c r="AC47" s="167"/>
      <c r="AD47" s="167"/>
      <c r="AE47" s="167"/>
      <c r="AF47" s="167"/>
      <c r="AG47" s="168"/>
      <c r="AH47" s="169">
        <v>0</v>
      </c>
      <c r="AI47" s="167"/>
      <c r="AJ47" s="167"/>
      <c r="AK47" s="167"/>
      <c r="AL47" s="167"/>
      <c r="AM47" s="167"/>
      <c r="AN47" s="167"/>
      <c r="AO47" s="167"/>
      <c r="AP47" s="167"/>
      <c r="AQ47" s="167"/>
      <c r="AR47" s="167"/>
      <c r="AS47" s="168"/>
      <c r="AT47" s="170">
        <f t="shared" si="0"/>
        <v>0</v>
      </c>
      <c r="AU47" s="174"/>
      <c r="AV47" s="174"/>
      <c r="AW47" s="174"/>
      <c r="AX47" s="174"/>
      <c r="AY47" s="174"/>
      <c r="AZ47" s="174"/>
      <c r="BA47" s="174"/>
      <c r="BB47" s="174"/>
      <c r="BC47" s="174"/>
      <c r="BD47" s="174"/>
      <c r="BE47" s="15"/>
      <c r="BF47" s="15"/>
      <c r="BG47" s="15"/>
      <c r="BH47" s="15"/>
      <c r="BI47" s="15"/>
      <c r="BJ47" s="15"/>
      <c r="BK47" s="15"/>
      <c r="BL47" s="15"/>
    </row>
    <row r="48" spans="1:64" ht="15.75" x14ac:dyDescent="0.2">
      <c r="A48" s="11"/>
      <c r="B48" s="169" t="s">
        <v>46</v>
      </c>
      <c r="C48" s="167"/>
      <c r="D48" s="168"/>
      <c r="E48" s="171" t="s">
        <v>47</v>
      </c>
      <c r="F48" s="172"/>
      <c r="G48" s="172"/>
      <c r="H48" s="172"/>
      <c r="I48" s="172"/>
      <c r="J48" s="172"/>
      <c r="K48" s="172"/>
      <c r="L48" s="172"/>
      <c r="M48" s="172"/>
      <c r="N48" s="172"/>
      <c r="O48" s="172"/>
      <c r="P48" s="172"/>
      <c r="Q48" s="172"/>
      <c r="R48" s="172"/>
      <c r="S48" s="172"/>
      <c r="T48" s="172"/>
      <c r="U48" s="173"/>
      <c r="V48" s="135">
        <v>48</v>
      </c>
      <c r="W48" s="164"/>
      <c r="X48" s="164"/>
      <c r="Y48" s="164"/>
      <c r="Z48" s="164"/>
      <c r="AA48" s="164"/>
      <c r="AB48" s="164"/>
      <c r="AC48" s="164"/>
      <c r="AD48" s="164"/>
      <c r="AE48" s="164"/>
      <c r="AF48" s="164"/>
      <c r="AG48" s="165"/>
      <c r="AH48" s="169">
        <v>0</v>
      </c>
      <c r="AI48" s="167"/>
      <c r="AJ48" s="167"/>
      <c r="AK48" s="167"/>
      <c r="AL48" s="167"/>
      <c r="AM48" s="167"/>
      <c r="AN48" s="167"/>
      <c r="AO48" s="167"/>
      <c r="AP48" s="167"/>
      <c r="AQ48" s="167"/>
      <c r="AR48" s="167"/>
      <c r="AS48" s="168"/>
      <c r="AT48" s="182">
        <f t="shared" si="0"/>
        <v>-48</v>
      </c>
      <c r="AU48" s="183"/>
      <c r="AV48" s="183"/>
      <c r="AW48" s="183"/>
      <c r="AX48" s="183"/>
      <c r="AY48" s="183"/>
      <c r="AZ48" s="183"/>
      <c r="BA48" s="183"/>
      <c r="BB48" s="183"/>
      <c r="BC48" s="183"/>
      <c r="BD48" s="183"/>
      <c r="BE48" s="15"/>
      <c r="BF48" s="15"/>
      <c r="BG48" s="15"/>
      <c r="BH48" s="15"/>
      <c r="BI48" s="15"/>
      <c r="BJ48" s="15"/>
      <c r="BK48" s="15"/>
      <c r="BL48" s="15"/>
    </row>
    <row r="49" spans="1:64" ht="15.75" x14ac:dyDescent="0.2">
      <c r="A49" s="11"/>
      <c r="B49" s="170" t="s">
        <v>116</v>
      </c>
      <c r="C49" s="170"/>
      <c r="D49" s="170"/>
      <c r="E49" s="170"/>
      <c r="F49" s="170"/>
      <c r="G49" s="170"/>
      <c r="H49" s="170"/>
      <c r="I49" s="170"/>
      <c r="J49" s="170"/>
      <c r="K49" s="170"/>
      <c r="L49" s="170"/>
      <c r="M49" s="170"/>
      <c r="N49" s="170"/>
      <c r="O49" s="170"/>
      <c r="P49" s="170"/>
      <c r="Q49" s="170"/>
      <c r="R49" s="170"/>
      <c r="S49" s="170"/>
      <c r="T49" s="170"/>
      <c r="U49" s="170"/>
      <c r="V49" s="170"/>
      <c r="W49" s="170"/>
      <c r="X49" s="170"/>
      <c r="Y49" s="170"/>
      <c r="Z49" s="170"/>
      <c r="AA49" s="170"/>
      <c r="AB49" s="170"/>
      <c r="AC49" s="170"/>
      <c r="AD49" s="170"/>
      <c r="AE49" s="170"/>
      <c r="AF49" s="170"/>
      <c r="AG49" s="170"/>
      <c r="AH49" s="170"/>
      <c r="AI49" s="170"/>
      <c r="AJ49" s="170"/>
      <c r="AK49" s="170"/>
      <c r="AL49" s="170"/>
      <c r="AM49" s="170"/>
      <c r="AN49" s="170"/>
      <c r="AO49" s="170"/>
      <c r="AP49" s="170"/>
      <c r="AQ49" s="170"/>
      <c r="AR49" s="170"/>
      <c r="AS49" s="170"/>
      <c r="AT49" s="170"/>
      <c r="AU49" s="170"/>
      <c r="AV49" s="170"/>
      <c r="AW49" s="170"/>
      <c r="AX49" s="170"/>
      <c r="AY49" s="170"/>
      <c r="AZ49" s="170"/>
      <c r="BA49" s="170"/>
      <c r="BB49" s="170"/>
      <c r="BC49" s="170"/>
      <c r="BD49" s="170"/>
      <c r="BE49" s="16"/>
      <c r="BF49" s="16"/>
      <c r="BG49" s="16"/>
      <c r="BH49" s="16"/>
      <c r="BI49" s="16"/>
      <c r="BJ49" s="16"/>
      <c r="BK49" s="16"/>
      <c r="BL49" s="16"/>
    </row>
    <row r="50" spans="1:64" ht="15.75" x14ac:dyDescent="0.2">
      <c r="A50" s="11"/>
      <c r="B50" s="169">
        <v>3</v>
      </c>
      <c r="C50" s="167"/>
      <c r="D50" s="168"/>
      <c r="E50" s="175" t="s">
        <v>48</v>
      </c>
      <c r="F50" s="176"/>
      <c r="G50" s="176"/>
      <c r="H50" s="176"/>
      <c r="I50" s="176"/>
      <c r="J50" s="176"/>
      <c r="K50" s="176"/>
      <c r="L50" s="176"/>
      <c r="M50" s="176"/>
      <c r="N50" s="176"/>
      <c r="O50" s="176"/>
      <c r="P50" s="176"/>
      <c r="Q50" s="176"/>
      <c r="R50" s="176"/>
      <c r="S50" s="176"/>
      <c r="T50" s="176"/>
      <c r="U50" s="177"/>
      <c r="V50" s="169" t="s">
        <v>32</v>
      </c>
      <c r="W50" s="167"/>
      <c r="X50" s="167"/>
      <c r="Y50" s="167"/>
      <c r="Z50" s="167"/>
      <c r="AA50" s="167"/>
      <c r="AB50" s="167"/>
      <c r="AC50" s="167"/>
      <c r="AD50" s="167"/>
      <c r="AE50" s="167"/>
      <c r="AF50" s="167"/>
      <c r="AG50" s="168"/>
      <c r="AH50" s="169">
        <v>0</v>
      </c>
      <c r="AI50" s="167"/>
      <c r="AJ50" s="167"/>
      <c r="AK50" s="167"/>
      <c r="AL50" s="167"/>
      <c r="AM50" s="167"/>
      <c r="AN50" s="167"/>
      <c r="AO50" s="167"/>
      <c r="AP50" s="167"/>
      <c r="AQ50" s="167"/>
      <c r="AR50" s="167"/>
      <c r="AS50" s="168"/>
      <c r="AT50" s="170" t="s">
        <v>32</v>
      </c>
      <c r="AU50" s="170"/>
      <c r="AV50" s="170"/>
      <c r="AW50" s="170"/>
      <c r="AX50" s="170"/>
      <c r="AY50" s="170"/>
      <c r="AZ50" s="170"/>
      <c r="BA50" s="170"/>
      <c r="BB50" s="170"/>
      <c r="BC50" s="170"/>
      <c r="BD50" s="170"/>
      <c r="BE50" s="15"/>
      <c r="BF50" s="15"/>
      <c r="BG50" s="15"/>
      <c r="BH50" s="15"/>
      <c r="BI50" s="15"/>
      <c r="BJ50" s="15"/>
      <c r="BK50" s="15"/>
      <c r="BL50" s="15"/>
    </row>
    <row r="51" spans="1:64" x14ac:dyDescent="0.25">
      <c r="A51" s="11"/>
      <c r="B51" s="169"/>
      <c r="C51" s="167"/>
      <c r="D51" s="168"/>
      <c r="E51" s="175" t="s">
        <v>26</v>
      </c>
      <c r="F51" s="176"/>
      <c r="G51" s="176"/>
      <c r="H51" s="176"/>
      <c r="I51" s="176"/>
      <c r="J51" s="176"/>
      <c r="K51" s="176"/>
      <c r="L51" s="176"/>
      <c r="M51" s="176"/>
      <c r="N51" s="176"/>
      <c r="O51" s="176"/>
      <c r="P51" s="176"/>
      <c r="Q51" s="176"/>
      <c r="R51" s="176"/>
      <c r="S51" s="176"/>
      <c r="T51" s="176"/>
      <c r="U51" s="177"/>
      <c r="V51" s="169"/>
      <c r="W51" s="167"/>
      <c r="X51" s="167"/>
      <c r="Y51" s="167"/>
      <c r="Z51" s="167"/>
      <c r="AA51" s="167"/>
      <c r="AB51" s="167"/>
      <c r="AC51" s="167"/>
      <c r="AD51" s="167"/>
      <c r="AE51" s="167"/>
      <c r="AF51" s="167"/>
      <c r="AG51" s="168"/>
      <c r="AH51" s="169"/>
      <c r="AI51" s="167"/>
      <c r="AJ51" s="167"/>
      <c r="AK51" s="167"/>
      <c r="AL51" s="167"/>
      <c r="AM51" s="167"/>
      <c r="AN51" s="167"/>
      <c r="AO51" s="167"/>
      <c r="AP51" s="167"/>
      <c r="AQ51" s="167"/>
      <c r="AR51" s="167"/>
      <c r="AS51" s="168"/>
      <c r="AT51" s="170"/>
      <c r="AU51" s="170"/>
      <c r="AV51" s="170"/>
      <c r="AW51" s="170"/>
      <c r="AX51" s="170"/>
      <c r="AY51" s="170"/>
      <c r="AZ51" s="170"/>
      <c r="BA51" s="170"/>
      <c r="BB51" s="170"/>
      <c r="BC51" s="170"/>
      <c r="BD51" s="170"/>
      <c r="BE51" s="15"/>
      <c r="BF51" s="15"/>
      <c r="BG51" s="15"/>
      <c r="BH51" s="15"/>
      <c r="BI51" s="15"/>
      <c r="BJ51" s="15"/>
      <c r="BK51" s="15"/>
      <c r="BL51" s="15"/>
    </row>
    <row r="52" spans="1:64" ht="15.75" x14ac:dyDescent="0.2">
      <c r="A52" s="11"/>
      <c r="B52" s="169" t="s">
        <v>49</v>
      </c>
      <c r="C52" s="167"/>
      <c r="D52" s="168"/>
      <c r="E52" s="175" t="s">
        <v>33</v>
      </c>
      <c r="F52" s="176"/>
      <c r="G52" s="176"/>
      <c r="H52" s="176"/>
      <c r="I52" s="176"/>
      <c r="J52" s="176"/>
      <c r="K52" s="176"/>
      <c r="L52" s="176"/>
      <c r="M52" s="176"/>
      <c r="N52" s="176"/>
      <c r="O52" s="176"/>
      <c r="P52" s="176"/>
      <c r="Q52" s="176"/>
      <c r="R52" s="176"/>
      <c r="S52" s="176"/>
      <c r="T52" s="176"/>
      <c r="U52" s="177"/>
      <c r="V52" s="169" t="s">
        <v>32</v>
      </c>
      <c r="W52" s="167"/>
      <c r="X52" s="167"/>
      <c r="Y52" s="167"/>
      <c r="Z52" s="167"/>
      <c r="AA52" s="167"/>
      <c r="AB52" s="167"/>
      <c r="AC52" s="167"/>
      <c r="AD52" s="167"/>
      <c r="AE52" s="167"/>
      <c r="AF52" s="167"/>
      <c r="AG52" s="168"/>
      <c r="AH52" s="169">
        <v>0</v>
      </c>
      <c r="AI52" s="167"/>
      <c r="AJ52" s="167"/>
      <c r="AK52" s="167"/>
      <c r="AL52" s="167"/>
      <c r="AM52" s="167"/>
      <c r="AN52" s="167"/>
      <c r="AO52" s="167"/>
      <c r="AP52" s="167"/>
      <c r="AQ52" s="167"/>
      <c r="AR52" s="167"/>
      <c r="AS52" s="168"/>
      <c r="AT52" s="170" t="s">
        <v>32</v>
      </c>
      <c r="AU52" s="178"/>
      <c r="AV52" s="178"/>
      <c r="AW52" s="178"/>
      <c r="AX52" s="178"/>
      <c r="AY52" s="178"/>
      <c r="AZ52" s="178"/>
      <c r="BA52" s="178"/>
      <c r="BB52" s="178"/>
      <c r="BC52" s="178"/>
      <c r="BD52" s="178"/>
      <c r="BE52" s="15"/>
      <c r="BF52" s="15"/>
      <c r="BG52" s="15"/>
      <c r="BH52" s="15"/>
      <c r="BI52" s="15"/>
      <c r="BJ52" s="15"/>
      <c r="BK52" s="15"/>
      <c r="BL52" s="15"/>
    </row>
    <row r="53" spans="1:64" x14ac:dyDescent="0.25">
      <c r="A53" s="11"/>
      <c r="B53" s="169" t="s">
        <v>50</v>
      </c>
      <c r="C53" s="167"/>
      <c r="D53" s="168"/>
      <c r="E53" s="175" t="s">
        <v>35</v>
      </c>
      <c r="F53" s="176"/>
      <c r="G53" s="176"/>
      <c r="H53" s="176"/>
      <c r="I53" s="176"/>
      <c r="J53" s="176"/>
      <c r="K53" s="176"/>
      <c r="L53" s="176"/>
      <c r="M53" s="176"/>
      <c r="N53" s="176"/>
      <c r="O53" s="176"/>
      <c r="P53" s="176"/>
      <c r="Q53" s="176"/>
      <c r="R53" s="176"/>
      <c r="S53" s="176"/>
      <c r="T53" s="176"/>
      <c r="U53" s="177"/>
      <c r="V53" s="169" t="s">
        <v>32</v>
      </c>
      <c r="W53" s="167"/>
      <c r="X53" s="167"/>
      <c r="Y53" s="167"/>
      <c r="Z53" s="167"/>
      <c r="AA53" s="167"/>
      <c r="AB53" s="167"/>
      <c r="AC53" s="167"/>
      <c r="AD53" s="167"/>
      <c r="AE53" s="167"/>
      <c r="AF53" s="167"/>
      <c r="AG53" s="168"/>
      <c r="AH53" s="169">
        <v>0</v>
      </c>
      <c r="AI53" s="167"/>
      <c r="AJ53" s="167"/>
      <c r="AK53" s="167"/>
      <c r="AL53" s="167"/>
      <c r="AM53" s="167"/>
      <c r="AN53" s="167"/>
      <c r="AO53" s="167"/>
      <c r="AP53" s="167"/>
      <c r="AQ53" s="167"/>
      <c r="AR53" s="167"/>
      <c r="AS53" s="168"/>
      <c r="AT53" s="170" t="s">
        <v>32</v>
      </c>
      <c r="AU53" s="174"/>
      <c r="AV53" s="174"/>
      <c r="AW53" s="174"/>
      <c r="AX53" s="174"/>
      <c r="AY53" s="174"/>
      <c r="AZ53" s="174"/>
      <c r="BA53" s="174"/>
      <c r="BB53" s="174"/>
      <c r="BC53" s="174"/>
      <c r="BD53" s="174"/>
      <c r="BE53" s="15"/>
      <c r="BF53" s="15"/>
      <c r="BG53" s="15"/>
      <c r="BH53" s="15"/>
      <c r="BI53" s="15"/>
      <c r="BJ53" s="15"/>
      <c r="BK53" s="15"/>
      <c r="BL53" s="15"/>
    </row>
    <row r="54" spans="1:64" ht="15.75" x14ac:dyDescent="0.2">
      <c r="A54" s="17"/>
      <c r="B54" s="170" t="s">
        <v>743</v>
      </c>
      <c r="C54" s="170"/>
      <c r="D54" s="170"/>
      <c r="E54" s="170"/>
      <c r="F54" s="170"/>
      <c r="G54" s="170"/>
      <c r="H54" s="170"/>
      <c r="I54" s="170"/>
      <c r="J54" s="170"/>
      <c r="K54" s="170"/>
      <c r="L54" s="170"/>
      <c r="M54" s="170"/>
      <c r="N54" s="170"/>
      <c r="O54" s="170"/>
      <c r="P54" s="170"/>
      <c r="Q54" s="170"/>
      <c r="R54" s="170"/>
      <c r="S54" s="170"/>
      <c r="T54" s="170"/>
      <c r="U54" s="170"/>
      <c r="V54" s="170"/>
      <c r="W54" s="170"/>
      <c r="X54" s="170"/>
      <c r="Y54" s="170"/>
      <c r="Z54" s="170"/>
      <c r="AA54" s="170"/>
      <c r="AB54" s="170"/>
      <c r="AC54" s="170"/>
      <c r="AD54" s="170"/>
      <c r="AE54" s="170"/>
      <c r="AF54" s="170"/>
      <c r="AG54" s="170"/>
      <c r="AH54" s="170"/>
      <c r="AI54" s="170"/>
      <c r="AJ54" s="170"/>
      <c r="AK54" s="170"/>
      <c r="AL54" s="170"/>
      <c r="AM54" s="170"/>
      <c r="AN54" s="170"/>
      <c r="AO54" s="170"/>
      <c r="AP54" s="170"/>
      <c r="AQ54" s="170"/>
      <c r="AR54" s="170"/>
      <c r="AS54" s="170"/>
      <c r="AT54" s="170"/>
      <c r="AU54" s="170"/>
      <c r="AV54" s="170"/>
      <c r="AW54" s="170"/>
      <c r="AX54" s="170"/>
      <c r="AY54" s="170"/>
      <c r="AZ54" s="170"/>
      <c r="BA54" s="170"/>
      <c r="BB54" s="170"/>
      <c r="BC54" s="170"/>
      <c r="BD54" s="170"/>
      <c r="BE54" s="18"/>
      <c r="BF54" s="18"/>
      <c r="BG54" s="18"/>
      <c r="BH54" s="18"/>
      <c r="BI54" s="18"/>
    </row>
    <row r="55" spans="1:64" x14ac:dyDescent="0.25">
      <c r="A55" s="17"/>
      <c r="B55" s="19"/>
      <c r="C55" s="19"/>
      <c r="D55" s="19"/>
      <c r="E55" s="19"/>
      <c r="F55" s="19"/>
      <c r="G55" s="19"/>
      <c r="H55" s="19"/>
      <c r="I55" s="19"/>
      <c r="J55" s="19"/>
      <c r="K55" s="19"/>
      <c r="L55" s="19"/>
      <c r="M55" s="19"/>
      <c r="N55" s="19"/>
      <c r="O55" s="19"/>
      <c r="P55" s="19"/>
      <c r="Q55" s="19"/>
      <c r="R55" s="19"/>
      <c r="S55" s="19"/>
      <c r="T55" s="19"/>
      <c r="U55" s="19"/>
      <c r="V55" s="19"/>
      <c r="W55" s="19"/>
      <c r="X55" s="19"/>
      <c r="Y55" s="19"/>
      <c r="Z55" s="19"/>
      <c r="AA55" s="19"/>
      <c r="AB55" s="19"/>
      <c r="AC55" s="19"/>
      <c r="AD55" s="19"/>
      <c r="AE55" s="19"/>
      <c r="AF55" s="19"/>
      <c r="AG55" s="19"/>
      <c r="AH55" s="19"/>
      <c r="AI55" s="19"/>
      <c r="AJ55" s="19"/>
      <c r="AK55" s="19"/>
      <c r="AL55" s="19"/>
      <c r="AM55" s="19"/>
      <c r="AN55" s="19"/>
      <c r="AO55" s="19"/>
      <c r="AP55" s="19"/>
      <c r="AQ55" s="19"/>
      <c r="AR55" s="19"/>
      <c r="AS55" s="19"/>
      <c r="AT55" s="19"/>
      <c r="AU55" s="19"/>
      <c r="AV55" s="19"/>
      <c r="AW55" s="19"/>
      <c r="AX55" s="19"/>
      <c r="AY55" s="19"/>
      <c r="AZ55" s="19"/>
      <c r="BA55" s="19"/>
      <c r="BB55" s="19"/>
      <c r="BC55" s="19"/>
      <c r="BD55" s="19"/>
      <c r="BE55" s="18"/>
      <c r="BF55" s="18"/>
      <c r="BG55" s="18"/>
      <c r="BH55" s="18"/>
      <c r="BI55" s="18"/>
    </row>
    <row r="56" spans="1:64" s="13" customFormat="1" ht="21.75" customHeight="1" x14ac:dyDescent="0.25">
      <c r="A56" s="100" t="s">
        <v>52</v>
      </c>
      <c r="B56" s="101"/>
      <c r="C56" s="101"/>
      <c r="D56" s="101"/>
      <c r="E56" s="101"/>
      <c r="F56" s="101"/>
      <c r="G56" s="101"/>
      <c r="H56" s="101"/>
      <c r="I56" s="101"/>
      <c r="J56" s="101"/>
      <c r="K56" s="101"/>
      <c r="L56" s="101"/>
      <c r="M56" s="101"/>
      <c r="N56" s="101"/>
      <c r="O56" s="101"/>
      <c r="P56" s="101"/>
      <c r="Q56" s="101"/>
      <c r="R56" s="101"/>
      <c r="S56" s="101"/>
      <c r="T56" s="101"/>
      <c r="U56" s="101"/>
      <c r="V56" s="101"/>
      <c r="W56" s="101"/>
      <c r="X56" s="101"/>
      <c r="Y56" s="101"/>
      <c r="Z56" s="101"/>
      <c r="AA56" s="101"/>
      <c r="AB56" s="101"/>
      <c r="AC56" s="101"/>
      <c r="AD56" s="101"/>
      <c r="AE56" s="101"/>
      <c r="AF56" s="101"/>
      <c r="AG56" s="101"/>
      <c r="AH56" s="101"/>
      <c r="AI56" s="101"/>
      <c r="AJ56" s="101"/>
      <c r="AK56" s="101"/>
      <c r="AL56" s="101"/>
      <c r="AM56" s="101"/>
      <c r="AN56" s="101"/>
      <c r="AO56" s="101"/>
      <c r="AP56" s="101"/>
      <c r="AQ56" s="101"/>
      <c r="AR56" s="101"/>
      <c r="AS56" s="101"/>
      <c r="AT56" s="101"/>
      <c r="AU56" s="101"/>
      <c r="AV56" s="101"/>
      <c r="AW56" s="101"/>
      <c r="AX56" s="101"/>
      <c r="AY56" s="101"/>
      <c r="AZ56" s="101"/>
      <c r="BA56" s="101"/>
      <c r="BB56" s="101"/>
      <c r="BC56" s="101"/>
      <c r="BD56" s="101"/>
      <c r="BE56" s="64"/>
      <c r="BF56" s="64"/>
      <c r="BG56" s="64"/>
      <c r="BH56" s="64"/>
      <c r="BI56" s="64"/>
    </row>
    <row r="57" spans="1:64" s="13" customFormat="1" x14ac:dyDescent="0.25">
      <c r="A57" s="62"/>
      <c r="B57" s="64"/>
      <c r="C57" s="64"/>
      <c r="D57" s="64"/>
      <c r="E57" s="64"/>
      <c r="F57" s="64"/>
      <c r="G57" s="64"/>
      <c r="H57" s="64"/>
      <c r="I57" s="64"/>
      <c r="J57" s="64"/>
      <c r="K57" s="64"/>
      <c r="L57" s="64"/>
      <c r="M57" s="64"/>
      <c r="N57" s="64"/>
      <c r="O57" s="64"/>
      <c r="P57" s="64"/>
      <c r="Q57" s="64"/>
      <c r="R57" s="64"/>
      <c r="S57" s="64"/>
      <c r="T57" s="64"/>
      <c r="U57" s="64"/>
      <c r="V57" s="64"/>
      <c r="W57" s="64"/>
      <c r="X57" s="64"/>
      <c r="Y57" s="64"/>
      <c r="Z57" s="64"/>
      <c r="AA57" s="64"/>
      <c r="AB57" s="64"/>
      <c r="AC57" s="64"/>
      <c r="AD57" s="64"/>
      <c r="AE57" s="64"/>
      <c r="AF57" s="64"/>
      <c r="AG57" s="64"/>
      <c r="AH57" s="64"/>
      <c r="AI57" s="64"/>
      <c r="AJ57" s="64"/>
      <c r="AK57" s="64"/>
      <c r="AL57" s="64"/>
      <c r="AM57" s="64"/>
      <c r="AN57" s="64"/>
      <c r="AO57" s="64"/>
      <c r="AP57" s="64"/>
      <c r="AQ57" s="64"/>
      <c r="AR57" s="64"/>
      <c r="AS57" s="64"/>
      <c r="AT57" s="64"/>
      <c r="AU57" s="64"/>
      <c r="AV57" s="64"/>
      <c r="AW57" s="64"/>
      <c r="AX57" s="64"/>
      <c r="AY57" s="64"/>
      <c r="AZ57" s="64"/>
      <c r="BA57" s="102" t="s">
        <v>29</v>
      </c>
      <c r="BB57" s="102"/>
      <c r="BC57" s="102"/>
      <c r="BD57" s="102"/>
      <c r="BE57" s="64"/>
      <c r="BF57" s="64"/>
      <c r="BG57" s="64"/>
      <c r="BH57" s="64"/>
      <c r="BI57" s="64"/>
    </row>
    <row r="58" spans="1:64" s="13" customFormat="1" ht="38.25" customHeight="1" x14ac:dyDescent="0.25">
      <c r="B58" s="80" t="s">
        <v>53</v>
      </c>
      <c r="C58" s="81"/>
      <c r="D58" s="80" t="s">
        <v>18</v>
      </c>
      <c r="E58" s="84"/>
      <c r="F58" s="84"/>
      <c r="G58" s="84"/>
      <c r="H58" s="84"/>
      <c r="I58" s="84"/>
      <c r="J58" s="84"/>
      <c r="K58" s="84"/>
      <c r="L58" s="84"/>
      <c r="M58" s="84"/>
      <c r="N58" s="84"/>
      <c r="O58" s="84"/>
      <c r="P58" s="84"/>
      <c r="Q58" s="84"/>
      <c r="R58" s="84"/>
      <c r="S58" s="84"/>
      <c r="T58" s="81"/>
      <c r="U58" s="86" t="s">
        <v>54</v>
      </c>
      <c r="V58" s="87"/>
      <c r="W58" s="87"/>
      <c r="X58" s="87"/>
      <c r="Y58" s="87"/>
      <c r="Z58" s="87"/>
      <c r="AA58" s="87"/>
      <c r="AB58" s="87"/>
      <c r="AC58" s="87"/>
      <c r="AD58" s="87"/>
      <c r="AE58" s="87"/>
      <c r="AF58" s="88"/>
      <c r="AG58" s="86" t="s">
        <v>20</v>
      </c>
      <c r="AH58" s="87"/>
      <c r="AI58" s="87"/>
      <c r="AJ58" s="87"/>
      <c r="AK58" s="87"/>
      <c r="AL58" s="87"/>
      <c r="AM58" s="87"/>
      <c r="AN58" s="87"/>
      <c r="AO58" s="87"/>
      <c r="AP58" s="87"/>
      <c r="AQ58" s="87"/>
      <c r="AR58" s="88"/>
      <c r="AS58" s="65" t="s">
        <v>21</v>
      </c>
      <c r="AT58" s="65"/>
      <c r="AU58" s="65"/>
      <c r="AV58" s="65"/>
      <c r="AW58" s="65"/>
      <c r="AX58" s="65"/>
      <c r="AY58" s="65"/>
      <c r="AZ58" s="65"/>
      <c r="BA58" s="65"/>
      <c r="BB58" s="65"/>
      <c r="BC58" s="65"/>
      <c r="BD58" s="65"/>
    </row>
    <row r="59" spans="1:64" s="13" customFormat="1" ht="50.25" customHeight="1" x14ac:dyDescent="0.25">
      <c r="B59" s="82"/>
      <c r="C59" s="83"/>
      <c r="D59" s="82"/>
      <c r="E59" s="85"/>
      <c r="F59" s="85"/>
      <c r="G59" s="85"/>
      <c r="H59" s="85"/>
      <c r="I59" s="85"/>
      <c r="J59" s="85"/>
      <c r="K59" s="85"/>
      <c r="L59" s="85"/>
      <c r="M59" s="85"/>
      <c r="N59" s="85"/>
      <c r="O59" s="85"/>
      <c r="P59" s="85"/>
      <c r="Q59" s="85"/>
      <c r="R59" s="85"/>
      <c r="S59" s="85"/>
      <c r="T59" s="83"/>
      <c r="U59" s="86" t="s">
        <v>22</v>
      </c>
      <c r="V59" s="87"/>
      <c r="W59" s="87"/>
      <c r="X59" s="88"/>
      <c r="Y59" s="86" t="s">
        <v>23</v>
      </c>
      <c r="Z59" s="87"/>
      <c r="AA59" s="87"/>
      <c r="AB59" s="88"/>
      <c r="AC59" s="86" t="s">
        <v>24</v>
      </c>
      <c r="AD59" s="87"/>
      <c r="AE59" s="87"/>
      <c r="AF59" s="88"/>
      <c r="AG59" s="86" t="s">
        <v>22</v>
      </c>
      <c r="AH59" s="87"/>
      <c r="AI59" s="87"/>
      <c r="AJ59" s="88"/>
      <c r="AK59" s="86" t="s">
        <v>23</v>
      </c>
      <c r="AL59" s="87"/>
      <c r="AM59" s="87"/>
      <c r="AN59" s="88"/>
      <c r="AO59" s="86" t="s">
        <v>24</v>
      </c>
      <c r="AP59" s="87"/>
      <c r="AQ59" s="87"/>
      <c r="AR59" s="88"/>
      <c r="AS59" s="65" t="s">
        <v>22</v>
      </c>
      <c r="AT59" s="65"/>
      <c r="AU59" s="65"/>
      <c r="AV59" s="65"/>
      <c r="AW59" s="65" t="s">
        <v>23</v>
      </c>
      <c r="AX59" s="65"/>
      <c r="AY59" s="65"/>
      <c r="AZ59" s="65"/>
      <c r="BA59" s="65" t="s">
        <v>24</v>
      </c>
      <c r="BB59" s="65"/>
      <c r="BC59" s="65"/>
      <c r="BD59" s="65"/>
    </row>
    <row r="60" spans="1:64" s="13" customFormat="1" ht="21" customHeight="1" x14ac:dyDescent="0.25">
      <c r="B60" s="86" t="s">
        <v>777</v>
      </c>
      <c r="C60" s="87"/>
      <c r="D60" s="87"/>
      <c r="E60" s="87"/>
      <c r="F60" s="87"/>
      <c r="G60" s="87"/>
      <c r="H60" s="87"/>
      <c r="I60" s="87"/>
      <c r="J60" s="87"/>
      <c r="K60" s="87"/>
      <c r="L60" s="87"/>
      <c r="M60" s="87"/>
      <c r="N60" s="87"/>
      <c r="O60" s="87"/>
      <c r="P60" s="87"/>
      <c r="Q60" s="87"/>
      <c r="R60" s="87"/>
      <c r="S60" s="87"/>
      <c r="T60" s="87"/>
      <c r="U60" s="87"/>
      <c r="V60" s="87"/>
      <c r="W60" s="87"/>
      <c r="X60" s="87"/>
      <c r="Y60" s="87"/>
      <c r="Z60" s="87"/>
      <c r="AA60" s="87"/>
      <c r="AB60" s="87"/>
      <c r="AC60" s="87"/>
      <c r="AD60" s="87"/>
      <c r="AE60" s="87"/>
      <c r="AF60" s="87"/>
      <c r="AG60" s="87"/>
      <c r="AH60" s="87"/>
      <c r="AI60" s="87"/>
      <c r="AJ60" s="87"/>
      <c r="AK60" s="87"/>
      <c r="AL60" s="87"/>
      <c r="AM60" s="87"/>
      <c r="AN60" s="87"/>
      <c r="AO60" s="87"/>
      <c r="AP60" s="87"/>
      <c r="AQ60" s="87"/>
      <c r="AR60" s="87"/>
      <c r="AS60" s="87"/>
      <c r="AT60" s="87"/>
      <c r="AU60" s="87"/>
      <c r="AV60" s="87"/>
      <c r="AW60" s="87"/>
      <c r="AX60" s="87"/>
      <c r="AY60" s="87"/>
      <c r="AZ60" s="87"/>
      <c r="BA60" s="87"/>
      <c r="BB60" s="87"/>
      <c r="BC60" s="87"/>
      <c r="BD60" s="88"/>
    </row>
    <row r="61" spans="1:64" s="13" customFormat="1" x14ac:dyDescent="0.25">
      <c r="B61" s="103" t="s">
        <v>5</v>
      </c>
      <c r="C61" s="105"/>
      <c r="D61" s="106" t="s">
        <v>55</v>
      </c>
      <c r="E61" s="107"/>
      <c r="F61" s="107"/>
      <c r="G61" s="107"/>
      <c r="H61" s="107"/>
      <c r="I61" s="107"/>
      <c r="J61" s="107"/>
      <c r="K61" s="107"/>
      <c r="L61" s="107"/>
      <c r="M61" s="107"/>
      <c r="N61" s="107"/>
      <c r="O61" s="107"/>
      <c r="P61" s="107"/>
      <c r="Q61" s="107"/>
      <c r="R61" s="107"/>
      <c r="S61" s="107"/>
      <c r="T61" s="108"/>
      <c r="U61" s="118"/>
      <c r="V61" s="119"/>
      <c r="W61" s="119"/>
      <c r="X61" s="120"/>
      <c r="Y61" s="118"/>
      <c r="Z61" s="119"/>
      <c r="AA61" s="119"/>
      <c r="AB61" s="120"/>
      <c r="AC61" s="118"/>
      <c r="AD61" s="119"/>
      <c r="AE61" s="119"/>
      <c r="AF61" s="120"/>
      <c r="AG61" s="118"/>
      <c r="AH61" s="119"/>
      <c r="AI61" s="119"/>
      <c r="AJ61" s="120"/>
      <c r="AK61" s="118"/>
      <c r="AL61" s="119"/>
      <c r="AM61" s="119"/>
      <c r="AN61" s="120"/>
      <c r="AO61" s="118"/>
      <c r="AP61" s="119"/>
      <c r="AQ61" s="119"/>
      <c r="AR61" s="120"/>
      <c r="AS61" s="96"/>
      <c r="AT61" s="96"/>
      <c r="AU61" s="96"/>
      <c r="AV61" s="96"/>
      <c r="AW61" s="96"/>
      <c r="AX61" s="96"/>
      <c r="AY61" s="96"/>
      <c r="AZ61" s="96"/>
      <c r="BA61" s="96"/>
      <c r="BB61" s="96"/>
      <c r="BC61" s="96"/>
      <c r="BD61" s="96"/>
    </row>
    <row r="62" spans="1:64" s="13" customFormat="1" ht="15.75" x14ac:dyDescent="0.25">
      <c r="B62" s="103"/>
      <c r="C62" s="105"/>
      <c r="D62" s="122" t="s">
        <v>253</v>
      </c>
      <c r="E62" s="123"/>
      <c r="F62" s="123"/>
      <c r="G62" s="123"/>
      <c r="H62" s="123"/>
      <c r="I62" s="123"/>
      <c r="J62" s="123"/>
      <c r="K62" s="123"/>
      <c r="L62" s="123"/>
      <c r="M62" s="123"/>
      <c r="N62" s="123"/>
      <c r="O62" s="123"/>
      <c r="P62" s="123"/>
      <c r="Q62" s="123"/>
      <c r="R62" s="123"/>
      <c r="S62" s="123"/>
      <c r="T62" s="124"/>
      <c r="U62" s="125">
        <v>468.5</v>
      </c>
      <c r="V62" s="126"/>
      <c r="W62" s="126"/>
      <c r="X62" s="127"/>
      <c r="Y62" s="125">
        <v>48</v>
      </c>
      <c r="Z62" s="126"/>
      <c r="AA62" s="126"/>
      <c r="AB62" s="127"/>
      <c r="AC62" s="125">
        <f t="shared" ref="AC62:AC63" si="1">U62+Y62</f>
        <v>516.5</v>
      </c>
      <c r="AD62" s="126"/>
      <c r="AE62" s="126"/>
      <c r="AF62" s="127"/>
      <c r="AG62" s="125">
        <v>171.5</v>
      </c>
      <c r="AH62" s="126"/>
      <c r="AI62" s="126"/>
      <c r="AJ62" s="127"/>
      <c r="AK62" s="125">
        <v>0</v>
      </c>
      <c r="AL62" s="126"/>
      <c r="AM62" s="126"/>
      <c r="AN62" s="127"/>
      <c r="AO62" s="125">
        <f t="shared" ref="AO62:AO63" si="2">AG62+AK62</f>
        <v>171.5</v>
      </c>
      <c r="AP62" s="126"/>
      <c r="AQ62" s="126"/>
      <c r="AR62" s="127"/>
      <c r="AS62" s="125">
        <f t="shared" ref="AS62:AS63" si="3">AG62-U62</f>
        <v>-297</v>
      </c>
      <c r="AT62" s="126"/>
      <c r="AU62" s="126"/>
      <c r="AV62" s="127"/>
      <c r="AW62" s="125">
        <f t="shared" ref="AW62:AW63" si="4">AK62-Y62</f>
        <v>-48</v>
      </c>
      <c r="AX62" s="126"/>
      <c r="AY62" s="126"/>
      <c r="AZ62" s="127"/>
      <c r="BA62" s="125">
        <f t="shared" ref="BA62:BA63" si="5">AO62-AC62</f>
        <v>-345</v>
      </c>
      <c r="BB62" s="126"/>
      <c r="BC62" s="126"/>
      <c r="BD62" s="127"/>
    </row>
    <row r="63" spans="1:64" s="13" customFormat="1" ht="36" customHeight="1" x14ac:dyDescent="0.25">
      <c r="B63" s="103"/>
      <c r="C63" s="105"/>
      <c r="D63" s="122" t="s">
        <v>778</v>
      </c>
      <c r="E63" s="123"/>
      <c r="F63" s="123"/>
      <c r="G63" s="123"/>
      <c r="H63" s="123"/>
      <c r="I63" s="123"/>
      <c r="J63" s="123"/>
      <c r="K63" s="123"/>
      <c r="L63" s="123"/>
      <c r="M63" s="123"/>
      <c r="N63" s="123"/>
      <c r="O63" s="123"/>
      <c r="P63" s="123"/>
      <c r="Q63" s="123"/>
      <c r="R63" s="123"/>
      <c r="S63" s="123"/>
      <c r="T63" s="124"/>
      <c r="U63" s="125">
        <v>0</v>
      </c>
      <c r="V63" s="126"/>
      <c r="W63" s="126"/>
      <c r="X63" s="127"/>
      <c r="Y63" s="125">
        <v>48</v>
      </c>
      <c r="Z63" s="126"/>
      <c r="AA63" s="126"/>
      <c r="AB63" s="127"/>
      <c r="AC63" s="125">
        <f t="shared" si="1"/>
        <v>48</v>
      </c>
      <c r="AD63" s="126"/>
      <c r="AE63" s="126"/>
      <c r="AF63" s="127"/>
      <c r="AG63" s="125">
        <v>0</v>
      </c>
      <c r="AH63" s="126"/>
      <c r="AI63" s="126"/>
      <c r="AJ63" s="127"/>
      <c r="AK63" s="125">
        <v>0</v>
      </c>
      <c r="AL63" s="126"/>
      <c r="AM63" s="126"/>
      <c r="AN63" s="127"/>
      <c r="AO63" s="125">
        <f t="shared" si="2"/>
        <v>0</v>
      </c>
      <c r="AP63" s="126"/>
      <c r="AQ63" s="126"/>
      <c r="AR63" s="127"/>
      <c r="AS63" s="125">
        <f t="shared" si="3"/>
        <v>0</v>
      </c>
      <c r="AT63" s="126"/>
      <c r="AU63" s="126"/>
      <c r="AV63" s="127"/>
      <c r="AW63" s="125">
        <f t="shared" si="4"/>
        <v>-48</v>
      </c>
      <c r="AX63" s="126"/>
      <c r="AY63" s="126"/>
      <c r="AZ63" s="127"/>
      <c r="BA63" s="125">
        <f t="shared" si="5"/>
        <v>-48</v>
      </c>
      <c r="BB63" s="126"/>
      <c r="BC63" s="126"/>
      <c r="BD63" s="127"/>
    </row>
    <row r="64" spans="1:64" s="13" customFormat="1" ht="36" customHeight="1" x14ac:dyDescent="0.25">
      <c r="B64" s="103"/>
      <c r="C64" s="105"/>
      <c r="D64" s="122" t="s">
        <v>779</v>
      </c>
      <c r="E64" s="123"/>
      <c r="F64" s="123"/>
      <c r="G64" s="123"/>
      <c r="H64" s="123"/>
      <c r="I64" s="123"/>
      <c r="J64" s="123"/>
      <c r="K64" s="123"/>
      <c r="L64" s="123"/>
      <c r="M64" s="123"/>
      <c r="N64" s="123"/>
      <c r="O64" s="123"/>
      <c r="P64" s="123"/>
      <c r="Q64" s="123"/>
      <c r="R64" s="123"/>
      <c r="S64" s="123"/>
      <c r="T64" s="124"/>
      <c r="U64" s="125">
        <v>1</v>
      </c>
      <c r="V64" s="126"/>
      <c r="W64" s="126"/>
      <c r="X64" s="127"/>
      <c r="Y64" s="125">
        <v>0</v>
      </c>
      <c r="Z64" s="126"/>
      <c r="AA64" s="126"/>
      <c r="AB64" s="127"/>
      <c r="AC64" s="125">
        <f t="shared" ref="AC64" si="6">U64+Y64</f>
        <v>1</v>
      </c>
      <c r="AD64" s="126"/>
      <c r="AE64" s="126"/>
      <c r="AF64" s="127"/>
      <c r="AG64" s="125">
        <v>1</v>
      </c>
      <c r="AH64" s="126"/>
      <c r="AI64" s="126"/>
      <c r="AJ64" s="127"/>
      <c r="AK64" s="125">
        <v>0</v>
      </c>
      <c r="AL64" s="126"/>
      <c r="AM64" s="126"/>
      <c r="AN64" s="127"/>
      <c r="AO64" s="125">
        <f t="shared" ref="AO64" si="7">AG64+AK64</f>
        <v>1</v>
      </c>
      <c r="AP64" s="126"/>
      <c r="AQ64" s="126"/>
      <c r="AR64" s="127"/>
      <c r="AS64" s="125">
        <f t="shared" ref="AS64" si="8">AG64-U64</f>
        <v>0</v>
      </c>
      <c r="AT64" s="126"/>
      <c r="AU64" s="126"/>
      <c r="AV64" s="127"/>
      <c r="AW64" s="125">
        <f t="shared" ref="AW64" si="9">AK64-Y64</f>
        <v>0</v>
      </c>
      <c r="AX64" s="126"/>
      <c r="AY64" s="126"/>
      <c r="AZ64" s="127"/>
      <c r="BA64" s="125">
        <f t="shared" ref="BA64" si="10">AO64-AC64</f>
        <v>0</v>
      </c>
      <c r="BB64" s="126"/>
      <c r="BC64" s="126"/>
      <c r="BD64" s="127"/>
    </row>
    <row r="65" spans="2:56" s="13" customFormat="1" ht="36" customHeight="1" x14ac:dyDescent="0.25">
      <c r="B65" s="103"/>
      <c r="C65" s="105"/>
      <c r="D65" s="122" t="s">
        <v>780</v>
      </c>
      <c r="E65" s="123"/>
      <c r="F65" s="123"/>
      <c r="G65" s="123"/>
      <c r="H65" s="123"/>
      <c r="I65" s="123"/>
      <c r="J65" s="123"/>
      <c r="K65" s="123"/>
      <c r="L65" s="123"/>
      <c r="M65" s="123"/>
      <c r="N65" s="123"/>
      <c r="O65" s="123"/>
      <c r="P65" s="123"/>
      <c r="Q65" s="123"/>
      <c r="R65" s="123"/>
      <c r="S65" s="123"/>
      <c r="T65" s="124"/>
      <c r="U65" s="125">
        <v>2</v>
      </c>
      <c r="V65" s="126"/>
      <c r="W65" s="126"/>
      <c r="X65" s="127"/>
      <c r="Y65" s="125">
        <v>0</v>
      </c>
      <c r="Z65" s="126"/>
      <c r="AA65" s="126"/>
      <c r="AB65" s="127"/>
      <c r="AC65" s="125">
        <f t="shared" ref="AC65:AC67" si="11">U65+Y65</f>
        <v>2</v>
      </c>
      <c r="AD65" s="126"/>
      <c r="AE65" s="126"/>
      <c r="AF65" s="127"/>
      <c r="AG65" s="125">
        <v>2</v>
      </c>
      <c r="AH65" s="126"/>
      <c r="AI65" s="126"/>
      <c r="AJ65" s="127"/>
      <c r="AK65" s="125">
        <v>0</v>
      </c>
      <c r="AL65" s="126"/>
      <c r="AM65" s="126"/>
      <c r="AN65" s="127"/>
      <c r="AO65" s="125">
        <f t="shared" ref="AO65:AO67" si="12">AG65+AK65</f>
        <v>2</v>
      </c>
      <c r="AP65" s="126"/>
      <c r="AQ65" s="126"/>
      <c r="AR65" s="127"/>
      <c r="AS65" s="125">
        <f t="shared" ref="AS65:AS67" si="13">AG65-U65</f>
        <v>0</v>
      </c>
      <c r="AT65" s="126"/>
      <c r="AU65" s="126"/>
      <c r="AV65" s="127"/>
      <c r="AW65" s="125">
        <f t="shared" ref="AW65:AW67" si="14">AK65-Y65</f>
        <v>0</v>
      </c>
      <c r="AX65" s="126"/>
      <c r="AY65" s="126"/>
      <c r="AZ65" s="127"/>
      <c r="BA65" s="125">
        <f t="shared" ref="BA65:BA67" si="15">AO65-AC65</f>
        <v>0</v>
      </c>
      <c r="BB65" s="126"/>
      <c r="BC65" s="126"/>
      <c r="BD65" s="127"/>
    </row>
    <row r="66" spans="2:56" s="13" customFormat="1" ht="15.75" x14ac:dyDescent="0.25">
      <c r="B66" s="103"/>
      <c r="C66" s="105"/>
      <c r="D66" s="122" t="s">
        <v>371</v>
      </c>
      <c r="E66" s="123"/>
      <c r="F66" s="123"/>
      <c r="G66" s="123"/>
      <c r="H66" s="123"/>
      <c r="I66" s="123"/>
      <c r="J66" s="123"/>
      <c r="K66" s="123"/>
      <c r="L66" s="123"/>
      <c r="M66" s="123"/>
      <c r="N66" s="123"/>
      <c r="O66" s="123"/>
      <c r="P66" s="123"/>
      <c r="Q66" s="123"/>
      <c r="R66" s="123"/>
      <c r="S66" s="123"/>
      <c r="T66" s="124"/>
      <c r="U66" s="125">
        <v>1</v>
      </c>
      <c r="V66" s="126"/>
      <c r="W66" s="126"/>
      <c r="X66" s="127"/>
      <c r="Y66" s="125">
        <v>0</v>
      </c>
      <c r="Z66" s="126"/>
      <c r="AA66" s="126"/>
      <c r="AB66" s="127"/>
      <c r="AC66" s="125">
        <f t="shared" si="11"/>
        <v>1</v>
      </c>
      <c r="AD66" s="126"/>
      <c r="AE66" s="126"/>
      <c r="AF66" s="127"/>
      <c r="AG66" s="125">
        <v>1</v>
      </c>
      <c r="AH66" s="126"/>
      <c r="AI66" s="126"/>
      <c r="AJ66" s="127"/>
      <c r="AK66" s="125">
        <v>0</v>
      </c>
      <c r="AL66" s="126"/>
      <c r="AM66" s="126"/>
      <c r="AN66" s="127"/>
      <c r="AO66" s="125">
        <f t="shared" si="12"/>
        <v>1</v>
      </c>
      <c r="AP66" s="126"/>
      <c r="AQ66" s="126"/>
      <c r="AR66" s="127"/>
      <c r="AS66" s="125">
        <f t="shared" si="13"/>
        <v>0</v>
      </c>
      <c r="AT66" s="126"/>
      <c r="AU66" s="126"/>
      <c r="AV66" s="127"/>
      <c r="AW66" s="125">
        <f t="shared" si="14"/>
        <v>0</v>
      </c>
      <c r="AX66" s="126"/>
      <c r="AY66" s="126"/>
      <c r="AZ66" s="127"/>
      <c r="BA66" s="125">
        <f t="shared" si="15"/>
        <v>0</v>
      </c>
      <c r="BB66" s="126"/>
      <c r="BC66" s="126"/>
      <c r="BD66" s="127"/>
    </row>
    <row r="67" spans="2:56" s="13" customFormat="1" ht="15.75" x14ac:dyDescent="0.25">
      <c r="B67" s="103"/>
      <c r="C67" s="105"/>
      <c r="D67" s="122" t="s">
        <v>372</v>
      </c>
      <c r="E67" s="123"/>
      <c r="F67" s="123"/>
      <c r="G67" s="123"/>
      <c r="H67" s="123"/>
      <c r="I67" s="123"/>
      <c r="J67" s="123"/>
      <c r="K67" s="123"/>
      <c r="L67" s="123"/>
      <c r="M67" s="123"/>
      <c r="N67" s="123"/>
      <c r="O67" s="123"/>
      <c r="P67" s="123"/>
      <c r="Q67" s="123"/>
      <c r="R67" s="123"/>
      <c r="S67" s="123"/>
      <c r="T67" s="124"/>
      <c r="U67" s="125">
        <v>1</v>
      </c>
      <c r="V67" s="126"/>
      <c r="W67" s="126"/>
      <c r="X67" s="127"/>
      <c r="Y67" s="125">
        <v>0</v>
      </c>
      <c r="Z67" s="126"/>
      <c r="AA67" s="126"/>
      <c r="AB67" s="127"/>
      <c r="AC67" s="125">
        <f t="shared" si="11"/>
        <v>1</v>
      </c>
      <c r="AD67" s="126"/>
      <c r="AE67" s="126"/>
      <c r="AF67" s="127"/>
      <c r="AG67" s="125">
        <v>1</v>
      </c>
      <c r="AH67" s="126"/>
      <c r="AI67" s="126"/>
      <c r="AJ67" s="127"/>
      <c r="AK67" s="125">
        <v>0</v>
      </c>
      <c r="AL67" s="126"/>
      <c r="AM67" s="126"/>
      <c r="AN67" s="127"/>
      <c r="AO67" s="125">
        <f t="shared" si="12"/>
        <v>1</v>
      </c>
      <c r="AP67" s="126"/>
      <c r="AQ67" s="126"/>
      <c r="AR67" s="127"/>
      <c r="AS67" s="125">
        <f t="shared" si="13"/>
        <v>0</v>
      </c>
      <c r="AT67" s="126"/>
      <c r="AU67" s="126"/>
      <c r="AV67" s="127"/>
      <c r="AW67" s="125">
        <f t="shared" si="14"/>
        <v>0</v>
      </c>
      <c r="AX67" s="126"/>
      <c r="AY67" s="126"/>
      <c r="AZ67" s="127"/>
      <c r="BA67" s="125">
        <f t="shared" si="15"/>
        <v>0</v>
      </c>
      <c r="BB67" s="126"/>
      <c r="BC67" s="126"/>
      <c r="BD67" s="127"/>
    </row>
    <row r="68" spans="2:56" s="13" customFormat="1" ht="15.75" customHeight="1" x14ac:dyDescent="0.25">
      <c r="B68" s="86" t="s">
        <v>781</v>
      </c>
      <c r="C68" s="87"/>
      <c r="D68" s="87"/>
      <c r="E68" s="87"/>
      <c r="F68" s="87"/>
      <c r="G68" s="87"/>
      <c r="H68" s="87"/>
      <c r="I68" s="87"/>
      <c r="J68" s="87"/>
      <c r="K68" s="87"/>
      <c r="L68" s="87"/>
      <c r="M68" s="87"/>
      <c r="N68" s="87"/>
      <c r="O68" s="87"/>
      <c r="P68" s="87"/>
      <c r="Q68" s="87"/>
      <c r="R68" s="87"/>
      <c r="S68" s="87"/>
      <c r="T68" s="87"/>
      <c r="U68" s="87"/>
      <c r="V68" s="87"/>
      <c r="W68" s="87"/>
      <c r="X68" s="87"/>
      <c r="Y68" s="87"/>
      <c r="Z68" s="87"/>
      <c r="AA68" s="87"/>
      <c r="AB68" s="87"/>
      <c r="AC68" s="87"/>
      <c r="AD68" s="87"/>
      <c r="AE68" s="87"/>
      <c r="AF68" s="87"/>
      <c r="AG68" s="87"/>
      <c r="AH68" s="87"/>
      <c r="AI68" s="87"/>
      <c r="AJ68" s="87"/>
      <c r="AK68" s="87"/>
      <c r="AL68" s="87"/>
      <c r="AM68" s="87"/>
      <c r="AN68" s="87"/>
      <c r="AO68" s="87"/>
      <c r="AP68" s="87"/>
      <c r="AQ68" s="87"/>
      <c r="AR68" s="87"/>
      <c r="AS68" s="87"/>
      <c r="AT68" s="87"/>
      <c r="AU68" s="87"/>
      <c r="AV68" s="87"/>
      <c r="AW68" s="87"/>
      <c r="AX68" s="87"/>
      <c r="AY68" s="87"/>
      <c r="AZ68" s="87"/>
      <c r="BA68" s="87"/>
      <c r="BB68" s="87"/>
      <c r="BC68" s="87"/>
      <c r="BD68" s="88"/>
    </row>
    <row r="69" spans="2:56" s="13" customFormat="1" ht="15.75" customHeight="1" x14ac:dyDescent="0.25">
      <c r="B69" s="103" t="s">
        <v>37</v>
      </c>
      <c r="C69" s="105"/>
      <c r="D69" s="128" t="s">
        <v>56</v>
      </c>
      <c r="E69" s="129"/>
      <c r="F69" s="129"/>
      <c r="G69" s="129"/>
      <c r="H69" s="129"/>
      <c r="I69" s="129"/>
      <c r="J69" s="129"/>
      <c r="K69" s="129"/>
      <c r="L69" s="129"/>
      <c r="M69" s="129"/>
      <c r="N69" s="129"/>
      <c r="O69" s="129"/>
      <c r="P69" s="129"/>
      <c r="Q69" s="129"/>
      <c r="R69" s="129"/>
      <c r="S69" s="129"/>
      <c r="T69" s="130"/>
      <c r="U69" s="118"/>
      <c r="V69" s="119"/>
      <c r="W69" s="119"/>
      <c r="X69" s="120"/>
      <c r="Y69" s="118"/>
      <c r="Z69" s="119"/>
      <c r="AA69" s="119"/>
      <c r="AB69" s="120"/>
      <c r="AC69" s="118"/>
      <c r="AD69" s="119"/>
      <c r="AE69" s="119"/>
      <c r="AF69" s="120"/>
      <c r="AG69" s="118"/>
      <c r="AH69" s="119"/>
      <c r="AI69" s="119"/>
      <c r="AJ69" s="120"/>
      <c r="AK69" s="118"/>
      <c r="AL69" s="119"/>
      <c r="AM69" s="119"/>
      <c r="AN69" s="120"/>
      <c r="AO69" s="118"/>
      <c r="AP69" s="119"/>
      <c r="AQ69" s="119"/>
      <c r="AR69" s="120"/>
      <c r="AS69" s="118"/>
      <c r="AT69" s="119"/>
      <c r="AU69" s="119"/>
      <c r="AV69" s="120"/>
      <c r="AW69" s="118"/>
      <c r="AX69" s="119"/>
      <c r="AY69" s="119"/>
      <c r="AZ69" s="120"/>
      <c r="BA69" s="118"/>
      <c r="BB69" s="119"/>
      <c r="BC69" s="119"/>
      <c r="BD69" s="120"/>
    </row>
    <row r="70" spans="2:56" s="13" customFormat="1" ht="33" customHeight="1" x14ac:dyDescent="0.25">
      <c r="B70" s="103"/>
      <c r="C70" s="105"/>
      <c r="D70" s="122" t="s">
        <v>782</v>
      </c>
      <c r="E70" s="123"/>
      <c r="F70" s="123"/>
      <c r="G70" s="123"/>
      <c r="H70" s="123"/>
      <c r="I70" s="123"/>
      <c r="J70" s="123"/>
      <c r="K70" s="123"/>
      <c r="L70" s="123"/>
      <c r="M70" s="123"/>
      <c r="N70" s="123"/>
      <c r="O70" s="123"/>
      <c r="P70" s="123"/>
      <c r="Q70" s="123"/>
      <c r="R70" s="123"/>
      <c r="S70" s="123"/>
      <c r="T70" s="124"/>
      <c r="U70" s="125">
        <v>30</v>
      </c>
      <c r="V70" s="126"/>
      <c r="W70" s="126"/>
      <c r="X70" s="127"/>
      <c r="Y70" s="125">
        <v>0</v>
      </c>
      <c r="Z70" s="126"/>
      <c r="AA70" s="126"/>
      <c r="AB70" s="127"/>
      <c r="AC70" s="125">
        <f>U70+Y70</f>
        <v>30</v>
      </c>
      <c r="AD70" s="126"/>
      <c r="AE70" s="126"/>
      <c r="AF70" s="127"/>
      <c r="AG70" s="125">
        <v>0</v>
      </c>
      <c r="AH70" s="126"/>
      <c r="AI70" s="126"/>
      <c r="AJ70" s="127"/>
      <c r="AK70" s="125">
        <v>0</v>
      </c>
      <c r="AL70" s="126"/>
      <c r="AM70" s="126"/>
      <c r="AN70" s="127"/>
      <c r="AO70" s="125">
        <f>AG70+AK70</f>
        <v>0</v>
      </c>
      <c r="AP70" s="126"/>
      <c r="AQ70" s="126"/>
      <c r="AR70" s="127"/>
      <c r="AS70" s="125">
        <f>AG70-U70</f>
        <v>-30</v>
      </c>
      <c r="AT70" s="126"/>
      <c r="AU70" s="126"/>
      <c r="AV70" s="127"/>
      <c r="AW70" s="125">
        <f>AK70-Y70</f>
        <v>0</v>
      </c>
      <c r="AX70" s="126"/>
      <c r="AY70" s="126"/>
      <c r="AZ70" s="127"/>
      <c r="BA70" s="125">
        <f>AO70-AC70</f>
        <v>-30</v>
      </c>
      <c r="BB70" s="126"/>
      <c r="BC70" s="126"/>
      <c r="BD70" s="127"/>
    </row>
    <row r="71" spans="2:56" s="13" customFormat="1" ht="31.5" customHeight="1" x14ac:dyDescent="0.25">
      <c r="B71" s="103"/>
      <c r="C71" s="105"/>
      <c r="D71" s="122" t="s">
        <v>783</v>
      </c>
      <c r="E71" s="123"/>
      <c r="F71" s="123"/>
      <c r="G71" s="123"/>
      <c r="H71" s="123"/>
      <c r="I71" s="123"/>
      <c r="J71" s="123"/>
      <c r="K71" s="123"/>
      <c r="L71" s="123"/>
      <c r="M71" s="123"/>
      <c r="N71" s="123"/>
      <c r="O71" s="123"/>
      <c r="P71" s="123"/>
      <c r="Q71" s="123"/>
      <c r="R71" s="123"/>
      <c r="S71" s="123"/>
      <c r="T71" s="124"/>
      <c r="U71" s="125">
        <v>120</v>
      </c>
      <c r="V71" s="126"/>
      <c r="W71" s="126"/>
      <c r="X71" s="127"/>
      <c r="Y71" s="125">
        <v>0</v>
      </c>
      <c r="Z71" s="126"/>
      <c r="AA71" s="126"/>
      <c r="AB71" s="127"/>
      <c r="AC71" s="125">
        <f t="shared" ref="AC71:AC72" si="16">U71+Y71</f>
        <v>120</v>
      </c>
      <c r="AD71" s="126"/>
      <c r="AE71" s="126"/>
      <c r="AF71" s="127"/>
      <c r="AG71" s="125">
        <v>30</v>
      </c>
      <c r="AH71" s="126"/>
      <c r="AI71" s="126"/>
      <c r="AJ71" s="127"/>
      <c r="AK71" s="125">
        <v>0</v>
      </c>
      <c r="AL71" s="126"/>
      <c r="AM71" s="126"/>
      <c r="AN71" s="127"/>
      <c r="AO71" s="125">
        <f t="shared" ref="AO71:AO72" si="17">AG71+AK71</f>
        <v>30</v>
      </c>
      <c r="AP71" s="126"/>
      <c r="AQ71" s="126"/>
      <c r="AR71" s="127"/>
      <c r="AS71" s="92">
        <f t="shared" ref="AS71:AS72" si="18">AG71-U71</f>
        <v>-90</v>
      </c>
      <c r="AT71" s="92"/>
      <c r="AU71" s="92"/>
      <c r="AV71" s="92"/>
      <c r="AW71" s="92">
        <f t="shared" ref="AW71:AW72" si="19">AK71-Y71</f>
        <v>0</v>
      </c>
      <c r="AX71" s="92"/>
      <c r="AY71" s="92"/>
      <c r="AZ71" s="92"/>
      <c r="BA71" s="92">
        <f t="shared" ref="BA71:BA72" si="20">AO71-AC71</f>
        <v>-90</v>
      </c>
      <c r="BB71" s="92"/>
      <c r="BC71" s="92"/>
      <c r="BD71" s="92"/>
    </row>
    <row r="72" spans="2:56" s="13" customFormat="1" ht="39" customHeight="1" x14ac:dyDescent="0.25">
      <c r="B72" s="103"/>
      <c r="C72" s="105"/>
      <c r="D72" s="122" t="s">
        <v>784</v>
      </c>
      <c r="E72" s="123"/>
      <c r="F72" s="123"/>
      <c r="G72" s="123"/>
      <c r="H72" s="123"/>
      <c r="I72" s="123"/>
      <c r="J72" s="123"/>
      <c r="K72" s="123"/>
      <c r="L72" s="123"/>
      <c r="M72" s="123"/>
      <c r="N72" s="123"/>
      <c r="O72" s="123"/>
      <c r="P72" s="123"/>
      <c r="Q72" s="123"/>
      <c r="R72" s="123"/>
      <c r="S72" s="123"/>
      <c r="T72" s="124"/>
      <c r="U72" s="125">
        <v>1200</v>
      </c>
      <c r="V72" s="126"/>
      <c r="W72" s="126"/>
      <c r="X72" s="127"/>
      <c r="Y72" s="125">
        <v>0</v>
      </c>
      <c r="Z72" s="126"/>
      <c r="AA72" s="126"/>
      <c r="AB72" s="127"/>
      <c r="AC72" s="125">
        <f t="shared" si="16"/>
        <v>1200</v>
      </c>
      <c r="AD72" s="126"/>
      <c r="AE72" s="126"/>
      <c r="AF72" s="127"/>
      <c r="AG72" s="125">
        <v>0</v>
      </c>
      <c r="AH72" s="126"/>
      <c r="AI72" s="126"/>
      <c r="AJ72" s="127"/>
      <c r="AK72" s="125">
        <v>0</v>
      </c>
      <c r="AL72" s="126"/>
      <c r="AM72" s="126"/>
      <c r="AN72" s="127"/>
      <c r="AO72" s="125">
        <f t="shared" si="17"/>
        <v>0</v>
      </c>
      <c r="AP72" s="126"/>
      <c r="AQ72" s="126"/>
      <c r="AR72" s="127"/>
      <c r="AS72" s="92">
        <f t="shared" si="18"/>
        <v>-1200</v>
      </c>
      <c r="AT72" s="92"/>
      <c r="AU72" s="92"/>
      <c r="AV72" s="92"/>
      <c r="AW72" s="92">
        <f t="shared" si="19"/>
        <v>0</v>
      </c>
      <c r="AX72" s="92"/>
      <c r="AY72" s="92"/>
      <c r="AZ72" s="92"/>
      <c r="BA72" s="92">
        <f t="shared" si="20"/>
        <v>-1200</v>
      </c>
      <c r="BB72" s="92"/>
      <c r="BC72" s="92"/>
      <c r="BD72" s="92"/>
    </row>
    <row r="73" spans="2:56" s="13" customFormat="1" ht="39" customHeight="1" x14ac:dyDescent="0.25">
      <c r="B73" s="103"/>
      <c r="C73" s="105"/>
      <c r="D73" s="122" t="s">
        <v>785</v>
      </c>
      <c r="E73" s="123"/>
      <c r="F73" s="123"/>
      <c r="G73" s="123"/>
      <c r="H73" s="123"/>
      <c r="I73" s="123"/>
      <c r="J73" s="123"/>
      <c r="K73" s="123"/>
      <c r="L73" s="123"/>
      <c r="M73" s="123"/>
      <c r="N73" s="123"/>
      <c r="O73" s="123"/>
      <c r="P73" s="123"/>
      <c r="Q73" s="123"/>
      <c r="R73" s="123"/>
      <c r="S73" s="123"/>
      <c r="T73" s="124"/>
      <c r="U73" s="125">
        <v>0</v>
      </c>
      <c r="V73" s="126"/>
      <c r="W73" s="126"/>
      <c r="X73" s="127"/>
      <c r="Y73" s="125">
        <v>1</v>
      </c>
      <c r="Z73" s="126"/>
      <c r="AA73" s="126"/>
      <c r="AB73" s="127"/>
      <c r="AC73" s="125">
        <f t="shared" ref="AC73" si="21">U73+Y73</f>
        <v>1</v>
      </c>
      <c r="AD73" s="126"/>
      <c r="AE73" s="126"/>
      <c r="AF73" s="127"/>
      <c r="AG73" s="125">
        <v>0</v>
      </c>
      <c r="AH73" s="126"/>
      <c r="AI73" s="126"/>
      <c r="AJ73" s="127"/>
      <c r="AK73" s="125">
        <v>0</v>
      </c>
      <c r="AL73" s="126"/>
      <c r="AM73" s="126"/>
      <c r="AN73" s="127"/>
      <c r="AO73" s="125">
        <f t="shared" ref="AO73" si="22">AG73+AK73</f>
        <v>0</v>
      </c>
      <c r="AP73" s="126"/>
      <c r="AQ73" s="126"/>
      <c r="AR73" s="127"/>
      <c r="AS73" s="92">
        <f t="shared" ref="AS73" si="23">AG73-U73</f>
        <v>0</v>
      </c>
      <c r="AT73" s="92"/>
      <c r="AU73" s="92"/>
      <c r="AV73" s="92"/>
      <c r="AW73" s="92">
        <f t="shared" ref="AW73" si="24">AK73-Y73</f>
        <v>-1</v>
      </c>
      <c r="AX73" s="92"/>
      <c r="AY73" s="92"/>
      <c r="AZ73" s="92"/>
      <c r="BA73" s="92">
        <f t="shared" ref="BA73" si="25">AO73-AC73</f>
        <v>-1</v>
      </c>
      <c r="BB73" s="92"/>
      <c r="BC73" s="92"/>
      <c r="BD73" s="92"/>
    </row>
    <row r="74" spans="2:56" s="13" customFormat="1" ht="58.5" customHeight="1" x14ac:dyDescent="0.25">
      <c r="B74" s="86" t="s">
        <v>786</v>
      </c>
      <c r="C74" s="87"/>
      <c r="D74" s="87"/>
      <c r="E74" s="87"/>
      <c r="F74" s="87"/>
      <c r="G74" s="87"/>
      <c r="H74" s="87"/>
      <c r="I74" s="87"/>
      <c r="J74" s="87"/>
      <c r="K74" s="87"/>
      <c r="L74" s="87"/>
      <c r="M74" s="87"/>
      <c r="N74" s="87"/>
      <c r="O74" s="87"/>
      <c r="P74" s="87"/>
      <c r="Q74" s="87"/>
      <c r="R74" s="87"/>
      <c r="S74" s="87"/>
      <c r="T74" s="87"/>
      <c r="U74" s="87"/>
      <c r="V74" s="87"/>
      <c r="W74" s="87"/>
      <c r="X74" s="87"/>
      <c r="Y74" s="87"/>
      <c r="Z74" s="87"/>
      <c r="AA74" s="87"/>
      <c r="AB74" s="87"/>
      <c r="AC74" s="87"/>
      <c r="AD74" s="87"/>
      <c r="AE74" s="87"/>
      <c r="AF74" s="87"/>
      <c r="AG74" s="87"/>
      <c r="AH74" s="87"/>
      <c r="AI74" s="87"/>
      <c r="AJ74" s="87"/>
      <c r="AK74" s="87"/>
      <c r="AL74" s="87"/>
      <c r="AM74" s="87"/>
      <c r="AN74" s="87"/>
      <c r="AO74" s="87"/>
      <c r="AP74" s="87"/>
      <c r="AQ74" s="87"/>
      <c r="AR74" s="87"/>
      <c r="AS74" s="87"/>
      <c r="AT74" s="87"/>
      <c r="AU74" s="87"/>
      <c r="AV74" s="87"/>
      <c r="AW74" s="87"/>
      <c r="AX74" s="87"/>
      <c r="AY74" s="87"/>
      <c r="AZ74" s="87"/>
      <c r="BA74" s="87"/>
      <c r="BB74" s="87"/>
      <c r="BC74" s="87"/>
      <c r="BD74" s="88"/>
    </row>
    <row r="75" spans="2:56" s="13" customFormat="1" x14ac:dyDescent="0.25">
      <c r="B75" s="103" t="s">
        <v>57</v>
      </c>
      <c r="C75" s="105"/>
      <c r="D75" s="106" t="s">
        <v>58</v>
      </c>
      <c r="E75" s="107"/>
      <c r="F75" s="107"/>
      <c r="G75" s="107"/>
      <c r="H75" s="107"/>
      <c r="I75" s="107"/>
      <c r="J75" s="107"/>
      <c r="K75" s="107"/>
      <c r="L75" s="107"/>
      <c r="M75" s="107"/>
      <c r="N75" s="107"/>
      <c r="O75" s="107"/>
      <c r="P75" s="107"/>
      <c r="Q75" s="107"/>
      <c r="R75" s="107"/>
      <c r="S75" s="107"/>
      <c r="T75" s="108"/>
      <c r="U75" s="118"/>
      <c r="V75" s="119"/>
      <c r="W75" s="119"/>
      <c r="X75" s="120"/>
      <c r="Y75" s="118"/>
      <c r="Z75" s="119"/>
      <c r="AA75" s="119"/>
      <c r="AB75" s="120"/>
      <c r="AC75" s="118"/>
      <c r="AD75" s="119"/>
      <c r="AE75" s="119"/>
      <c r="AF75" s="120"/>
      <c r="AG75" s="118"/>
      <c r="AH75" s="119"/>
      <c r="AI75" s="119"/>
      <c r="AJ75" s="120"/>
      <c r="AK75" s="118"/>
      <c r="AL75" s="119"/>
      <c r="AM75" s="119"/>
      <c r="AN75" s="120"/>
      <c r="AO75" s="118"/>
      <c r="AP75" s="119"/>
      <c r="AQ75" s="119"/>
      <c r="AR75" s="120"/>
      <c r="AS75" s="96"/>
      <c r="AT75" s="96"/>
      <c r="AU75" s="96"/>
      <c r="AV75" s="96"/>
      <c r="AW75" s="96"/>
      <c r="AX75" s="96"/>
      <c r="AY75" s="96"/>
      <c r="AZ75" s="96"/>
      <c r="BA75" s="96"/>
      <c r="BB75" s="96"/>
      <c r="BC75" s="96"/>
      <c r="BD75" s="96"/>
    </row>
    <row r="76" spans="2:56" s="13" customFormat="1" ht="39" customHeight="1" x14ac:dyDescent="0.25">
      <c r="B76" s="103"/>
      <c r="C76" s="105"/>
      <c r="D76" s="122" t="s">
        <v>787</v>
      </c>
      <c r="E76" s="123"/>
      <c r="F76" s="123"/>
      <c r="G76" s="123"/>
      <c r="H76" s="123"/>
      <c r="I76" s="123"/>
      <c r="J76" s="123"/>
      <c r="K76" s="123"/>
      <c r="L76" s="123"/>
      <c r="M76" s="123"/>
      <c r="N76" s="123"/>
      <c r="O76" s="123"/>
      <c r="P76" s="123"/>
      <c r="Q76" s="123"/>
      <c r="R76" s="123"/>
      <c r="S76" s="123"/>
      <c r="T76" s="124"/>
      <c r="U76" s="125">
        <v>13.1</v>
      </c>
      <c r="V76" s="126"/>
      <c r="W76" s="126"/>
      <c r="X76" s="127"/>
      <c r="Y76" s="125">
        <v>0</v>
      </c>
      <c r="Z76" s="126"/>
      <c r="AA76" s="126"/>
      <c r="AB76" s="127"/>
      <c r="AC76" s="125">
        <f t="shared" ref="AC76" si="26">U76+Y76</f>
        <v>13.1</v>
      </c>
      <c r="AD76" s="126"/>
      <c r="AE76" s="126"/>
      <c r="AF76" s="127"/>
      <c r="AG76" s="125">
        <v>5</v>
      </c>
      <c r="AH76" s="126"/>
      <c r="AI76" s="126"/>
      <c r="AJ76" s="127"/>
      <c r="AK76" s="125">
        <v>0</v>
      </c>
      <c r="AL76" s="126"/>
      <c r="AM76" s="126"/>
      <c r="AN76" s="127"/>
      <c r="AO76" s="125">
        <f t="shared" ref="AO76" si="27">AG76+AK76</f>
        <v>5</v>
      </c>
      <c r="AP76" s="126"/>
      <c r="AQ76" s="126"/>
      <c r="AR76" s="127"/>
      <c r="AS76" s="92">
        <f t="shared" ref="AS76" si="28">AG76-U76</f>
        <v>-8.1</v>
      </c>
      <c r="AT76" s="92"/>
      <c r="AU76" s="92"/>
      <c r="AV76" s="92"/>
      <c r="AW76" s="92">
        <f t="shared" ref="AW76" si="29">AK76-Y76</f>
        <v>0</v>
      </c>
      <c r="AX76" s="92"/>
      <c r="AY76" s="92"/>
      <c r="AZ76" s="92"/>
      <c r="BA76" s="92">
        <f t="shared" ref="BA76" si="30">AO76-AC76</f>
        <v>-8.1</v>
      </c>
      <c r="BB76" s="92"/>
      <c r="BC76" s="92"/>
      <c r="BD76" s="92"/>
    </row>
    <row r="77" spans="2:56" s="13" customFormat="1" ht="33" customHeight="1" x14ac:dyDescent="0.25">
      <c r="B77" s="103"/>
      <c r="C77" s="105"/>
      <c r="D77" s="122" t="s">
        <v>788</v>
      </c>
      <c r="E77" s="123"/>
      <c r="F77" s="123"/>
      <c r="G77" s="123"/>
      <c r="H77" s="123"/>
      <c r="I77" s="123"/>
      <c r="J77" s="123"/>
      <c r="K77" s="123"/>
      <c r="L77" s="123"/>
      <c r="M77" s="123"/>
      <c r="N77" s="123"/>
      <c r="O77" s="123"/>
      <c r="P77" s="123"/>
      <c r="Q77" s="123"/>
      <c r="R77" s="123"/>
      <c r="S77" s="123"/>
      <c r="T77" s="124"/>
      <c r="U77" s="125">
        <v>0</v>
      </c>
      <c r="V77" s="126"/>
      <c r="W77" s="126"/>
      <c r="X77" s="127"/>
      <c r="Y77" s="125">
        <v>48</v>
      </c>
      <c r="Z77" s="126"/>
      <c r="AA77" s="126"/>
      <c r="AB77" s="127"/>
      <c r="AC77" s="125">
        <f t="shared" ref="AC77" si="31">U77+Y77</f>
        <v>48</v>
      </c>
      <c r="AD77" s="126"/>
      <c r="AE77" s="126"/>
      <c r="AF77" s="127"/>
      <c r="AG77" s="125">
        <v>0</v>
      </c>
      <c r="AH77" s="126"/>
      <c r="AI77" s="126"/>
      <c r="AJ77" s="127"/>
      <c r="AK77" s="125">
        <v>0</v>
      </c>
      <c r="AL77" s="126"/>
      <c r="AM77" s="126"/>
      <c r="AN77" s="127"/>
      <c r="AO77" s="125">
        <f t="shared" ref="AO77" si="32">AG77+AK77</f>
        <v>0</v>
      </c>
      <c r="AP77" s="126"/>
      <c r="AQ77" s="126"/>
      <c r="AR77" s="127"/>
      <c r="AS77" s="92">
        <f t="shared" ref="AS77" si="33">AG77-U77</f>
        <v>0</v>
      </c>
      <c r="AT77" s="92"/>
      <c r="AU77" s="92"/>
      <c r="AV77" s="92"/>
      <c r="AW77" s="92">
        <f t="shared" ref="AW77" si="34">AK77-Y77</f>
        <v>-48</v>
      </c>
      <c r="AX77" s="92"/>
      <c r="AY77" s="92"/>
      <c r="AZ77" s="92"/>
      <c r="BA77" s="92">
        <f t="shared" ref="BA77" si="35">AO77-AC77</f>
        <v>-48</v>
      </c>
      <c r="BB77" s="92"/>
      <c r="BC77" s="92"/>
      <c r="BD77" s="92"/>
    </row>
    <row r="78" spans="2:56" s="13" customFormat="1" ht="52.5" customHeight="1" x14ac:dyDescent="0.25">
      <c r="B78" s="86" t="s">
        <v>789</v>
      </c>
      <c r="C78" s="87"/>
      <c r="D78" s="87"/>
      <c r="E78" s="87"/>
      <c r="F78" s="87"/>
      <c r="G78" s="87"/>
      <c r="H78" s="87"/>
      <c r="I78" s="87"/>
      <c r="J78" s="87"/>
      <c r="K78" s="87"/>
      <c r="L78" s="87"/>
      <c r="M78" s="87"/>
      <c r="N78" s="87"/>
      <c r="O78" s="87"/>
      <c r="P78" s="87"/>
      <c r="Q78" s="87"/>
      <c r="R78" s="87"/>
      <c r="S78" s="87"/>
      <c r="T78" s="87"/>
      <c r="U78" s="87"/>
      <c r="V78" s="87"/>
      <c r="W78" s="87"/>
      <c r="X78" s="87"/>
      <c r="Y78" s="87"/>
      <c r="Z78" s="87"/>
      <c r="AA78" s="87"/>
      <c r="AB78" s="87"/>
      <c r="AC78" s="87"/>
      <c r="AD78" s="87"/>
      <c r="AE78" s="87"/>
      <c r="AF78" s="87"/>
      <c r="AG78" s="87"/>
      <c r="AH78" s="87"/>
      <c r="AI78" s="87"/>
      <c r="AJ78" s="87"/>
      <c r="AK78" s="87"/>
      <c r="AL78" s="87"/>
      <c r="AM78" s="87"/>
      <c r="AN78" s="87"/>
      <c r="AO78" s="87"/>
      <c r="AP78" s="87"/>
      <c r="AQ78" s="87"/>
      <c r="AR78" s="87"/>
      <c r="AS78" s="87"/>
      <c r="AT78" s="87"/>
      <c r="AU78" s="87"/>
      <c r="AV78" s="87"/>
      <c r="AW78" s="87"/>
      <c r="AX78" s="87"/>
      <c r="AY78" s="87"/>
      <c r="AZ78" s="87"/>
      <c r="BA78" s="87"/>
      <c r="BB78" s="87"/>
      <c r="BC78" s="87"/>
      <c r="BD78" s="88"/>
    </row>
    <row r="79" spans="2:56" s="13" customFormat="1" ht="39.75" customHeight="1" x14ac:dyDescent="0.25">
      <c r="B79" s="86" t="s">
        <v>137</v>
      </c>
      <c r="C79" s="87"/>
      <c r="D79" s="87"/>
      <c r="E79" s="87"/>
      <c r="F79" s="87"/>
      <c r="G79" s="87"/>
      <c r="H79" s="87"/>
      <c r="I79" s="87"/>
      <c r="J79" s="87"/>
      <c r="K79" s="87"/>
      <c r="L79" s="87"/>
      <c r="M79" s="87"/>
      <c r="N79" s="87"/>
      <c r="O79" s="87"/>
      <c r="P79" s="87"/>
      <c r="Q79" s="87"/>
      <c r="R79" s="87"/>
      <c r="S79" s="87"/>
      <c r="T79" s="87"/>
      <c r="U79" s="87"/>
      <c r="V79" s="87"/>
      <c r="W79" s="87"/>
      <c r="X79" s="87"/>
      <c r="Y79" s="87"/>
      <c r="Z79" s="87"/>
      <c r="AA79" s="87"/>
      <c r="AB79" s="87"/>
      <c r="AC79" s="87"/>
      <c r="AD79" s="87"/>
      <c r="AE79" s="87"/>
      <c r="AF79" s="87"/>
      <c r="AG79" s="87"/>
      <c r="AH79" s="87"/>
      <c r="AI79" s="87"/>
      <c r="AJ79" s="87"/>
      <c r="AK79" s="87"/>
      <c r="AL79" s="87"/>
      <c r="AM79" s="87"/>
      <c r="AN79" s="87"/>
      <c r="AO79" s="87"/>
      <c r="AP79" s="87"/>
      <c r="AQ79" s="87"/>
      <c r="AR79" s="87"/>
      <c r="AS79" s="87"/>
      <c r="AT79" s="87"/>
      <c r="AU79" s="87"/>
      <c r="AV79" s="87"/>
      <c r="AW79" s="87"/>
      <c r="AX79" s="87"/>
      <c r="AY79" s="87"/>
      <c r="AZ79" s="87"/>
      <c r="BA79" s="87"/>
      <c r="BB79" s="87"/>
      <c r="BC79" s="87"/>
      <c r="BD79" s="88"/>
    </row>
    <row r="80" spans="2:56" s="13" customFormat="1" ht="27.75" customHeight="1" x14ac:dyDescent="0.25">
      <c r="B80" s="86" t="s">
        <v>790</v>
      </c>
      <c r="C80" s="87"/>
      <c r="D80" s="87"/>
      <c r="E80" s="87"/>
      <c r="F80" s="87"/>
      <c r="G80" s="87"/>
      <c r="H80" s="87"/>
      <c r="I80" s="87"/>
      <c r="J80" s="87"/>
      <c r="K80" s="87"/>
      <c r="L80" s="87"/>
      <c r="M80" s="87"/>
      <c r="N80" s="87"/>
      <c r="O80" s="87"/>
      <c r="P80" s="87"/>
      <c r="Q80" s="87"/>
      <c r="R80" s="87"/>
      <c r="S80" s="87"/>
      <c r="T80" s="87"/>
      <c r="U80" s="87"/>
      <c r="V80" s="87"/>
      <c r="W80" s="87"/>
      <c r="X80" s="87"/>
      <c r="Y80" s="87"/>
      <c r="Z80" s="87"/>
      <c r="AA80" s="87"/>
      <c r="AB80" s="87"/>
      <c r="AC80" s="87"/>
      <c r="AD80" s="87"/>
      <c r="AE80" s="87"/>
      <c r="AF80" s="87"/>
      <c r="AG80" s="87"/>
      <c r="AH80" s="87"/>
      <c r="AI80" s="87"/>
      <c r="AJ80" s="87"/>
      <c r="AK80" s="87"/>
      <c r="AL80" s="87"/>
      <c r="AM80" s="87"/>
      <c r="AN80" s="87"/>
      <c r="AO80" s="87"/>
      <c r="AP80" s="87"/>
      <c r="AQ80" s="87"/>
      <c r="AR80" s="87"/>
      <c r="AS80" s="87"/>
      <c r="AT80" s="87"/>
      <c r="AU80" s="87"/>
      <c r="AV80" s="87"/>
      <c r="AW80" s="87"/>
      <c r="AX80" s="87"/>
      <c r="AY80" s="87"/>
      <c r="AZ80" s="87"/>
      <c r="BA80" s="87"/>
      <c r="BB80" s="87"/>
      <c r="BC80" s="87"/>
      <c r="BD80" s="88"/>
    </row>
    <row r="81" spans="2:56" s="13" customFormat="1" x14ac:dyDescent="0.25">
      <c r="B81" s="103" t="s">
        <v>5</v>
      </c>
      <c r="C81" s="105"/>
      <c r="D81" s="106" t="s">
        <v>55</v>
      </c>
      <c r="E81" s="107"/>
      <c r="F81" s="107"/>
      <c r="G81" s="107"/>
      <c r="H81" s="107"/>
      <c r="I81" s="107"/>
      <c r="J81" s="107"/>
      <c r="K81" s="107"/>
      <c r="L81" s="107"/>
      <c r="M81" s="107"/>
      <c r="N81" s="107"/>
      <c r="O81" s="107"/>
      <c r="P81" s="107"/>
      <c r="Q81" s="107"/>
      <c r="R81" s="107"/>
      <c r="S81" s="107"/>
      <c r="T81" s="108"/>
      <c r="U81" s="118"/>
      <c r="V81" s="119"/>
      <c r="W81" s="119"/>
      <c r="X81" s="120"/>
      <c r="Y81" s="118"/>
      <c r="Z81" s="119"/>
      <c r="AA81" s="119"/>
      <c r="AB81" s="120"/>
      <c r="AC81" s="118"/>
      <c r="AD81" s="119"/>
      <c r="AE81" s="119"/>
      <c r="AF81" s="120"/>
      <c r="AG81" s="118"/>
      <c r="AH81" s="119"/>
      <c r="AI81" s="119"/>
      <c r="AJ81" s="120"/>
      <c r="AK81" s="118"/>
      <c r="AL81" s="119"/>
      <c r="AM81" s="119"/>
      <c r="AN81" s="120"/>
      <c r="AO81" s="118"/>
      <c r="AP81" s="119"/>
      <c r="AQ81" s="119"/>
      <c r="AR81" s="120"/>
      <c r="AS81" s="96"/>
      <c r="AT81" s="96"/>
      <c r="AU81" s="96"/>
      <c r="AV81" s="96"/>
      <c r="AW81" s="96"/>
      <c r="AX81" s="96"/>
      <c r="AY81" s="96"/>
      <c r="AZ81" s="96"/>
      <c r="BA81" s="96"/>
      <c r="BB81" s="96"/>
      <c r="BC81" s="96"/>
      <c r="BD81" s="96"/>
    </row>
    <row r="82" spans="2:56" s="13" customFormat="1" ht="26.25" customHeight="1" x14ac:dyDescent="0.25">
      <c r="B82" s="103"/>
      <c r="C82" s="105"/>
      <c r="D82" s="122" t="s">
        <v>121</v>
      </c>
      <c r="E82" s="123"/>
      <c r="F82" s="123"/>
      <c r="G82" s="123"/>
      <c r="H82" s="123"/>
      <c r="I82" s="123"/>
      <c r="J82" s="123"/>
      <c r="K82" s="123"/>
      <c r="L82" s="123"/>
      <c r="M82" s="123"/>
      <c r="N82" s="123"/>
      <c r="O82" s="123"/>
      <c r="P82" s="123"/>
      <c r="Q82" s="123"/>
      <c r="R82" s="123"/>
      <c r="S82" s="123"/>
      <c r="T82" s="124"/>
      <c r="U82" s="125">
        <v>74.3</v>
      </c>
      <c r="V82" s="126"/>
      <c r="W82" s="126"/>
      <c r="X82" s="127"/>
      <c r="Y82" s="125">
        <v>0</v>
      </c>
      <c r="Z82" s="126"/>
      <c r="AA82" s="126"/>
      <c r="AB82" s="127"/>
      <c r="AC82" s="125">
        <f t="shared" ref="AC82" si="36">U82+Y82</f>
        <v>74.3</v>
      </c>
      <c r="AD82" s="126"/>
      <c r="AE82" s="126"/>
      <c r="AF82" s="127"/>
      <c r="AG82" s="125">
        <v>0</v>
      </c>
      <c r="AH82" s="126"/>
      <c r="AI82" s="126"/>
      <c r="AJ82" s="127"/>
      <c r="AK82" s="125">
        <v>0</v>
      </c>
      <c r="AL82" s="126"/>
      <c r="AM82" s="126"/>
      <c r="AN82" s="127"/>
      <c r="AO82" s="125">
        <f t="shared" ref="AO82" si="37">AG82+AK82</f>
        <v>0</v>
      </c>
      <c r="AP82" s="126"/>
      <c r="AQ82" s="126"/>
      <c r="AR82" s="127"/>
      <c r="AS82" s="125">
        <f t="shared" ref="AS82" si="38">AG82-U82</f>
        <v>-74.3</v>
      </c>
      <c r="AT82" s="126"/>
      <c r="AU82" s="126"/>
      <c r="AV82" s="127"/>
      <c r="AW82" s="125">
        <f t="shared" ref="AW82" si="39">AK82-Y82</f>
        <v>0</v>
      </c>
      <c r="AX82" s="126"/>
      <c r="AY82" s="126"/>
      <c r="AZ82" s="127"/>
      <c r="BA82" s="125">
        <f t="shared" ref="BA82" si="40">AO82-AC82</f>
        <v>-74.3</v>
      </c>
      <c r="BB82" s="126"/>
      <c r="BC82" s="126"/>
      <c r="BD82" s="127"/>
    </row>
    <row r="83" spans="2:56" s="13" customFormat="1" ht="42.75" customHeight="1" x14ac:dyDescent="0.25">
      <c r="B83" s="103"/>
      <c r="C83" s="105"/>
      <c r="D83" s="122" t="s">
        <v>791</v>
      </c>
      <c r="E83" s="123"/>
      <c r="F83" s="123"/>
      <c r="G83" s="123"/>
      <c r="H83" s="123"/>
      <c r="I83" s="123"/>
      <c r="J83" s="123"/>
      <c r="K83" s="123"/>
      <c r="L83" s="123"/>
      <c r="M83" s="123"/>
      <c r="N83" s="123"/>
      <c r="O83" s="123"/>
      <c r="P83" s="123"/>
      <c r="Q83" s="123"/>
      <c r="R83" s="123"/>
      <c r="S83" s="123"/>
      <c r="T83" s="124"/>
      <c r="U83" s="125">
        <v>29</v>
      </c>
      <c r="V83" s="126"/>
      <c r="W83" s="126"/>
      <c r="X83" s="127"/>
      <c r="Y83" s="125">
        <v>0</v>
      </c>
      <c r="Z83" s="126"/>
      <c r="AA83" s="126"/>
      <c r="AB83" s="127"/>
      <c r="AC83" s="125">
        <f t="shared" ref="AC83" si="41">U83+Y83</f>
        <v>29</v>
      </c>
      <c r="AD83" s="126"/>
      <c r="AE83" s="126"/>
      <c r="AF83" s="127"/>
      <c r="AG83" s="125">
        <v>0</v>
      </c>
      <c r="AH83" s="126"/>
      <c r="AI83" s="126"/>
      <c r="AJ83" s="127"/>
      <c r="AK83" s="125">
        <v>0</v>
      </c>
      <c r="AL83" s="126"/>
      <c r="AM83" s="126"/>
      <c r="AN83" s="127"/>
      <c r="AO83" s="125">
        <f t="shared" ref="AO83" si="42">AG83+AK83</f>
        <v>0</v>
      </c>
      <c r="AP83" s="126"/>
      <c r="AQ83" s="126"/>
      <c r="AR83" s="127"/>
      <c r="AS83" s="125">
        <f t="shared" ref="AS83" si="43">AG83-U83</f>
        <v>-29</v>
      </c>
      <c r="AT83" s="126"/>
      <c r="AU83" s="126"/>
      <c r="AV83" s="127"/>
      <c r="AW83" s="125">
        <f t="shared" ref="AW83" si="44">AK83-Y83</f>
        <v>0</v>
      </c>
      <c r="AX83" s="126"/>
      <c r="AY83" s="126"/>
      <c r="AZ83" s="127"/>
      <c r="BA83" s="125">
        <f t="shared" ref="BA83" si="45">AO83-AC83</f>
        <v>-29</v>
      </c>
      <c r="BB83" s="126"/>
      <c r="BC83" s="126"/>
      <c r="BD83" s="127"/>
    </row>
    <row r="84" spans="2:56" s="13" customFormat="1" ht="15.75" x14ac:dyDescent="0.25">
      <c r="B84" s="86" t="s">
        <v>792</v>
      </c>
      <c r="C84" s="87"/>
      <c r="D84" s="87"/>
      <c r="E84" s="87"/>
      <c r="F84" s="87"/>
      <c r="G84" s="87"/>
      <c r="H84" s="87"/>
      <c r="I84" s="87"/>
      <c r="J84" s="87"/>
      <c r="K84" s="87"/>
      <c r="L84" s="87"/>
      <c r="M84" s="87"/>
      <c r="N84" s="87"/>
      <c r="O84" s="87"/>
      <c r="P84" s="87"/>
      <c r="Q84" s="87"/>
      <c r="R84" s="87"/>
      <c r="S84" s="87"/>
      <c r="T84" s="87"/>
      <c r="U84" s="87"/>
      <c r="V84" s="87"/>
      <c r="W84" s="87"/>
      <c r="X84" s="87"/>
      <c r="Y84" s="87"/>
      <c r="Z84" s="87"/>
      <c r="AA84" s="87"/>
      <c r="AB84" s="87"/>
      <c r="AC84" s="87"/>
      <c r="AD84" s="87"/>
      <c r="AE84" s="87"/>
      <c r="AF84" s="87"/>
      <c r="AG84" s="87"/>
      <c r="AH84" s="87"/>
      <c r="AI84" s="87"/>
      <c r="AJ84" s="87"/>
      <c r="AK84" s="87"/>
      <c r="AL84" s="87"/>
      <c r="AM84" s="87"/>
      <c r="AN84" s="87"/>
      <c r="AO84" s="87"/>
      <c r="AP84" s="87"/>
      <c r="AQ84" s="87"/>
      <c r="AR84" s="87"/>
      <c r="AS84" s="87"/>
      <c r="AT84" s="87"/>
      <c r="AU84" s="87"/>
      <c r="AV84" s="87"/>
      <c r="AW84" s="87"/>
      <c r="AX84" s="87"/>
      <c r="AY84" s="87"/>
      <c r="AZ84" s="87"/>
      <c r="BA84" s="87"/>
      <c r="BB84" s="87"/>
      <c r="BC84" s="87"/>
      <c r="BD84" s="88"/>
    </row>
    <row r="85" spans="2:56" s="13" customFormat="1" x14ac:dyDescent="0.25">
      <c r="B85" s="103" t="s">
        <v>37</v>
      </c>
      <c r="C85" s="105"/>
      <c r="D85" s="128" t="s">
        <v>56</v>
      </c>
      <c r="E85" s="129"/>
      <c r="F85" s="129"/>
      <c r="G85" s="129"/>
      <c r="H85" s="129"/>
      <c r="I85" s="129"/>
      <c r="J85" s="129"/>
      <c r="K85" s="129"/>
      <c r="L85" s="129"/>
      <c r="M85" s="129"/>
      <c r="N85" s="129"/>
      <c r="O85" s="129"/>
      <c r="P85" s="129"/>
      <c r="Q85" s="129"/>
      <c r="R85" s="129"/>
      <c r="S85" s="129"/>
      <c r="T85" s="130"/>
      <c r="U85" s="118"/>
      <c r="V85" s="119"/>
      <c r="W85" s="119"/>
      <c r="X85" s="120"/>
      <c r="Y85" s="118"/>
      <c r="Z85" s="119"/>
      <c r="AA85" s="119"/>
      <c r="AB85" s="120"/>
      <c r="AC85" s="118"/>
      <c r="AD85" s="119"/>
      <c r="AE85" s="119"/>
      <c r="AF85" s="120"/>
      <c r="AG85" s="118"/>
      <c r="AH85" s="119"/>
      <c r="AI85" s="119"/>
      <c r="AJ85" s="120"/>
      <c r="AK85" s="118"/>
      <c r="AL85" s="119"/>
      <c r="AM85" s="119"/>
      <c r="AN85" s="120"/>
      <c r="AO85" s="118"/>
      <c r="AP85" s="119"/>
      <c r="AQ85" s="119"/>
      <c r="AR85" s="120"/>
      <c r="AS85" s="96"/>
      <c r="AT85" s="96"/>
      <c r="AU85" s="96"/>
      <c r="AV85" s="96"/>
      <c r="AW85" s="96"/>
      <c r="AX85" s="96"/>
      <c r="AY85" s="96"/>
      <c r="AZ85" s="96"/>
      <c r="BA85" s="96"/>
      <c r="BB85" s="96"/>
      <c r="BC85" s="96"/>
      <c r="BD85" s="96"/>
    </row>
    <row r="86" spans="2:56" s="13" customFormat="1" ht="36" customHeight="1" x14ac:dyDescent="0.25">
      <c r="B86" s="103"/>
      <c r="C86" s="105"/>
      <c r="D86" s="145" t="s">
        <v>793</v>
      </c>
      <c r="E86" s="147"/>
      <c r="F86" s="147"/>
      <c r="G86" s="147"/>
      <c r="H86" s="147"/>
      <c r="I86" s="147"/>
      <c r="J86" s="147"/>
      <c r="K86" s="147"/>
      <c r="L86" s="147"/>
      <c r="M86" s="147"/>
      <c r="N86" s="147"/>
      <c r="O86" s="147"/>
      <c r="P86" s="147"/>
      <c r="Q86" s="147"/>
      <c r="R86" s="147"/>
      <c r="S86" s="147"/>
      <c r="T86" s="146"/>
      <c r="U86" s="125">
        <v>1280</v>
      </c>
      <c r="V86" s="126"/>
      <c r="W86" s="126"/>
      <c r="X86" s="127"/>
      <c r="Y86" s="125">
        <v>0</v>
      </c>
      <c r="Z86" s="126"/>
      <c r="AA86" s="126"/>
      <c r="AB86" s="127"/>
      <c r="AC86" s="125">
        <f>U86+Y86</f>
        <v>1280</v>
      </c>
      <c r="AD86" s="126"/>
      <c r="AE86" s="126"/>
      <c r="AF86" s="127"/>
      <c r="AG86" s="125">
        <v>0</v>
      </c>
      <c r="AH86" s="126"/>
      <c r="AI86" s="126"/>
      <c r="AJ86" s="127"/>
      <c r="AK86" s="125">
        <v>0</v>
      </c>
      <c r="AL86" s="126"/>
      <c r="AM86" s="126"/>
      <c r="AN86" s="127"/>
      <c r="AO86" s="125">
        <f>AG86+AK86</f>
        <v>0</v>
      </c>
      <c r="AP86" s="126"/>
      <c r="AQ86" s="126"/>
      <c r="AR86" s="127"/>
      <c r="AS86" s="92">
        <f>AG86-U86</f>
        <v>-1280</v>
      </c>
      <c r="AT86" s="92"/>
      <c r="AU86" s="92"/>
      <c r="AV86" s="92"/>
      <c r="AW86" s="92">
        <f>AK86-Y86</f>
        <v>0</v>
      </c>
      <c r="AX86" s="92"/>
      <c r="AY86" s="92"/>
      <c r="AZ86" s="92"/>
      <c r="BA86" s="92">
        <f>AO86-AC86</f>
        <v>-1280</v>
      </c>
      <c r="BB86" s="92"/>
      <c r="BC86" s="92"/>
      <c r="BD86" s="92"/>
    </row>
    <row r="87" spans="2:56" s="13" customFormat="1" ht="15.75" x14ac:dyDescent="0.25">
      <c r="B87" s="103"/>
      <c r="C87" s="105"/>
      <c r="D87" s="122" t="s">
        <v>665</v>
      </c>
      <c r="E87" s="123"/>
      <c r="F87" s="123"/>
      <c r="G87" s="123"/>
      <c r="H87" s="123"/>
      <c r="I87" s="123"/>
      <c r="J87" s="123"/>
      <c r="K87" s="123"/>
      <c r="L87" s="123"/>
      <c r="M87" s="123"/>
      <c r="N87" s="123"/>
      <c r="O87" s="123"/>
      <c r="P87" s="123"/>
      <c r="Q87" s="123"/>
      <c r="R87" s="123"/>
      <c r="S87" s="123"/>
      <c r="T87" s="124"/>
      <c r="U87" s="125">
        <v>510</v>
      </c>
      <c r="V87" s="126"/>
      <c r="W87" s="126"/>
      <c r="X87" s="127"/>
      <c r="Y87" s="125">
        <v>0</v>
      </c>
      <c r="Z87" s="126"/>
      <c r="AA87" s="126"/>
      <c r="AB87" s="127"/>
      <c r="AC87" s="125">
        <f t="shared" ref="AC87:AC88" si="46">U87+Y87</f>
        <v>510</v>
      </c>
      <c r="AD87" s="126"/>
      <c r="AE87" s="126"/>
      <c r="AF87" s="127"/>
      <c r="AG87" s="125">
        <v>0</v>
      </c>
      <c r="AH87" s="126"/>
      <c r="AI87" s="126"/>
      <c r="AJ87" s="127"/>
      <c r="AK87" s="125">
        <v>0</v>
      </c>
      <c r="AL87" s="126"/>
      <c r="AM87" s="126"/>
      <c r="AN87" s="127"/>
      <c r="AO87" s="125">
        <f t="shared" ref="AO87:AO88" si="47">AG87+AK87</f>
        <v>0</v>
      </c>
      <c r="AP87" s="126"/>
      <c r="AQ87" s="126"/>
      <c r="AR87" s="127"/>
      <c r="AS87" s="92">
        <f t="shared" ref="AS87:AS88" si="48">AG87-U87</f>
        <v>-510</v>
      </c>
      <c r="AT87" s="92"/>
      <c r="AU87" s="92"/>
      <c r="AV87" s="92"/>
      <c r="AW87" s="92">
        <f t="shared" ref="AW87:AW88" si="49">AK87-Y87</f>
        <v>0</v>
      </c>
      <c r="AX87" s="92"/>
      <c r="AY87" s="92"/>
      <c r="AZ87" s="92"/>
      <c r="BA87" s="92">
        <f t="shared" ref="BA87:BA88" si="50">AO87-AC87</f>
        <v>-510</v>
      </c>
      <c r="BB87" s="92"/>
      <c r="BC87" s="92"/>
      <c r="BD87" s="92"/>
    </row>
    <row r="88" spans="2:56" s="13" customFormat="1" ht="15.75" x14ac:dyDescent="0.25">
      <c r="B88" s="103"/>
      <c r="C88" s="105"/>
      <c r="D88" s="122" t="s">
        <v>664</v>
      </c>
      <c r="E88" s="123"/>
      <c r="F88" s="123"/>
      <c r="G88" s="123"/>
      <c r="H88" s="123"/>
      <c r="I88" s="123"/>
      <c r="J88" s="123"/>
      <c r="K88" s="123"/>
      <c r="L88" s="123"/>
      <c r="M88" s="123"/>
      <c r="N88" s="123"/>
      <c r="O88" s="123"/>
      <c r="P88" s="123"/>
      <c r="Q88" s="123"/>
      <c r="R88" s="123"/>
      <c r="S88" s="123"/>
      <c r="T88" s="124"/>
      <c r="U88" s="125">
        <v>770</v>
      </c>
      <c r="V88" s="126"/>
      <c r="W88" s="126"/>
      <c r="X88" s="127"/>
      <c r="Y88" s="125">
        <v>0</v>
      </c>
      <c r="Z88" s="126"/>
      <c r="AA88" s="126"/>
      <c r="AB88" s="127"/>
      <c r="AC88" s="125">
        <f t="shared" si="46"/>
        <v>770</v>
      </c>
      <c r="AD88" s="126"/>
      <c r="AE88" s="126"/>
      <c r="AF88" s="127"/>
      <c r="AG88" s="125">
        <v>0</v>
      </c>
      <c r="AH88" s="126"/>
      <c r="AI88" s="126"/>
      <c r="AJ88" s="127"/>
      <c r="AK88" s="125">
        <v>0</v>
      </c>
      <c r="AL88" s="126"/>
      <c r="AM88" s="126"/>
      <c r="AN88" s="127"/>
      <c r="AO88" s="125">
        <f t="shared" si="47"/>
        <v>0</v>
      </c>
      <c r="AP88" s="126"/>
      <c r="AQ88" s="126"/>
      <c r="AR88" s="127"/>
      <c r="AS88" s="92">
        <f t="shared" si="48"/>
        <v>-770</v>
      </c>
      <c r="AT88" s="92"/>
      <c r="AU88" s="92"/>
      <c r="AV88" s="92"/>
      <c r="AW88" s="92">
        <f t="shared" si="49"/>
        <v>0</v>
      </c>
      <c r="AX88" s="92"/>
      <c r="AY88" s="92"/>
      <c r="AZ88" s="92"/>
      <c r="BA88" s="92">
        <f t="shared" si="50"/>
        <v>-770</v>
      </c>
      <c r="BB88" s="92"/>
      <c r="BC88" s="92"/>
      <c r="BD88" s="92"/>
    </row>
    <row r="89" spans="2:56" s="13" customFormat="1" ht="15" customHeight="1" x14ac:dyDescent="0.25">
      <c r="B89" s="86" t="s">
        <v>792</v>
      </c>
      <c r="C89" s="87"/>
      <c r="D89" s="87"/>
      <c r="E89" s="87"/>
      <c r="F89" s="87"/>
      <c r="G89" s="87"/>
      <c r="H89" s="87"/>
      <c r="I89" s="87"/>
      <c r="J89" s="87"/>
      <c r="K89" s="87"/>
      <c r="L89" s="87"/>
      <c r="M89" s="87"/>
      <c r="N89" s="87"/>
      <c r="O89" s="87"/>
      <c r="P89" s="87"/>
      <c r="Q89" s="87"/>
      <c r="R89" s="87"/>
      <c r="S89" s="87"/>
      <c r="T89" s="87"/>
      <c r="U89" s="87"/>
      <c r="V89" s="87"/>
      <c r="W89" s="87"/>
      <c r="X89" s="87"/>
      <c r="Y89" s="87"/>
      <c r="Z89" s="87"/>
      <c r="AA89" s="87"/>
      <c r="AB89" s="87"/>
      <c r="AC89" s="87"/>
      <c r="AD89" s="87"/>
      <c r="AE89" s="87"/>
      <c r="AF89" s="87"/>
      <c r="AG89" s="87"/>
      <c r="AH89" s="87"/>
      <c r="AI89" s="87"/>
      <c r="AJ89" s="87"/>
      <c r="AK89" s="87"/>
      <c r="AL89" s="87"/>
      <c r="AM89" s="87"/>
      <c r="AN89" s="87"/>
      <c r="AO89" s="87"/>
      <c r="AP89" s="87"/>
      <c r="AQ89" s="87"/>
      <c r="AR89" s="87"/>
      <c r="AS89" s="87"/>
      <c r="AT89" s="87"/>
      <c r="AU89" s="87"/>
      <c r="AV89" s="87"/>
      <c r="AW89" s="87"/>
      <c r="AX89" s="87"/>
      <c r="AY89" s="87"/>
      <c r="AZ89" s="87"/>
      <c r="BA89" s="87"/>
      <c r="BB89" s="87"/>
      <c r="BC89" s="87"/>
      <c r="BD89" s="88"/>
    </row>
    <row r="90" spans="2:56" s="13" customFormat="1" ht="15.75" x14ac:dyDescent="0.25">
      <c r="B90" s="103" t="s">
        <v>57</v>
      </c>
      <c r="C90" s="105"/>
      <c r="D90" s="106" t="s">
        <v>58</v>
      </c>
      <c r="E90" s="107"/>
      <c r="F90" s="107"/>
      <c r="G90" s="107"/>
      <c r="H90" s="107"/>
      <c r="I90" s="107"/>
      <c r="J90" s="107"/>
      <c r="K90" s="107"/>
      <c r="L90" s="107"/>
      <c r="M90" s="107"/>
      <c r="N90" s="107"/>
      <c r="O90" s="107"/>
      <c r="P90" s="107"/>
      <c r="Q90" s="107"/>
      <c r="R90" s="107"/>
      <c r="S90" s="107"/>
      <c r="T90" s="108"/>
      <c r="U90" s="118"/>
      <c r="V90" s="119"/>
      <c r="W90" s="119"/>
      <c r="X90" s="120"/>
      <c r="Y90" s="118"/>
      <c r="Z90" s="119"/>
      <c r="AA90" s="119"/>
      <c r="AB90" s="120"/>
      <c r="AC90" s="118"/>
      <c r="AD90" s="119"/>
      <c r="AE90" s="119"/>
      <c r="AF90" s="120"/>
      <c r="AG90" s="118"/>
      <c r="AH90" s="119"/>
      <c r="AI90" s="119"/>
      <c r="AJ90" s="120"/>
      <c r="AK90" s="118"/>
      <c r="AL90" s="119"/>
      <c r="AM90" s="119"/>
      <c r="AN90" s="120"/>
      <c r="AO90" s="118"/>
      <c r="AP90" s="119"/>
      <c r="AQ90" s="119"/>
      <c r="AR90" s="120"/>
      <c r="AS90" s="96"/>
      <c r="AT90" s="96"/>
      <c r="AU90" s="96"/>
      <c r="AV90" s="96"/>
      <c r="AW90" s="96"/>
      <c r="AX90" s="96"/>
      <c r="AY90" s="96"/>
      <c r="AZ90" s="96"/>
      <c r="BA90" s="96"/>
      <c r="BB90" s="96"/>
      <c r="BC90" s="96"/>
      <c r="BD90" s="96"/>
    </row>
    <row r="91" spans="2:56" s="13" customFormat="1" ht="40.5" customHeight="1" x14ac:dyDescent="0.25">
      <c r="B91" s="103"/>
      <c r="C91" s="105"/>
      <c r="D91" s="145" t="s">
        <v>794</v>
      </c>
      <c r="E91" s="147"/>
      <c r="F91" s="147"/>
      <c r="G91" s="147"/>
      <c r="H91" s="147"/>
      <c r="I91" s="147"/>
      <c r="J91" s="147"/>
      <c r="K91" s="147"/>
      <c r="L91" s="147"/>
      <c r="M91" s="147"/>
      <c r="N91" s="147"/>
      <c r="O91" s="147"/>
      <c r="P91" s="147"/>
      <c r="Q91" s="147"/>
      <c r="R91" s="147"/>
      <c r="S91" s="147"/>
      <c r="T91" s="146"/>
      <c r="U91" s="125">
        <v>2.6</v>
      </c>
      <c r="V91" s="126"/>
      <c r="W91" s="126"/>
      <c r="X91" s="127"/>
      <c r="Y91" s="125">
        <v>0</v>
      </c>
      <c r="Z91" s="126"/>
      <c r="AA91" s="126"/>
      <c r="AB91" s="127"/>
      <c r="AC91" s="125">
        <f t="shared" ref="AC91:AC92" si="51">U91+Y91</f>
        <v>2.6</v>
      </c>
      <c r="AD91" s="126"/>
      <c r="AE91" s="126"/>
      <c r="AF91" s="127"/>
      <c r="AG91" s="125">
        <v>0</v>
      </c>
      <c r="AH91" s="126"/>
      <c r="AI91" s="126"/>
      <c r="AJ91" s="127"/>
      <c r="AK91" s="125">
        <v>0</v>
      </c>
      <c r="AL91" s="126"/>
      <c r="AM91" s="126"/>
      <c r="AN91" s="127"/>
      <c r="AO91" s="125">
        <f t="shared" ref="AO91:AO92" si="52">AG91+AK91</f>
        <v>0</v>
      </c>
      <c r="AP91" s="126"/>
      <c r="AQ91" s="126"/>
      <c r="AR91" s="127"/>
      <c r="AS91" s="92">
        <f t="shared" ref="AS91:AS92" si="53">AG91-U91</f>
        <v>-2.6</v>
      </c>
      <c r="AT91" s="92"/>
      <c r="AU91" s="92"/>
      <c r="AV91" s="92"/>
      <c r="AW91" s="92">
        <f t="shared" ref="AW91:AW92" si="54">AK91-Y91</f>
        <v>0</v>
      </c>
      <c r="AX91" s="92"/>
      <c r="AY91" s="92"/>
      <c r="AZ91" s="92"/>
      <c r="BA91" s="92">
        <f t="shared" ref="BA91:BA92" si="55">AO91-AC91</f>
        <v>-2.6</v>
      </c>
      <c r="BB91" s="92"/>
      <c r="BC91" s="92"/>
      <c r="BD91" s="92"/>
    </row>
    <row r="92" spans="2:56" s="13" customFormat="1" ht="59.25" customHeight="1" x14ac:dyDescent="0.25">
      <c r="B92" s="103"/>
      <c r="C92" s="105"/>
      <c r="D92" s="145" t="s">
        <v>795</v>
      </c>
      <c r="E92" s="147"/>
      <c r="F92" s="147"/>
      <c r="G92" s="147"/>
      <c r="H92" s="147"/>
      <c r="I92" s="147"/>
      <c r="J92" s="147"/>
      <c r="K92" s="147"/>
      <c r="L92" s="147"/>
      <c r="M92" s="147"/>
      <c r="N92" s="147"/>
      <c r="O92" s="147"/>
      <c r="P92" s="147"/>
      <c r="Q92" s="147"/>
      <c r="R92" s="147"/>
      <c r="S92" s="147"/>
      <c r="T92" s="146"/>
      <c r="U92" s="125">
        <v>0.1</v>
      </c>
      <c r="V92" s="126"/>
      <c r="W92" s="126"/>
      <c r="X92" s="127"/>
      <c r="Y92" s="125">
        <v>0</v>
      </c>
      <c r="Z92" s="126"/>
      <c r="AA92" s="126"/>
      <c r="AB92" s="127"/>
      <c r="AC92" s="125">
        <f t="shared" si="51"/>
        <v>0.1</v>
      </c>
      <c r="AD92" s="126"/>
      <c r="AE92" s="126"/>
      <c r="AF92" s="127"/>
      <c r="AG92" s="125">
        <v>0</v>
      </c>
      <c r="AH92" s="126"/>
      <c r="AI92" s="126"/>
      <c r="AJ92" s="127"/>
      <c r="AK92" s="125">
        <v>0</v>
      </c>
      <c r="AL92" s="126"/>
      <c r="AM92" s="126"/>
      <c r="AN92" s="127"/>
      <c r="AO92" s="125">
        <f t="shared" si="52"/>
        <v>0</v>
      </c>
      <c r="AP92" s="126"/>
      <c r="AQ92" s="126"/>
      <c r="AR92" s="127"/>
      <c r="AS92" s="92">
        <f t="shared" si="53"/>
        <v>-0.1</v>
      </c>
      <c r="AT92" s="92"/>
      <c r="AU92" s="92"/>
      <c r="AV92" s="92"/>
      <c r="AW92" s="92">
        <f t="shared" si="54"/>
        <v>0</v>
      </c>
      <c r="AX92" s="92"/>
      <c r="AY92" s="92"/>
      <c r="AZ92" s="92"/>
      <c r="BA92" s="92">
        <f t="shared" si="55"/>
        <v>-0.1</v>
      </c>
      <c r="BB92" s="92"/>
      <c r="BC92" s="92"/>
      <c r="BD92" s="92"/>
    </row>
    <row r="93" spans="2:56" s="13" customFormat="1" ht="15" customHeight="1" x14ac:dyDescent="0.25">
      <c r="B93" s="86" t="s">
        <v>792</v>
      </c>
      <c r="C93" s="87"/>
      <c r="D93" s="87"/>
      <c r="E93" s="87"/>
      <c r="F93" s="87"/>
      <c r="G93" s="87"/>
      <c r="H93" s="87"/>
      <c r="I93" s="87"/>
      <c r="J93" s="87"/>
      <c r="K93" s="87"/>
      <c r="L93" s="87"/>
      <c r="M93" s="87"/>
      <c r="N93" s="87"/>
      <c r="O93" s="87"/>
      <c r="P93" s="87"/>
      <c r="Q93" s="87"/>
      <c r="R93" s="87"/>
      <c r="S93" s="87"/>
      <c r="T93" s="87"/>
      <c r="U93" s="87"/>
      <c r="V93" s="87"/>
      <c r="W93" s="87"/>
      <c r="X93" s="87"/>
      <c r="Y93" s="87"/>
      <c r="Z93" s="87"/>
      <c r="AA93" s="87"/>
      <c r="AB93" s="87"/>
      <c r="AC93" s="87"/>
      <c r="AD93" s="87"/>
      <c r="AE93" s="87"/>
      <c r="AF93" s="87"/>
      <c r="AG93" s="87"/>
      <c r="AH93" s="87"/>
      <c r="AI93" s="87"/>
      <c r="AJ93" s="87"/>
      <c r="AK93" s="87"/>
      <c r="AL93" s="87"/>
      <c r="AM93" s="87"/>
      <c r="AN93" s="87"/>
      <c r="AO93" s="87"/>
      <c r="AP93" s="87"/>
      <c r="AQ93" s="87"/>
      <c r="AR93" s="87"/>
      <c r="AS93" s="87"/>
      <c r="AT93" s="87"/>
      <c r="AU93" s="87"/>
      <c r="AV93" s="87"/>
      <c r="AW93" s="87"/>
      <c r="AX93" s="87"/>
      <c r="AY93" s="87"/>
      <c r="AZ93" s="87"/>
      <c r="BA93" s="87"/>
      <c r="BB93" s="87"/>
      <c r="BC93" s="87"/>
      <c r="BD93" s="88"/>
    </row>
    <row r="94" spans="2:56" s="13" customFormat="1" ht="15.75" x14ac:dyDescent="0.25">
      <c r="B94" s="103" t="s">
        <v>59</v>
      </c>
      <c r="C94" s="105"/>
      <c r="D94" s="106" t="s">
        <v>60</v>
      </c>
      <c r="E94" s="107"/>
      <c r="F94" s="107"/>
      <c r="G94" s="107"/>
      <c r="H94" s="107"/>
      <c r="I94" s="107"/>
      <c r="J94" s="107"/>
      <c r="K94" s="107"/>
      <c r="L94" s="107"/>
      <c r="M94" s="107"/>
      <c r="N94" s="107"/>
      <c r="O94" s="107"/>
      <c r="P94" s="107"/>
      <c r="Q94" s="107"/>
      <c r="R94" s="107"/>
      <c r="S94" s="107"/>
      <c r="T94" s="108"/>
      <c r="U94" s="118"/>
      <c r="V94" s="119"/>
      <c r="W94" s="119"/>
      <c r="X94" s="120"/>
      <c r="Y94" s="118"/>
      <c r="Z94" s="119"/>
      <c r="AA94" s="119"/>
      <c r="AB94" s="120"/>
      <c r="AC94" s="118"/>
      <c r="AD94" s="119"/>
      <c r="AE94" s="119"/>
      <c r="AF94" s="120"/>
      <c r="AG94" s="118"/>
      <c r="AH94" s="119"/>
      <c r="AI94" s="119"/>
      <c r="AJ94" s="120"/>
      <c r="AK94" s="118"/>
      <c r="AL94" s="119"/>
      <c r="AM94" s="119"/>
      <c r="AN94" s="120"/>
      <c r="AO94" s="118"/>
      <c r="AP94" s="119"/>
      <c r="AQ94" s="119"/>
      <c r="AR94" s="120"/>
      <c r="AS94" s="96"/>
      <c r="AT94" s="96"/>
      <c r="AU94" s="96"/>
      <c r="AV94" s="96"/>
      <c r="AW94" s="96"/>
      <c r="AX94" s="96"/>
      <c r="AY94" s="96"/>
      <c r="AZ94" s="96"/>
      <c r="BA94" s="96"/>
      <c r="BB94" s="96"/>
      <c r="BC94" s="96"/>
      <c r="BD94" s="96"/>
    </row>
    <row r="95" spans="2:56" s="13" customFormat="1" ht="53.25" customHeight="1" x14ac:dyDescent="0.25">
      <c r="B95" s="103"/>
      <c r="C95" s="105"/>
      <c r="D95" s="145" t="s">
        <v>796</v>
      </c>
      <c r="E95" s="147"/>
      <c r="F95" s="147"/>
      <c r="G95" s="147"/>
      <c r="H95" s="147"/>
      <c r="I95" s="147"/>
      <c r="J95" s="147"/>
      <c r="K95" s="147"/>
      <c r="L95" s="147"/>
      <c r="M95" s="147"/>
      <c r="N95" s="147"/>
      <c r="O95" s="147"/>
      <c r="P95" s="147"/>
      <c r="Q95" s="147"/>
      <c r="R95" s="147"/>
      <c r="S95" s="147"/>
      <c r="T95" s="146"/>
      <c r="U95" s="125">
        <v>60.4</v>
      </c>
      <c r="V95" s="126"/>
      <c r="W95" s="126"/>
      <c r="X95" s="127"/>
      <c r="Y95" s="125">
        <v>0</v>
      </c>
      <c r="Z95" s="126"/>
      <c r="AA95" s="126"/>
      <c r="AB95" s="127"/>
      <c r="AC95" s="125">
        <f t="shared" ref="AC95" si="56">U95+Y95</f>
        <v>60.4</v>
      </c>
      <c r="AD95" s="126"/>
      <c r="AE95" s="126"/>
      <c r="AF95" s="127"/>
      <c r="AG95" s="125">
        <v>0</v>
      </c>
      <c r="AH95" s="126"/>
      <c r="AI95" s="126"/>
      <c r="AJ95" s="127"/>
      <c r="AK95" s="125">
        <v>0</v>
      </c>
      <c r="AL95" s="126"/>
      <c r="AM95" s="126"/>
      <c r="AN95" s="127"/>
      <c r="AO95" s="125">
        <f t="shared" ref="AO95" si="57">AG95+AK95</f>
        <v>0</v>
      </c>
      <c r="AP95" s="126"/>
      <c r="AQ95" s="126"/>
      <c r="AR95" s="127"/>
      <c r="AS95" s="92">
        <f t="shared" ref="AS95" si="58">AG95-U95</f>
        <v>-60.4</v>
      </c>
      <c r="AT95" s="92"/>
      <c r="AU95" s="92"/>
      <c r="AV95" s="92"/>
      <c r="AW95" s="92">
        <f t="shared" ref="AW95" si="59">AK95-Y95</f>
        <v>0</v>
      </c>
      <c r="AX95" s="92"/>
      <c r="AY95" s="92"/>
      <c r="AZ95" s="92"/>
      <c r="BA95" s="92">
        <f t="shared" ref="BA95" si="60">AO95-AC95</f>
        <v>-60.4</v>
      </c>
      <c r="BB95" s="92"/>
      <c r="BC95" s="92"/>
      <c r="BD95" s="92"/>
    </row>
    <row r="96" spans="2:56" s="13" customFormat="1" ht="15.75" customHeight="1" x14ac:dyDescent="0.25">
      <c r="B96" s="86" t="s">
        <v>792</v>
      </c>
      <c r="C96" s="87"/>
      <c r="D96" s="87"/>
      <c r="E96" s="87"/>
      <c r="F96" s="87"/>
      <c r="G96" s="87"/>
      <c r="H96" s="87"/>
      <c r="I96" s="87"/>
      <c r="J96" s="87"/>
      <c r="K96" s="87"/>
      <c r="L96" s="87"/>
      <c r="M96" s="87"/>
      <c r="N96" s="87"/>
      <c r="O96" s="87"/>
      <c r="P96" s="87"/>
      <c r="Q96" s="87"/>
      <c r="R96" s="87"/>
      <c r="S96" s="87"/>
      <c r="T96" s="87"/>
      <c r="U96" s="87"/>
      <c r="V96" s="87"/>
      <c r="W96" s="87"/>
      <c r="X96" s="87"/>
      <c r="Y96" s="87"/>
      <c r="Z96" s="87"/>
      <c r="AA96" s="87"/>
      <c r="AB96" s="87"/>
      <c r="AC96" s="87"/>
      <c r="AD96" s="87"/>
      <c r="AE96" s="87"/>
      <c r="AF96" s="87"/>
      <c r="AG96" s="87"/>
      <c r="AH96" s="87"/>
      <c r="AI96" s="87"/>
      <c r="AJ96" s="87"/>
      <c r="AK96" s="87"/>
      <c r="AL96" s="87"/>
      <c r="AM96" s="87"/>
      <c r="AN96" s="87"/>
      <c r="AO96" s="87"/>
      <c r="AP96" s="87"/>
      <c r="AQ96" s="87"/>
      <c r="AR96" s="87"/>
      <c r="AS96" s="87"/>
      <c r="AT96" s="87"/>
      <c r="AU96" s="87"/>
      <c r="AV96" s="87"/>
      <c r="AW96" s="87"/>
      <c r="AX96" s="87"/>
      <c r="AY96" s="87"/>
      <c r="AZ96" s="87"/>
      <c r="BA96" s="87"/>
      <c r="BB96" s="87"/>
      <c r="BC96" s="87"/>
      <c r="BD96" s="88"/>
    </row>
    <row r="97" spans="2:56" s="13" customFormat="1" ht="43.5" customHeight="1" x14ac:dyDescent="0.25">
      <c r="B97" s="86" t="s">
        <v>193</v>
      </c>
      <c r="C97" s="87"/>
      <c r="D97" s="87"/>
      <c r="E97" s="87"/>
      <c r="F97" s="87"/>
      <c r="G97" s="87"/>
      <c r="H97" s="87"/>
      <c r="I97" s="87"/>
      <c r="J97" s="87"/>
      <c r="K97" s="87"/>
      <c r="L97" s="87"/>
      <c r="M97" s="87"/>
      <c r="N97" s="87"/>
      <c r="O97" s="87"/>
      <c r="P97" s="87"/>
      <c r="Q97" s="87"/>
      <c r="R97" s="87"/>
      <c r="S97" s="87"/>
      <c r="T97" s="87"/>
      <c r="U97" s="87"/>
      <c r="V97" s="87"/>
      <c r="W97" s="87"/>
      <c r="X97" s="87"/>
      <c r="Y97" s="87"/>
      <c r="Z97" s="87"/>
      <c r="AA97" s="87"/>
      <c r="AB97" s="87"/>
      <c r="AC97" s="87"/>
      <c r="AD97" s="87"/>
      <c r="AE97" s="87"/>
      <c r="AF97" s="87"/>
      <c r="AG97" s="87"/>
      <c r="AH97" s="87"/>
      <c r="AI97" s="87"/>
      <c r="AJ97" s="87"/>
      <c r="AK97" s="87"/>
      <c r="AL97" s="87"/>
      <c r="AM97" s="87"/>
      <c r="AN97" s="87"/>
      <c r="AO97" s="87"/>
      <c r="AP97" s="87"/>
      <c r="AQ97" s="87"/>
      <c r="AR97" s="87"/>
      <c r="AS97" s="87"/>
      <c r="AT97" s="87"/>
      <c r="AU97" s="87"/>
      <c r="AV97" s="87"/>
      <c r="AW97" s="87"/>
      <c r="AX97" s="87"/>
      <c r="AY97" s="87"/>
      <c r="AZ97" s="87"/>
      <c r="BA97" s="87"/>
      <c r="BB97" s="87"/>
      <c r="BC97" s="87"/>
      <c r="BD97" s="88"/>
    </row>
    <row r="98" spans="2:56" s="13" customFormat="1" ht="15.75" x14ac:dyDescent="0.25">
      <c r="B98" s="86" t="s">
        <v>797</v>
      </c>
      <c r="C98" s="87"/>
      <c r="D98" s="87"/>
      <c r="E98" s="87"/>
      <c r="F98" s="87"/>
      <c r="G98" s="87"/>
      <c r="H98" s="87"/>
      <c r="I98" s="87"/>
      <c r="J98" s="87"/>
      <c r="K98" s="87"/>
      <c r="L98" s="87"/>
      <c r="M98" s="87"/>
      <c r="N98" s="87"/>
      <c r="O98" s="87"/>
      <c r="P98" s="87"/>
      <c r="Q98" s="87"/>
      <c r="R98" s="87"/>
      <c r="S98" s="87"/>
      <c r="T98" s="87"/>
      <c r="U98" s="87"/>
      <c r="V98" s="87"/>
      <c r="W98" s="87"/>
      <c r="X98" s="87"/>
      <c r="Y98" s="87"/>
      <c r="Z98" s="87"/>
      <c r="AA98" s="87"/>
      <c r="AB98" s="87"/>
      <c r="AC98" s="87"/>
      <c r="AD98" s="87"/>
      <c r="AE98" s="87"/>
      <c r="AF98" s="87"/>
      <c r="AG98" s="87"/>
      <c r="AH98" s="87"/>
      <c r="AI98" s="87"/>
      <c r="AJ98" s="87"/>
      <c r="AK98" s="87"/>
      <c r="AL98" s="87"/>
      <c r="AM98" s="87"/>
      <c r="AN98" s="87"/>
      <c r="AO98" s="87"/>
      <c r="AP98" s="87"/>
      <c r="AQ98" s="87"/>
      <c r="AR98" s="87"/>
      <c r="AS98" s="87"/>
      <c r="AT98" s="87"/>
      <c r="AU98" s="87"/>
      <c r="AV98" s="87"/>
      <c r="AW98" s="87"/>
      <c r="AX98" s="87"/>
      <c r="AY98" s="87"/>
      <c r="AZ98" s="87"/>
      <c r="BA98" s="87"/>
      <c r="BB98" s="87"/>
      <c r="BC98" s="87"/>
      <c r="BD98" s="88"/>
    </row>
    <row r="99" spans="2:56" s="13" customFormat="1" x14ac:dyDescent="0.25">
      <c r="B99" s="103" t="s">
        <v>5</v>
      </c>
      <c r="C99" s="105"/>
      <c r="D99" s="106" t="s">
        <v>55</v>
      </c>
      <c r="E99" s="107"/>
      <c r="F99" s="107"/>
      <c r="G99" s="107"/>
      <c r="H99" s="107"/>
      <c r="I99" s="107"/>
      <c r="J99" s="107"/>
      <c r="K99" s="107"/>
      <c r="L99" s="107"/>
      <c r="M99" s="107"/>
      <c r="N99" s="107"/>
      <c r="O99" s="107"/>
      <c r="P99" s="107"/>
      <c r="Q99" s="107"/>
      <c r="R99" s="107"/>
      <c r="S99" s="107"/>
      <c r="T99" s="108"/>
      <c r="U99" s="118"/>
      <c r="V99" s="119"/>
      <c r="W99" s="119"/>
      <c r="X99" s="120"/>
      <c r="Y99" s="118"/>
      <c r="Z99" s="119"/>
      <c r="AA99" s="119"/>
      <c r="AB99" s="120"/>
      <c r="AC99" s="118"/>
      <c r="AD99" s="119"/>
      <c r="AE99" s="119"/>
      <c r="AF99" s="120"/>
      <c r="AG99" s="118"/>
      <c r="AH99" s="119"/>
      <c r="AI99" s="119"/>
      <c r="AJ99" s="120"/>
      <c r="AK99" s="118"/>
      <c r="AL99" s="119"/>
      <c r="AM99" s="119"/>
      <c r="AN99" s="120"/>
      <c r="AO99" s="118"/>
      <c r="AP99" s="119"/>
      <c r="AQ99" s="119"/>
      <c r="AR99" s="120"/>
      <c r="AS99" s="96"/>
      <c r="AT99" s="96"/>
      <c r="AU99" s="96"/>
      <c r="AV99" s="96"/>
      <c r="AW99" s="96"/>
      <c r="AX99" s="96"/>
      <c r="AY99" s="96"/>
      <c r="AZ99" s="96"/>
      <c r="BA99" s="96"/>
      <c r="BB99" s="96"/>
      <c r="BC99" s="96"/>
      <c r="BD99" s="96"/>
    </row>
    <row r="100" spans="2:56" s="13" customFormat="1" ht="26.25" customHeight="1" x14ac:dyDescent="0.25">
      <c r="B100" s="103"/>
      <c r="C100" s="105"/>
      <c r="D100" s="145" t="s">
        <v>798</v>
      </c>
      <c r="E100" s="147"/>
      <c r="F100" s="147"/>
      <c r="G100" s="147"/>
      <c r="H100" s="147"/>
      <c r="I100" s="147"/>
      <c r="J100" s="147"/>
      <c r="K100" s="147"/>
      <c r="L100" s="147"/>
      <c r="M100" s="147"/>
      <c r="N100" s="147"/>
      <c r="O100" s="147"/>
      <c r="P100" s="147"/>
      <c r="Q100" s="147"/>
      <c r="R100" s="147"/>
      <c r="S100" s="147"/>
      <c r="T100" s="146"/>
      <c r="U100" s="125">
        <v>40</v>
      </c>
      <c r="V100" s="126"/>
      <c r="W100" s="126"/>
      <c r="X100" s="127"/>
      <c r="Y100" s="125">
        <v>0</v>
      </c>
      <c r="Z100" s="126"/>
      <c r="AA100" s="126"/>
      <c r="AB100" s="127"/>
      <c r="AC100" s="125">
        <f t="shared" ref="AC100" si="61">U100+Y100</f>
        <v>40</v>
      </c>
      <c r="AD100" s="126"/>
      <c r="AE100" s="126"/>
      <c r="AF100" s="127"/>
      <c r="AG100" s="125">
        <v>0</v>
      </c>
      <c r="AH100" s="126"/>
      <c r="AI100" s="126"/>
      <c r="AJ100" s="127"/>
      <c r="AK100" s="125">
        <v>0</v>
      </c>
      <c r="AL100" s="126"/>
      <c r="AM100" s="126"/>
      <c r="AN100" s="127"/>
      <c r="AO100" s="125">
        <f t="shared" ref="AO100" si="62">AG100+AK100</f>
        <v>0</v>
      </c>
      <c r="AP100" s="126"/>
      <c r="AQ100" s="126"/>
      <c r="AR100" s="127"/>
      <c r="AS100" s="125">
        <f t="shared" ref="AS100" si="63">AG100-U100</f>
        <v>-40</v>
      </c>
      <c r="AT100" s="126"/>
      <c r="AU100" s="126"/>
      <c r="AV100" s="127"/>
      <c r="AW100" s="125">
        <f t="shared" ref="AW100" si="64">AK100-Y100</f>
        <v>0</v>
      </c>
      <c r="AX100" s="126"/>
      <c r="AY100" s="126"/>
      <c r="AZ100" s="127"/>
      <c r="BA100" s="125">
        <f t="shared" ref="BA100" si="65">AO100-AC100</f>
        <v>-40</v>
      </c>
      <c r="BB100" s="126"/>
      <c r="BC100" s="126"/>
      <c r="BD100" s="127"/>
    </row>
    <row r="101" spans="2:56" s="13" customFormat="1" ht="15.75" customHeight="1" x14ac:dyDescent="0.25">
      <c r="B101" s="86" t="s">
        <v>792</v>
      </c>
      <c r="C101" s="87"/>
      <c r="D101" s="87"/>
      <c r="E101" s="87"/>
      <c r="F101" s="87"/>
      <c r="G101" s="87"/>
      <c r="H101" s="87"/>
      <c r="I101" s="87"/>
      <c r="J101" s="87"/>
      <c r="K101" s="87"/>
      <c r="L101" s="87"/>
      <c r="M101" s="87"/>
      <c r="N101" s="87"/>
      <c r="O101" s="87"/>
      <c r="P101" s="87"/>
      <c r="Q101" s="87"/>
      <c r="R101" s="87"/>
      <c r="S101" s="87"/>
      <c r="T101" s="87"/>
      <c r="U101" s="87"/>
      <c r="V101" s="87"/>
      <c r="W101" s="87"/>
      <c r="X101" s="87"/>
      <c r="Y101" s="87"/>
      <c r="Z101" s="87"/>
      <c r="AA101" s="87"/>
      <c r="AB101" s="87"/>
      <c r="AC101" s="87"/>
      <c r="AD101" s="87"/>
      <c r="AE101" s="87"/>
      <c r="AF101" s="87"/>
      <c r="AG101" s="87"/>
      <c r="AH101" s="87"/>
      <c r="AI101" s="87"/>
      <c r="AJ101" s="87"/>
      <c r="AK101" s="87"/>
      <c r="AL101" s="87"/>
      <c r="AM101" s="87"/>
      <c r="AN101" s="87"/>
      <c r="AO101" s="87"/>
      <c r="AP101" s="87"/>
      <c r="AQ101" s="87"/>
      <c r="AR101" s="87"/>
      <c r="AS101" s="87"/>
      <c r="AT101" s="87"/>
      <c r="AU101" s="87"/>
      <c r="AV101" s="87"/>
      <c r="AW101" s="87"/>
      <c r="AX101" s="87"/>
      <c r="AY101" s="87"/>
      <c r="AZ101" s="87"/>
      <c r="BA101" s="87"/>
      <c r="BB101" s="87"/>
      <c r="BC101" s="87"/>
      <c r="BD101" s="88"/>
    </row>
    <row r="102" spans="2:56" s="13" customFormat="1" ht="15.75" x14ac:dyDescent="0.25">
      <c r="B102" s="103" t="s">
        <v>37</v>
      </c>
      <c r="C102" s="105"/>
      <c r="D102" s="128" t="s">
        <v>56</v>
      </c>
      <c r="E102" s="129"/>
      <c r="F102" s="129"/>
      <c r="G102" s="129"/>
      <c r="H102" s="129"/>
      <c r="I102" s="129"/>
      <c r="J102" s="129"/>
      <c r="K102" s="129"/>
      <c r="L102" s="129"/>
      <c r="M102" s="129"/>
      <c r="N102" s="129"/>
      <c r="O102" s="129"/>
      <c r="P102" s="129"/>
      <c r="Q102" s="129"/>
      <c r="R102" s="129"/>
      <c r="S102" s="129"/>
      <c r="T102" s="130"/>
      <c r="U102" s="118"/>
      <c r="V102" s="119"/>
      <c r="W102" s="119"/>
      <c r="X102" s="120"/>
      <c r="Y102" s="118"/>
      <c r="Z102" s="119"/>
      <c r="AA102" s="119"/>
      <c r="AB102" s="120"/>
      <c r="AC102" s="118"/>
      <c r="AD102" s="119"/>
      <c r="AE102" s="119"/>
      <c r="AF102" s="120"/>
      <c r="AG102" s="118"/>
      <c r="AH102" s="119"/>
      <c r="AI102" s="119"/>
      <c r="AJ102" s="120"/>
      <c r="AK102" s="118"/>
      <c r="AL102" s="119"/>
      <c r="AM102" s="119"/>
      <c r="AN102" s="120"/>
      <c r="AO102" s="118"/>
      <c r="AP102" s="119"/>
      <c r="AQ102" s="119"/>
      <c r="AR102" s="120"/>
      <c r="AS102" s="96"/>
      <c r="AT102" s="96"/>
      <c r="AU102" s="96"/>
      <c r="AV102" s="96"/>
      <c r="AW102" s="96"/>
      <c r="AX102" s="96"/>
      <c r="AY102" s="96"/>
      <c r="AZ102" s="96"/>
      <c r="BA102" s="96"/>
      <c r="BB102" s="96"/>
      <c r="BC102" s="96"/>
      <c r="BD102" s="96"/>
    </row>
    <row r="103" spans="2:56" s="13" customFormat="1" ht="15.75" x14ac:dyDescent="0.25">
      <c r="B103" s="103"/>
      <c r="C103" s="105"/>
      <c r="D103" s="145" t="s">
        <v>799</v>
      </c>
      <c r="E103" s="147"/>
      <c r="F103" s="147"/>
      <c r="G103" s="147"/>
      <c r="H103" s="147"/>
      <c r="I103" s="147"/>
      <c r="J103" s="147"/>
      <c r="K103" s="147"/>
      <c r="L103" s="147"/>
      <c r="M103" s="147"/>
      <c r="N103" s="147"/>
      <c r="O103" s="147"/>
      <c r="P103" s="147"/>
      <c r="Q103" s="147"/>
      <c r="R103" s="147"/>
      <c r="S103" s="147"/>
      <c r="T103" s="146"/>
      <c r="U103" s="125">
        <v>90</v>
      </c>
      <c r="V103" s="126"/>
      <c r="W103" s="126"/>
      <c r="X103" s="127"/>
      <c r="Y103" s="125">
        <v>0</v>
      </c>
      <c r="Z103" s="126"/>
      <c r="AA103" s="126"/>
      <c r="AB103" s="127"/>
      <c r="AC103" s="125">
        <f>U103+Y103</f>
        <v>90</v>
      </c>
      <c r="AD103" s="126"/>
      <c r="AE103" s="126"/>
      <c r="AF103" s="127"/>
      <c r="AG103" s="125">
        <v>0</v>
      </c>
      <c r="AH103" s="126"/>
      <c r="AI103" s="126"/>
      <c r="AJ103" s="127"/>
      <c r="AK103" s="125">
        <v>0</v>
      </c>
      <c r="AL103" s="126"/>
      <c r="AM103" s="126"/>
      <c r="AN103" s="127"/>
      <c r="AO103" s="125">
        <f>AG103+AK103</f>
        <v>0</v>
      </c>
      <c r="AP103" s="126"/>
      <c r="AQ103" s="126"/>
      <c r="AR103" s="127"/>
      <c r="AS103" s="92">
        <f>AG103-U103</f>
        <v>-90</v>
      </c>
      <c r="AT103" s="92"/>
      <c r="AU103" s="92"/>
      <c r="AV103" s="92"/>
      <c r="AW103" s="92">
        <f>AK103-Y103</f>
        <v>0</v>
      </c>
      <c r="AX103" s="92"/>
      <c r="AY103" s="92"/>
      <c r="AZ103" s="92"/>
      <c r="BA103" s="92">
        <f>AO103-AC103</f>
        <v>-90</v>
      </c>
      <c r="BB103" s="92"/>
      <c r="BC103" s="92"/>
      <c r="BD103" s="92"/>
    </row>
    <row r="104" spans="2:56" s="13" customFormat="1" ht="15.75" x14ac:dyDescent="0.25">
      <c r="B104" s="103"/>
      <c r="C104" s="105"/>
      <c r="D104" s="122" t="s">
        <v>164</v>
      </c>
      <c r="E104" s="123"/>
      <c r="F104" s="123"/>
      <c r="G104" s="123"/>
      <c r="H104" s="123"/>
      <c r="I104" s="123"/>
      <c r="J104" s="123"/>
      <c r="K104" s="123"/>
      <c r="L104" s="123"/>
      <c r="M104" s="123"/>
      <c r="N104" s="123"/>
      <c r="O104" s="123"/>
      <c r="P104" s="123"/>
      <c r="Q104" s="123"/>
      <c r="R104" s="123"/>
      <c r="S104" s="123"/>
      <c r="T104" s="124"/>
      <c r="U104" s="125">
        <v>40</v>
      </c>
      <c r="V104" s="126"/>
      <c r="W104" s="126"/>
      <c r="X104" s="127"/>
      <c r="Y104" s="125">
        <v>0</v>
      </c>
      <c r="Z104" s="126"/>
      <c r="AA104" s="126"/>
      <c r="AB104" s="127"/>
      <c r="AC104" s="125">
        <f t="shared" ref="AC104:AC106" si="66">U104+Y104</f>
        <v>40</v>
      </c>
      <c r="AD104" s="126"/>
      <c r="AE104" s="126"/>
      <c r="AF104" s="127"/>
      <c r="AG104" s="125">
        <v>0</v>
      </c>
      <c r="AH104" s="126"/>
      <c r="AI104" s="126"/>
      <c r="AJ104" s="127"/>
      <c r="AK104" s="125">
        <v>0</v>
      </c>
      <c r="AL104" s="126"/>
      <c r="AM104" s="126"/>
      <c r="AN104" s="127"/>
      <c r="AO104" s="125">
        <f t="shared" ref="AO104:AO106" si="67">AG104+AK104</f>
        <v>0</v>
      </c>
      <c r="AP104" s="126"/>
      <c r="AQ104" s="126"/>
      <c r="AR104" s="127"/>
      <c r="AS104" s="92">
        <f t="shared" ref="AS104:AS106" si="68">AG104-U104</f>
        <v>-40</v>
      </c>
      <c r="AT104" s="92"/>
      <c r="AU104" s="92"/>
      <c r="AV104" s="92"/>
      <c r="AW104" s="92">
        <f t="shared" ref="AW104:AW106" si="69">AK104-Y104</f>
        <v>0</v>
      </c>
      <c r="AX104" s="92"/>
      <c r="AY104" s="92"/>
      <c r="AZ104" s="92"/>
      <c r="BA104" s="92">
        <f t="shared" ref="BA104:BA106" si="70">AO104-AC104</f>
        <v>-40</v>
      </c>
      <c r="BB104" s="92"/>
      <c r="BC104" s="92"/>
      <c r="BD104" s="92"/>
    </row>
    <row r="105" spans="2:56" s="13" customFormat="1" ht="15.75" x14ac:dyDescent="0.25">
      <c r="B105" s="103"/>
      <c r="C105" s="105"/>
      <c r="D105" s="122" t="s">
        <v>165</v>
      </c>
      <c r="E105" s="123"/>
      <c r="F105" s="123"/>
      <c r="G105" s="123"/>
      <c r="H105" s="123"/>
      <c r="I105" s="123"/>
      <c r="J105" s="123"/>
      <c r="K105" s="123"/>
      <c r="L105" s="123"/>
      <c r="M105" s="123"/>
      <c r="N105" s="123"/>
      <c r="O105" s="123"/>
      <c r="P105" s="123"/>
      <c r="Q105" s="123"/>
      <c r="R105" s="123"/>
      <c r="S105" s="123"/>
      <c r="T105" s="124"/>
      <c r="U105" s="125">
        <v>50</v>
      </c>
      <c r="V105" s="126"/>
      <c r="W105" s="126"/>
      <c r="X105" s="127"/>
      <c r="Y105" s="125">
        <v>0</v>
      </c>
      <c r="Z105" s="126"/>
      <c r="AA105" s="126"/>
      <c r="AB105" s="127"/>
      <c r="AC105" s="125">
        <f t="shared" si="66"/>
        <v>50</v>
      </c>
      <c r="AD105" s="126"/>
      <c r="AE105" s="126"/>
      <c r="AF105" s="127"/>
      <c r="AG105" s="125">
        <v>0</v>
      </c>
      <c r="AH105" s="126"/>
      <c r="AI105" s="126"/>
      <c r="AJ105" s="127"/>
      <c r="AK105" s="125">
        <v>0</v>
      </c>
      <c r="AL105" s="126"/>
      <c r="AM105" s="126"/>
      <c r="AN105" s="127"/>
      <c r="AO105" s="125">
        <f t="shared" si="67"/>
        <v>0</v>
      </c>
      <c r="AP105" s="126"/>
      <c r="AQ105" s="126"/>
      <c r="AR105" s="127"/>
      <c r="AS105" s="92">
        <f t="shared" si="68"/>
        <v>-50</v>
      </c>
      <c r="AT105" s="92"/>
      <c r="AU105" s="92"/>
      <c r="AV105" s="92"/>
      <c r="AW105" s="92">
        <f t="shared" si="69"/>
        <v>0</v>
      </c>
      <c r="AX105" s="92"/>
      <c r="AY105" s="92"/>
      <c r="AZ105" s="92"/>
      <c r="BA105" s="92">
        <f t="shared" si="70"/>
        <v>-50</v>
      </c>
      <c r="BB105" s="92"/>
      <c r="BC105" s="92"/>
      <c r="BD105" s="92"/>
    </row>
    <row r="106" spans="2:56" s="13" customFormat="1" ht="15.75" x14ac:dyDescent="0.25">
      <c r="B106" s="103"/>
      <c r="C106" s="105"/>
      <c r="D106" s="122" t="s">
        <v>800</v>
      </c>
      <c r="E106" s="123"/>
      <c r="F106" s="123"/>
      <c r="G106" s="123"/>
      <c r="H106" s="123"/>
      <c r="I106" s="123"/>
      <c r="J106" s="123"/>
      <c r="K106" s="123"/>
      <c r="L106" s="123"/>
      <c r="M106" s="123"/>
      <c r="N106" s="123"/>
      <c r="O106" s="123"/>
      <c r="P106" s="123"/>
      <c r="Q106" s="123"/>
      <c r="R106" s="123"/>
      <c r="S106" s="123"/>
      <c r="T106" s="124"/>
      <c r="U106" s="125">
        <v>1</v>
      </c>
      <c r="V106" s="126"/>
      <c r="W106" s="126"/>
      <c r="X106" s="127"/>
      <c r="Y106" s="125">
        <v>0</v>
      </c>
      <c r="Z106" s="126"/>
      <c r="AA106" s="126"/>
      <c r="AB106" s="127"/>
      <c r="AC106" s="125">
        <f t="shared" si="66"/>
        <v>1</v>
      </c>
      <c r="AD106" s="126"/>
      <c r="AE106" s="126"/>
      <c r="AF106" s="127"/>
      <c r="AG106" s="125">
        <v>0</v>
      </c>
      <c r="AH106" s="126"/>
      <c r="AI106" s="126"/>
      <c r="AJ106" s="127"/>
      <c r="AK106" s="125">
        <v>0</v>
      </c>
      <c r="AL106" s="126"/>
      <c r="AM106" s="126"/>
      <c r="AN106" s="127"/>
      <c r="AO106" s="125">
        <f t="shared" si="67"/>
        <v>0</v>
      </c>
      <c r="AP106" s="126"/>
      <c r="AQ106" s="126"/>
      <c r="AR106" s="127"/>
      <c r="AS106" s="92">
        <f t="shared" si="68"/>
        <v>-1</v>
      </c>
      <c r="AT106" s="92"/>
      <c r="AU106" s="92"/>
      <c r="AV106" s="92"/>
      <c r="AW106" s="92">
        <f t="shared" si="69"/>
        <v>0</v>
      </c>
      <c r="AX106" s="92"/>
      <c r="AY106" s="92"/>
      <c r="AZ106" s="92"/>
      <c r="BA106" s="92">
        <f t="shared" si="70"/>
        <v>-1</v>
      </c>
      <c r="BB106" s="92"/>
      <c r="BC106" s="92"/>
      <c r="BD106" s="92"/>
    </row>
    <row r="107" spans="2:56" s="13" customFormat="1" ht="15" customHeight="1" x14ac:dyDescent="0.25">
      <c r="B107" s="86" t="s">
        <v>792</v>
      </c>
      <c r="C107" s="87"/>
      <c r="D107" s="87"/>
      <c r="E107" s="87"/>
      <c r="F107" s="87"/>
      <c r="G107" s="87"/>
      <c r="H107" s="87"/>
      <c r="I107" s="87"/>
      <c r="J107" s="87"/>
      <c r="K107" s="87"/>
      <c r="L107" s="87"/>
      <c r="M107" s="87"/>
      <c r="N107" s="87"/>
      <c r="O107" s="87"/>
      <c r="P107" s="87"/>
      <c r="Q107" s="87"/>
      <c r="R107" s="87"/>
      <c r="S107" s="87"/>
      <c r="T107" s="87"/>
      <c r="U107" s="87"/>
      <c r="V107" s="87"/>
      <c r="W107" s="87"/>
      <c r="X107" s="87"/>
      <c r="Y107" s="87"/>
      <c r="Z107" s="87"/>
      <c r="AA107" s="87"/>
      <c r="AB107" s="87"/>
      <c r="AC107" s="87"/>
      <c r="AD107" s="87"/>
      <c r="AE107" s="87"/>
      <c r="AF107" s="87"/>
      <c r="AG107" s="87"/>
      <c r="AH107" s="87"/>
      <c r="AI107" s="87"/>
      <c r="AJ107" s="87"/>
      <c r="AK107" s="87"/>
      <c r="AL107" s="87"/>
      <c r="AM107" s="87"/>
      <c r="AN107" s="87"/>
      <c r="AO107" s="87"/>
      <c r="AP107" s="87"/>
      <c r="AQ107" s="87"/>
      <c r="AR107" s="87"/>
      <c r="AS107" s="87"/>
      <c r="AT107" s="87"/>
      <c r="AU107" s="87"/>
      <c r="AV107" s="87"/>
      <c r="AW107" s="87"/>
      <c r="AX107" s="87"/>
      <c r="AY107" s="87"/>
      <c r="AZ107" s="87"/>
      <c r="BA107" s="87"/>
      <c r="BB107" s="87"/>
      <c r="BC107" s="87"/>
      <c r="BD107" s="88"/>
    </row>
    <row r="108" spans="2:56" s="13" customFormat="1" ht="15.75" x14ac:dyDescent="0.25">
      <c r="B108" s="103" t="s">
        <v>57</v>
      </c>
      <c r="C108" s="105"/>
      <c r="D108" s="106" t="s">
        <v>58</v>
      </c>
      <c r="E108" s="107"/>
      <c r="F108" s="107"/>
      <c r="G108" s="107"/>
      <c r="H108" s="107"/>
      <c r="I108" s="107"/>
      <c r="J108" s="107"/>
      <c r="K108" s="107"/>
      <c r="L108" s="107"/>
      <c r="M108" s="107"/>
      <c r="N108" s="107"/>
      <c r="O108" s="107"/>
      <c r="P108" s="107"/>
      <c r="Q108" s="107"/>
      <c r="R108" s="107"/>
      <c r="S108" s="107"/>
      <c r="T108" s="108"/>
      <c r="U108" s="118"/>
      <c r="V108" s="119"/>
      <c r="W108" s="119"/>
      <c r="X108" s="120"/>
      <c r="Y108" s="118"/>
      <c r="Z108" s="119"/>
      <c r="AA108" s="119"/>
      <c r="AB108" s="120"/>
      <c r="AC108" s="118"/>
      <c r="AD108" s="119"/>
      <c r="AE108" s="119"/>
      <c r="AF108" s="120"/>
      <c r="AG108" s="118"/>
      <c r="AH108" s="119"/>
      <c r="AI108" s="119"/>
      <c r="AJ108" s="120"/>
      <c r="AK108" s="118"/>
      <c r="AL108" s="119"/>
      <c r="AM108" s="119"/>
      <c r="AN108" s="120"/>
      <c r="AO108" s="118"/>
      <c r="AP108" s="119"/>
      <c r="AQ108" s="119"/>
      <c r="AR108" s="120"/>
      <c r="AS108" s="96"/>
      <c r="AT108" s="96"/>
      <c r="AU108" s="96"/>
      <c r="AV108" s="96"/>
      <c r="AW108" s="96"/>
      <c r="AX108" s="96"/>
      <c r="AY108" s="96"/>
      <c r="AZ108" s="96"/>
      <c r="BA108" s="96"/>
      <c r="BB108" s="96"/>
      <c r="BC108" s="96"/>
      <c r="BD108" s="96"/>
    </row>
    <row r="109" spans="2:56" s="13" customFormat="1" ht="33" customHeight="1" x14ac:dyDescent="0.25">
      <c r="B109" s="103"/>
      <c r="C109" s="105"/>
      <c r="D109" s="145" t="s">
        <v>801</v>
      </c>
      <c r="E109" s="147"/>
      <c r="F109" s="147"/>
      <c r="G109" s="147"/>
      <c r="H109" s="147"/>
      <c r="I109" s="147"/>
      <c r="J109" s="147"/>
      <c r="K109" s="147"/>
      <c r="L109" s="147"/>
      <c r="M109" s="147"/>
      <c r="N109" s="147"/>
      <c r="O109" s="147"/>
      <c r="P109" s="147"/>
      <c r="Q109" s="147"/>
      <c r="R109" s="147"/>
      <c r="S109" s="147"/>
      <c r="T109" s="146"/>
      <c r="U109" s="125">
        <v>0.4</v>
      </c>
      <c r="V109" s="126"/>
      <c r="W109" s="126"/>
      <c r="X109" s="127"/>
      <c r="Y109" s="125">
        <v>0</v>
      </c>
      <c r="Z109" s="126"/>
      <c r="AA109" s="126"/>
      <c r="AB109" s="127"/>
      <c r="AC109" s="125">
        <f t="shared" ref="AC109" si="71">U109+Y109</f>
        <v>0.4</v>
      </c>
      <c r="AD109" s="126"/>
      <c r="AE109" s="126"/>
      <c r="AF109" s="127"/>
      <c r="AG109" s="125">
        <v>0</v>
      </c>
      <c r="AH109" s="126"/>
      <c r="AI109" s="126"/>
      <c r="AJ109" s="127"/>
      <c r="AK109" s="125">
        <v>0</v>
      </c>
      <c r="AL109" s="126"/>
      <c r="AM109" s="126"/>
      <c r="AN109" s="127"/>
      <c r="AO109" s="125">
        <f t="shared" ref="AO109" si="72">AG109+AK109</f>
        <v>0</v>
      </c>
      <c r="AP109" s="126"/>
      <c r="AQ109" s="126"/>
      <c r="AR109" s="127"/>
      <c r="AS109" s="92">
        <f t="shared" ref="AS109" si="73">AG109-U109</f>
        <v>-0.4</v>
      </c>
      <c r="AT109" s="92"/>
      <c r="AU109" s="92"/>
      <c r="AV109" s="92"/>
      <c r="AW109" s="92">
        <f t="shared" ref="AW109" si="74">AK109-Y109</f>
        <v>0</v>
      </c>
      <c r="AX109" s="92"/>
      <c r="AY109" s="92"/>
      <c r="AZ109" s="92"/>
      <c r="BA109" s="92">
        <f t="shared" ref="BA109" si="75">AO109-AC109</f>
        <v>-0.4</v>
      </c>
      <c r="BB109" s="92"/>
      <c r="BC109" s="92"/>
      <c r="BD109" s="92"/>
    </row>
    <row r="110" spans="2:56" s="13" customFormat="1" ht="15.75" customHeight="1" x14ac:dyDescent="0.25">
      <c r="B110" s="86" t="s">
        <v>792</v>
      </c>
      <c r="C110" s="87"/>
      <c r="D110" s="87"/>
      <c r="E110" s="87"/>
      <c r="F110" s="87"/>
      <c r="G110" s="87"/>
      <c r="H110" s="87"/>
      <c r="I110" s="87"/>
      <c r="J110" s="87"/>
      <c r="K110" s="87"/>
      <c r="L110" s="87"/>
      <c r="M110" s="87"/>
      <c r="N110" s="87"/>
      <c r="O110" s="87"/>
      <c r="P110" s="87"/>
      <c r="Q110" s="87"/>
      <c r="R110" s="87"/>
      <c r="S110" s="87"/>
      <c r="T110" s="87"/>
      <c r="U110" s="87"/>
      <c r="V110" s="87"/>
      <c r="W110" s="87"/>
      <c r="X110" s="87"/>
      <c r="Y110" s="87"/>
      <c r="Z110" s="87"/>
      <c r="AA110" s="87"/>
      <c r="AB110" s="87"/>
      <c r="AC110" s="87"/>
      <c r="AD110" s="87"/>
      <c r="AE110" s="87"/>
      <c r="AF110" s="87"/>
      <c r="AG110" s="87"/>
      <c r="AH110" s="87"/>
      <c r="AI110" s="87"/>
      <c r="AJ110" s="87"/>
      <c r="AK110" s="87"/>
      <c r="AL110" s="87"/>
      <c r="AM110" s="87"/>
      <c r="AN110" s="87"/>
      <c r="AO110" s="87"/>
      <c r="AP110" s="87"/>
      <c r="AQ110" s="87"/>
      <c r="AR110" s="87"/>
      <c r="AS110" s="87"/>
      <c r="AT110" s="87"/>
      <c r="AU110" s="87"/>
      <c r="AV110" s="87"/>
      <c r="AW110" s="87"/>
      <c r="AX110" s="87"/>
      <c r="AY110" s="87"/>
      <c r="AZ110" s="87"/>
      <c r="BA110" s="87"/>
      <c r="BB110" s="87"/>
      <c r="BC110" s="87"/>
      <c r="BD110" s="88"/>
    </row>
    <row r="111" spans="2:56" s="13" customFormat="1" ht="15.75" x14ac:dyDescent="0.25">
      <c r="B111" s="103" t="s">
        <v>59</v>
      </c>
      <c r="C111" s="105"/>
      <c r="D111" s="106" t="s">
        <v>60</v>
      </c>
      <c r="E111" s="107"/>
      <c r="F111" s="107"/>
      <c r="G111" s="107"/>
      <c r="H111" s="107"/>
      <c r="I111" s="107"/>
      <c r="J111" s="107"/>
      <c r="K111" s="107"/>
      <c r="L111" s="107"/>
      <c r="M111" s="107"/>
      <c r="N111" s="107"/>
      <c r="O111" s="107"/>
      <c r="P111" s="107"/>
      <c r="Q111" s="107"/>
      <c r="R111" s="107"/>
      <c r="S111" s="107"/>
      <c r="T111" s="108"/>
      <c r="U111" s="118"/>
      <c r="V111" s="119"/>
      <c r="W111" s="119"/>
      <c r="X111" s="120"/>
      <c r="Y111" s="118"/>
      <c r="Z111" s="119"/>
      <c r="AA111" s="119"/>
      <c r="AB111" s="120"/>
      <c r="AC111" s="118"/>
      <c r="AD111" s="119"/>
      <c r="AE111" s="119"/>
      <c r="AF111" s="120"/>
      <c r="AG111" s="118"/>
      <c r="AH111" s="119"/>
      <c r="AI111" s="119"/>
      <c r="AJ111" s="120"/>
      <c r="AK111" s="118"/>
      <c r="AL111" s="119"/>
      <c r="AM111" s="119"/>
      <c r="AN111" s="120"/>
      <c r="AO111" s="118"/>
      <c r="AP111" s="119"/>
      <c r="AQ111" s="119"/>
      <c r="AR111" s="120"/>
      <c r="AS111" s="96"/>
      <c r="AT111" s="96"/>
      <c r="AU111" s="96"/>
      <c r="AV111" s="96"/>
      <c r="AW111" s="96"/>
      <c r="AX111" s="96"/>
      <c r="AY111" s="96"/>
      <c r="AZ111" s="96"/>
      <c r="BA111" s="96"/>
      <c r="BB111" s="96"/>
      <c r="BC111" s="96"/>
      <c r="BD111" s="96"/>
    </row>
    <row r="112" spans="2:56" s="13" customFormat="1" ht="41.25" customHeight="1" x14ac:dyDescent="0.25">
      <c r="B112" s="103"/>
      <c r="C112" s="105"/>
      <c r="D112" s="145" t="s">
        <v>802</v>
      </c>
      <c r="E112" s="147"/>
      <c r="F112" s="147"/>
      <c r="G112" s="147"/>
      <c r="H112" s="147"/>
      <c r="I112" s="147"/>
      <c r="J112" s="147"/>
      <c r="K112" s="147"/>
      <c r="L112" s="147"/>
      <c r="M112" s="147"/>
      <c r="N112" s="147"/>
      <c r="O112" s="147"/>
      <c r="P112" s="147"/>
      <c r="Q112" s="147"/>
      <c r="R112" s="147"/>
      <c r="S112" s="147"/>
      <c r="T112" s="146"/>
      <c r="U112" s="125">
        <v>100</v>
      </c>
      <c r="V112" s="126"/>
      <c r="W112" s="126"/>
      <c r="X112" s="127"/>
      <c r="Y112" s="125">
        <v>0</v>
      </c>
      <c r="Z112" s="126"/>
      <c r="AA112" s="126"/>
      <c r="AB112" s="127"/>
      <c r="AC112" s="125">
        <f t="shared" ref="AC112" si="76">U112+Y112</f>
        <v>100</v>
      </c>
      <c r="AD112" s="126"/>
      <c r="AE112" s="126"/>
      <c r="AF112" s="127"/>
      <c r="AG112" s="125">
        <v>0</v>
      </c>
      <c r="AH112" s="126"/>
      <c r="AI112" s="126"/>
      <c r="AJ112" s="127"/>
      <c r="AK112" s="125">
        <v>0</v>
      </c>
      <c r="AL112" s="126"/>
      <c r="AM112" s="126"/>
      <c r="AN112" s="127"/>
      <c r="AO112" s="125">
        <f t="shared" ref="AO112" si="77">AG112+AK112</f>
        <v>0</v>
      </c>
      <c r="AP112" s="126"/>
      <c r="AQ112" s="126"/>
      <c r="AR112" s="127"/>
      <c r="AS112" s="92">
        <f t="shared" ref="AS112" si="78">AG112-U112</f>
        <v>-100</v>
      </c>
      <c r="AT112" s="92"/>
      <c r="AU112" s="92"/>
      <c r="AV112" s="92"/>
      <c r="AW112" s="92">
        <f t="shared" ref="AW112" si="79">AK112-Y112</f>
        <v>0</v>
      </c>
      <c r="AX112" s="92"/>
      <c r="AY112" s="92"/>
      <c r="AZ112" s="92"/>
      <c r="BA112" s="92">
        <f t="shared" ref="BA112" si="80">AO112-AC112</f>
        <v>-100</v>
      </c>
      <c r="BB112" s="92"/>
      <c r="BC112" s="92"/>
      <c r="BD112" s="92"/>
    </row>
    <row r="113" spans="1:56" s="13" customFormat="1" ht="15.75" customHeight="1" x14ac:dyDescent="0.25">
      <c r="B113" s="86" t="s">
        <v>792</v>
      </c>
      <c r="C113" s="87"/>
      <c r="D113" s="87"/>
      <c r="E113" s="87"/>
      <c r="F113" s="87"/>
      <c r="G113" s="87"/>
      <c r="H113" s="87"/>
      <c r="I113" s="87"/>
      <c r="J113" s="87"/>
      <c r="K113" s="87"/>
      <c r="L113" s="87"/>
      <c r="M113" s="87"/>
      <c r="N113" s="87"/>
      <c r="O113" s="87"/>
      <c r="P113" s="87"/>
      <c r="Q113" s="87"/>
      <c r="R113" s="87"/>
      <c r="S113" s="87"/>
      <c r="T113" s="87"/>
      <c r="U113" s="87"/>
      <c r="V113" s="87"/>
      <c r="W113" s="87"/>
      <c r="X113" s="87"/>
      <c r="Y113" s="87"/>
      <c r="Z113" s="87"/>
      <c r="AA113" s="87"/>
      <c r="AB113" s="87"/>
      <c r="AC113" s="87"/>
      <c r="AD113" s="87"/>
      <c r="AE113" s="87"/>
      <c r="AF113" s="87"/>
      <c r="AG113" s="87"/>
      <c r="AH113" s="87"/>
      <c r="AI113" s="87"/>
      <c r="AJ113" s="87"/>
      <c r="AK113" s="87"/>
      <c r="AL113" s="87"/>
      <c r="AM113" s="87"/>
      <c r="AN113" s="87"/>
      <c r="AO113" s="87"/>
      <c r="AP113" s="87"/>
      <c r="AQ113" s="87"/>
      <c r="AR113" s="87"/>
      <c r="AS113" s="87"/>
      <c r="AT113" s="87"/>
      <c r="AU113" s="87"/>
      <c r="AV113" s="87"/>
      <c r="AW113" s="87"/>
      <c r="AX113" s="87"/>
      <c r="AY113" s="87"/>
      <c r="AZ113" s="87"/>
      <c r="BA113" s="87"/>
      <c r="BB113" s="87"/>
      <c r="BC113" s="87"/>
      <c r="BD113" s="88"/>
    </row>
    <row r="114" spans="1:56" s="13" customFormat="1" ht="49.5" customHeight="1" x14ac:dyDescent="0.25">
      <c r="B114" s="86" t="s">
        <v>193</v>
      </c>
      <c r="C114" s="87"/>
      <c r="D114" s="87"/>
      <c r="E114" s="87"/>
      <c r="F114" s="87"/>
      <c r="G114" s="87"/>
      <c r="H114" s="87"/>
      <c r="I114" s="87"/>
      <c r="J114" s="87"/>
      <c r="K114" s="87"/>
      <c r="L114" s="87"/>
      <c r="M114" s="87"/>
      <c r="N114" s="87"/>
      <c r="O114" s="87"/>
      <c r="P114" s="87"/>
      <c r="Q114" s="87"/>
      <c r="R114" s="87"/>
      <c r="S114" s="87"/>
      <c r="T114" s="87"/>
      <c r="U114" s="87"/>
      <c r="V114" s="87"/>
      <c r="W114" s="87"/>
      <c r="X114" s="87"/>
      <c r="Y114" s="87"/>
      <c r="Z114" s="87"/>
      <c r="AA114" s="87"/>
      <c r="AB114" s="87"/>
      <c r="AC114" s="87"/>
      <c r="AD114" s="87"/>
      <c r="AE114" s="87"/>
      <c r="AF114" s="87"/>
      <c r="AG114" s="87"/>
      <c r="AH114" s="87"/>
      <c r="AI114" s="87"/>
      <c r="AJ114" s="87"/>
      <c r="AK114" s="87"/>
      <c r="AL114" s="87"/>
      <c r="AM114" s="87"/>
      <c r="AN114" s="87"/>
      <c r="AO114" s="87"/>
      <c r="AP114" s="87"/>
      <c r="AQ114" s="87"/>
      <c r="AR114" s="87"/>
      <c r="AS114" s="87"/>
      <c r="AT114" s="87"/>
      <c r="AU114" s="87"/>
      <c r="AV114" s="87"/>
      <c r="AW114" s="87"/>
      <c r="AX114" s="87"/>
      <c r="AY114" s="87"/>
      <c r="AZ114" s="87"/>
      <c r="BA114" s="87"/>
      <c r="BB114" s="87"/>
      <c r="BC114" s="87"/>
      <c r="BD114" s="88"/>
    </row>
    <row r="115" spans="1:56" s="13" customFormat="1" ht="15.75" x14ac:dyDescent="0.25">
      <c r="B115" s="131"/>
      <c r="C115" s="131"/>
      <c r="D115" s="131"/>
      <c r="E115" s="131"/>
      <c r="F115" s="131"/>
      <c r="G115" s="131"/>
      <c r="H115" s="131"/>
      <c r="I115" s="131"/>
      <c r="J115" s="131"/>
      <c r="K115" s="131"/>
      <c r="L115" s="131"/>
      <c r="M115" s="131"/>
      <c r="N115" s="131"/>
      <c r="O115" s="131"/>
      <c r="P115" s="131"/>
      <c r="Q115" s="131"/>
      <c r="R115" s="131"/>
      <c r="S115" s="131"/>
      <c r="T115" s="131"/>
      <c r="U115" s="131"/>
      <c r="V115" s="131"/>
      <c r="W115" s="131"/>
      <c r="X115" s="131"/>
      <c r="Y115" s="131"/>
      <c r="Z115" s="131"/>
      <c r="AA115" s="131"/>
      <c r="AB115" s="131"/>
      <c r="AC115" s="131"/>
      <c r="AD115" s="131"/>
      <c r="AE115" s="131"/>
      <c r="AF115" s="131"/>
      <c r="AG115" s="131"/>
      <c r="AH115" s="131"/>
      <c r="AI115" s="131"/>
      <c r="AJ115" s="131"/>
      <c r="AK115" s="131"/>
      <c r="AL115" s="131"/>
      <c r="AM115" s="131"/>
      <c r="AN115" s="131"/>
      <c r="AO115" s="131"/>
      <c r="AP115" s="131"/>
      <c r="AQ115" s="131"/>
      <c r="AR115" s="131"/>
      <c r="AS115" s="131"/>
      <c r="AT115" s="131"/>
      <c r="AU115" s="131"/>
      <c r="AV115" s="131"/>
      <c r="AW115" s="131"/>
      <c r="AX115" s="131"/>
      <c r="AY115" s="131"/>
      <c r="AZ115" s="131"/>
      <c r="BA115" s="131"/>
      <c r="BB115" s="131"/>
      <c r="BC115" s="131"/>
      <c r="BD115" s="131"/>
    </row>
    <row r="116" spans="1:56" s="13" customFormat="1" x14ac:dyDescent="0.25">
      <c r="B116" s="132">
        <v>1</v>
      </c>
      <c r="C116" s="21"/>
      <c r="D116" s="22"/>
      <c r="E116" s="22"/>
      <c r="F116" s="22"/>
      <c r="G116" s="22"/>
      <c r="H116" s="22"/>
      <c r="I116" s="22"/>
      <c r="J116" s="23"/>
      <c r="K116" s="23"/>
      <c r="L116" s="23"/>
      <c r="M116" s="23"/>
      <c r="N116" s="23"/>
      <c r="O116" s="23"/>
      <c r="P116" s="23"/>
      <c r="Q116" s="23"/>
      <c r="R116" s="23"/>
      <c r="S116" s="23"/>
      <c r="T116" s="23"/>
      <c r="U116" s="23"/>
      <c r="V116" s="23"/>
      <c r="W116" s="23"/>
      <c r="X116" s="23"/>
      <c r="Y116" s="23"/>
      <c r="Z116" s="23"/>
      <c r="AA116" s="23"/>
      <c r="AB116" s="23"/>
      <c r="AC116" s="23"/>
      <c r="AD116" s="23"/>
      <c r="AE116" s="23"/>
      <c r="AF116" s="23"/>
      <c r="AG116" s="23"/>
      <c r="AH116" s="23"/>
      <c r="AI116" s="23"/>
      <c r="AJ116" s="23"/>
      <c r="AK116" s="23"/>
      <c r="AL116" s="23"/>
      <c r="AM116" s="23"/>
      <c r="AN116" s="23"/>
      <c r="AO116" s="23"/>
      <c r="AP116" s="23"/>
      <c r="AQ116" s="23"/>
      <c r="AR116" s="23"/>
      <c r="AS116" s="23"/>
      <c r="AT116" s="23"/>
      <c r="AU116" s="23"/>
      <c r="AV116" s="23"/>
      <c r="AW116" s="23"/>
      <c r="AX116" s="23"/>
      <c r="AY116" s="23"/>
      <c r="AZ116" s="23"/>
      <c r="BA116" s="23"/>
      <c r="BB116" s="23"/>
      <c r="BC116" s="23"/>
      <c r="BD116" s="23"/>
    </row>
    <row r="117" spans="1:56" s="13" customFormat="1" x14ac:dyDescent="0.25">
      <c r="B117" s="133"/>
      <c r="C117" s="134" t="s">
        <v>61</v>
      </c>
      <c r="D117" s="134"/>
      <c r="E117" s="134"/>
      <c r="F117" s="134"/>
      <c r="G117" s="134"/>
      <c r="H117" s="134"/>
      <c r="I117" s="134"/>
      <c r="J117" s="134"/>
      <c r="K117" s="134"/>
      <c r="L117" s="134"/>
      <c r="M117" s="134"/>
      <c r="N117" s="134"/>
      <c r="O117" s="134"/>
      <c r="P117" s="134"/>
      <c r="Q117" s="134"/>
      <c r="R117" s="134"/>
      <c r="S117" s="134"/>
      <c r="T117" s="134"/>
      <c r="U117" s="134"/>
      <c r="V117" s="134"/>
      <c r="W117" s="134"/>
      <c r="X117" s="134"/>
      <c r="Y117" s="134"/>
      <c r="Z117" s="134"/>
      <c r="AA117" s="134"/>
      <c r="AB117" s="134"/>
      <c r="AC117" s="134"/>
      <c r="AD117" s="134"/>
      <c r="AE117" s="134"/>
      <c r="AF117" s="134"/>
      <c r="AG117" s="134"/>
      <c r="AH117" s="134"/>
      <c r="AI117" s="134"/>
      <c r="AJ117" s="134"/>
      <c r="AK117" s="134"/>
      <c r="AL117" s="134"/>
      <c r="AM117" s="134"/>
      <c r="AN117" s="134"/>
      <c r="AO117" s="134"/>
      <c r="AP117" s="134"/>
      <c r="AQ117" s="134"/>
      <c r="AR117" s="134"/>
      <c r="AS117" s="134"/>
      <c r="AT117" s="134"/>
      <c r="AU117" s="134"/>
      <c r="AV117" s="134"/>
      <c r="AW117" s="134"/>
      <c r="AX117" s="134"/>
      <c r="AY117" s="134"/>
      <c r="AZ117" s="134"/>
      <c r="BA117" s="134"/>
      <c r="BB117" s="134"/>
      <c r="BC117" s="134"/>
      <c r="BD117" s="134"/>
    </row>
    <row r="118" spans="1:56" s="13" customFormat="1" x14ac:dyDescent="0.25">
      <c r="B118" s="63"/>
      <c r="C118" s="63"/>
      <c r="D118" s="63"/>
      <c r="E118" s="63"/>
      <c r="F118" s="63"/>
      <c r="G118" s="63"/>
      <c r="H118" s="63"/>
      <c r="I118" s="63"/>
      <c r="J118" s="63"/>
      <c r="K118" s="63"/>
      <c r="L118" s="63"/>
      <c r="M118" s="63"/>
      <c r="N118" s="63"/>
      <c r="O118" s="63"/>
      <c r="P118" s="63"/>
      <c r="Q118" s="63"/>
      <c r="R118" s="63"/>
      <c r="S118" s="63"/>
      <c r="T118" s="63"/>
      <c r="U118" s="63"/>
      <c r="V118" s="63"/>
      <c r="W118" s="63"/>
      <c r="X118" s="63"/>
      <c r="Y118" s="63"/>
      <c r="Z118" s="63"/>
      <c r="AA118" s="63"/>
      <c r="AB118" s="63"/>
      <c r="AC118" s="63"/>
      <c r="AD118" s="63"/>
      <c r="AE118" s="63"/>
      <c r="AF118" s="63"/>
      <c r="AG118" s="63"/>
      <c r="AH118" s="63"/>
      <c r="AI118" s="63"/>
      <c r="AJ118" s="63"/>
      <c r="AK118" s="63"/>
      <c r="AL118" s="63"/>
      <c r="AM118" s="63"/>
      <c r="AN118" s="63"/>
      <c r="AO118" s="63"/>
      <c r="AP118" s="63"/>
      <c r="AQ118" s="63"/>
      <c r="AR118" s="63"/>
      <c r="AS118" s="63"/>
      <c r="AT118" s="63"/>
      <c r="AU118" s="63"/>
      <c r="AV118" s="63"/>
      <c r="AW118" s="63"/>
      <c r="AX118" s="63"/>
      <c r="AY118" s="63"/>
      <c r="AZ118" s="63"/>
      <c r="BA118" s="63"/>
      <c r="BB118" s="63"/>
      <c r="BC118" s="63"/>
      <c r="BD118" s="63"/>
    </row>
    <row r="119" spans="1:56" ht="24" customHeight="1" x14ac:dyDescent="0.25">
      <c r="A119" s="25" t="s">
        <v>62</v>
      </c>
      <c r="B119" s="25"/>
      <c r="C119" s="25"/>
      <c r="D119" s="25"/>
      <c r="E119" s="25"/>
      <c r="F119" s="25"/>
      <c r="G119" s="25"/>
      <c r="H119" s="25"/>
      <c r="I119" s="25"/>
      <c r="J119" s="25"/>
      <c r="K119" s="25"/>
      <c r="L119" s="25"/>
      <c r="M119" s="25"/>
      <c r="N119" s="25"/>
      <c r="O119" s="25"/>
      <c r="P119" s="25"/>
      <c r="Q119" s="25"/>
      <c r="R119" s="25"/>
      <c r="S119" s="25"/>
      <c r="T119" s="25"/>
      <c r="U119" s="25"/>
      <c r="V119" s="25"/>
      <c r="W119" s="25"/>
      <c r="X119" s="25"/>
      <c r="Y119" s="25"/>
      <c r="Z119" s="25"/>
      <c r="AA119" s="25"/>
      <c r="AB119" s="25"/>
      <c r="AC119" s="25"/>
      <c r="AD119" s="25"/>
      <c r="AE119" s="25"/>
      <c r="AF119" s="25"/>
      <c r="AG119" s="25"/>
      <c r="AH119" s="25"/>
      <c r="AI119" s="25"/>
      <c r="AJ119" s="25"/>
      <c r="AK119" s="25"/>
      <c r="AL119" s="25"/>
      <c r="AM119" s="25"/>
      <c r="AN119" s="25"/>
      <c r="AO119" s="25"/>
      <c r="AP119" s="25"/>
      <c r="AQ119" s="25"/>
      <c r="AR119" s="25"/>
      <c r="AS119" s="25"/>
      <c r="AT119" s="25"/>
      <c r="AU119" s="25"/>
      <c r="AV119" s="25"/>
      <c r="AW119" s="25"/>
      <c r="AX119" s="25"/>
      <c r="AY119" s="25"/>
      <c r="AZ119" s="25"/>
      <c r="BA119" s="25"/>
      <c r="BB119" s="25"/>
      <c r="BC119" s="25"/>
      <c r="BD119" s="25"/>
    </row>
    <row r="120" spans="1:56" ht="33" customHeight="1" x14ac:dyDescent="0.25">
      <c r="B120" s="80" t="s">
        <v>17</v>
      </c>
      <c r="C120" s="81"/>
      <c r="D120" s="80" t="s">
        <v>18</v>
      </c>
      <c r="E120" s="84"/>
      <c r="F120" s="84"/>
      <c r="G120" s="84"/>
      <c r="H120" s="84"/>
      <c r="I120" s="84"/>
      <c r="J120" s="84"/>
      <c r="K120" s="84"/>
      <c r="L120" s="84"/>
      <c r="M120" s="84"/>
      <c r="N120" s="84"/>
      <c r="O120" s="84"/>
      <c r="P120" s="84"/>
      <c r="Q120" s="84"/>
      <c r="R120" s="84"/>
      <c r="S120" s="84"/>
      <c r="T120" s="81"/>
      <c r="U120" s="86" t="s">
        <v>63</v>
      </c>
      <c r="V120" s="87"/>
      <c r="W120" s="87"/>
      <c r="X120" s="87"/>
      <c r="Y120" s="87"/>
      <c r="Z120" s="87"/>
      <c r="AA120" s="87"/>
      <c r="AB120" s="87"/>
      <c r="AC120" s="87"/>
      <c r="AD120" s="87"/>
      <c r="AE120" s="87"/>
      <c r="AF120" s="88"/>
      <c r="AG120" s="86" t="s">
        <v>64</v>
      </c>
      <c r="AH120" s="87"/>
      <c r="AI120" s="87"/>
      <c r="AJ120" s="87"/>
      <c r="AK120" s="87"/>
      <c r="AL120" s="87"/>
      <c r="AM120" s="87"/>
      <c r="AN120" s="87"/>
      <c r="AO120" s="87"/>
      <c r="AP120" s="87"/>
      <c r="AQ120" s="87"/>
      <c r="AR120" s="88"/>
      <c r="AS120" s="65" t="s">
        <v>65</v>
      </c>
      <c r="AT120" s="65"/>
      <c r="AU120" s="65"/>
      <c r="AV120" s="65"/>
      <c r="AW120" s="65"/>
      <c r="AX120" s="65"/>
      <c r="AY120" s="65"/>
      <c r="AZ120" s="65"/>
      <c r="BA120" s="65"/>
      <c r="BB120" s="65"/>
      <c r="BC120" s="65"/>
      <c r="BD120" s="65"/>
    </row>
    <row r="121" spans="1:56" ht="48.75" customHeight="1" x14ac:dyDescent="0.25">
      <c r="B121" s="82"/>
      <c r="C121" s="83"/>
      <c r="D121" s="82"/>
      <c r="E121" s="85"/>
      <c r="F121" s="85"/>
      <c r="G121" s="85"/>
      <c r="H121" s="85"/>
      <c r="I121" s="85"/>
      <c r="J121" s="85"/>
      <c r="K121" s="85"/>
      <c r="L121" s="85"/>
      <c r="M121" s="85"/>
      <c r="N121" s="85"/>
      <c r="O121" s="85"/>
      <c r="P121" s="85"/>
      <c r="Q121" s="85"/>
      <c r="R121" s="85"/>
      <c r="S121" s="85"/>
      <c r="T121" s="83"/>
      <c r="U121" s="86" t="s">
        <v>22</v>
      </c>
      <c r="V121" s="87"/>
      <c r="W121" s="87"/>
      <c r="X121" s="88"/>
      <c r="Y121" s="86" t="s">
        <v>23</v>
      </c>
      <c r="Z121" s="87"/>
      <c r="AA121" s="87"/>
      <c r="AB121" s="88"/>
      <c r="AC121" s="86" t="s">
        <v>66</v>
      </c>
      <c r="AD121" s="87"/>
      <c r="AE121" s="87"/>
      <c r="AF121" s="88"/>
      <c r="AG121" s="86" t="s">
        <v>22</v>
      </c>
      <c r="AH121" s="87"/>
      <c r="AI121" s="87"/>
      <c r="AJ121" s="88"/>
      <c r="AK121" s="86" t="s">
        <v>23</v>
      </c>
      <c r="AL121" s="87"/>
      <c r="AM121" s="87"/>
      <c r="AN121" s="88"/>
      <c r="AO121" s="86" t="s">
        <v>66</v>
      </c>
      <c r="AP121" s="87"/>
      <c r="AQ121" s="87"/>
      <c r="AR121" s="88"/>
      <c r="AS121" s="86" t="s">
        <v>22</v>
      </c>
      <c r="AT121" s="87"/>
      <c r="AU121" s="87"/>
      <c r="AV121" s="88"/>
      <c r="AW121" s="86" t="s">
        <v>23</v>
      </c>
      <c r="AX121" s="87"/>
      <c r="AY121" s="87"/>
      <c r="AZ121" s="88"/>
      <c r="BA121" s="86" t="s">
        <v>66</v>
      </c>
      <c r="BB121" s="87"/>
      <c r="BC121" s="87"/>
      <c r="BD121" s="88"/>
    </row>
    <row r="122" spans="1:56" ht="15.75" x14ac:dyDescent="0.2">
      <c r="B122" s="86"/>
      <c r="C122" s="138"/>
      <c r="D122" s="103" t="s">
        <v>25</v>
      </c>
      <c r="E122" s="139"/>
      <c r="F122" s="139"/>
      <c r="G122" s="139"/>
      <c r="H122" s="139"/>
      <c r="I122" s="139"/>
      <c r="J122" s="139"/>
      <c r="K122" s="139"/>
      <c r="L122" s="139"/>
      <c r="M122" s="139"/>
      <c r="N122" s="139"/>
      <c r="O122" s="139"/>
      <c r="P122" s="139"/>
      <c r="Q122" s="139"/>
      <c r="R122" s="139"/>
      <c r="S122" s="139"/>
      <c r="T122" s="140"/>
      <c r="U122" s="135">
        <v>349.9</v>
      </c>
      <c r="V122" s="136"/>
      <c r="W122" s="136"/>
      <c r="X122" s="137"/>
      <c r="Y122" s="135">
        <v>25.4</v>
      </c>
      <c r="Z122" s="136"/>
      <c r="AA122" s="136"/>
      <c r="AB122" s="137"/>
      <c r="AC122" s="135">
        <f>U122+Y122</f>
        <v>375.29999999999995</v>
      </c>
      <c r="AD122" s="136"/>
      <c r="AE122" s="136"/>
      <c r="AF122" s="137"/>
      <c r="AG122" s="135">
        <v>171.5</v>
      </c>
      <c r="AH122" s="136"/>
      <c r="AI122" s="136"/>
      <c r="AJ122" s="137"/>
      <c r="AK122" s="86">
        <v>0</v>
      </c>
      <c r="AL122" s="141"/>
      <c r="AM122" s="141"/>
      <c r="AN122" s="138"/>
      <c r="AO122" s="135">
        <f>AG122+AK122</f>
        <v>171.5</v>
      </c>
      <c r="AP122" s="136"/>
      <c r="AQ122" s="136"/>
      <c r="AR122" s="137"/>
      <c r="AS122" s="135">
        <f t="shared" ref="AS122" si="81">(AG122-U122)/(U122)*100</f>
        <v>-50.985995998856815</v>
      </c>
      <c r="AT122" s="136"/>
      <c r="AU122" s="136"/>
      <c r="AV122" s="137"/>
      <c r="AW122" s="135">
        <f t="shared" ref="AW122" si="82">(AK122-Y122)/(Y122)*100</f>
        <v>-100</v>
      </c>
      <c r="AX122" s="136"/>
      <c r="AY122" s="136"/>
      <c r="AZ122" s="137"/>
      <c r="BA122" s="135">
        <f t="shared" ref="BA122" si="83">(AO122-AC122)/(AC122)*100</f>
        <v>-54.303224087396742</v>
      </c>
      <c r="BB122" s="136"/>
      <c r="BC122" s="136"/>
      <c r="BD122" s="137"/>
    </row>
    <row r="123" spans="1:56" ht="40.5" customHeight="1" x14ac:dyDescent="0.2">
      <c r="B123" s="86" t="s">
        <v>803</v>
      </c>
      <c r="C123" s="87"/>
      <c r="D123" s="87"/>
      <c r="E123" s="87"/>
      <c r="F123" s="87"/>
      <c r="G123" s="87"/>
      <c r="H123" s="87"/>
      <c r="I123" s="87"/>
      <c r="J123" s="87"/>
      <c r="K123" s="87"/>
      <c r="L123" s="87"/>
      <c r="M123" s="87"/>
      <c r="N123" s="87"/>
      <c r="O123" s="87"/>
      <c r="P123" s="87"/>
      <c r="Q123" s="87"/>
      <c r="R123" s="87"/>
      <c r="S123" s="87"/>
      <c r="T123" s="87"/>
      <c r="U123" s="87"/>
      <c r="V123" s="87"/>
      <c r="W123" s="87"/>
      <c r="X123" s="87"/>
      <c r="Y123" s="87"/>
      <c r="Z123" s="87"/>
      <c r="AA123" s="87"/>
      <c r="AB123" s="87"/>
      <c r="AC123" s="87"/>
      <c r="AD123" s="87"/>
      <c r="AE123" s="87"/>
      <c r="AF123" s="87"/>
      <c r="AG123" s="87"/>
      <c r="AH123" s="87"/>
      <c r="AI123" s="87"/>
      <c r="AJ123" s="87"/>
      <c r="AK123" s="87"/>
      <c r="AL123" s="87"/>
      <c r="AM123" s="87"/>
      <c r="AN123" s="87"/>
      <c r="AO123" s="87"/>
      <c r="AP123" s="87"/>
      <c r="AQ123" s="87"/>
      <c r="AR123" s="87"/>
      <c r="AS123" s="87"/>
      <c r="AT123" s="87"/>
      <c r="AU123" s="87"/>
      <c r="AV123" s="87"/>
      <c r="AW123" s="87"/>
      <c r="AX123" s="87"/>
      <c r="AY123" s="87"/>
      <c r="AZ123" s="87"/>
      <c r="BA123" s="87"/>
      <c r="BB123" s="87"/>
      <c r="BC123" s="87"/>
      <c r="BD123" s="88"/>
    </row>
    <row r="124" spans="1:56" x14ac:dyDescent="0.25">
      <c r="B124" s="86"/>
      <c r="C124" s="138"/>
      <c r="D124" s="103" t="s">
        <v>26</v>
      </c>
      <c r="E124" s="139"/>
      <c r="F124" s="139"/>
      <c r="G124" s="139"/>
      <c r="H124" s="139"/>
      <c r="I124" s="139"/>
      <c r="J124" s="139"/>
      <c r="K124" s="139"/>
      <c r="L124" s="139"/>
      <c r="M124" s="139"/>
      <c r="N124" s="139"/>
      <c r="O124" s="139"/>
      <c r="P124" s="139"/>
      <c r="Q124" s="139"/>
      <c r="R124" s="139"/>
      <c r="S124" s="139"/>
      <c r="T124" s="140"/>
      <c r="U124" s="86"/>
      <c r="V124" s="141"/>
      <c r="W124" s="141"/>
      <c r="X124" s="138"/>
      <c r="Y124" s="86"/>
      <c r="Z124" s="141"/>
      <c r="AA124" s="141"/>
      <c r="AB124" s="138"/>
      <c r="AC124" s="86"/>
      <c r="AD124" s="141"/>
      <c r="AE124" s="141"/>
      <c r="AF124" s="138"/>
      <c r="AG124" s="86"/>
      <c r="AH124" s="141"/>
      <c r="AI124" s="141"/>
      <c r="AJ124" s="138"/>
      <c r="AK124" s="86"/>
      <c r="AL124" s="141"/>
      <c r="AM124" s="141"/>
      <c r="AN124" s="138"/>
      <c r="AO124" s="86"/>
      <c r="AP124" s="141"/>
      <c r="AQ124" s="141"/>
      <c r="AR124" s="138"/>
      <c r="AS124" s="86"/>
      <c r="AT124" s="141"/>
      <c r="AU124" s="141"/>
      <c r="AV124" s="138"/>
      <c r="AW124" s="86"/>
      <c r="AX124" s="141"/>
      <c r="AY124" s="141"/>
      <c r="AZ124" s="138"/>
      <c r="BA124" s="86"/>
      <c r="BB124" s="141"/>
      <c r="BC124" s="141"/>
      <c r="BD124" s="138"/>
    </row>
    <row r="125" spans="1:56" ht="78.75" customHeight="1" x14ac:dyDescent="0.2">
      <c r="B125" s="86"/>
      <c r="C125" s="138"/>
      <c r="D125" s="103" t="s">
        <v>773</v>
      </c>
      <c r="E125" s="139"/>
      <c r="F125" s="139"/>
      <c r="G125" s="139"/>
      <c r="H125" s="139"/>
      <c r="I125" s="139"/>
      <c r="J125" s="139"/>
      <c r="K125" s="139"/>
      <c r="L125" s="139"/>
      <c r="M125" s="139"/>
      <c r="N125" s="139"/>
      <c r="O125" s="139"/>
      <c r="P125" s="139"/>
      <c r="Q125" s="139"/>
      <c r="R125" s="139"/>
      <c r="S125" s="139"/>
      <c r="T125" s="140"/>
      <c r="U125" s="135">
        <v>253.3</v>
      </c>
      <c r="V125" s="136"/>
      <c r="W125" s="136"/>
      <c r="X125" s="137"/>
      <c r="Y125" s="86">
        <v>25.4</v>
      </c>
      <c r="Z125" s="141"/>
      <c r="AA125" s="141"/>
      <c r="AB125" s="138"/>
      <c r="AC125" s="135">
        <f>U125+Y125</f>
        <v>278.7</v>
      </c>
      <c r="AD125" s="136"/>
      <c r="AE125" s="136"/>
      <c r="AF125" s="137"/>
      <c r="AG125" s="125">
        <v>171.5</v>
      </c>
      <c r="AH125" s="126"/>
      <c r="AI125" s="126"/>
      <c r="AJ125" s="127"/>
      <c r="AK125" s="125">
        <v>0</v>
      </c>
      <c r="AL125" s="126"/>
      <c r="AM125" s="126"/>
      <c r="AN125" s="127"/>
      <c r="AO125" s="135">
        <f>AG125+AK125</f>
        <v>171.5</v>
      </c>
      <c r="AP125" s="136"/>
      <c r="AQ125" s="136"/>
      <c r="AR125" s="137"/>
      <c r="AS125" s="135">
        <f t="shared" ref="AS125" si="84">(AG125-U125)/(U125)*100</f>
        <v>-32.293722858270826</v>
      </c>
      <c r="AT125" s="136"/>
      <c r="AU125" s="136"/>
      <c r="AV125" s="137"/>
      <c r="AW125" s="135">
        <f t="shared" ref="AW125" si="85">(AK125-Y125)/(Y125)*100</f>
        <v>-100</v>
      </c>
      <c r="AX125" s="136"/>
      <c r="AY125" s="136"/>
      <c r="AZ125" s="137"/>
      <c r="BA125" s="135">
        <f t="shared" ref="BA125" si="86">(AO125-AC125)/(AC125)*100</f>
        <v>-38.4642985288841</v>
      </c>
      <c r="BB125" s="136"/>
      <c r="BC125" s="136"/>
      <c r="BD125" s="137"/>
    </row>
    <row r="126" spans="1:56" ht="38.25" customHeight="1" x14ac:dyDescent="0.2">
      <c r="B126" s="86" t="s">
        <v>803</v>
      </c>
      <c r="C126" s="87"/>
      <c r="D126" s="87"/>
      <c r="E126" s="87"/>
      <c r="F126" s="87"/>
      <c r="G126" s="87"/>
      <c r="H126" s="87"/>
      <c r="I126" s="87"/>
      <c r="J126" s="87"/>
      <c r="K126" s="87"/>
      <c r="L126" s="87"/>
      <c r="M126" s="87"/>
      <c r="N126" s="87"/>
      <c r="O126" s="87"/>
      <c r="P126" s="87"/>
      <c r="Q126" s="87"/>
      <c r="R126" s="87"/>
      <c r="S126" s="87"/>
      <c r="T126" s="87"/>
      <c r="U126" s="87"/>
      <c r="V126" s="87"/>
      <c r="W126" s="87"/>
      <c r="X126" s="87"/>
      <c r="Y126" s="87"/>
      <c r="Z126" s="87"/>
      <c r="AA126" s="87"/>
      <c r="AB126" s="87"/>
      <c r="AC126" s="87"/>
      <c r="AD126" s="87"/>
      <c r="AE126" s="87"/>
      <c r="AF126" s="87"/>
      <c r="AG126" s="87"/>
      <c r="AH126" s="87"/>
      <c r="AI126" s="87"/>
      <c r="AJ126" s="87"/>
      <c r="AK126" s="87"/>
      <c r="AL126" s="87"/>
      <c r="AM126" s="87"/>
      <c r="AN126" s="87"/>
      <c r="AO126" s="87"/>
      <c r="AP126" s="87"/>
      <c r="AQ126" s="87"/>
      <c r="AR126" s="87"/>
      <c r="AS126" s="87"/>
      <c r="AT126" s="87"/>
      <c r="AU126" s="87"/>
      <c r="AV126" s="87"/>
      <c r="AW126" s="87"/>
      <c r="AX126" s="87"/>
      <c r="AY126" s="87"/>
      <c r="AZ126" s="87"/>
      <c r="BA126" s="87"/>
      <c r="BB126" s="87"/>
      <c r="BC126" s="87"/>
      <c r="BD126" s="88"/>
    </row>
    <row r="127" spans="1:56" s="13" customFormat="1" ht="15.75" x14ac:dyDescent="0.25">
      <c r="B127" s="103" t="s">
        <v>5</v>
      </c>
      <c r="C127" s="105"/>
      <c r="D127" s="106" t="s">
        <v>55</v>
      </c>
      <c r="E127" s="107"/>
      <c r="F127" s="107"/>
      <c r="G127" s="107"/>
      <c r="H127" s="107"/>
      <c r="I127" s="107"/>
      <c r="J127" s="107"/>
      <c r="K127" s="107"/>
      <c r="L127" s="107"/>
      <c r="M127" s="107"/>
      <c r="N127" s="107"/>
      <c r="O127" s="107"/>
      <c r="P127" s="107"/>
      <c r="Q127" s="107"/>
      <c r="R127" s="107"/>
      <c r="S127" s="107"/>
      <c r="T127" s="108"/>
      <c r="U127" s="118"/>
      <c r="V127" s="119"/>
      <c r="W127" s="119"/>
      <c r="X127" s="120"/>
      <c r="Y127" s="118"/>
      <c r="Z127" s="119"/>
      <c r="AA127" s="119"/>
      <c r="AB127" s="120"/>
      <c r="AC127" s="118"/>
      <c r="AD127" s="119"/>
      <c r="AE127" s="119"/>
      <c r="AF127" s="120"/>
      <c r="AG127" s="118"/>
      <c r="AH127" s="119"/>
      <c r="AI127" s="119"/>
      <c r="AJ127" s="120"/>
      <c r="AK127" s="118"/>
      <c r="AL127" s="119"/>
      <c r="AM127" s="119"/>
      <c r="AN127" s="120"/>
      <c r="AO127" s="118"/>
      <c r="AP127" s="119"/>
      <c r="AQ127" s="119"/>
      <c r="AR127" s="120"/>
      <c r="AS127" s="96"/>
      <c r="AT127" s="96"/>
      <c r="AU127" s="96"/>
      <c r="AV127" s="96"/>
      <c r="AW127" s="96"/>
      <c r="AX127" s="96"/>
      <c r="AY127" s="96"/>
      <c r="AZ127" s="96"/>
      <c r="BA127" s="96"/>
      <c r="BB127" s="96"/>
      <c r="BC127" s="96"/>
      <c r="BD127" s="96"/>
    </row>
    <row r="128" spans="1:56" s="13" customFormat="1" ht="15.75" x14ac:dyDescent="0.25">
      <c r="B128" s="103"/>
      <c r="C128" s="105"/>
      <c r="D128" s="122" t="s">
        <v>253</v>
      </c>
      <c r="E128" s="123"/>
      <c r="F128" s="123"/>
      <c r="G128" s="123"/>
      <c r="H128" s="123"/>
      <c r="I128" s="123"/>
      <c r="J128" s="123"/>
      <c r="K128" s="123"/>
      <c r="L128" s="123"/>
      <c r="M128" s="123"/>
      <c r="N128" s="123"/>
      <c r="O128" s="123"/>
      <c r="P128" s="123"/>
      <c r="Q128" s="123"/>
      <c r="R128" s="123"/>
      <c r="S128" s="123"/>
      <c r="T128" s="124"/>
      <c r="U128" s="135">
        <v>253.3</v>
      </c>
      <c r="V128" s="136"/>
      <c r="W128" s="136"/>
      <c r="X128" s="137"/>
      <c r="Y128" s="86">
        <v>25.4</v>
      </c>
      <c r="Z128" s="141"/>
      <c r="AA128" s="141"/>
      <c r="AB128" s="138"/>
      <c r="AC128" s="125">
        <f t="shared" ref="AC128:AC133" si="87">U128+Y128</f>
        <v>278.7</v>
      </c>
      <c r="AD128" s="126"/>
      <c r="AE128" s="126"/>
      <c r="AF128" s="127"/>
      <c r="AG128" s="125">
        <v>171.5</v>
      </c>
      <c r="AH128" s="126"/>
      <c r="AI128" s="126"/>
      <c r="AJ128" s="127"/>
      <c r="AK128" s="125">
        <v>0</v>
      </c>
      <c r="AL128" s="126"/>
      <c r="AM128" s="126"/>
      <c r="AN128" s="127"/>
      <c r="AO128" s="125">
        <f t="shared" ref="AO128:AO133" si="88">AG128+AK128</f>
        <v>171.5</v>
      </c>
      <c r="AP128" s="126"/>
      <c r="AQ128" s="126"/>
      <c r="AR128" s="127"/>
      <c r="AS128" s="135">
        <f t="shared" ref="AS128" si="89">(AG128-U128)/(U128)*100</f>
        <v>-32.293722858270826</v>
      </c>
      <c r="AT128" s="136"/>
      <c r="AU128" s="136"/>
      <c r="AV128" s="137"/>
      <c r="AW128" s="135">
        <f t="shared" ref="AW128" si="90">(AK128-Y128)/(Y128)*100</f>
        <v>-100</v>
      </c>
      <c r="AX128" s="136"/>
      <c r="AY128" s="136"/>
      <c r="AZ128" s="137"/>
      <c r="BA128" s="135">
        <f t="shared" ref="BA128" si="91">(AO128-AC128)/(AC128)*100</f>
        <v>-38.4642985288841</v>
      </c>
      <c r="BB128" s="136"/>
      <c r="BC128" s="136"/>
      <c r="BD128" s="137"/>
    </row>
    <row r="129" spans="2:56" s="13" customFormat="1" ht="36" customHeight="1" x14ac:dyDescent="0.25">
      <c r="B129" s="103"/>
      <c r="C129" s="105"/>
      <c r="D129" s="122" t="s">
        <v>778</v>
      </c>
      <c r="E129" s="123"/>
      <c r="F129" s="123"/>
      <c r="G129" s="123"/>
      <c r="H129" s="123"/>
      <c r="I129" s="123"/>
      <c r="J129" s="123"/>
      <c r="K129" s="123"/>
      <c r="L129" s="123"/>
      <c r="M129" s="123"/>
      <c r="N129" s="123"/>
      <c r="O129" s="123"/>
      <c r="P129" s="123"/>
      <c r="Q129" s="123"/>
      <c r="R129" s="123"/>
      <c r="S129" s="123"/>
      <c r="T129" s="124"/>
      <c r="U129" s="125">
        <v>0</v>
      </c>
      <c r="V129" s="126"/>
      <c r="W129" s="126"/>
      <c r="X129" s="127"/>
      <c r="Y129" s="125">
        <v>0</v>
      </c>
      <c r="Z129" s="126"/>
      <c r="AA129" s="126"/>
      <c r="AB129" s="127"/>
      <c r="AC129" s="125">
        <f t="shared" si="87"/>
        <v>0</v>
      </c>
      <c r="AD129" s="126"/>
      <c r="AE129" s="126"/>
      <c r="AF129" s="127"/>
      <c r="AG129" s="125">
        <v>0</v>
      </c>
      <c r="AH129" s="126"/>
      <c r="AI129" s="126"/>
      <c r="AJ129" s="127"/>
      <c r="AK129" s="125">
        <v>0</v>
      </c>
      <c r="AL129" s="126"/>
      <c r="AM129" s="126"/>
      <c r="AN129" s="127"/>
      <c r="AO129" s="125">
        <f t="shared" si="88"/>
        <v>0</v>
      </c>
      <c r="AP129" s="126"/>
      <c r="AQ129" s="126"/>
      <c r="AR129" s="127"/>
      <c r="AS129" s="135">
        <v>0</v>
      </c>
      <c r="AT129" s="136"/>
      <c r="AU129" s="136"/>
      <c r="AV129" s="137"/>
      <c r="AW129" s="135">
        <v>0</v>
      </c>
      <c r="AX129" s="136"/>
      <c r="AY129" s="136"/>
      <c r="AZ129" s="137"/>
      <c r="BA129" s="135">
        <v>0</v>
      </c>
      <c r="BB129" s="136"/>
      <c r="BC129" s="136"/>
      <c r="BD129" s="137"/>
    </row>
    <row r="130" spans="2:56" s="13" customFormat="1" ht="36" customHeight="1" x14ac:dyDescent="0.25">
      <c r="B130" s="103"/>
      <c r="C130" s="105"/>
      <c r="D130" s="122" t="s">
        <v>779</v>
      </c>
      <c r="E130" s="123"/>
      <c r="F130" s="123"/>
      <c r="G130" s="123"/>
      <c r="H130" s="123"/>
      <c r="I130" s="123"/>
      <c r="J130" s="123"/>
      <c r="K130" s="123"/>
      <c r="L130" s="123"/>
      <c r="M130" s="123"/>
      <c r="N130" s="123"/>
      <c r="O130" s="123"/>
      <c r="P130" s="123"/>
      <c r="Q130" s="123"/>
      <c r="R130" s="123"/>
      <c r="S130" s="123"/>
      <c r="T130" s="124"/>
      <c r="U130" s="125">
        <v>1</v>
      </c>
      <c r="V130" s="126"/>
      <c r="W130" s="126"/>
      <c r="X130" s="127"/>
      <c r="Y130" s="125">
        <v>0</v>
      </c>
      <c r="Z130" s="126"/>
      <c r="AA130" s="126"/>
      <c r="AB130" s="127"/>
      <c r="AC130" s="125">
        <f t="shared" si="87"/>
        <v>1</v>
      </c>
      <c r="AD130" s="126"/>
      <c r="AE130" s="126"/>
      <c r="AF130" s="127"/>
      <c r="AG130" s="125">
        <v>1</v>
      </c>
      <c r="AH130" s="126"/>
      <c r="AI130" s="126"/>
      <c r="AJ130" s="127"/>
      <c r="AK130" s="125">
        <v>0</v>
      </c>
      <c r="AL130" s="126"/>
      <c r="AM130" s="126"/>
      <c r="AN130" s="127"/>
      <c r="AO130" s="125">
        <f t="shared" si="88"/>
        <v>1</v>
      </c>
      <c r="AP130" s="126"/>
      <c r="AQ130" s="126"/>
      <c r="AR130" s="127"/>
      <c r="AS130" s="135">
        <f t="shared" ref="AS130:AS132" si="92">(AG130-U130)/(U130)*100</f>
        <v>0</v>
      </c>
      <c r="AT130" s="136"/>
      <c r="AU130" s="136"/>
      <c r="AV130" s="137"/>
      <c r="AW130" s="135">
        <v>0</v>
      </c>
      <c r="AX130" s="136"/>
      <c r="AY130" s="136"/>
      <c r="AZ130" s="137"/>
      <c r="BA130" s="135">
        <f t="shared" ref="BA130:BA133" si="93">(AO130-AC130)/(AC130)*100</f>
        <v>0</v>
      </c>
      <c r="BB130" s="136"/>
      <c r="BC130" s="136"/>
      <c r="BD130" s="137"/>
    </row>
    <row r="131" spans="2:56" s="13" customFormat="1" ht="36" customHeight="1" x14ac:dyDescent="0.25">
      <c r="B131" s="103"/>
      <c r="C131" s="105"/>
      <c r="D131" s="122" t="s">
        <v>780</v>
      </c>
      <c r="E131" s="123"/>
      <c r="F131" s="123"/>
      <c r="G131" s="123"/>
      <c r="H131" s="123"/>
      <c r="I131" s="123"/>
      <c r="J131" s="123"/>
      <c r="K131" s="123"/>
      <c r="L131" s="123"/>
      <c r="M131" s="123"/>
      <c r="N131" s="123"/>
      <c r="O131" s="123"/>
      <c r="P131" s="123"/>
      <c r="Q131" s="123"/>
      <c r="R131" s="123"/>
      <c r="S131" s="123"/>
      <c r="T131" s="124"/>
      <c r="U131" s="125">
        <v>0.5</v>
      </c>
      <c r="V131" s="126"/>
      <c r="W131" s="126"/>
      <c r="X131" s="127"/>
      <c r="Y131" s="125">
        <v>0</v>
      </c>
      <c r="Z131" s="126"/>
      <c r="AA131" s="126"/>
      <c r="AB131" s="127"/>
      <c r="AC131" s="125">
        <f t="shared" si="87"/>
        <v>0.5</v>
      </c>
      <c r="AD131" s="126"/>
      <c r="AE131" s="126"/>
      <c r="AF131" s="127"/>
      <c r="AG131" s="125">
        <v>2</v>
      </c>
      <c r="AH131" s="126"/>
      <c r="AI131" s="126"/>
      <c r="AJ131" s="127"/>
      <c r="AK131" s="125">
        <v>0</v>
      </c>
      <c r="AL131" s="126"/>
      <c r="AM131" s="126"/>
      <c r="AN131" s="127"/>
      <c r="AO131" s="125">
        <f t="shared" si="88"/>
        <v>2</v>
      </c>
      <c r="AP131" s="126"/>
      <c r="AQ131" s="126"/>
      <c r="AR131" s="127"/>
      <c r="AS131" s="135">
        <f t="shared" si="92"/>
        <v>300</v>
      </c>
      <c r="AT131" s="136"/>
      <c r="AU131" s="136"/>
      <c r="AV131" s="137"/>
      <c r="AW131" s="135">
        <v>0</v>
      </c>
      <c r="AX131" s="136"/>
      <c r="AY131" s="136"/>
      <c r="AZ131" s="137"/>
      <c r="BA131" s="135">
        <f t="shared" si="93"/>
        <v>300</v>
      </c>
      <c r="BB131" s="136"/>
      <c r="BC131" s="136"/>
      <c r="BD131" s="137"/>
    </row>
    <row r="132" spans="2:56" s="13" customFormat="1" ht="15.75" x14ac:dyDescent="0.25">
      <c r="B132" s="103"/>
      <c r="C132" s="105"/>
      <c r="D132" s="122" t="s">
        <v>371</v>
      </c>
      <c r="E132" s="123"/>
      <c r="F132" s="123"/>
      <c r="G132" s="123"/>
      <c r="H132" s="123"/>
      <c r="I132" s="123"/>
      <c r="J132" s="123"/>
      <c r="K132" s="123"/>
      <c r="L132" s="123"/>
      <c r="M132" s="123"/>
      <c r="N132" s="123"/>
      <c r="O132" s="123"/>
      <c r="P132" s="123"/>
      <c r="Q132" s="123"/>
      <c r="R132" s="123"/>
      <c r="S132" s="123"/>
      <c r="T132" s="124"/>
      <c r="U132" s="118">
        <v>0.25</v>
      </c>
      <c r="V132" s="119"/>
      <c r="W132" s="119"/>
      <c r="X132" s="120"/>
      <c r="Y132" s="118">
        <v>0</v>
      </c>
      <c r="Z132" s="119"/>
      <c r="AA132" s="119"/>
      <c r="AB132" s="120"/>
      <c r="AC132" s="118">
        <f t="shared" si="87"/>
        <v>0.25</v>
      </c>
      <c r="AD132" s="119"/>
      <c r="AE132" s="119"/>
      <c r="AF132" s="120"/>
      <c r="AG132" s="118">
        <v>1</v>
      </c>
      <c r="AH132" s="119"/>
      <c r="AI132" s="119"/>
      <c r="AJ132" s="120"/>
      <c r="AK132" s="118">
        <v>0</v>
      </c>
      <c r="AL132" s="119"/>
      <c r="AM132" s="119"/>
      <c r="AN132" s="120"/>
      <c r="AO132" s="118">
        <f t="shared" si="88"/>
        <v>1</v>
      </c>
      <c r="AP132" s="119"/>
      <c r="AQ132" s="119"/>
      <c r="AR132" s="120"/>
      <c r="AS132" s="135">
        <f t="shared" si="92"/>
        <v>300</v>
      </c>
      <c r="AT132" s="136"/>
      <c r="AU132" s="136"/>
      <c r="AV132" s="137"/>
      <c r="AW132" s="135">
        <v>0</v>
      </c>
      <c r="AX132" s="136"/>
      <c r="AY132" s="136"/>
      <c r="AZ132" s="137"/>
      <c r="BA132" s="135">
        <f t="shared" si="93"/>
        <v>300</v>
      </c>
      <c r="BB132" s="136"/>
      <c r="BC132" s="136"/>
      <c r="BD132" s="137"/>
    </row>
    <row r="133" spans="2:56" s="13" customFormat="1" ht="15.75" x14ac:dyDescent="0.25">
      <c r="B133" s="103"/>
      <c r="C133" s="105"/>
      <c r="D133" s="122" t="s">
        <v>372</v>
      </c>
      <c r="E133" s="123"/>
      <c r="F133" s="123"/>
      <c r="G133" s="123"/>
      <c r="H133" s="123"/>
      <c r="I133" s="123"/>
      <c r="J133" s="123"/>
      <c r="K133" s="123"/>
      <c r="L133" s="123"/>
      <c r="M133" s="123"/>
      <c r="N133" s="123"/>
      <c r="O133" s="123"/>
      <c r="P133" s="123"/>
      <c r="Q133" s="123"/>
      <c r="R133" s="123"/>
      <c r="S133" s="123"/>
      <c r="T133" s="124"/>
      <c r="U133" s="118">
        <v>0.25</v>
      </c>
      <c r="V133" s="119"/>
      <c r="W133" s="119"/>
      <c r="X133" s="120"/>
      <c r="Y133" s="118">
        <v>0</v>
      </c>
      <c r="Z133" s="119"/>
      <c r="AA133" s="119"/>
      <c r="AB133" s="120"/>
      <c r="AC133" s="118">
        <f t="shared" si="87"/>
        <v>0.25</v>
      </c>
      <c r="AD133" s="119"/>
      <c r="AE133" s="119"/>
      <c r="AF133" s="120"/>
      <c r="AG133" s="118">
        <v>1</v>
      </c>
      <c r="AH133" s="119"/>
      <c r="AI133" s="119"/>
      <c r="AJ133" s="120"/>
      <c r="AK133" s="118">
        <v>0</v>
      </c>
      <c r="AL133" s="119"/>
      <c r="AM133" s="119"/>
      <c r="AN133" s="120"/>
      <c r="AO133" s="118">
        <f t="shared" si="88"/>
        <v>1</v>
      </c>
      <c r="AP133" s="119"/>
      <c r="AQ133" s="119"/>
      <c r="AR133" s="120"/>
      <c r="AS133" s="135">
        <f>(AG133-U133)/(U133)*100</f>
        <v>300</v>
      </c>
      <c r="AT133" s="136"/>
      <c r="AU133" s="136"/>
      <c r="AV133" s="137"/>
      <c r="AW133" s="135">
        <v>0</v>
      </c>
      <c r="AX133" s="136"/>
      <c r="AY133" s="136"/>
      <c r="AZ133" s="137"/>
      <c r="BA133" s="135">
        <f t="shared" si="93"/>
        <v>300</v>
      </c>
      <c r="BB133" s="136"/>
      <c r="BC133" s="136"/>
      <c r="BD133" s="137"/>
    </row>
    <row r="134" spans="2:56" s="13" customFormat="1" ht="15.75" customHeight="1" x14ac:dyDescent="0.25">
      <c r="B134" s="103" t="s">
        <v>37</v>
      </c>
      <c r="C134" s="105"/>
      <c r="D134" s="128" t="s">
        <v>56</v>
      </c>
      <c r="E134" s="129"/>
      <c r="F134" s="129"/>
      <c r="G134" s="129"/>
      <c r="H134" s="129"/>
      <c r="I134" s="129"/>
      <c r="J134" s="129"/>
      <c r="K134" s="129"/>
      <c r="L134" s="129"/>
      <c r="M134" s="129"/>
      <c r="N134" s="129"/>
      <c r="O134" s="129"/>
      <c r="P134" s="129"/>
      <c r="Q134" s="129"/>
      <c r="R134" s="129"/>
      <c r="S134" s="129"/>
      <c r="T134" s="130"/>
      <c r="U134" s="118"/>
      <c r="V134" s="119"/>
      <c r="W134" s="119"/>
      <c r="X134" s="120"/>
      <c r="Y134" s="118"/>
      <c r="Z134" s="119"/>
      <c r="AA134" s="119"/>
      <c r="AB134" s="120"/>
      <c r="AC134" s="118"/>
      <c r="AD134" s="119"/>
      <c r="AE134" s="119"/>
      <c r="AF134" s="120"/>
      <c r="AG134" s="118"/>
      <c r="AH134" s="119"/>
      <c r="AI134" s="119"/>
      <c r="AJ134" s="120"/>
      <c r="AK134" s="118"/>
      <c r="AL134" s="119"/>
      <c r="AM134" s="119"/>
      <c r="AN134" s="120"/>
      <c r="AO134" s="118"/>
      <c r="AP134" s="119"/>
      <c r="AQ134" s="119"/>
      <c r="AR134" s="120"/>
      <c r="AS134" s="118"/>
      <c r="AT134" s="119"/>
      <c r="AU134" s="119"/>
      <c r="AV134" s="120"/>
      <c r="AW134" s="118"/>
      <c r="AX134" s="119"/>
      <c r="AY134" s="119"/>
      <c r="AZ134" s="120"/>
      <c r="BA134" s="118"/>
      <c r="BB134" s="119"/>
      <c r="BC134" s="119"/>
      <c r="BD134" s="120"/>
    </row>
    <row r="135" spans="2:56" s="13" customFormat="1" ht="33" customHeight="1" x14ac:dyDescent="0.25">
      <c r="B135" s="103"/>
      <c r="C135" s="105"/>
      <c r="D135" s="122" t="s">
        <v>782</v>
      </c>
      <c r="E135" s="123"/>
      <c r="F135" s="123"/>
      <c r="G135" s="123"/>
      <c r="H135" s="123"/>
      <c r="I135" s="123"/>
      <c r="J135" s="123"/>
      <c r="K135" s="123"/>
      <c r="L135" s="123"/>
      <c r="M135" s="123"/>
      <c r="N135" s="123"/>
      <c r="O135" s="123"/>
      <c r="P135" s="123"/>
      <c r="Q135" s="123"/>
      <c r="R135" s="123"/>
      <c r="S135" s="123"/>
      <c r="T135" s="124"/>
      <c r="U135" s="125">
        <v>0</v>
      </c>
      <c r="V135" s="126"/>
      <c r="W135" s="126"/>
      <c r="X135" s="127"/>
      <c r="Y135" s="125">
        <v>0</v>
      </c>
      <c r="Z135" s="126"/>
      <c r="AA135" s="126"/>
      <c r="AB135" s="127"/>
      <c r="AC135" s="125">
        <f>U135+Y135</f>
        <v>0</v>
      </c>
      <c r="AD135" s="126"/>
      <c r="AE135" s="126"/>
      <c r="AF135" s="127"/>
      <c r="AG135" s="125">
        <v>0</v>
      </c>
      <c r="AH135" s="126"/>
      <c r="AI135" s="126"/>
      <c r="AJ135" s="127"/>
      <c r="AK135" s="125">
        <v>0</v>
      </c>
      <c r="AL135" s="126"/>
      <c r="AM135" s="126"/>
      <c r="AN135" s="127"/>
      <c r="AO135" s="125">
        <f>AG135+AK135</f>
        <v>0</v>
      </c>
      <c r="AP135" s="126"/>
      <c r="AQ135" s="126"/>
      <c r="AR135" s="127"/>
      <c r="AS135" s="135">
        <v>0</v>
      </c>
      <c r="AT135" s="136"/>
      <c r="AU135" s="136"/>
      <c r="AV135" s="137"/>
      <c r="AW135" s="135">
        <v>0</v>
      </c>
      <c r="AX135" s="136"/>
      <c r="AY135" s="136"/>
      <c r="AZ135" s="137"/>
      <c r="BA135" s="135">
        <v>0</v>
      </c>
      <c r="BB135" s="136"/>
      <c r="BC135" s="136"/>
      <c r="BD135" s="137"/>
    </row>
    <row r="136" spans="2:56" s="13" customFormat="1" ht="31.5" customHeight="1" x14ac:dyDescent="0.25">
      <c r="B136" s="103"/>
      <c r="C136" s="105"/>
      <c r="D136" s="122" t="s">
        <v>783</v>
      </c>
      <c r="E136" s="123"/>
      <c r="F136" s="123"/>
      <c r="G136" s="123"/>
      <c r="H136" s="123"/>
      <c r="I136" s="123"/>
      <c r="J136" s="123"/>
      <c r="K136" s="123"/>
      <c r="L136" s="123"/>
      <c r="M136" s="123"/>
      <c r="N136" s="123"/>
      <c r="O136" s="123"/>
      <c r="P136" s="123"/>
      <c r="Q136" s="123"/>
      <c r="R136" s="123"/>
      <c r="S136" s="123"/>
      <c r="T136" s="124"/>
      <c r="U136" s="125">
        <v>0</v>
      </c>
      <c r="V136" s="126"/>
      <c r="W136" s="126"/>
      <c r="X136" s="127"/>
      <c r="Y136" s="125">
        <v>0</v>
      </c>
      <c r="Z136" s="126"/>
      <c r="AA136" s="126"/>
      <c r="AB136" s="127"/>
      <c r="AC136" s="125">
        <f t="shared" ref="AC136:AC138" si="94">U136+Y136</f>
        <v>0</v>
      </c>
      <c r="AD136" s="126"/>
      <c r="AE136" s="126"/>
      <c r="AF136" s="127"/>
      <c r="AG136" s="125">
        <v>30</v>
      </c>
      <c r="AH136" s="126"/>
      <c r="AI136" s="126"/>
      <c r="AJ136" s="127"/>
      <c r="AK136" s="125">
        <v>0</v>
      </c>
      <c r="AL136" s="126"/>
      <c r="AM136" s="126"/>
      <c r="AN136" s="127"/>
      <c r="AO136" s="125">
        <f t="shared" ref="AO136:AO138" si="95">AG136+AK136</f>
        <v>30</v>
      </c>
      <c r="AP136" s="126"/>
      <c r="AQ136" s="126"/>
      <c r="AR136" s="127"/>
      <c r="AS136" s="135">
        <v>0</v>
      </c>
      <c r="AT136" s="136"/>
      <c r="AU136" s="136"/>
      <c r="AV136" s="137"/>
      <c r="AW136" s="135">
        <v>0</v>
      </c>
      <c r="AX136" s="136"/>
      <c r="AY136" s="136"/>
      <c r="AZ136" s="137"/>
      <c r="BA136" s="135">
        <v>0</v>
      </c>
      <c r="BB136" s="136"/>
      <c r="BC136" s="136"/>
      <c r="BD136" s="137"/>
    </row>
    <row r="137" spans="2:56" s="13" customFormat="1" ht="39" customHeight="1" x14ac:dyDescent="0.25">
      <c r="B137" s="103"/>
      <c r="C137" s="105"/>
      <c r="D137" s="122" t="s">
        <v>784</v>
      </c>
      <c r="E137" s="123"/>
      <c r="F137" s="123"/>
      <c r="G137" s="123"/>
      <c r="H137" s="123"/>
      <c r="I137" s="123"/>
      <c r="J137" s="123"/>
      <c r="K137" s="123"/>
      <c r="L137" s="123"/>
      <c r="M137" s="123"/>
      <c r="N137" s="123"/>
      <c r="O137" s="123"/>
      <c r="P137" s="123"/>
      <c r="Q137" s="123"/>
      <c r="R137" s="123"/>
      <c r="S137" s="123"/>
      <c r="T137" s="124"/>
      <c r="U137" s="125">
        <v>0</v>
      </c>
      <c r="V137" s="126"/>
      <c r="W137" s="126"/>
      <c r="X137" s="127"/>
      <c r="Y137" s="125">
        <v>0</v>
      </c>
      <c r="Z137" s="126"/>
      <c r="AA137" s="126"/>
      <c r="AB137" s="127"/>
      <c r="AC137" s="125">
        <f t="shared" si="94"/>
        <v>0</v>
      </c>
      <c r="AD137" s="126"/>
      <c r="AE137" s="126"/>
      <c r="AF137" s="127"/>
      <c r="AG137" s="125">
        <v>0</v>
      </c>
      <c r="AH137" s="126"/>
      <c r="AI137" s="126"/>
      <c r="AJ137" s="127"/>
      <c r="AK137" s="125">
        <v>0</v>
      </c>
      <c r="AL137" s="126"/>
      <c r="AM137" s="126"/>
      <c r="AN137" s="127"/>
      <c r="AO137" s="125">
        <f t="shared" si="95"/>
        <v>0</v>
      </c>
      <c r="AP137" s="126"/>
      <c r="AQ137" s="126"/>
      <c r="AR137" s="127"/>
      <c r="AS137" s="135">
        <v>0</v>
      </c>
      <c r="AT137" s="136"/>
      <c r="AU137" s="136"/>
      <c r="AV137" s="137"/>
      <c r="AW137" s="135">
        <v>0</v>
      </c>
      <c r="AX137" s="136"/>
      <c r="AY137" s="136"/>
      <c r="AZ137" s="137"/>
      <c r="BA137" s="135">
        <v>0</v>
      </c>
      <c r="BB137" s="136"/>
      <c r="BC137" s="136"/>
      <c r="BD137" s="137"/>
    </row>
    <row r="138" spans="2:56" s="13" customFormat="1" ht="39" customHeight="1" x14ac:dyDescent="0.25">
      <c r="B138" s="103"/>
      <c r="C138" s="105"/>
      <c r="D138" s="122" t="s">
        <v>785</v>
      </c>
      <c r="E138" s="123"/>
      <c r="F138" s="123"/>
      <c r="G138" s="123"/>
      <c r="H138" s="123"/>
      <c r="I138" s="123"/>
      <c r="J138" s="123"/>
      <c r="K138" s="123"/>
      <c r="L138" s="123"/>
      <c r="M138" s="123"/>
      <c r="N138" s="123"/>
      <c r="O138" s="123"/>
      <c r="P138" s="123"/>
      <c r="Q138" s="123"/>
      <c r="R138" s="123"/>
      <c r="S138" s="123"/>
      <c r="T138" s="124"/>
      <c r="U138" s="125">
        <v>0</v>
      </c>
      <c r="V138" s="126"/>
      <c r="W138" s="126"/>
      <c r="X138" s="127"/>
      <c r="Y138" s="125">
        <v>1</v>
      </c>
      <c r="Z138" s="126"/>
      <c r="AA138" s="126"/>
      <c r="AB138" s="127"/>
      <c r="AC138" s="125">
        <f t="shared" si="94"/>
        <v>1</v>
      </c>
      <c r="AD138" s="126"/>
      <c r="AE138" s="126"/>
      <c r="AF138" s="127"/>
      <c r="AG138" s="125">
        <v>0</v>
      </c>
      <c r="AH138" s="126"/>
      <c r="AI138" s="126"/>
      <c r="AJ138" s="127"/>
      <c r="AK138" s="125">
        <v>0</v>
      </c>
      <c r="AL138" s="126"/>
      <c r="AM138" s="126"/>
      <c r="AN138" s="127"/>
      <c r="AO138" s="125">
        <f t="shared" si="95"/>
        <v>0</v>
      </c>
      <c r="AP138" s="126"/>
      <c r="AQ138" s="126"/>
      <c r="AR138" s="127"/>
      <c r="AS138" s="135">
        <v>0</v>
      </c>
      <c r="AT138" s="136"/>
      <c r="AU138" s="136"/>
      <c r="AV138" s="137"/>
      <c r="AW138" s="135">
        <f t="shared" ref="AW138" si="96">(AK138-Y138)/(Y138)*100</f>
        <v>-100</v>
      </c>
      <c r="AX138" s="136"/>
      <c r="AY138" s="136"/>
      <c r="AZ138" s="137"/>
      <c r="BA138" s="135">
        <f t="shared" ref="BA138" si="97">(AO138-AC138)/(AC138)*100</f>
        <v>-100</v>
      </c>
      <c r="BB138" s="136"/>
      <c r="BC138" s="136"/>
      <c r="BD138" s="137"/>
    </row>
    <row r="139" spans="2:56" s="13" customFormat="1" ht="15.75" x14ac:dyDescent="0.25">
      <c r="B139" s="103" t="s">
        <v>57</v>
      </c>
      <c r="C139" s="105"/>
      <c r="D139" s="106" t="s">
        <v>58</v>
      </c>
      <c r="E139" s="107"/>
      <c r="F139" s="107"/>
      <c r="G139" s="107"/>
      <c r="H139" s="107"/>
      <c r="I139" s="107"/>
      <c r="J139" s="107"/>
      <c r="K139" s="107"/>
      <c r="L139" s="107"/>
      <c r="M139" s="107"/>
      <c r="N139" s="107"/>
      <c r="O139" s="107"/>
      <c r="P139" s="107"/>
      <c r="Q139" s="107"/>
      <c r="R139" s="107"/>
      <c r="S139" s="107"/>
      <c r="T139" s="108"/>
      <c r="U139" s="118"/>
      <c r="V139" s="119"/>
      <c r="W139" s="119"/>
      <c r="X139" s="120"/>
      <c r="Y139" s="118"/>
      <c r="Z139" s="119"/>
      <c r="AA139" s="119"/>
      <c r="AB139" s="120"/>
      <c r="AC139" s="118"/>
      <c r="AD139" s="119"/>
      <c r="AE139" s="119"/>
      <c r="AF139" s="120"/>
      <c r="AG139" s="118"/>
      <c r="AH139" s="119"/>
      <c r="AI139" s="119"/>
      <c r="AJ139" s="120"/>
      <c r="AK139" s="118"/>
      <c r="AL139" s="119"/>
      <c r="AM139" s="119"/>
      <c r="AN139" s="120"/>
      <c r="AO139" s="118"/>
      <c r="AP139" s="119"/>
      <c r="AQ139" s="119"/>
      <c r="AR139" s="120"/>
      <c r="AS139" s="96"/>
      <c r="AT139" s="96"/>
      <c r="AU139" s="96"/>
      <c r="AV139" s="96"/>
      <c r="AW139" s="96"/>
      <c r="AX139" s="96"/>
      <c r="AY139" s="96"/>
      <c r="AZ139" s="96"/>
      <c r="BA139" s="96"/>
      <c r="BB139" s="96"/>
      <c r="BC139" s="96"/>
      <c r="BD139" s="96"/>
    </row>
    <row r="140" spans="2:56" s="13" customFormat="1" ht="39" customHeight="1" x14ac:dyDescent="0.25">
      <c r="B140" s="103"/>
      <c r="C140" s="105"/>
      <c r="D140" s="122" t="s">
        <v>787</v>
      </c>
      <c r="E140" s="123"/>
      <c r="F140" s="123"/>
      <c r="G140" s="123"/>
      <c r="H140" s="123"/>
      <c r="I140" s="123"/>
      <c r="J140" s="123"/>
      <c r="K140" s="123"/>
      <c r="L140" s="123"/>
      <c r="M140" s="123"/>
      <c r="N140" s="123"/>
      <c r="O140" s="123"/>
      <c r="P140" s="123"/>
      <c r="Q140" s="123"/>
      <c r="R140" s="123"/>
      <c r="S140" s="123"/>
      <c r="T140" s="124"/>
      <c r="U140" s="125">
        <v>13</v>
      </c>
      <c r="V140" s="126"/>
      <c r="W140" s="126"/>
      <c r="X140" s="127"/>
      <c r="Y140" s="125">
        <v>0</v>
      </c>
      <c r="Z140" s="126"/>
      <c r="AA140" s="126"/>
      <c r="AB140" s="127"/>
      <c r="AC140" s="125">
        <f t="shared" ref="AC140:AC141" si="98">U140+Y140</f>
        <v>13</v>
      </c>
      <c r="AD140" s="126"/>
      <c r="AE140" s="126"/>
      <c r="AF140" s="127"/>
      <c r="AG140" s="125">
        <v>5</v>
      </c>
      <c r="AH140" s="126"/>
      <c r="AI140" s="126"/>
      <c r="AJ140" s="127"/>
      <c r="AK140" s="125">
        <v>0</v>
      </c>
      <c r="AL140" s="126"/>
      <c r="AM140" s="126"/>
      <c r="AN140" s="127"/>
      <c r="AO140" s="125">
        <f t="shared" ref="AO140:AO141" si="99">AG140+AK140</f>
        <v>5</v>
      </c>
      <c r="AP140" s="126"/>
      <c r="AQ140" s="126"/>
      <c r="AR140" s="127"/>
      <c r="AS140" s="135">
        <f t="shared" ref="AS140" si="100">(AG140-U140)/(U140)*100</f>
        <v>-61.53846153846154</v>
      </c>
      <c r="AT140" s="136"/>
      <c r="AU140" s="136"/>
      <c r="AV140" s="137"/>
      <c r="AW140" s="135">
        <v>0</v>
      </c>
      <c r="AX140" s="136"/>
      <c r="AY140" s="136"/>
      <c r="AZ140" s="137"/>
      <c r="BA140" s="135">
        <f t="shared" ref="BA140" si="101">(AO140-AC140)/(AC140)*100</f>
        <v>-61.53846153846154</v>
      </c>
      <c r="BB140" s="136"/>
      <c r="BC140" s="136"/>
      <c r="BD140" s="137"/>
    </row>
    <row r="141" spans="2:56" s="13" customFormat="1" ht="33" customHeight="1" x14ac:dyDescent="0.25">
      <c r="B141" s="103"/>
      <c r="C141" s="105"/>
      <c r="D141" s="122" t="s">
        <v>788</v>
      </c>
      <c r="E141" s="123"/>
      <c r="F141" s="123"/>
      <c r="G141" s="123"/>
      <c r="H141" s="123"/>
      <c r="I141" s="123"/>
      <c r="J141" s="123"/>
      <c r="K141" s="123"/>
      <c r="L141" s="123"/>
      <c r="M141" s="123"/>
      <c r="N141" s="123"/>
      <c r="O141" s="123"/>
      <c r="P141" s="123"/>
      <c r="Q141" s="123"/>
      <c r="R141" s="123"/>
      <c r="S141" s="123"/>
      <c r="T141" s="124"/>
      <c r="U141" s="125">
        <v>0</v>
      </c>
      <c r="V141" s="126"/>
      <c r="W141" s="126"/>
      <c r="X141" s="127"/>
      <c r="Y141" s="125">
        <v>25.4</v>
      </c>
      <c r="Z141" s="126"/>
      <c r="AA141" s="126"/>
      <c r="AB141" s="127"/>
      <c r="AC141" s="125">
        <f t="shared" si="98"/>
        <v>25.4</v>
      </c>
      <c r="AD141" s="126"/>
      <c r="AE141" s="126"/>
      <c r="AF141" s="127"/>
      <c r="AG141" s="125">
        <v>0</v>
      </c>
      <c r="AH141" s="126"/>
      <c r="AI141" s="126"/>
      <c r="AJ141" s="127"/>
      <c r="AK141" s="125">
        <v>0</v>
      </c>
      <c r="AL141" s="126"/>
      <c r="AM141" s="126"/>
      <c r="AN141" s="127"/>
      <c r="AO141" s="125">
        <f t="shared" si="99"/>
        <v>0</v>
      </c>
      <c r="AP141" s="126"/>
      <c r="AQ141" s="126"/>
      <c r="AR141" s="127"/>
      <c r="AS141" s="135">
        <v>0</v>
      </c>
      <c r="AT141" s="136"/>
      <c r="AU141" s="136"/>
      <c r="AV141" s="137"/>
      <c r="AW141" s="135">
        <f t="shared" ref="AW141" si="102">(AK141-Y141)/(Y141)*100</f>
        <v>-100</v>
      </c>
      <c r="AX141" s="136"/>
      <c r="AY141" s="136"/>
      <c r="AZ141" s="137"/>
      <c r="BA141" s="135">
        <f t="shared" ref="BA141" si="103">(AO141-AC141)/(AC141)*100</f>
        <v>-100</v>
      </c>
      <c r="BB141" s="136"/>
      <c r="BC141" s="136"/>
      <c r="BD141" s="137"/>
    </row>
    <row r="142" spans="2:56" s="13" customFormat="1" ht="15.75" x14ac:dyDescent="0.25">
      <c r="B142" s="103" t="s">
        <v>59</v>
      </c>
      <c r="C142" s="105"/>
      <c r="D142" s="106" t="s">
        <v>60</v>
      </c>
      <c r="E142" s="107"/>
      <c r="F142" s="107"/>
      <c r="G142" s="107"/>
      <c r="H142" s="107"/>
      <c r="I142" s="107"/>
      <c r="J142" s="107"/>
      <c r="K142" s="107"/>
      <c r="L142" s="107"/>
      <c r="M142" s="107"/>
      <c r="N142" s="107"/>
      <c r="O142" s="107"/>
      <c r="P142" s="107"/>
      <c r="Q142" s="107"/>
      <c r="R142" s="107"/>
      <c r="S142" s="107"/>
      <c r="T142" s="108"/>
      <c r="U142" s="118"/>
      <c r="V142" s="119"/>
      <c r="W142" s="119"/>
      <c r="X142" s="120"/>
      <c r="Y142" s="118"/>
      <c r="Z142" s="119"/>
      <c r="AA142" s="119"/>
      <c r="AB142" s="120"/>
      <c r="AC142" s="118"/>
      <c r="AD142" s="119"/>
      <c r="AE142" s="119"/>
      <c r="AF142" s="120"/>
      <c r="AG142" s="118"/>
      <c r="AH142" s="119"/>
      <c r="AI142" s="119"/>
      <c r="AJ142" s="120"/>
      <c r="AK142" s="118"/>
      <c r="AL142" s="119"/>
      <c r="AM142" s="119"/>
      <c r="AN142" s="120"/>
      <c r="AO142" s="118"/>
      <c r="AP142" s="119"/>
      <c r="AQ142" s="119"/>
      <c r="AR142" s="120"/>
      <c r="AS142" s="96"/>
      <c r="AT142" s="96"/>
      <c r="AU142" s="96"/>
      <c r="AV142" s="96"/>
      <c r="AW142" s="96"/>
      <c r="AX142" s="96"/>
      <c r="AY142" s="96"/>
      <c r="AZ142" s="96"/>
      <c r="BA142" s="96"/>
      <c r="BB142" s="96"/>
      <c r="BC142" s="96"/>
      <c r="BD142" s="96"/>
    </row>
    <row r="143" spans="2:56" s="13" customFormat="1" ht="51.75" customHeight="1" x14ac:dyDescent="0.25">
      <c r="B143" s="103"/>
      <c r="C143" s="105"/>
      <c r="D143" s="122" t="s">
        <v>804</v>
      </c>
      <c r="E143" s="123"/>
      <c r="F143" s="123"/>
      <c r="G143" s="123"/>
      <c r="H143" s="123"/>
      <c r="I143" s="123"/>
      <c r="J143" s="123"/>
      <c r="K143" s="123"/>
      <c r="L143" s="123"/>
      <c r="M143" s="123"/>
      <c r="N143" s="123"/>
      <c r="O143" s="123"/>
      <c r="P143" s="123"/>
      <c r="Q143" s="123"/>
      <c r="R143" s="123"/>
      <c r="S143" s="123"/>
      <c r="T143" s="124"/>
      <c r="U143" s="125">
        <v>0</v>
      </c>
      <c r="V143" s="126"/>
      <c r="W143" s="126"/>
      <c r="X143" s="127"/>
      <c r="Y143" s="125">
        <v>0</v>
      </c>
      <c r="Z143" s="126"/>
      <c r="AA143" s="126"/>
      <c r="AB143" s="127"/>
      <c r="AC143" s="125">
        <f t="shared" ref="AC143" si="104">U143+Y143</f>
        <v>0</v>
      </c>
      <c r="AD143" s="126"/>
      <c r="AE143" s="126"/>
      <c r="AF143" s="127"/>
      <c r="AG143" s="125">
        <v>0</v>
      </c>
      <c r="AH143" s="126"/>
      <c r="AI143" s="126"/>
      <c r="AJ143" s="127"/>
      <c r="AK143" s="125">
        <v>0</v>
      </c>
      <c r="AL143" s="126"/>
      <c r="AM143" s="126"/>
      <c r="AN143" s="127"/>
      <c r="AO143" s="125">
        <f t="shared" ref="AO143" si="105">AG143+AK143</f>
        <v>0</v>
      </c>
      <c r="AP143" s="126"/>
      <c r="AQ143" s="126"/>
      <c r="AR143" s="127"/>
      <c r="AS143" s="92">
        <v>0</v>
      </c>
      <c r="AT143" s="92"/>
      <c r="AU143" s="92"/>
      <c r="AV143" s="92"/>
      <c r="AW143" s="92">
        <f t="shared" ref="AW143" si="106">AK143-Y143</f>
        <v>0</v>
      </c>
      <c r="AX143" s="92"/>
      <c r="AY143" s="92"/>
      <c r="AZ143" s="92"/>
      <c r="BA143" s="92">
        <v>0</v>
      </c>
      <c r="BB143" s="92"/>
      <c r="BC143" s="92"/>
      <c r="BD143" s="92"/>
    </row>
    <row r="144" spans="2:56" ht="63" customHeight="1" x14ac:dyDescent="0.2">
      <c r="B144" s="86" t="s">
        <v>805</v>
      </c>
      <c r="C144" s="87"/>
      <c r="D144" s="87"/>
      <c r="E144" s="87"/>
      <c r="F144" s="87"/>
      <c r="G144" s="87"/>
      <c r="H144" s="87"/>
      <c r="I144" s="87"/>
      <c r="J144" s="87"/>
      <c r="K144" s="87"/>
      <c r="L144" s="87"/>
      <c r="M144" s="87"/>
      <c r="N144" s="87"/>
      <c r="O144" s="87"/>
      <c r="P144" s="87"/>
      <c r="Q144" s="87"/>
      <c r="R144" s="87"/>
      <c r="S144" s="87"/>
      <c r="T144" s="87"/>
      <c r="U144" s="87"/>
      <c r="V144" s="87"/>
      <c r="W144" s="87"/>
      <c r="X144" s="87"/>
      <c r="Y144" s="87"/>
      <c r="Z144" s="87"/>
      <c r="AA144" s="87"/>
      <c r="AB144" s="87"/>
      <c r="AC144" s="87"/>
      <c r="AD144" s="87"/>
      <c r="AE144" s="87"/>
      <c r="AF144" s="87"/>
      <c r="AG144" s="87"/>
      <c r="AH144" s="87"/>
      <c r="AI144" s="87"/>
      <c r="AJ144" s="87"/>
      <c r="AK144" s="87"/>
      <c r="AL144" s="87"/>
      <c r="AM144" s="87"/>
      <c r="AN144" s="87"/>
      <c r="AO144" s="87"/>
      <c r="AP144" s="87"/>
      <c r="AQ144" s="87"/>
      <c r="AR144" s="87"/>
      <c r="AS144" s="87"/>
      <c r="AT144" s="87"/>
      <c r="AU144" s="87"/>
      <c r="AV144" s="87"/>
      <c r="AW144" s="87"/>
      <c r="AX144" s="87"/>
      <c r="AY144" s="87"/>
      <c r="AZ144" s="87"/>
      <c r="BA144" s="87"/>
      <c r="BB144" s="87"/>
      <c r="BC144" s="87"/>
      <c r="BD144" s="88"/>
    </row>
    <row r="145" spans="2:56" ht="15.75" x14ac:dyDescent="0.2">
      <c r="B145" s="86"/>
      <c r="C145" s="138"/>
      <c r="D145" s="103" t="s">
        <v>26</v>
      </c>
      <c r="E145" s="139"/>
      <c r="F145" s="139"/>
      <c r="G145" s="139"/>
      <c r="H145" s="139"/>
      <c r="I145" s="139"/>
      <c r="J145" s="139"/>
      <c r="K145" s="139"/>
      <c r="L145" s="139"/>
      <c r="M145" s="139"/>
      <c r="N145" s="139"/>
      <c r="O145" s="139"/>
      <c r="P145" s="139"/>
      <c r="Q145" s="139"/>
      <c r="R145" s="139"/>
      <c r="S145" s="139"/>
      <c r="T145" s="140"/>
      <c r="U145" s="86"/>
      <c r="V145" s="141"/>
      <c r="W145" s="141"/>
      <c r="X145" s="138"/>
      <c r="Y145" s="86"/>
      <c r="Z145" s="141"/>
      <c r="AA145" s="141"/>
      <c r="AB145" s="138"/>
      <c r="AC145" s="86"/>
      <c r="AD145" s="141"/>
      <c r="AE145" s="141"/>
      <c r="AF145" s="138"/>
      <c r="AG145" s="86"/>
      <c r="AH145" s="141"/>
      <c r="AI145" s="141"/>
      <c r="AJ145" s="138"/>
      <c r="AK145" s="86"/>
      <c r="AL145" s="141"/>
      <c r="AM145" s="141"/>
      <c r="AN145" s="138"/>
      <c r="AO145" s="86"/>
      <c r="AP145" s="141"/>
      <c r="AQ145" s="141"/>
      <c r="AR145" s="138"/>
      <c r="AS145" s="86"/>
      <c r="AT145" s="141"/>
      <c r="AU145" s="141"/>
      <c r="AV145" s="138"/>
      <c r="AW145" s="86"/>
      <c r="AX145" s="141"/>
      <c r="AY145" s="141"/>
      <c r="AZ145" s="138"/>
      <c r="BA145" s="86"/>
      <c r="BB145" s="141"/>
      <c r="BC145" s="141"/>
      <c r="BD145" s="138"/>
    </row>
    <row r="146" spans="2:56" ht="61.5" customHeight="1" x14ac:dyDescent="0.2">
      <c r="B146" s="86"/>
      <c r="C146" s="138"/>
      <c r="D146" s="103" t="s">
        <v>774</v>
      </c>
      <c r="E146" s="139"/>
      <c r="F146" s="139"/>
      <c r="G146" s="139"/>
      <c r="H146" s="139"/>
      <c r="I146" s="139"/>
      <c r="J146" s="139"/>
      <c r="K146" s="139"/>
      <c r="L146" s="139"/>
      <c r="M146" s="139"/>
      <c r="N146" s="139"/>
      <c r="O146" s="139"/>
      <c r="P146" s="139"/>
      <c r="Q146" s="139"/>
      <c r="R146" s="139"/>
      <c r="S146" s="139"/>
      <c r="T146" s="140"/>
      <c r="U146" s="135">
        <v>83.4</v>
      </c>
      <c r="V146" s="136"/>
      <c r="W146" s="136"/>
      <c r="X146" s="137"/>
      <c r="Y146" s="86">
        <v>0</v>
      </c>
      <c r="Z146" s="141"/>
      <c r="AA146" s="141"/>
      <c r="AB146" s="138"/>
      <c r="AC146" s="135">
        <f>U146+Y146</f>
        <v>83.4</v>
      </c>
      <c r="AD146" s="136"/>
      <c r="AE146" s="136"/>
      <c r="AF146" s="137"/>
      <c r="AG146" s="125">
        <v>0</v>
      </c>
      <c r="AH146" s="126"/>
      <c r="AI146" s="126"/>
      <c r="AJ146" s="127"/>
      <c r="AK146" s="125">
        <v>0</v>
      </c>
      <c r="AL146" s="126"/>
      <c r="AM146" s="126"/>
      <c r="AN146" s="127"/>
      <c r="AO146" s="135">
        <f>AG146+AK146</f>
        <v>0</v>
      </c>
      <c r="AP146" s="136"/>
      <c r="AQ146" s="136"/>
      <c r="AR146" s="137"/>
      <c r="AS146" s="135">
        <f t="shared" ref="AS146" si="107">(AG146-U146)/(U146)*100</f>
        <v>-100</v>
      </c>
      <c r="AT146" s="136"/>
      <c r="AU146" s="136"/>
      <c r="AV146" s="137"/>
      <c r="AW146" s="135">
        <v>0</v>
      </c>
      <c r="AX146" s="136"/>
      <c r="AY146" s="136"/>
      <c r="AZ146" s="137"/>
      <c r="BA146" s="135">
        <f t="shared" ref="BA146" si="108">(AO146-AC146)/(AC146)*100</f>
        <v>-100</v>
      </c>
      <c r="BB146" s="136"/>
      <c r="BC146" s="136"/>
      <c r="BD146" s="137"/>
    </row>
    <row r="147" spans="2:56" ht="48.75" customHeight="1" x14ac:dyDescent="0.2">
      <c r="B147" s="86" t="s">
        <v>806</v>
      </c>
      <c r="C147" s="87"/>
      <c r="D147" s="87"/>
      <c r="E147" s="87"/>
      <c r="F147" s="87"/>
      <c r="G147" s="87"/>
      <c r="H147" s="87"/>
      <c r="I147" s="87"/>
      <c r="J147" s="87"/>
      <c r="K147" s="87"/>
      <c r="L147" s="87"/>
      <c r="M147" s="87"/>
      <c r="N147" s="87"/>
      <c r="O147" s="87"/>
      <c r="P147" s="87"/>
      <c r="Q147" s="87"/>
      <c r="R147" s="87"/>
      <c r="S147" s="87"/>
      <c r="T147" s="87"/>
      <c r="U147" s="87"/>
      <c r="V147" s="87"/>
      <c r="W147" s="87"/>
      <c r="X147" s="87"/>
      <c r="Y147" s="87"/>
      <c r="Z147" s="87"/>
      <c r="AA147" s="87"/>
      <c r="AB147" s="87"/>
      <c r="AC147" s="87"/>
      <c r="AD147" s="87"/>
      <c r="AE147" s="87"/>
      <c r="AF147" s="87"/>
      <c r="AG147" s="87"/>
      <c r="AH147" s="87"/>
      <c r="AI147" s="87"/>
      <c r="AJ147" s="87"/>
      <c r="AK147" s="87"/>
      <c r="AL147" s="87"/>
      <c r="AM147" s="87"/>
      <c r="AN147" s="87"/>
      <c r="AO147" s="87"/>
      <c r="AP147" s="87"/>
      <c r="AQ147" s="87"/>
      <c r="AR147" s="87"/>
      <c r="AS147" s="87"/>
      <c r="AT147" s="87"/>
      <c r="AU147" s="87"/>
      <c r="AV147" s="87"/>
      <c r="AW147" s="87"/>
      <c r="AX147" s="87"/>
      <c r="AY147" s="87"/>
      <c r="AZ147" s="87"/>
      <c r="BA147" s="87"/>
      <c r="BB147" s="87"/>
      <c r="BC147" s="87"/>
      <c r="BD147" s="88"/>
    </row>
    <row r="148" spans="2:56" s="13" customFormat="1" ht="15.75" x14ac:dyDescent="0.25">
      <c r="B148" s="103" t="s">
        <v>5</v>
      </c>
      <c r="C148" s="105"/>
      <c r="D148" s="106" t="s">
        <v>55</v>
      </c>
      <c r="E148" s="107"/>
      <c r="F148" s="107"/>
      <c r="G148" s="107"/>
      <c r="H148" s="107"/>
      <c r="I148" s="107"/>
      <c r="J148" s="107"/>
      <c r="K148" s="107"/>
      <c r="L148" s="107"/>
      <c r="M148" s="107"/>
      <c r="N148" s="107"/>
      <c r="O148" s="107"/>
      <c r="P148" s="107"/>
      <c r="Q148" s="107"/>
      <c r="R148" s="107"/>
      <c r="S148" s="107"/>
      <c r="T148" s="108"/>
      <c r="U148" s="118"/>
      <c r="V148" s="119"/>
      <c r="W148" s="119"/>
      <c r="X148" s="120"/>
      <c r="Y148" s="118"/>
      <c r="Z148" s="119"/>
      <c r="AA148" s="119"/>
      <c r="AB148" s="120"/>
      <c r="AC148" s="118"/>
      <c r="AD148" s="119"/>
      <c r="AE148" s="119"/>
      <c r="AF148" s="120"/>
      <c r="AG148" s="118"/>
      <c r="AH148" s="119"/>
      <c r="AI148" s="119"/>
      <c r="AJ148" s="120"/>
      <c r="AK148" s="118"/>
      <c r="AL148" s="119"/>
      <c r="AM148" s="119"/>
      <c r="AN148" s="120"/>
      <c r="AO148" s="118"/>
      <c r="AP148" s="119"/>
      <c r="AQ148" s="119"/>
      <c r="AR148" s="120"/>
      <c r="AS148" s="96"/>
      <c r="AT148" s="96"/>
      <c r="AU148" s="96"/>
      <c r="AV148" s="96"/>
      <c r="AW148" s="96"/>
      <c r="AX148" s="96"/>
      <c r="AY148" s="96"/>
      <c r="AZ148" s="96"/>
      <c r="BA148" s="96"/>
      <c r="BB148" s="96"/>
      <c r="BC148" s="96"/>
      <c r="BD148" s="96"/>
    </row>
    <row r="149" spans="2:56" s="13" customFormat="1" ht="26.25" customHeight="1" x14ac:dyDescent="0.25">
      <c r="B149" s="103"/>
      <c r="C149" s="105"/>
      <c r="D149" s="122" t="s">
        <v>121</v>
      </c>
      <c r="E149" s="123"/>
      <c r="F149" s="123"/>
      <c r="G149" s="123"/>
      <c r="H149" s="123"/>
      <c r="I149" s="123"/>
      <c r="J149" s="123"/>
      <c r="K149" s="123"/>
      <c r="L149" s="123"/>
      <c r="M149" s="123"/>
      <c r="N149" s="123"/>
      <c r="O149" s="123"/>
      <c r="P149" s="123"/>
      <c r="Q149" s="123"/>
      <c r="R149" s="123"/>
      <c r="S149" s="123"/>
      <c r="T149" s="124"/>
      <c r="U149" s="125">
        <v>83.4</v>
      </c>
      <c r="V149" s="126"/>
      <c r="W149" s="126"/>
      <c r="X149" s="127"/>
      <c r="Y149" s="125">
        <v>0</v>
      </c>
      <c r="Z149" s="126"/>
      <c r="AA149" s="126"/>
      <c r="AB149" s="127"/>
      <c r="AC149" s="125">
        <f t="shared" ref="AC149:AC150" si="109">U149+Y149</f>
        <v>83.4</v>
      </c>
      <c r="AD149" s="126"/>
      <c r="AE149" s="126"/>
      <c r="AF149" s="127"/>
      <c r="AG149" s="125">
        <v>0</v>
      </c>
      <c r="AH149" s="126"/>
      <c r="AI149" s="126"/>
      <c r="AJ149" s="127"/>
      <c r="AK149" s="125">
        <v>0</v>
      </c>
      <c r="AL149" s="126"/>
      <c r="AM149" s="126"/>
      <c r="AN149" s="127"/>
      <c r="AO149" s="125">
        <f t="shared" ref="AO149:AO150" si="110">AG149+AK149</f>
        <v>0</v>
      </c>
      <c r="AP149" s="126"/>
      <c r="AQ149" s="126"/>
      <c r="AR149" s="127"/>
      <c r="AS149" s="135">
        <f t="shared" ref="AS149" si="111">(AG149-U149)/(U149)*100</f>
        <v>-100</v>
      </c>
      <c r="AT149" s="136"/>
      <c r="AU149" s="136"/>
      <c r="AV149" s="137"/>
      <c r="AW149" s="135">
        <v>0</v>
      </c>
      <c r="AX149" s="136"/>
      <c r="AY149" s="136"/>
      <c r="AZ149" s="137"/>
      <c r="BA149" s="135">
        <f t="shared" ref="BA149" si="112">(AO149-AC149)/(AC149)*100</f>
        <v>-100</v>
      </c>
      <c r="BB149" s="136"/>
      <c r="BC149" s="136"/>
      <c r="BD149" s="137"/>
    </row>
    <row r="150" spans="2:56" s="13" customFormat="1" ht="42.75" customHeight="1" x14ac:dyDescent="0.25">
      <c r="B150" s="103"/>
      <c r="C150" s="105"/>
      <c r="D150" s="122" t="s">
        <v>791</v>
      </c>
      <c r="E150" s="123"/>
      <c r="F150" s="123"/>
      <c r="G150" s="123"/>
      <c r="H150" s="123"/>
      <c r="I150" s="123"/>
      <c r="J150" s="123"/>
      <c r="K150" s="123"/>
      <c r="L150" s="123"/>
      <c r="M150" s="123"/>
      <c r="N150" s="123"/>
      <c r="O150" s="123"/>
      <c r="P150" s="123"/>
      <c r="Q150" s="123"/>
      <c r="R150" s="123"/>
      <c r="S150" s="123"/>
      <c r="T150" s="124"/>
      <c r="U150" s="125">
        <v>21</v>
      </c>
      <c r="V150" s="126"/>
      <c r="W150" s="126"/>
      <c r="X150" s="127"/>
      <c r="Y150" s="125">
        <v>0</v>
      </c>
      <c r="Z150" s="126"/>
      <c r="AA150" s="126"/>
      <c r="AB150" s="127"/>
      <c r="AC150" s="125">
        <f t="shared" si="109"/>
        <v>21</v>
      </c>
      <c r="AD150" s="126"/>
      <c r="AE150" s="126"/>
      <c r="AF150" s="127"/>
      <c r="AG150" s="125">
        <v>0</v>
      </c>
      <c r="AH150" s="126"/>
      <c r="AI150" s="126"/>
      <c r="AJ150" s="127"/>
      <c r="AK150" s="125">
        <v>0</v>
      </c>
      <c r="AL150" s="126"/>
      <c r="AM150" s="126"/>
      <c r="AN150" s="127"/>
      <c r="AO150" s="125">
        <f t="shared" si="110"/>
        <v>0</v>
      </c>
      <c r="AP150" s="126"/>
      <c r="AQ150" s="126"/>
      <c r="AR150" s="127"/>
      <c r="AS150" s="135">
        <f t="shared" ref="AS150" si="113">(AG150-U150)/(U150)*100</f>
        <v>-100</v>
      </c>
      <c r="AT150" s="136"/>
      <c r="AU150" s="136"/>
      <c r="AV150" s="137"/>
      <c r="AW150" s="135">
        <v>0</v>
      </c>
      <c r="AX150" s="136"/>
      <c r="AY150" s="136"/>
      <c r="AZ150" s="137"/>
      <c r="BA150" s="135">
        <f t="shared" ref="BA150" si="114">(AO150-AC150)/(AC150)*100</f>
        <v>-100</v>
      </c>
      <c r="BB150" s="136"/>
      <c r="BC150" s="136"/>
      <c r="BD150" s="137"/>
    </row>
    <row r="151" spans="2:56" s="13" customFormat="1" ht="15.75" x14ac:dyDescent="0.25">
      <c r="B151" s="103" t="s">
        <v>37</v>
      </c>
      <c r="C151" s="105"/>
      <c r="D151" s="128" t="s">
        <v>56</v>
      </c>
      <c r="E151" s="129"/>
      <c r="F151" s="129"/>
      <c r="G151" s="129"/>
      <c r="H151" s="129"/>
      <c r="I151" s="129"/>
      <c r="J151" s="129"/>
      <c r="K151" s="129"/>
      <c r="L151" s="129"/>
      <c r="M151" s="129"/>
      <c r="N151" s="129"/>
      <c r="O151" s="129"/>
      <c r="P151" s="129"/>
      <c r="Q151" s="129"/>
      <c r="R151" s="129"/>
      <c r="S151" s="129"/>
      <c r="T151" s="130"/>
      <c r="U151" s="118"/>
      <c r="V151" s="119"/>
      <c r="W151" s="119"/>
      <c r="X151" s="120"/>
      <c r="Y151" s="118"/>
      <c r="Z151" s="119"/>
      <c r="AA151" s="119"/>
      <c r="AB151" s="120"/>
      <c r="AC151" s="118"/>
      <c r="AD151" s="119"/>
      <c r="AE151" s="119"/>
      <c r="AF151" s="120"/>
      <c r="AG151" s="118"/>
      <c r="AH151" s="119"/>
      <c r="AI151" s="119"/>
      <c r="AJ151" s="120"/>
      <c r="AK151" s="118"/>
      <c r="AL151" s="119"/>
      <c r="AM151" s="119"/>
      <c r="AN151" s="120"/>
      <c r="AO151" s="118"/>
      <c r="AP151" s="119"/>
      <c r="AQ151" s="119"/>
      <c r="AR151" s="120"/>
      <c r="AS151" s="96"/>
      <c r="AT151" s="96"/>
      <c r="AU151" s="96"/>
      <c r="AV151" s="96"/>
      <c r="AW151" s="96"/>
      <c r="AX151" s="96"/>
      <c r="AY151" s="96"/>
      <c r="AZ151" s="96"/>
      <c r="BA151" s="96"/>
      <c r="BB151" s="96"/>
      <c r="BC151" s="96"/>
      <c r="BD151" s="96"/>
    </row>
    <row r="152" spans="2:56" s="13" customFormat="1" ht="36" customHeight="1" x14ac:dyDescent="0.25">
      <c r="B152" s="103"/>
      <c r="C152" s="105"/>
      <c r="D152" s="145" t="s">
        <v>793</v>
      </c>
      <c r="E152" s="147"/>
      <c r="F152" s="147"/>
      <c r="G152" s="147"/>
      <c r="H152" s="147"/>
      <c r="I152" s="147"/>
      <c r="J152" s="147"/>
      <c r="K152" s="147"/>
      <c r="L152" s="147"/>
      <c r="M152" s="147"/>
      <c r="N152" s="147"/>
      <c r="O152" s="147"/>
      <c r="P152" s="147"/>
      <c r="Q152" s="147"/>
      <c r="R152" s="147"/>
      <c r="S152" s="147"/>
      <c r="T152" s="146"/>
      <c r="U152" s="125">
        <v>3943</v>
      </c>
      <c r="V152" s="126"/>
      <c r="W152" s="126"/>
      <c r="X152" s="127"/>
      <c r="Y152" s="125">
        <v>0</v>
      </c>
      <c r="Z152" s="126"/>
      <c r="AA152" s="126"/>
      <c r="AB152" s="127"/>
      <c r="AC152" s="125">
        <f>U152+Y152</f>
        <v>3943</v>
      </c>
      <c r="AD152" s="126"/>
      <c r="AE152" s="126"/>
      <c r="AF152" s="127"/>
      <c r="AG152" s="125">
        <v>0</v>
      </c>
      <c r="AH152" s="126"/>
      <c r="AI152" s="126"/>
      <c r="AJ152" s="127"/>
      <c r="AK152" s="125">
        <v>0</v>
      </c>
      <c r="AL152" s="126"/>
      <c r="AM152" s="126"/>
      <c r="AN152" s="127"/>
      <c r="AO152" s="125">
        <f>AG152+AK152</f>
        <v>0</v>
      </c>
      <c r="AP152" s="126"/>
      <c r="AQ152" s="126"/>
      <c r="AR152" s="127"/>
      <c r="AS152" s="135">
        <f t="shared" ref="AS152:AS153" si="115">(AG152-U152)/(U152)*100</f>
        <v>-100</v>
      </c>
      <c r="AT152" s="136"/>
      <c r="AU152" s="136"/>
      <c r="AV152" s="137"/>
      <c r="AW152" s="135">
        <v>0</v>
      </c>
      <c r="AX152" s="136"/>
      <c r="AY152" s="136"/>
      <c r="AZ152" s="137"/>
      <c r="BA152" s="135">
        <f t="shared" ref="BA152:BA153" si="116">(AO152-AC152)/(AC152)*100</f>
        <v>-100</v>
      </c>
      <c r="BB152" s="136"/>
      <c r="BC152" s="136"/>
      <c r="BD152" s="137"/>
    </row>
    <row r="153" spans="2:56" s="13" customFormat="1" ht="15.75" x14ac:dyDescent="0.25">
      <c r="B153" s="103"/>
      <c r="C153" s="105"/>
      <c r="D153" s="122" t="s">
        <v>665</v>
      </c>
      <c r="E153" s="123"/>
      <c r="F153" s="123"/>
      <c r="G153" s="123"/>
      <c r="H153" s="123"/>
      <c r="I153" s="123"/>
      <c r="J153" s="123"/>
      <c r="K153" s="123"/>
      <c r="L153" s="123"/>
      <c r="M153" s="123"/>
      <c r="N153" s="123"/>
      <c r="O153" s="123"/>
      <c r="P153" s="123"/>
      <c r="Q153" s="123"/>
      <c r="R153" s="123"/>
      <c r="S153" s="123"/>
      <c r="T153" s="124"/>
      <c r="U153" s="125">
        <v>1815</v>
      </c>
      <c r="V153" s="126"/>
      <c r="W153" s="126"/>
      <c r="X153" s="127"/>
      <c r="Y153" s="125">
        <v>0</v>
      </c>
      <c r="Z153" s="126"/>
      <c r="AA153" s="126"/>
      <c r="AB153" s="127"/>
      <c r="AC153" s="125">
        <f t="shared" ref="AC153:AC154" si="117">U153+Y153</f>
        <v>1815</v>
      </c>
      <c r="AD153" s="126"/>
      <c r="AE153" s="126"/>
      <c r="AF153" s="127"/>
      <c r="AG153" s="125">
        <v>0</v>
      </c>
      <c r="AH153" s="126"/>
      <c r="AI153" s="126"/>
      <c r="AJ153" s="127"/>
      <c r="AK153" s="125">
        <v>0</v>
      </c>
      <c r="AL153" s="126"/>
      <c r="AM153" s="126"/>
      <c r="AN153" s="127"/>
      <c r="AO153" s="125">
        <f t="shared" ref="AO153:AO154" si="118">AG153+AK153</f>
        <v>0</v>
      </c>
      <c r="AP153" s="126"/>
      <c r="AQ153" s="126"/>
      <c r="AR153" s="127"/>
      <c r="AS153" s="135">
        <f t="shared" si="115"/>
        <v>-100</v>
      </c>
      <c r="AT153" s="136"/>
      <c r="AU153" s="136"/>
      <c r="AV153" s="137"/>
      <c r="AW153" s="135">
        <v>0</v>
      </c>
      <c r="AX153" s="136"/>
      <c r="AY153" s="136"/>
      <c r="AZ153" s="137"/>
      <c r="BA153" s="135">
        <f t="shared" si="116"/>
        <v>-100</v>
      </c>
      <c r="BB153" s="136"/>
      <c r="BC153" s="136"/>
      <c r="BD153" s="137"/>
    </row>
    <row r="154" spans="2:56" s="13" customFormat="1" ht="15.75" x14ac:dyDescent="0.25">
      <c r="B154" s="103"/>
      <c r="C154" s="105"/>
      <c r="D154" s="122" t="s">
        <v>664</v>
      </c>
      <c r="E154" s="123"/>
      <c r="F154" s="123"/>
      <c r="G154" s="123"/>
      <c r="H154" s="123"/>
      <c r="I154" s="123"/>
      <c r="J154" s="123"/>
      <c r="K154" s="123"/>
      <c r="L154" s="123"/>
      <c r="M154" s="123"/>
      <c r="N154" s="123"/>
      <c r="O154" s="123"/>
      <c r="P154" s="123"/>
      <c r="Q154" s="123"/>
      <c r="R154" s="123"/>
      <c r="S154" s="123"/>
      <c r="T154" s="124"/>
      <c r="U154" s="125">
        <v>2128</v>
      </c>
      <c r="V154" s="126"/>
      <c r="W154" s="126"/>
      <c r="X154" s="127"/>
      <c r="Y154" s="125">
        <v>0</v>
      </c>
      <c r="Z154" s="126"/>
      <c r="AA154" s="126"/>
      <c r="AB154" s="127"/>
      <c r="AC154" s="125">
        <f t="shared" si="117"/>
        <v>2128</v>
      </c>
      <c r="AD154" s="126"/>
      <c r="AE154" s="126"/>
      <c r="AF154" s="127"/>
      <c r="AG154" s="125">
        <v>0</v>
      </c>
      <c r="AH154" s="126"/>
      <c r="AI154" s="126"/>
      <c r="AJ154" s="127"/>
      <c r="AK154" s="125">
        <v>0</v>
      </c>
      <c r="AL154" s="126"/>
      <c r="AM154" s="126"/>
      <c r="AN154" s="127"/>
      <c r="AO154" s="125">
        <f t="shared" si="118"/>
        <v>0</v>
      </c>
      <c r="AP154" s="126"/>
      <c r="AQ154" s="126"/>
      <c r="AR154" s="127"/>
      <c r="AS154" s="135">
        <f t="shared" ref="AS154" si="119">(AG154-U154)/(U154)*100</f>
        <v>-100</v>
      </c>
      <c r="AT154" s="136"/>
      <c r="AU154" s="136"/>
      <c r="AV154" s="137"/>
      <c r="AW154" s="135">
        <v>0</v>
      </c>
      <c r="AX154" s="136"/>
      <c r="AY154" s="136"/>
      <c r="AZ154" s="137"/>
      <c r="BA154" s="135">
        <f t="shared" ref="BA154" si="120">(AO154-AC154)/(AC154)*100</f>
        <v>-100</v>
      </c>
      <c r="BB154" s="136"/>
      <c r="BC154" s="136"/>
      <c r="BD154" s="137"/>
    </row>
    <row r="155" spans="2:56" s="13" customFormat="1" ht="15.75" x14ac:dyDescent="0.25">
      <c r="B155" s="103" t="s">
        <v>57</v>
      </c>
      <c r="C155" s="105"/>
      <c r="D155" s="106" t="s">
        <v>58</v>
      </c>
      <c r="E155" s="107"/>
      <c r="F155" s="107"/>
      <c r="G155" s="107"/>
      <c r="H155" s="107"/>
      <c r="I155" s="107"/>
      <c r="J155" s="107"/>
      <c r="K155" s="107"/>
      <c r="L155" s="107"/>
      <c r="M155" s="107"/>
      <c r="N155" s="107"/>
      <c r="O155" s="107"/>
      <c r="P155" s="107"/>
      <c r="Q155" s="107"/>
      <c r="R155" s="107"/>
      <c r="S155" s="107"/>
      <c r="T155" s="108"/>
      <c r="U155" s="118"/>
      <c r="V155" s="119"/>
      <c r="W155" s="119"/>
      <c r="X155" s="120"/>
      <c r="Y155" s="118"/>
      <c r="Z155" s="119"/>
      <c r="AA155" s="119"/>
      <c r="AB155" s="120"/>
      <c r="AC155" s="118"/>
      <c r="AD155" s="119"/>
      <c r="AE155" s="119"/>
      <c r="AF155" s="120"/>
      <c r="AG155" s="118"/>
      <c r="AH155" s="119"/>
      <c r="AI155" s="119"/>
      <c r="AJ155" s="120"/>
      <c r="AK155" s="118"/>
      <c r="AL155" s="119"/>
      <c r="AM155" s="119"/>
      <c r="AN155" s="120"/>
      <c r="AO155" s="118"/>
      <c r="AP155" s="119"/>
      <c r="AQ155" s="119"/>
      <c r="AR155" s="120"/>
      <c r="AS155" s="96"/>
      <c r="AT155" s="96"/>
      <c r="AU155" s="96"/>
      <c r="AV155" s="96"/>
      <c r="AW155" s="96"/>
      <c r="AX155" s="96"/>
      <c r="AY155" s="96"/>
      <c r="AZ155" s="96"/>
      <c r="BA155" s="96"/>
      <c r="BB155" s="96"/>
      <c r="BC155" s="96"/>
      <c r="BD155" s="96"/>
    </row>
    <row r="156" spans="2:56" s="13" customFormat="1" ht="40.5" customHeight="1" x14ac:dyDescent="0.25">
      <c r="B156" s="103"/>
      <c r="C156" s="105"/>
      <c r="D156" s="145" t="s">
        <v>794</v>
      </c>
      <c r="E156" s="147"/>
      <c r="F156" s="147"/>
      <c r="G156" s="147"/>
      <c r="H156" s="147"/>
      <c r="I156" s="147"/>
      <c r="J156" s="147"/>
      <c r="K156" s="147"/>
      <c r="L156" s="147"/>
      <c r="M156" s="147"/>
      <c r="N156" s="147"/>
      <c r="O156" s="147"/>
      <c r="P156" s="147"/>
      <c r="Q156" s="147"/>
      <c r="R156" s="147"/>
      <c r="S156" s="147"/>
      <c r="T156" s="146"/>
      <c r="U156" s="125">
        <v>4</v>
      </c>
      <c r="V156" s="126"/>
      <c r="W156" s="126"/>
      <c r="X156" s="127"/>
      <c r="Y156" s="125">
        <v>0</v>
      </c>
      <c r="Z156" s="126"/>
      <c r="AA156" s="126"/>
      <c r="AB156" s="127"/>
      <c r="AC156" s="125">
        <f t="shared" ref="AC156:AC157" si="121">U156+Y156</f>
        <v>4</v>
      </c>
      <c r="AD156" s="126"/>
      <c r="AE156" s="126"/>
      <c r="AF156" s="127"/>
      <c r="AG156" s="125">
        <v>0</v>
      </c>
      <c r="AH156" s="126"/>
      <c r="AI156" s="126"/>
      <c r="AJ156" s="127"/>
      <c r="AK156" s="125">
        <v>0</v>
      </c>
      <c r="AL156" s="126"/>
      <c r="AM156" s="126"/>
      <c r="AN156" s="127"/>
      <c r="AO156" s="125">
        <f t="shared" ref="AO156:AO157" si="122">AG156+AK156</f>
        <v>0</v>
      </c>
      <c r="AP156" s="126"/>
      <c r="AQ156" s="126"/>
      <c r="AR156" s="127"/>
      <c r="AS156" s="135">
        <f t="shared" ref="AS156" si="123">(AG156-U156)/(U156)*100</f>
        <v>-100</v>
      </c>
      <c r="AT156" s="136"/>
      <c r="AU156" s="136"/>
      <c r="AV156" s="137"/>
      <c r="AW156" s="135">
        <v>0</v>
      </c>
      <c r="AX156" s="136"/>
      <c r="AY156" s="136"/>
      <c r="AZ156" s="137"/>
      <c r="BA156" s="135">
        <f t="shared" ref="BA156" si="124">(AO156-AC156)/(AC156)*100</f>
        <v>-100</v>
      </c>
      <c r="BB156" s="136"/>
      <c r="BC156" s="136"/>
      <c r="BD156" s="137"/>
    </row>
    <row r="157" spans="2:56" s="13" customFormat="1" ht="59.25" customHeight="1" x14ac:dyDescent="0.25">
      <c r="B157" s="103"/>
      <c r="C157" s="105"/>
      <c r="D157" s="145" t="s">
        <v>795</v>
      </c>
      <c r="E157" s="147"/>
      <c r="F157" s="147"/>
      <c r="G157" s="147"/>
      <c r="H157" s="147"/>
      <c r="I157" s="147"/>
      <c r="J157" s="147"/>
      <c r="K157" s="147"/>
      <c r="L157" s="147"/>
      <c r="M157" s="147"/>
      <c r="N157" s="147"/>
      <c r="O157" s="147"/>
      <c r="P157" s="147"/>
      <c r="Q157" s="147"/>
      <c r="R157" s="147"/>
      <c r="S157" s="147"/>
      <c r="T157" s="146"/>
      <c r="U157" s="125">
        <v>0</v>
      </c>
      <c r="V157" s="126"/>
      <c r="W157" s="126"/>
      <c r="X157" s="127"/>
      <c r="Y157" s="125">
        <v>0</v>
      </c>
      <c r="Z157" s="126"/>
      <c r="AA157" s="126"/>
      <c r="AB157" s="127"/>
      <c r="AC157" s="125">
        <f t="shared" si="121"/>
        <v>0</v>
      </c>
      <c r="AD157" s="126"/>
      <c r="AE157" s="126"/>
      <c r="AF157" s="127"/>
      <c r="AG157" s="125">
        <v>0</v>
      </c>
      <c r="AH157" s="126"/>
      <c r="AI157" s="126"/>
      <c r="AJ157" s="127"/>
      <c r="AK157" s="125">
        <v>0</v>
      </c>
      <c r="AL157" s="126"/>
      <c r="AM157" s="126"/>
      <c r="AN157" s="127"/>
      <c r="AO157" s="125">
        <f t="shared" si="122"/>
        <v>0</v>
      </c>
      <c r="AP157" s="126"/>
      <c r="AQ157" s="126"/>
      <c r="AR157" s="127"/>
      <c r="AS157" s="135">
        <v>0</v>
      </c>
      <c r="AT157" s="136"/>
      <c r="AU157" s="136"/>
      <c r="AV157" s="137"/>
      <c r="AW157" s="135">
        <v>0</v>
      </c>
      <c r="AX157" s="136"/>
      <c r="AY157" s="136"/>
      <c r="AZ157" s="137"/>
      <c r="BA157" s="135">
        <v>0</v>
      </c>
      <c r="BB157" s="136"/>
      <c r="BC157" s="136"/>
      <c r="BD157" s="137"/>
    </row>
    <row r="158" spans="2:56" s="13" customFormat="1" ht="15.75" x14ac:dyDescent="0.25">
      <c r="B158" s="103" t="s">
        <v>59</v>
      </c>
      <c r="C158" s="105"/>
      <c r="D158" s="106" t="s">
        <v>60</v>
      </c>
      <c r="E158" s="107"/>
      <c r="F158" s="107"/>
      <c r="G158" s="107"/>
      <c r="H158" s="107"/>
      <c r="I158" s="107"/>
      <c r="J158" s="107"/>
      <c r="K158" s="107"/>
      <c r="L158" s="107"/>
      <c r="M158" s="107"/>
      <c r="N158" s="107"/>
      <c r="O158" s="107"/>
      <c r="P158" s="107"/>
      <c r="Q158" s="107"/>
      <c r="R158" s="107"/>
      <c r="S158" s="107"/>
      <c r="T158" s="108"/>
      <c r="U158" s="118"/>
      <c r="V158" s="119"/>
      <c r="W158" s="119"/>
      <c r="X158" s="120"/>
      <c r="Y158" s="118"/>
      <c r="Z158" s="119"/>
      <c r="AA158" s="119"/>
      <c r="AB158" s="120"/>
      <c r="AC158" s="118"/>
      <c r="AD158" s="119"/>
      <c r="AE158" s="119"/>
      <c r="AF158" s="120"/>
      <c r="AG158" s="118"/>
      <c r="AH158" s="119"/>
      <c r="AI158" s="119"/>
      <c r="AJ158" s="120"/>
      <c r="AK158" s="118"/>
      <c r="AL158" s="119"/>
      <c r="AM158" s="119"/>
      <c r="AN158" s="120"/>
      <c r="AO158" s="118"/>
      <c r="AP158" s="119"/>
      <c r="AQ158" s="119"/>
      <c r="AR158" s="120"/>
      <c r="AS158" s="135"/>
      <c r="AT158" s="136"/>
      <c r="AU158" s="136"/>
      <c r="AV158" s="137"/>
      <c r="AW158" s="135"/>
      <c r="AX158" s="136"/>
      <c r="AY158" s="136"/>
      <c r="AZ158" s="137"/>
      <c r="BA158" s="135"/>
      <c r="BB158" s="136"/>
      <c r="BC158" s="136"/>
      <c r="BD158" s="137"/>
    </row>
    <row r="159" spans="2:56" s="13" customFormat="1" ht="53.25" customHeight="1" x14ac:dyDescent="0.25">
      <c r="B159" s="103"/>
      <c r="C159" s="105"/>
      <c r="D159" s="145" t="s">
        <v>796</v>
      </c>
      <c r="E159" s="147"/>
      <c r="F159" s="147"/>
      <c r="G159" s="147"/>
      <c r="H159" s="147"/>
      <c r="I159" s="147"/>
      <c r="J159" s="147"/>
      <c r="K159" s="147"/>
      <c r="L159" s="147"/>
      <c r="M159" s="147"/>
      <c r="N159" s="147"/>
      <c r="O159" s="147"/>
      <c r="P159" s="147"/>
      <c r="Q159" s="147"/>
      <c r="R159" s="147"/>
      <c r="S159" s="147"/>
      <c r="T159" s="146"/>
      <c r="U159" s="125">
        <v>125</v>
      </c>
      <c r="V159" s="126"/>
      <c r="W159" s="126"/>
      <c r="X159" s="127"/>
      <c r="Y159" s="125">
        <v>0</v>
      </c>
      <c r="Z159" s="126"/>
      <c r="AA159" s="126"/>
      <c r="AB159" s="127"/>
      <c r="AC159" s="125">
        <f t="shared" ref="AC159" si="125">U159+Y159</f>
        <v>125</v>
      </c>
      <c r="AD159" s="126"/>
      <c r="AE159" s="126"/>
      <c r="AF159" s="127"/>
      <c r="AG159" s="125">
        <v>0</v>
      </c>
      <c r="AH159" s="126"/>
      <c r="AI159" s="126"/>
      <c r="AJ159" s="127"/>
      <c r="AK159" s="125">
        <v>0</v>
      </c>
      <c r="AL159" s="126"/>
      <c r="AM159" s="126"/>
      <c r="AN159" s="127"/>
      <c r="AO159" s="125">
        <f t="shared" ref="AO159" si="126">AG159+AK159</f>
        <v>0</v>
      </c>
      <c r="AP159" s="126"/>
      <c r="AQ159" s="126"/>
      <c r="AR159" s="127"/>
      <c r="AS159" s="135">
        <f t="shared" ref="AS159" si="127">(AG159-U159)/(U159)*100</f>
        <v>-100</v>
      </c>
      <c r="AT159" s="136"/>
      <c r="AU159" s="136"/>
      <c r="AV159" s="137"/>
      <c r="AW159" s="135">
        <v>0</v>
      </c>
      <c r="AX159" s="136"/>
      <c r="AY159" s="136"/>
      <c r="AZ159" s="137"/>
      <c r="BA159" s="135">
        <f t="shared" ref="BA159" si="128">(AO159-AC159)/(AC159)*100</f>
        <v>-100</v>
      </c>
      <c r="BB159" s="136"/>
      <c r="BC159" s="136"/>
      <c r="BD159" s="137"/>
    </row>
    <row r="160" spans="2:56" ht="48.75" customHeight="1" x14ac:dyDescent="0.2">
      <c r="B160" s="86" t="s">
        <v>807</v>
      </c>
      <c r="C160" s="87"/>
      <c r="D160" s="87"/>
      <c r="E160" s="87"/>
      <c r="F160" s="87"/>
      <c r="G160" s="87"/>
      <c r="H160" s="87"/>
      <c r="I160" s="87"/>
      <c r="J160" s="87"/>
      <c r="K160" s="87"/>
      <c r="L160" s="87"/>
      <c r="M160" s="87"/>
      <c r="N160" s="87"/>
      <c r="O160" s="87"/>
      <c r="P160" s="87"/>
      <c r="Q160" s="87"/>
      <c r="R160" s="87"/>
      <c r="S160" s="87"/>
      <c r="T160" s="87"/>
      <c r="U160" s="87"/>
      <c r="V160" s="87"/>
      <c r="W160" s="87"/>
      <c r="X160" s="87"/>
      <c r="Y160" s="87"/>
      <c r="Z160" s="87"/>
      <c r="AA160" s="87"/>
      <c r="AB160" s="87"/>
      <c r="AC160" s="87"/>
      <c r="AD160" s="87"/>
      <c r="AE160" s="87"/>
      <c r="AF160" s="87"/>
      <c r="AG160" s="87"/>
      <c r="AH160" s="87"/>
      <c r="AI160" s="87"/>
      <c r="AJ160" s="87"/>
      <c r="AK160" s="87"/>
      <c r="AL160" s="87"/>
      <c r="AM160" s="87"/>
      <c r="AN160" s="87"/>
      <c r="AO160" s="87"/>
      <c r="AP160" s="87"/>
      <c r="AQ160" s="87"/>
      <c r="AR160" s="87"/>
      <c r="AS160" s="87"/>
      <c r="AT160" s="87"/>
      <c r="AU160" s="87"/>
      <c r="AV160" s="87"/>
      <c r="AW160" s="87"/>
      <c r="AX160" s="87"/>
      <c r="AY160" s="87"/>
      <c r="AZ160" s="87"/>
      <c r="BA160" s="87"/>
      <c r="BB160" s="87"/>
      <c r="BC160" s="87"/>
      <c r="BD160" s="88"/>
    </row>
    <row r="161" spans="2:56" ht="15.75" x14ac:dyDescent="0.2">
      <c r="B161" s="86"/>
      <c r="C161" s="138"/>
      <c r="D161" s="103" t="s">
        <v>26</v>
      </c>
      <c r="E161" s="139"/>
      <c r="F161" s="139"/>
      <c r="G161" s="139"/>
      <c r="H161" s="139"/>
      <c r="I161" s="139"/>
      <c r="J161" s="139"/>
      <c r="K161" s="139"/>
      <c r="L161" s="139"/>
      <c r="M161" s="139"/>
      <c r="N161" s="139"/>
      <c r="O161" s="139"/>
      <c r="P161" s="139"/>
      <c r="Q161" s="139"/>
      <c r="R161" s="139"/>
      <c r="S161" s="139"/>
      <c r="T161" s="140"/>
      <c r="U161" s="86"/>
      <c r="V161" s="141"/>
      <c r="W161" s="141"/>
      <c r="X161" s="138"/>
      <c r="Y161" s="86"/>
      <c r="Z161" s="141"/>
      <c r="AA161" s="141"/>
      <c r="AB161" s="138"/>
      <c r="AC161" s="86"/>
      <c r="AD161" s="141"/>
      <c r="AE161" s="141"/>
      <c r="AF161" s="138"/>
      <c r="AG161" s="86"/>
      <c r="AH161" s="141"/>
      <c r="AI161" s="141"/>
      <c r="AJ161" s="138"/>
      <c r="AK161" s="86"/>
      <c r="AL161" s="141"/>
      <c r="AM161" s="141"/>
      <c r="AN161" s="138"/>
      <c r="AO161" s="86"/>
      <c r="AP161" s="141"/>
      <c r="AQ161" s="141"/>
      <c r="AR161" s="138"/>
      <c r="AS161" s="86"/>
      <c r="AT161" s="141"/>
      <c r="AU161" s="141"/>
      <c r="AV161" s="138"/>
      <c r="AW161" s="86"/>
      <c r="AX161" s="141"/>
      <c r="AY161" s="141"/>
      <c r="AZ161" s="138"/>
      <c r="BA161" s="86"/>
      <c r="BB161" s="141"/>
      <c r="BC161" s="141"/>
      <c r="BD161" s="138"/>
    </row>
    <row r="162" spans="2:56" ht="54" customHeight="1" x14ac:dyDescent="0.2">
      <c r="B162" s="86"/>
      <c r="C162" s="138"/>
      <c r="D162" s="103" t="s">
        <v>776</v>
      </c>
      <c r="E162" s="139"/>
      <c r="F162" s="139"/>
      <c r="G162" s="139"/>
      <c r="H162" s="139"/>
      <c r="I162" s="139"/>
      <c r="J162" s="139"/>
      <c r="K162" s="139"/>
      <c r="L162" s="139"/>
      <c r="M162" s="139"/>
      <c r="N162" s="139"/>
      <c r="O162" s="139"/>
      <c r="P162" s="139"/>
      <c r="Q162" s="139"/>
      <c r="R162" s="139"/>
      <c r="S162" s="139"/>
      <c r="T162" s="140"/>
      <c r="U162" s="135">
        <v>13.3</v>
      </c>
      <c r="V162" s="136"/>
      <c r="W162" s="136"/>
      <c r="X162" s="137"/>
      <c r="Y162" s="86">
        <v>0</v>
      </c>
      <c r="Z162" s="141"/>
      <c r="AA162" s="141"/>
      <c r="AB162" s="138"/>
      <c r="AC162" s="135">
        <f>U162+Y162</f>
        <v>13.3</v>
      </c>
      <c r="AD162" s="136"/>
      <c r="AE162" s="136"/>
      <c r="AF162" s="137"/>
      <c r="AG162" s="125">
        <v>0</v>
      </c>
      <c r="AH162" s="126"/>
      <c r="AI162" s="126"/>
      <c r="AJ162" s="127"/>
      <c r="AK162" s="125">
        <v>0</v>
      </c>
      <c r="AL162" s="126"/>
      <c r="AM162" s="126"/>
      <c r="AN162" s="127"/>
      <c r="AO162" s="135">
        <f>AG162+AK162</f>
        <v>0</v>
      </c>
      <c r="AP162" s="136"/>
      <c r="AQ162" s="136"/>
      <c r="AR162" s="137"/>
      <c r="AS162" s="135">
        <f t="shared" ref="AS162" si="129">(AG162-U162)/(U162)*100</f>
        <v>-100</v>
      </c>
      <c r="AT162" s="136"/>
      <c r="AU162" s="136"/>
      <c r="AV162" s="137"/>
      <c r="AW162" s="135">
        <v>0</v>
      </c>
      <c r="AX162" s="136"/>
      <c r="AY162" s="136"/>
      <c r="AZ162" s="137"/>
      <c r="BA162" s="135">
        <f t="shared" ref="BA162" si="130">(AO162-AC162)/(AC162)*100</f>
        <v>-100</v>
      </c>
      <c r="BB162" s="136"/>
      <c r="BC162" s="136"/>
      <c r="BD162" s="137"/>
    </row>
    <row r="163" spans="2:56" ht="51" customHeight="1" x14ac:dyDescent="0.2">
      <c r="B163" s="86" t="s">
        <v>808</v>
      </c>
      <c r="C163" s="87"/>
      <c r="D163" s="87"/>
      <c r="E163" s="87"/>
      <c r="F163" s="87"/>
      <c r="G163" s="87"/>
      <c r="H163" s="87"/>
      <c r="I163" s="87"/>
      <c r="J163" s="87"/>
      <c r="K163" s="87"/>
      <c r="L163" s="87"/>
      <c r="M163" s="87"/>
      <c r="N163" s="87"/>
      <c r="O163" s="87"/>
      <c r="P163" s="87"/>
      <c r="Q163" s="87"/>
      <c r="R163" s="87"/>
      <c r="S163" s="87"/>
      <c r="T163" s="87"/>
      <c r="U163" s="87"/>
      <c r="V163" s="87"/>
      <c r="W163" s="87"/>
      <c r="X163" s="87"/>
      <c r="Y163" s="87"/>
      <c r="Z163" s="87"/>
      <c r="AA163" s="87"/>
      <c r="AB163" s="87"/>
      <c r="AC163" s="87"/>
      <c r="AD163" s="87"/>
      <c r="AE163" s="87"/>
      <c r="AF163" s="87"/>
      <c r="AG163" s="87"/>
      <c r="AH163" s="87"/>
      <c r="AI163" s="87"/>
      <c r="AJ163" s="87"/>
      <c r="AK163" s="87"/>
      <c r="AL163" s="87"/>
      <c r="AM163" s="87"/>
      <c r="AN163" s="87"/>
      <c r="AO163" s="87"/>
      <c r="AP163" s="87"/>
      <c r="AQ163" s="87"/>
      <c r="AR163" s="87"/>
      <c r="AS163" s="87"/>
      <c r="AT163" s="87"/>
      <c r="AU163" s="87"/>
      <c r="AV163" s="87"/>
      <c r="AW163" s="87"/>
      <c r="AX163" s="87"/>
      <c r="AY163" s="87"/>
      <c r="AZ163" s="87"/>
      <c r="BA163" s="87"/>
      <c r="BB163" s="87"/>
      <c r="BC163" s="87"/>
      <c r="BD163" s="88"/>
    </row>
    <row r="164" spans="2:56" s="13" customFormat="1" ht="15.75" x14ac:dyDescent="0.25">
      <c r="B164" s="103" t="s">
        <v>5</v>
      </c>
      <c r="C164" s="105"/>
      <c r="D164" s="106" t="s">
        <v>55</v>
      </c>
      <c r="E164" s="107"/>
      <c r="F164" s="107"/>
      <c r="G164" s="107"/>
      <c r="H164" s="107"/>
      <c r="I164" s="107"/>
      <c r="J164" s="107"/>
      <c r="K164" s="107"/>
      <c r="L164" s="107"/>
      <c r="M164" s="107"/>
      <c r="N164" s="107"/>
      <c r="O164" s="107"/>
      <c r="P164" s="107"/>
      <c r="Q164" s="107"/>
      <c r="R164" s="107"/>
      <c r="S164" s="107"/>
      <c r="T164" s="108"/>
      <c r="U164" s="118"/>
      <c r="V164" s="119"/>
      <c r="W164" s="119"/>
      <c r="X164" s="120"/>
      <c r="Y164" s="118"/>
      <c r="Z164" s="119"/>
      <c r="AA164" s="119"/>
      <c r="AB164" s="120"/>
      <c r="AC164" s="118"/>
      <c r="AD164" s="119"/>
      <c r="AE164" s="119"/>
      <c r="AF164" s="120"/>
      <c r="AG164" s="118"/>
      <c r="AH164" s="119"/>
      <c r="AI164" s="119"/>
      <c r="AJ164" s="120"/>
      <c r="AK164" s="118"/>
      <c r="AL164" s="119"/>
      <c r="AM164" s="119"/>
      <c r="AN164" s="120"/>
      <c r="AO164" s="118"/>
      <c r="AP164" s="119"/>
      <c r="AQ164" s="119"/>
      <c r="AR164" s="120"/>
      <c r="AS164" s="96"/>
      <c r="AT164" s="96"/>
      <c r="AU164" s="96"/>
      <c r="AV164" s="96"/>
      <c r="AW164" s="96"/>
      <c r="AX164" s="96"/>
      <c r="AY164" s="96"/>
      <c r="AZ164" s="96"/>
      <c r="BA164" s="96"/>
      <c r="BB164" s="96"/>
      <c r="BC164" s="96"/>
      <c r="BD164" s="96"/>
    </row>
    <row r="165" spans="2:56" s="13" customFormat="1" ht="26.25" customHeight="1" x14ac:dyDescent="0.25">
      <c r="B165" s="103"/>
      <c r="C165" s="105"/>
      <c r="D165" s="145" t="s">
        <v>798</v>
      </c>
      <c r="E165" s="147"/>
      <c r="F165" s="147"/>
      <c r="G165" s="147"/>
      <c r="H165" s="147"/>
      <c r="I165" s="147"/>
      <c r="J165" s="147"/>
      <c r="K165" s="147"/>
      <c r="L165" s="147"/>
      <c r="M165" s="147"/>
      <c r="N165" s="147"/>
      <c r="O165" s="147"/>
      <c r="P165" s="147"/>
      <c r="Q165" s="147"/>
      <c r="R165" s="147"/>
      <c r="S165" s="147"/>
      <c r="T165" s="146"/>
      <c r="U165" s="125">
        <v>13.3</v>
      </c>
      <c r="V165" s="126"/>
      <c r="W165" s="126"/>
      <c r="X165" s="127"/>
      <c r="Y165" s="125">
        <v>0</v>
      </c>
      <c r="Z165" s="126"/>
      <c r="AA165" s="126"/>
      <c r="AB165" s="127"/>
      <c r="AC165" s="125">
        <f t="shared" ref="AC165" si="131">U165+Y165</f>
        <v>13.3</v>
      </c>
      <c r="AD165" s="126"/>
      <c r="AE165" s="126"/>
      <c r="AF165" s="127"/>
      <c r="AG165" s="125">
        <v>0</v>
      </c>
      <c r="AH165" s="126"/>
      <c r="AI165" s="126"/>
      <c r="AJ165" s="127"/>
      <c r="AK165" s="125">
        <v>0</v>
      </c>
      <c r="AL165" s="126"/>
      <c r="AM165" s="126"/>
      <c r="AN165" s="127"/>
      <c r="AO165" s="125">
        <f t="shared" ref="AO165" si="132">AG165+AK165</f>
        <v>0</v>
      </c>
      <c r="AP165" s="126"/>
      <c r="AQ165" s="126"/>
      <c r="AR165" s="127"/>
      <c r="AS165" s="135">
        <f t="shared" ref="AS165" si="133">(AG165-U165)/(U165)*100</f>
        <v>-100</v>
      </c>
      <c r="AT165" s="136"/>
      <c r="AU165" s="136"/>
      <c r="AV165" s="137"/>
      <c r="AW165" s="135">
        <v>0</v>
      </c>
      <c r="AX165" s="136"/>
      <c r="AY165" s="136"/>
      <c r="AZ165" s="137"/>
      <c r="BA165" s="135">
        <f t="shared" ref="BA165" si="134">(AO165-AC165)/(AC165)*100</f>
        <v>-100</v>
      </c>
      <c r="BB165" s="136"/>
      <c r="BC165" s="136"/>
      <c r="BD165" s="137"/>
    </row>
    <row r="166" spans="2:56" s="13" customFormat="1" ht="15.75" x14ac:dyDescent="0.25">
      <c r="B166" s="103" t="s">
        <v>37</v>
      </c>
      <c r="C166" s="105"/>
      <c r="D166" s="128" t="s">
        <v>56</v>
      </c>
      <c r="E166" s="129"/>
      <c r="F166" s="129"/>
      <c r="G166" s="129"/>
      <c r="H166" s="129"/>
      <c r="I166" s="129"/>
      <c r="J166" s="129"/>
      <c r="K166" s="129"/>
      <c r="L166" s="129"/>
      <c r="M166" s="129"/>
      <c r="N166" s="129"/>
      <c r="O166" s="129"/>
      <c r="P166" s="129"/>
      <c r="Q166" s="129"/>
      <c r="R166" s="129"/>
      <c r="S166" s="129"/>
      <c r="T166" s="130"/>
      <c r="U166" s="118"/>
      <c r="V166" s="119"/>
      <c r="W166" s="119"/>
      <c r="X166" s="120"/>
      <c r="Y166" s="118"/>
      <c r="Z166" s="119"/>
      <c r="AA166" s="119"/>
      <c r="AB166" s="120"/>
      <c r="AC166" s="118"/>
      <c r="AD166" s="119"/>
      <c r="AE166" s="119"/>
      <c r="AF166" s="120"/>
      <c r="AG166" s="118"/>
      <c r="AH166" s="119"/>
      <c r="AI166" s="119"/>
      <c r="AJ166" s="120"/>
      <c r="AK166" s="118"/>
      <c r="AL166" s="119"/>
      <c r="AM166" s="119"/>
      <c r="AN166" s="120"/>
      <c r="AO166" s="118"/>
      <c r="AP166" s="119"/>
      <c r="AQ166" s="119"/>
      <c r="AR166" s="120"/>
      <c r="AS166" s="96"/>
      <c r="AT166" s="96"/>
      <c r="AU166" s="96"/>
      <c r="AV166" s="96"/>
      <c r="AW166" s="96"/>
      <c r="AX166" s="96"/>
      <c r="AY166" s="96"/>
      <c r="AZ166" s="96"/>
      <c r="BA166" s="96"/>
      <c r="BB166" s="96"/>
      <c r="BC166" s="96"/>
      <c r="BD166" s="96"/>
    </row>
    <row r="167" spans="2:56" s="13" customFormat="1" ht="15.75" x14ac:dyDescent="0.25">
      <c r="B167" s="103"/>
      <c r="C167" s="105"/>
      <c r="D167" s="145" t="s">
        <v>799</v>
      </c>
      <c r="E167" s="147"/>
      <c r="F167" s="147"/>
      <c r="G167" s="147"/>
      <c r="H167" s="147"/>
      <c r="I167" s="147"/>
      <c r="J167" s="147"/>
      <c r="K167" s="147"/>
      <c r="L167" s="147"/>
      <c r="M167" s="147"/>
      <c r="N167" s="147"/>
      <c r="O167" s="147"/>
      <c r="P167" s="147"/>
      <c r="Q167" s="147"/>
      <c r="R167" s="147"/>
      <c r="S167" s="147"/>
      <c r="T167" s="146"/>
      <c r="U167" s="125">
        <v>90</v>
      </c>
      <c r="V167" s="126"/>
      <c r="W167" s="126"/>
      <c r="X167" s="127"/>
      <c r="Y167" s="125">
        <v>0</v>
      </c>
      <c r="Z167" s="126"/>
      <c r="AA167" s="126"/>
      <c r="AB167" s="127"/>
      <c r="AC167" s="125">
        <f>U167+Y167</f>
        <v>90</v>
      </c>
      <c r="AD167" s="126"/>
      <c r="AE167" s="126"/>
      <c r="AF167" s="127"/>
      <c r="AG167" s="125">
        <v>0</v>
      </c>
      <c r="AH167" s="126"/>
      <c r="AI167" s="126"/>
      <c r="AJ167" s="127"/>
      <c r="AK167" s="125">
        <v>0</v>
      </c>
      <c r="AL167" s="126"/>
      <c r="AM167" s="126"/>
      <c r="AN167" s="127"/>
      <c r="AO167" s="125">
        <f>AG167+AK167</f>
        <v>0</v>
      </c>
      <c r="AP167" s="126"/>
      <c r="AQ167" s="126"/>
      <c r="AR167" s="127"/>
      <c r="AS167" s="135">
        <f t="shared" ref="AS167" si="135">(AG167-U167)/(U167)*100</f>
        <v>-100</v>
      </c>
      <c r="AT167" s="136"/>
      <c r="AU167" s="136"/>
      <c r="AV167" s="137"/>
      <c r="AW167" s="135">
        <v>0</v>
      </c>
      <c r="AX167" s="136"/>
      <c r="AY167" s="136"/>
      <c r="AZ167" s="137"/>
      <c r="BA167" s="135">
        <f t="shared" ref="BA167" si="136">(AO167-AC167)/(AC167)*100</f>
        <v>-100</v>
      </c>
      <c r="BB167" s="136"/>
      <c r="BC167" s="136"/>
      <c r="BD167" s="137"/>
    </row>
    <row r="168" spans="2:56" s="13" customFormat="1" ht="15.75" x14ac:dyDescent="0.25">
      <c r="B168" s="103"/>
      <c r="C168" s="105"/>
      <c r="D168" s="122" t="s">
        <v>164</v>
      </c>
      <c r="E168" s="123"/>
      <c r="F168" s="123"/>
      <c r="G168" s="123"/>
      <c r="H168" s="123"/>
      <c r="I168" s="123"/>
      <c r="J168" s="123"/>
      <c r="K168" s="123"/>
      <c r="L168" s="123"/>
      <c r="M168" s="123"/>
      <c r="N168" s="123"/>
      <c r="O168" s="123"/>
      <c r="P168" s="123"/>
      <c r="Q168" s="123"/>
      <c r="R168" s="123"/>
      <c r="S168" s="123"/>
      <c r="T168" s="124"/>
      <c r="U168" s="125">
        <v>40</v>
      </c>
      <c r="V168" s="126"/>
      <c r="W168" s="126"/>
      <c r="X168" s="127"/>
      <c r="Y168" s="125">
        <v>0</v>
      </c>
      <c r="Z168" s="126"/>
      <c r="AA168" s="126"/>
      <c r="AB168" s="127"/>
      <c r="AC168" s="125">
        <f t="shared" ref="AC168:AC170" si="137">U168+Y168</f>
        <v>40</v>
      </c>
      <c r="AD168" s="126"/>
      <c r="AE168" s="126"/>
      <c r="AF168" s="127"/>
      <c r="AG168" s="125">
        <v>0</v>
      </c>
      <c r="AH168" s="126"/>
      <c r="AI168" s="126"/>
      <c r="AJ168" s="127"/>
      <c r="AK168" s="125">
        <v>0</v>
      </c>
      <c r="AL168" s="126"/>
      <c r="AM168" s="126"/>
      <c r="AN168" s="127"/>
      <c r="AO168" s="125">
        <f t="shared" ref="AO168:AO170" si="138">AG168+AK168</f>
        <v>0</v>
      </c>
      <c r="AP168" s="126"/>
      <c r="AQ168" s="126"/>
      <c r="AR168" s="127"/>
      <c r="AS168" s="135">
        <f t="shared" ref="AS168:AS170" si="139">(AG168-U168)/(U168)*100</f>
        <v>-100</v>
      </c>
      <c r="AT168" s="136"/>
      <c r="AU168" s="136"/>
      <c r="AV168" s="137"/>
      <c r="AW168" s="135">
        <v>0</v>
      </c>
      <c r="AX168" s="136"/>
      <c r="AY168" s="136"/>
      <c r="AZ168" s="137"/>
      <c r="BA168" s="135">
        <f t="shared" ref="BA168:BA170" si="140">(AO168-AC168)/(AC168)*100</f>
        <v>-100</v>
      </c>
      <c r="BB168" s="136"/>
      <c r="BC168" s="136"/>
      <c r="BD168" s="137"/>
    </row>
    <row r="169" spans="2:56" s="13" customFormat="1" ht="15.75" x14ac:dyDescent="0.25">
      <c r="B169" s="103"/>
      <c r="C169" s="105"/>
      <c r="D169" s="122" t="s">
        <v>165</v>
      </c>
      <c r="E169" s="123"/>
      <c r="F169" s="123"/>
      <c r="G169" s="123"/>
      <c r="H169" s="123"/>
      <c r="I169" s="123"/>
      <c r="J169" s="123"/>
      <c r="K169" s="123"/>
      <c r="L169" s="123"/>
      <c r="M169" s="123"/>
      <c r="N169" s="123"/>
      <c r="O169" s="123"/>
      <c r="P169" s="123"/>
      <c r="Q169" s="123"/>
      <c r="R169" s="123"/>
      <c r="S169" s="123"/>
      <c r="T169" s="124"/>
      <c r="U169" s="125">
        <v>50</v>
      </c>
      <c r="V169" s="126"/>
      <c r="W169" s="126"/>
      <c r="X169" s="127"/>
      <c r="Y169" s="125">
        <v>0</v>
      </c>
      <c r="Z169" s="126"/>
      <c r="AA169" s="126"/>
      <c r="AB169" s="127"/>
      <c r="AC169" s="125">
        <f t="shared" si="137"/>
        <v>50</v>
      </c>
      <c r="AD169" s="126"/>
      <c r="AE169" s="126"/>
      <c r="AF169" s="127"/>
      <c r="AG169" s="125">
        <v>0</v>
      </c>
      <c r="AH169" s="126"/>
      <c r="AI169" s="126"/>
      <c r="AJ169" s="127"/>
      <c r="AK169" s="125">
        <v>0</v>
      </c>
      <c r="AL169" s="126"/>
      <c r="AM169" s="126"/>
      <c r="AN169" s="127"/>
      <c r="AO169" s="125">
        <f t="shared" si="138"/>
        <v>0</v>
      </c>
      <c r="AP169" s="126"/>
      <c r="AQ169" s="126"/>
      <c r="AR169" s="127"/>
      <c r="AS169" s="135">
        <f t="shared" si="139"/>
        <v>-100</v>
      </c>
      <c r="AT169" s="136"/>
      <c r="AU169" s="136"/>
      <c r="AV169" s="137"/>
      <c r="AW169" s="135">
        <v>0</v>
      </c>
      <c r="AX169" s="136"/>
      <c r="AY169" s="136"/>
      <c r="AZ169" s="137"/>
      <c r="BA169" s="135">
        <f t="shared" si="140"/>
        <v>-100</v>
      </c>
      <c r="BB169" s="136"/>
      <c r="BC169" s="136"/>
      <c r="BD169" s="137"/>
    </row>
    <row r="170" spans="2:56" s="13" customFormat="1" ht="15.75" x14ac:dyDescent="0.25">
      <c r="B170" s="103"/>
      <c r="C170" s="105"/>
      <c r="D170" s="122" t="s">
        <v>800</v>
      </c>
      <c r="E170" s="123"/>
      <c r="F170" s="123"/>
      <c r="G170" s="123"/>
      <c r="H170" s="123"/>
      <c r="I170" s="123"/>
      <c r="J170" s="123"/>
      <c r="K170" s="123"/>
      <c r="L170" s="123"/>
      <c r="M170" s="123"/>
      <c r="N170" s="123"/>
      <c r="O170" s="123"/>
      <c r="P170" s="123"/>
      <c r="Q170" s="123"/>
      <c r="R170" s="123"/>
      <c r="S170" s="123"/>
      <c r="T170" s="124"/>
      <c r="U170" s="125">
        <v>1</v>
      </c>
      <c r="V170" s="126"/>
      <c r="W170" s="126"/>
      <c r="X170" s="127"/>
      <c r="Y170" s="125">
        <v>0</v>
      </c>
      <c r="Z170" s="126"/>
      <c r="AA170" s="126"/>
      <c r="AB170" s="127"/>
      <c r="AC170" s="125">
        <f t="shared" si="137"/>
        <v>1</v>
      </c>
      <c r="AD170" s="126"/>
      <c r="AE170" s="126"/>
      <c r="AF170" s="127"/>
      <c r="AG170" s="125">
        <v>0</v>
      </c>
      <c r="AH170" s="126"/>
      <c r="AI170" s="126"/>
      <c r="AJ170" s="127"/>
      <c r="AK170" s="125">
        <v>0</v>
      </c>
      <c r="AL170" s="126"/>
      <c r="AM170" s="126"/>
      <c r="AN170" s="127"/>
      <c r="AO170" s="125">
        <f t="shared" si="138"/>
        <v>0</v>
      </c>
      <c r="AP170" s="126"/>
      <c r="AQ170" s="126"/>
      <c r="AR170" s="127"/>
      <c r="AS170" s="135">
        <f t="shared" si="139"/>
        <v>-100</v>
      </c>
      <c r="AT170" s="136"/>
      <c r="AU170" s="136"/>
      <c r="AV170" s="137"/>
      <c r="AW170" s="135">
        <v>0</v>
      </c>
      <c r="AX170" s="136"/>
      <c r="AY170" s="136"/>
      <c r="AZ170" s="137"/>
      <c r="BA170" s="135">
        <f t="shared" si="140"/>
        <v>-100</v>
      </c>
      <c r="BB170" s="136"/>
      <c r="BC170" s="136"/>
      <c r="BD170" s="137"/>
    </row>
    <row r="171" spans="2:56" s="13" customFormat="1" ht="15.75" x14ac:dyDescent="0.25">
      <c r="B171" s="103" t="s">
        <v>57</v>
      </c>
      <c r="C171" s="105"/>
      <c r="D171" s="106" t="s">
        <v>58</v>
      </c>
      <c r="E171" s="107"/>
      <c r="F171" s="107"/>
      <c r="G171" s="107"/>
      <c r="H171" s="107"/>
      <c r="I171" s="107"/>
      <c r="J171" s="107"/>
      <c r="K171" s="107"/>
      <c r="L171" s="107"/>
      <c r="M171" s="107"/>
      <c r="N171" s="107"/>
      <c r="O171" s="107"/>
      <c r="P171" s="107"/>
      <c r="Q171" s="107"/>
      <c r="R171" s="107"/>
      <c r="S171" s="107"/>
      <c r="T171" s="108"/>
      <c r="U171" s="118"/>
      <c r="V171" s="119"/>
      <c r="W171" s="119"/>
      <c r="X171" s="120"/>
      <c r="Y171" s="118"/>
      <c r="Z171" s="119"/>
      <c r="AA171" s="119"/>
      <c r="AB171" s="120"/>
      <c r="AC171" s="118"/>
      <c r="AD171" s="119"/>
      <c r="AE171" s="119"/>
      <c r="AF171" s="120"/>
      <c r="AG171" s="118"/>
      <c r="AH171" s="119"/>
      <c r="AI171" s="119"/>
      <c r="AJ171" s="120"/>
      <c r="AK171" s="118"/>
      <c r="AL171" s="119"/>
      <c r="AM171" s="119"/>
      <c r="AN171" s="120"/>
      <c r="AO171" s="118"/>
      <c r="AP171" s="119"/>
      <c r="AQ171" s="119"/>
      <c r="AR171" s="120"/>
      <c r="AS171" s="96"/>
      <c r="AT171" s="96"/>
      <c r="AU171" s="96"/>
      <c r="AV171" s="96"/>
      <c r="AW171" s="96"/>
      <c r="AX171" s="96"/>
      <c r="AY171" s="96"/>
      <c r="AZ171" s="96"/>
      <c r="BA171" s="96"/>
      <c r="BB171" s="96"/>
      <c r="BC171" s="96"/>
      <c r="BD171" s="96"/>
    </row>
    <row r="172" spans="2:56" s="13" customFormat="1" ht="33" customHeight="1" x14ac:dyDescent="0.25">
      <c r="B172" s="103"/>
      <c r="C172" s="105"/>
      <c r="D172" s="145" t="s">
        <v>801</v>
      </c>
      <c r="E172" s="147"/>
      <c r="F172" s="147"/>
      <c r="G172" s="147"/>
      <c r="H172" s="147"/>
      <c r="I172" s="147"/>
      <c r="J172" s="147"/>
      <c r="K172" s="147"/>
      <c r="L172" s="147"/>
      <c r="M172" s="147"/>
      <c r="N172" s="147"/>
      <c r="O172" s="147"/>
      <c r="P172" s="147"/>
      <c r="Q172" s="147"/>
      <c r="R172" s="147"/>
      <c r="S172" s="147"/>
      <c r="T172" s="146"/>
      <c r="U172" s="125">
        <v>0.1</v>
      </c>
      <c r="V172" s="126"/>
      <c r="W172" s="126"/>
      <c r="X172" s="127"/>
      <c r="Y172" s="125">
        <v>0</v>
      </c>
      <c r="Z172" s="126"/>
      <c r="AA172" s="126"/>
      <c r="AB172" s="127"/>
      <c r="AC172" s="125">
        <f t="shared" ref="AC172" si="141">U172+Y172</f>
        <v>0.1</v>
      </c>
      <c r="AD172" s="126"/>
      <c r="AE172" s="126"/>
      <c r="AF172" s="127"/>
      <c r="AG172" s="125">
        <v>0</v>
      </c>
      <c r="AH172" s="126"/>
      <c r="AI172" s="126"/>
      <c r="AJ172" s="127"/>
      <c r="AK172" s="125">
        <v>0</v>
      </c>
      <c r="AL172" s="126"/>
      <c r="AM172" s="126"/>
      <c r="AN172" s="127"/>
      <c r="AO172" s="125">
        <f t="shared" ref="AO172" si="142">AG172+AK172</f>
        <v>0</v>
      </c>
      <c r="AP172" s="126"/>
      <c r="AQ172" s="126"/>
      <c r="AR172" s="127"/>
      <c r="AS172" s="135">
        <f t="shared" ref="AS172" si="143">(AG172-U172)/(U172)*100</f>
        <v>-100</v>
      </c>
      <c r="AT172" s="136"/>
      <c r="AU172" s="136"/>
      <c r="AV172" s="137"/>
      <c r="AW172" s="135">
        <v>0</v>
      </c>
      <c r="AX172" s="136"/>
      <c r="AY172" s="136"/>
      <c r="AZ172" s="137"/>
      <c r="BA172" s="135">
        <f t="shared" ref="BA172" si="144">(AO172-AC172)/(AC172)*100</f>
        <v>-100</v>
      </c>
      <c r="BB172" s="136"/>
      <c r="BC172" s="136"/>
      <c r="BD172" s="137"/>
    </row>
    <row r="173" spans="2:56" s="13" customFormat="1" ht="15.75" x14ac:dyDescent="0.25">
      <c r="B173" s="103" t="s">
        <v>59</v>
      </c>
      <c r="C173" s="105"/>
      <c r="D173" s="106" t="s">
        <v>60</v>
      </c>
      <c r="E173" s="107"/>
      <c r="F173" s="107"/>
      <c r="G173" s="107"/>
      <c r="H173" s="107"/>
      <c r="I173" s="107"/>
      <c r="J173" s="107"/>
      <c r="K173" s="107"/>
      <c r="L173" s="107"/>
      <c r="M173" s="107"/>
      <c r="N173" s="107"/>
      <c r="O173" s="107"/>
      <c r="P173" s="107"/>
      <c r="Q173" s="107"/>
      <c r="R173" s="107"/>
      <c r="S173" s="107"/>
      <c r="T173" s="108"/>
      <c r="U173" s="118"/>
      <c r="V173" s="119"/>
      <c r="W173" s="119"/>
      <c r="X173" s="120"/>
      <c r="Y173" s="118"/>
      <c r="Z173" s="119"/>
      <c r="AA173" s="119"/>
      <c r="AB173" s="120"/>
      <c r="AC173" s="118"/>
      <c r="AD173" s="119"/>
      <c r="AE173" s="119"/>
      <c r="AF173" s="120"/>
      <c r="AG173" s="118"/>
      <c r="AH173" s="119"/>
      <c r="AI173" s="119"/>
      <c r="AJ173" s="120"/>
      <c r="AK173" s="118"/>
      <c r="AL173" s="119"/>
      <c r="AM173" s="119"/>
      <c r="AN173" s="120"/>
      <c r="AO173" s="118"/>
      <c r="AP173" s="119"/>
      <c r="AQ173" s="119"/>
      <c r="AR173" s="120"/>
      <c r="AS173" s="96"/>
      <c r="AT173" s="96"/>
      <c r="AU173" s="96"/>
      <c r="AV173" s="96"/>
      <c r="AW173" s="96"/>
      <c r="AX173" s="96"/>
      <c r="AY173" s="96"/>
      <c r="AZ173" s="96"/>
      <c r="BA173" s="96"/>
      <c r="BB173" s="96"/>
      <c r="BC173" s="96"/>
      <c r="BD173" s="96"/>
    </row>
    <row r="174" spans="2:56" s="13" customFormat="1" ht="41.25" customHeight="1" x14ac:dyDescent="0.25">
      <c r="B174" s="103"/>
      <c r="C174" s="105"/>
      <c r="D174" s="145" t="s">
        <v>802</v>
      </c>
      <c r="E174" s="147"/>
      <c r="F174" s="147"/>
      <c r="G174" s="147"/>
      <c r="H174" s="147"/>
      <c r="I174" s="147"/>
      <c r="J174" s="147"/>
      <c r="K174" s="147"/>
      <c r="L174" s="147"/>
      <c r="M174" s="147"/>
      <c r="N174" s="147"/>
      <c r="O174" s="147"/>
      <c r="P174" s="147"/>
      <c r="Q174" s="147"/>
      <c r="R174" s="147"/>
      <c r="S174" s="147"/>
      <c r="T174" s="146"/>
      <c r="U174" s="125">
        <v>225</v>
      </c>
      <c r="V174" s="126"/>
      <c r="W174" s="126"/>
      <c r="X174" s="127"/>
      <c r="Y174" s="125">
        <v>0</v>
      </c>
      <c r="Z174" s="126"/>
      <c r="AA174" s="126"/>
      <c r="AB174" s="127"/>
      <c r="AC174" s="125">
        <f t="shared" ref="AC174" si="145">U174+Y174</f>
        <v>225</v>
      </c>
      <c r="AD174" s="126"/>
      <c r="AE174" s="126"/>
      <c r="AF174" s="127"/>
      <c r="AG174" s="125">
        <v>0</v>
      </c>
      <c r="AH174" s="126"/>
      <c r="AI174" s="126"/>
      <c r="AJ174" s="127"/>
      <c r="AK174" s="125">
        <v>0</v>
      </c>
      <c r="AL174" s="126"/>
      <c r="AM174" s="126"/>
      <c r="AN174" s="127"/>
      <c r="AO174" s="125">
        <f t="shared" ref="AO174" si="146">AG174+AK174</f>
        <v>0</v>
      </c>
      <c r="AP174" s="126"/>
      <c r="AQ174" s="126"/>
      <c r="AR174" s="127"/>
      <c r="AS174" s="135">
        <f t="shared" ref="AS174" si="147">(AG174-U174)/(U174)*100</f>
        <v>-100</v>
      </c>
      <c r="AT174" s="136"/>
      <c r="AU174" s="136"/>
      <c r="AV174" s="137"/>
      <c r="AW174" s="135">
        <v>0</v>
      </c>
      <c r="AX174" s="136"/>
      <c r="AY174" s="136"/>
      <c r="AZ174" s="137"/>
      <c r="BA174" s="135">
        <f t="shared" ref="BA174" si="148">(AO174-AC174)/(AC174)*100</f>
        <v>-100</v>
      </c>
      <c r="BB174" s="136"/>
      <c r="BC174" s="136"/>
      <c r="BD174" s="137"/>
    </row>
    <row r="175" spans="2:56" ht="48" customHeight="1" x14ac:dyDescent="0.2">
      <c r="B175" s="86" t="s">
        <v>809</v>
      </c>
      <c r="C175" s="87"/>
      <c r="D175" s="87"/>
      <c r="E175" s="87"/>
      <c r="F175" s="87"/>
      <c r="G175" s="87"/>
      <c r="H175" s="87"/>
      <c r="I175" s="87"/>
      <c r="J175" s="87"/>
      <c r="K175" s="87"/>
      <c r="L175" s="87"/>
      <c r="M175" s="87"/>
      <c r="N175" s="87"/>
      <c r="O175" s="87"/>
      <c r="P175" s="87"/>
      <c r="Q175" s="87"/>
      <c r="R175" s="87"/>
      <c r="S175" s="87"/>
      <c r="T175" s="87"/>
      <c r="U175" s="87"/>
      <c r="V175" s="87"/>
      <c r="W175" s="87"/>
      <c r="X175" s="87"/>
      <c r="Y175" s="87"/>
      <c r="Z175" s="87"/>
      <c r="AA175" s="87"/>
      <c r="AB175" s="87"/>
      <c r="AC175" s="87"/>
      <c r="AD175" s="87"/>
      <c r="AE175" s="87"/>
      <c r="AF175" s="87"/>
      <c r="AG175" s="87"/>
      <c r="AH175" s="87"/>
      <c r="AI175" s="87"/>
      <c r="AJ175" s="87"/>
      <c r="AK175" s="87"/>
      <c r="AL175" s="87"/>
      <c r="AM175" s="87"/>
      <c r="AN175" s="87"/>
      <c r="AO175" s="87"/>
      <c r="AP175" s="87"/>
      <c r="AQ175" s="87"/>
      <c r="AR175" s="87"/>
      <c r="AS175" s="87"/>
      <c r="AT175" s="87"/>
      <c r="AU175" s="87"/>
      <c r="AV175" s="87"/>
      <c r="AW175" s="87"/>
      <c r="AX175" s="87"/>
      <c r="AY175" s="87"/>
      <c r="AZ175" s="87"/>
      <c r="BA175" s="87"/>
      <c r="BB175" s="87"/>
      <c r="BC175" s="87"/>
      <c r="BD175" s="88"/>
    </row>
    <row r="176" spans="2:56" s="13" customFormat="1" ht="15.75" x14ac:dyDescent="0.25"/>
    <row r="177" spans="2:56" s="13" customFormat="1" ht="27.75" customHeight="1" x14ac:dyDescent="0.25">
      <c r="B177" s="13" t="s">
        <v>67</v>
      </c>
    </row>
    <row r="178" spans="2:56" s="13" customFormat="1" ht="78.75" customHeight="1" x14ac:dyDescent="0.25">
      <c r="B178" s="169" t="s">
        <v>68</v>
      </c>
      <c r="C178" s="168"/>
      <c r="D178" s="169" t="s">
        <v>18</v>
      </c>
      <c r="E178" s="167"/>
      <c r="F178" s="167"/>
      <c r="G178" s="167"/>
      <c r="H178" s="167"/>
      <c r="I178" s="167"/>
      <c r="J178" s="167"/>
      <c r="K178" s="167"/>
      <c r="L178" s="167"/>
      <c r="M178" s="167"/>
      <c r="N178" s="167"/>
      <c r="O178" s="167"/>
      <c r="P178" s="167"/>
      <c r="Q178" s="167"/>
      <c r="R178" s="167"/>
      <c r="S178" s="167"/>
      <c r="T178" s="168"/>
      <c r="U178" s="169" t="s">
        <v>69</v>
      </c>
      <c r="V178" s="167"/>
      <c r="W178" s="167"/>
      <c r="X178" s="167"/>
      <c r="Y178" s="167"/>
      <c r="Z178" s="167"/>
      <c r="AA178" s="168"/>
      <c r="AB178" s="169" t="s">
        <v>70</v>
      </c>
      <c r="AC178" s="167"/>
      <c r="AD178" s="167"/>
      <c r="AE178" s="167"/>
      <c r="AF178" s="167"/>
      <c r="AG178" s="167"/>
      <c r="AH178" s="168"/>
      <c r="AI178" s="169" t="s">
        <v>71</v>
      </c>
      <c r="AJ178" s="167"/>
      <c r="AK178" s="167"/>
      <c r="AL178" s="167"/>
      <c r="AM178" s="168"/>
      <c r="AN178" s="169" t="s">
        <v>21</v>
      </c>
      <c r="AO178" s="167"/>
      <c r="AP178" s="167"/>
      <c r="AQ178" s="167"/>
      <c r="AR178" s="168"/>
      <c r="AS178" s="169" t="s">
        <v>72</v>
      </c>
      <c r="AT178" s="167"/>
      <c r="AU178" s="167"/>
      <c r="AV178" s="167"/>
      <c r="AW178" s="167"/>
      <c r="AX178" s="168"/>
      <c r="AY178" s="169" t="s">
        <v>73</v>
      </c>
      <c r="AZ178" s="167"/>
      <c r="BA178" s="167"/>
      <c r="BB178" s="167"/>
      <c r="BC178" s="167"/>
      <c r="BD178" s="168"/>
    </row>
    <row r="179" spans="2:56" s="13" customFormat="1" x14ac:dyDescent="0.25">
      <c r="B179" s="169" t="s">
        <v>74</v>
      </c>
      <c r="C179" s="168"/>
      <c r="D179" s="169" t="s">
        <v>75</v>
      </c>
      <c r="E179" s="167"/>
      <c r="F179" s="167"/>
      <c r="G179" s="167"/>
      <c r="H179" s="167"/>
      <c r="I179" s="167"/>
      <c r="J179" s="167"/>
      <c r="K179" s="167"/>
      <c r="L179" s="167"/>
      <c r="M179" s="167"/>
      <c r="N179" s="167"/>
      <c r="O179" s="167"/>
      <c r="P179" s="167"/>
      <c r="Q179" s="167"/>
      <c r="R179" s="167"/>
      <c r="S179" s="167"/>
      <c r="T179" s="168"/>
      <c r="U179" s="169" t="s">
        <v>76</v>
      </c>
      <c r="V179" s="167"/>
      <c r="W179" s="167"/>
      <c r="X179" s="167"/>
      <c r="Y179" s="167"/>
      <c r="Z179" s="167"/>
      <c r="AA179" s="168"/>
      <c r="AB179" s="169" t="s">
        <v>77</v>
      </c>
      <c r="AC179" s="167"/>
      <c r="AD179" s="167"/>
      <c r="AE179" s="167"/>
      <c r="AF179" s="167"/>
      <c r="AG179" s="167"/>
      <c r="AH179" s="168"/>
      <c r="AI179" s="169" t="s">
        <v>78</v>
      </c>
      <c r="AJ179" s="167"/>
      <c r="AK179" s="167"/>
      <c r="AL179" s="167"/>
      <c r="AM179" s="168"/>
      <c r="AN179" s="169" t="s">
        <v>79</v>
      </c>
      <c r="AO179" s="167"/>
      <c r="AP179" s="167"/>
      <c r="AQ179" s="167"/>
      <c r="AR179" s="168"/>
      <c r="AS179" s="169" t="s">
        <v>80</v>
      </c>
      <c r="AT179" s="167"/>
      <c r="AU179" s="167"/>
      <c r="AV179" s="167"/>
      <c r="AW179" s="167"/>
      <c r="AX179" s="168"/>
      <c r="AY179" s="169" t="s">
        <v>81</v>
      </c>
      <c r="AZ179" s="167"/>
      <c r="BA179" s="167"/>
      <c r="BB179" s="167"/>
      <c r="BC179" s="167"/>
      <c r="BD179" s="168"/>
    </row>
    <row r="180" spans="2:56" s="13" customFormat="1" ht="15.75" x14ac:dyDescent="0.25">
      <c r="B180" s="169" t="s">
        <v>5</v>
      </c>
      <c r="C180" s="168"/>
      <c r="D180" s="179" t="s">
        <v>82</v>
      </c>
      <c r="E180" s="180"/>
      <c r="F180" s="180"/>
      <c r="G180" s="180"/>
      <c r="H180" s="180"/>
      <c r="I180" s="180"/>
      <c r="J180" s="180"/>
      <c r="K180" s="180"/>
      <c r="L180" s="180"/>
      <c r="M180" s="180"/>
      <c r="N180" s="180"/>
      <c r="O180" s="180"/>
      <c r="P180" s="180"/>
      <c r="Q180" s="180"/>
      <c r="R180" s="180"/>
      <c r="S180" s="180"/>
      <c r="T180" s="181"/>
      <c r="U180" s="169" t="s">
        <v>32</v>
      </c>
      <c r="V180" s="167"/>
      <c r="W180" s="167"/>
      <c r="X180" s="167"/>
      <c r="Y180" s="167"/>
      <c r="Z180" s="167"/>
      <c r="AA180" s="168"/>
      <c r="AB180" s="169">
        <v>0</v>
      </c>
      <c r="AC180" s="167"/>
      <c r="AD180" s="167"/>
      <c r="AE180" s="167"/>
      <c r="AF180" s="167"/>
      <c r="AG180" s="167"/>
      <c r="AH180" s="168"/>
      <c r="AI180" s="169" t="s">
        <v>141</v>
      </c>
      <c r="AJ180" s="167"/>
      <c r="AK180" s="167"/>
      <c r="AL180" s="167"/>
      <c r="AM180" s="168"/>
      <c r="AN180" s="169">
        <f>AI180-AB180</f>
        <v>0</v>
      </c>
      <c r="AO180" s="167"/>
      <c r="AP180" s="167"/>
      <c r="AQ180" s="167"/>
      <c r="AR180" s="168"/>
      <c r="AS180" s="169" t="s">
        <v>32</v>
      </c>
      <c r="AT180" s="167"/>
      <c r="AU180" s="167"/>
      <c r="AV180" s="167"/>
      <c r="AW180" s="167"/>
      <c r="AX180" s="168"/>
      <c r="AY180" s="169" t="s">
        <v>32</v>
      </c>
      <c r="AZ180" s="167"/>
      <c r="BA180" s="167"/>
      <c r="BB180" s="167"/>
      <c r="BC180" s="167"/>
      <c r="BD180" s="168"/>
    </row>
    <row r="181" spans="2:56" s="13" customFormat="1" ht="15.75" x14ac:dyDescent="0.25">
      <c r="B181" s="169"/>
      <c r="C181" s="168"/>
      <c r="D181" s="179" t="s">
        <v>83</v>
      </c>
      <c r="E181" s="180"/>
      <c r="F181" s="180"/>
      <c r="G181" s="180"/>
      <c r="H181" s="180"/>
      <c r="I181" s="180"/>
      <c r="J181" s="180"/>
      <c r="K181" s="180"/>
      <c r="L181" s="180"/>
      <c r="M181" s="180"/>
      <c r="N181" s="180"/>
      <c r="O181" s="180"/>
      <c r="P181" s="180"/>
      <c r="Q181" s="180"/>
      <c r="R181" s="180"/>
      <c r="S181" s="180"/>
      <c r="T181" s="181"/>
      <c r="U181" s="169" t="s">
        <v>32</v>
      </c>
      <c r="V181" s="167"/>
      <c r="W181" s="167"/>
      <c r="X181" s="167"/>
      <c r="Y181" s="167"/>
      <c r="Z181" s="167"/>
      <c r="AA181" s="168"/>
      <c r="AB181" s="169">
        <v>0</v>
      </c>
      <c r="AC181" s="167"/>
      <c r="AD181" s="167"/>
      <c r="AE181" s="167"/>
      <c r="AF181" s="167"/>
      <c r="AG181" s="167"/>
      <c r="AH181" s="168"/>
      <c r="AI181" s="169" t="s">
        <v>141</v>
      </c>
      <c r="AJ181" s="167"/>
      <c r="AK181" s="167"/>
      <c r="AL181" s="167"/>
      <c r="AM181" s="168"/>
      <c r="AN181" s="169">
        <f>AI181-AB181</f>
        <v>0</v>
      </c>
      <c r="AO181" s="167"/>
      <c r="AP181" s="167"/>
      <c r="AQ181" s="167"/>
      <c r="AR181" s="168"/>
      <c r="AS181" s="169" t="s">
        <v>32</v>
      </c>
      <c r="AT181" s="167"/>
      <c r="AU181" s="167"/>
      <c r="AV181" s="167"/>
      <c r="AW181" s="167"/>
      <c r="AX181" s="168"/>
      <c r="AY181" s="169" t="s">
        <v>32</v>
      </c>
      <c r="AZ181" s="167"/>
      <c r="BA181" s="167"/>
      <c r="BB181" s="167"/>
      <c r="BC181" s="167"/>
      <c r="BD181" s="168"/>
    </row>
    <row r="182" spans="2:56" s="13" customFormat="1" ht="36.75" customHeight="1" x14ac:dyDescent="0.25">
      <c r="B182" s="169"/>
      <c r="C182" s="168"/>
      <c r="D182" s="179" t="s">
        <v>84</v>
      </c>
      <c r="E182" s="180"/>
      <c r="F182" s="180"/>
      <c r="G182" s="180"/>
      <c r="H182" s="180"/>
      <c r="I182" s="180"/>
      <c r="J182" s="180"/>
      <c r="K182" s="180"/>
      <c r="L182" s="180"/>
      <c r="M182" s="180"/>
      <c r="N182" s="180"/>
      <c r="O182" s="180"/>
      <c r="P182" s="180"/>
      <c r="Q182" s="180"/>
      <c r="R182" s="180"/>
      <c r="S182" s="180"/>
      <c r="T182" s="181"/>
      <c r="U182" s="169" t="s">
        <v>32</v>
      </c>
      <c r="V182" s="167"/>
      <c r="W182" s="167"/>
      <c r="X182" s="167"/>
      <c r="Y182" s="167"/>
      <c r="Z182" s="167"/>
      <c r="AA182" s="168"/>
      <c r="AB182" s="169">
        <v>0</v>
      </c>
      <c r="AC182" s="167"/>
      <c r="AD182" s="167"/>
      <c r="AE182" s="167"/>
      <c r="AF182" s="167"/>
      <c r="AG182" s="167"/>
      <c r="AH182" s="168"/>
      <c r="AI182" s="169" t="s">
        <v>141</v>
      </c>
      <c r="AJ182" s="167"/>
      <c r="AK182" s="167"/>
      <c r="AL182" s="167"/>
      <c r="AM182" s="168"/>
      <c r="AN182" s="169">
        <f>AI182-AB182</f>
        <v>0</v>
      </c>
      <c r="AO182" s="167"/>
      <c r="AP182" s="167"/>
      <c r="AQ182" s="167"/>
      <c r="AR182" s="168"/>
      <c r="AS182" s="169" t="s">
        <v>32</v>
      </c>
      <c r="AT182" s="167"/>
      <c r="AU182" s="167"/>
      <c r="AV182" s="167"/>
      <c r="AW182" s="167"/>
      <c r="AX182" s="168"/>
      <c r="AY182" s="169" t="s">
        <v>32</v>
      </c>
      <c r="AZ182" s="167"/>
      <c r="BA182" s="167"/>
      <c r="BB182" s="167"/>
      <c r="BC182" s="167"/>
      <c r="BD182" s="168"/>
    </row>
    <row r="183" spans="2:56" s="13" customFormat="1" x14ac:dyDescent="0.25">
      <c r="B183" s="169"/>
      <c r="C183" s="168"/>
      <c r="D183" s="179" t="s">
        <v>85</v>
      </c>
      <c r="E183" s="180"/>
      <c r="F183" s="180"/>
      <c r="G183" s="180"/>
      <c r="H183" s="180"/>
      <c r="I183" s="180"/>
      <c r="J183" s="180"/>
      <c r="K183" s="180"/>
      <c r="L183" s="180"/>
      <c r="M183" s="180"/>
      <c r="N183" s="180"/>
      <c r="O183" s="180"/>
      <c r="P183" s="180"/>
      <c r="Q183" s="180"/>
      <c r="R183" s="180"/>
      <c r="S183" s="180"/>
      <c r="T183" s="181"/>
      <c r="U183" s="169" t="s">
        <v>32</v>
      </c>
      <c r="V183" s="167"/>
      <c r="W183" s="167"/>
      <c r="X183" s="167"/>
      <c r="Y183" s="167"/>
      <c r="Z183" s="167"/>
      <c r="AA183" s="168"/>
      <c r="AB183" s="169" t="s">
        <v>141</v>
      </c>
      <c r="AC183" s="167"/>
      <c r="AD183" s="167"/>
      <c r="AE183" s="167"/>
      <c r="AF183" s="167"/>
      <c r="AG183" s="167"/>
      <c r="AH183" s="168"/>
      <c r="AI183" s="169" t="s">
        <v>141</v>
      </c>
      <c r="AJ183" s="167"/>
      <c r="AK183" s="167"/>
      <c r="AL183" s="167"/>
      <c r="AM183" s="168"/>
      <c r="AN183" s="169">
        <f>AI183-AB183</f>
        <v>0</v>
      </c>
      <c r="AO183" s="167"/>
      <c r="AP183" s="167"/>
      <c r="AQ183" s="167"/>
      <c r="AR183" s="168"/>
      <c r="AS183" s="169" t="s">
        <v>32</v>
      </c>
      <c r="AT183" s="167"/>
      <c r="AU183" s="167"/>
      <c r="AV183" s="167"/>
      <c r="AW183" s="167"/>
      <c r="AX183" s="168"/>
      <c r="AY183" s="169" t="s">
        <v>32</v>
      </c>
      <c r="AZ183" s="167"/>
      <c r="BA183" s="167"/>
      <c r="BB183" s="167"/>
      <c r="BC183" s="167"/>
      <c r="BD183" s="168"/>
    </row>
    <row r="184" spans="2:56" s="13" customFormat="1" x14ac:dyDescent="0.25">
      <c r="B184" s="169"/>
      <c r="C184" s="168"/>
      <c r="D184" s="179" t="s">
        <v>86</v>
      </c>
      <c r="E184" s="180"/>
      <c r="F184" s="180"/>
      <c r="G184" s="180"/>
      <c r="H184" s="180"/>
      <c r="I184" s="180"/>
      <c r="J184" s="180"/>
      <c r="K184" s="180"/>
      <c r="L184" s="180"/>
      <c r="M184" s="180"/>
      <c r="N184" s="180"/>
      <c r="O184" s="180"/>
      <c r="P184" s="180"/>
      <c r="Q184" s="180"/>
      <c r="R184" s="180"/>
      <c r="S184" s="180"/>
      <c r="T184" s="181"/>
      <c r="U184" s="169" t="s">
        <v>32</v>
      </c>
      <c r="V184" s="167"/>
      <c r="W184" s="167"/>
      <c r="X184" s="167"/>
      <c r="Y184" s="167"/>
      <c r="Z184" s="167"/>
      <c r="AA184" s="168"/>
      <c r="AB184" s="169" t="s">
        <v>141</v>
      </c>
      <c r="AC184" s="167"/>
      <c r="AD184" s="167"/>
      <c r="AE184" s="167"/>
      <c r="AF184" s="167"/>
      <c r="AG184" s="167"/>
      <c r="AH184" s="168"/>
      <c r="AI184" s="169" t="s">
        <v>141</v>
      </c>
      <c r="AJ184" s="167"/>
      <c r="AK184" s="167"/>
      <c r="AL184" s="167"/>
      <c r="AM184" s="168"/>
      <c r="AN184" s="169">
        <f>AI184-AB184</f>
        <v>0</v>
      </c>
      <c r="AO184" s="167"/>
      <c r="AP184" s="167"/>
      <c r="AQ184" s="167"/>
      <c r="AR184" s="168"/>
      <c r="AS184" s="169" t="s">
        <v>32</v>
      </c>
      <c r="AT184" s="167"/>
      <c r="AU184" s="167"/>
      <c r="AV184" s="167"/>
      <c r="AW184" s="167"/>
      <c r="AX184" s="168"/>
      <c r="AY184" s="169" t="s">
        <v>32</v>
      </c>
      <c r="AZ184" s="167"/>
      <c r="BA184" s="167"/>
      <c r="BB184" s="167"/>
      <c r="BC184" s="167"/>
      <c r="BD184" s="168"/>
    </row>
    <row r="185" spans="2:56" s="13" customFormat="1" ht="15.75" x14ac:dyDescent="0.25">
      <c r="B185" s="169" t="s">
        <v>642</v>
      </c>
      <c r="C185" s="167"/>
      <c r="D185" s="167"/>
      <c r="E185" s="167"/>
      <c r="F185" s="167"/>
      <c r="G185" s="167"/>
      <c r="H185" s="167"/>
      <c r="I185" s="167"/>
      <c r="J185" s="167"/>
      <c r="K185" s="167"/>
      <c r="L185" s="167"/>
      <c r="M185" s="167"/>
      <c r="N185" s="167"/>
      <c r="O185" s="167"/>
      <c r="P185" s="167"/>
      <c r="Q185" s="167"/>
      <c r="R185" s="167"/>
      <c r="S185" s="167"/>
      <c r="T185" s="167"/>
      <c r="U185" s="167"/>
      <c r="V185" s="167"/>
      <c r="W185" s="167"/>
      <c r="X185" s="167"/>
      <c r="Y185" s="167"/>
      <c r="Z185" s="167"/>
      <c r="AA185" s="167"/>
      <c r="AB185" s="167"/>
      <c r="AC185" s="167"/>
      <c r="AD185" s="167"/>
      <c r="AE185" s="167"/>
      <c r="AF185" s="167"/>
      <c r="AG185" s="167"/>
      <c r="AH185" s="167"/>
      <c r="AI185" s="167"/>
      <c r="AJ185" s="167"/>
      <c r="AK185" s="167"/>
      <c r="AL185" s="167"/>
      <c r="AM185" s="167"/>
      <c r="AN185" s="167"/>
      <c r="AO185" s="167"/>
      <c r="AP185" s="167"/>
      <c r="AQ185" s="167"/>
      <c r="AR185" s="167"/>
      <c r="AS185" s="167"/>
      <c r="AT185" s="167"/>
      <c r="AU185" s="167"/>
      <c r="AV185" s="167"/>
      <c r="AW185" s="167"/>
      <c r="AX185" s="167"/>
      <c r="AY185" s="167"/>
      <c r="AZ185" s="167"/>
      <c r="BA185" s="167"/>
      <c r="BB185" s="167"/>
      <c r="BC185" s="167"/>
      <c r="BD185" s="168"/>
    </row>
    <row r="186" spans="2:56" s="13" customFormat="1" ht="15.75" x14ac:dyDescent="0.25">
      <c r="B186" s="169" t="s">
        <v>37</v>
      </c>
      <c r="C186" s="168"/>
      <c r="D186" s="179" t="s">
        <v>88</v>
      </c>
      <c r="E186" s="180"/>
      <c r="F186" s="180"/>
      <c r="G186" s="180"/>
      <c r="H186" s="180"/>
      <c r="I186" s="180"/>
      <c r="J186" s="180"/>
      <c r="K186" s="180"/>
      <c r="L186" s="180"/>
      <c r="M186" s="180"/>
      <c r="N186" s="180"/>
      <c r="O186" s="180"/>
      <c r="P186" s="180"/>
      <c r="Q186" s="180"/>
      <c r="R186" s="180"/>
      <c r="S186" s="180"/>
      <c r="T186" s="181"/>
      <c r="U186" s="169">
        <v>0</v>
      </c>
      <c r="V186" s="167"/>
      <c r="W186" s="167"/>
      <c r="X186" s="167"/>
      <c r="Y186" s="167"/>
      <c r="Z186" s="167"/>
      <c r="AA186" s="168"/>
      <c r="AB186" s="169">
        <v>0</v>
      </c>
      <c r="AC186" s="167"/>
      <c r="AD186" s="167"/>
      <c r="AE186" s="167"/>
      <c r="AF186" s="167"/>
      <c r="AG186" s="167"/>
      <c r="AH186" s="168"/>
      <c r="AI186" s="169" t="s">
        <v>141</v>
      </c>
      <c r="AJ186" s="167"/>
      <c r="AK186" s="167"/>
      <c r="AL186" s="167"/>
      <c r="AM186" s="168"/>
      <c r="AN186" s="169">
        <f>AI186-AB186</f>
        <v>0</v>
      </c>
      <c r="AO186" s="167"/>
      <c r="AP186" s="167"/>
      <c r="AQ186" s="167"/>
      <c r="AR186" s="168"/>
      <c r="AS186" s="169" t="s">
        <v>141</v>
      </c>
      <c r="AT186" s="167"/>
      <c r="AU186" s="167"/>
      <c r="AV186" s="167"/>
      <c r="AW186" s="167"/>
      <c r="AX186" s="168"/>
      <c r="AY186" s="169">
        <f>U186-AS186</f>
        <v>0</v>
      </c>
      <c r="AZ186" s="167"/>
      <c r="BA186" s="167"/>
      <c r="BB186" s="167"/>
      <c r="BC186" s="167"/>
      <c r="BD186" s="168"/>
    </row>
    <row r="187" spans="2:56" s="13" customFormat="1" ht="15.75" x14ac:dyDescent="0.25">
      <c r="B187" s="169" t="s">
        <v>89</v>
      </c>
      <c r="C187" s="167"/>
      <c r="D187" s="167"/>
      <c r="E187" s="167"/>
      <c r="F187" s="167"/>
      <c r="G187" s="167"/>
      <c r="H187" s="167"/>
      <c r="I187" s="167"/>
      <c r="J187" s="167"/>
      <c r="K187" s="167"/>
      <c r="L187" s="167"/>
      <c r="M187" s="167"/>
      <c r="N187" s="167"/>
      <c r="O187" s="167"/>
      <c r="P187" s="167"/>
      <c r="Q187" s="167"/>
      <c r="R187" s="167"/>
      <c r="S187" s="167"/>
      <c r="T187" s="167"/>
      <c r="U187" s="167"/>
      <c r="V187" s="167"/>
      <c r="W187" s="167"/>
      <c r="X187" s="167"/>
      <c r="Y187" s="167"/>
      <c r="Z187" s="167"/>
      <c r="AA187" s="167"/>
      <c r="AB187" s="167"/>
      <c r="AC187" s="167"/>
      <c r="AD187" s="167"/>
      <c r="AE187" s="167"/>
      <c r="AF187" s="167"/>
      <c r="AG187" s="167"/>
      <c r="AH187" s="167"/>
      <c r="AI187" s="167"/>
      <c r="AJ187" s="167"/>
      <c r="AK187" s="167"/>
      <c r="AL187" s="167"/>
      <c r="AM187" s="167"/>
      <c r="AN187" s="167"/>
      <c r="AO187" s="167"/>
      <c r="AP187" s="167"/>
      <c r="AQ187" s="167"/>
      <c r="AR187" s="167"/>
      <c r="AS187" s="167"/>
      <c r="AT187" s="167"/>
      <c r="AU187" s="167"/>
      <c r="AV187" s="167"/>
      <c r="AW187" s="167"/>
      <c r="AX187" s="167"/>
      <c r="AY187" s="167"/>
      <c r="AZ187" s="167"/>
      <c r="BA187" s="167"/>
      <c r="BB187" s="167"/>
      <c r="BC187" s="167"/>
      <c r="BD187" s="168"/>
    </row>
    <row r="188" spans="2:56" s="13" customFormat="1" ht="15.75" x14ac:dyDescent="0.25">
      <c r="B188" s="169" t="s">
        <v>90</v>
      </c>
      <c r="C188" s="167"/>
      <c r="D188" s="167"/>
      <c r="E188" s="167"/>
      <c r="F188" s="167"/>
      <c r="G188" s="167"/>
      <c r="H188" s="167"/>
      <c r="I188" s="167"/>
      <c r="J188" s="167"/>
      <c r="K188" s="167"/>
      <c r="L188" s="167"/>
      <c r="M188" s="167"/>
      <c r="N188" s="167"/>
      <c r="O188" s="167"/>
      <c r="P188" s="167"/>
      <c r="Q188" s="167"/>
      <c r="R188" s="167"/>
      <c r="S188" s="167"/>
      <c r="T188" s="167"/>
      <c r="U188" s="167"/>
      <c r="V188" s="167"/>
      <c r="W188" s="167"/>
      <c r="X188" s="167"/>
      <c r="Y188" s="167"/>
      <c r="Z188" s="167"/>
      <c r="AA188" s="167"/>
      <c r="AB188" s="167"/>
      <c r="AC188" s="167"/>
      <c r="AD188" s="167"/>
      <c r="AE188" s="167"/>
      <c r="AF188" s="167"/>
      <c r="AG188" s="167"/>
      <c r="AH188" s="167"/>
      <c r="AI188" s="167"/>
      <c r="AJ188" s="167"/>
      <c r="AK188" s="167"/>
      <c r="AL188" s="167"/>
      <c r="AM188" s="167"/>
      <c r="AN188" s="167"/>
      <c r="AO188" s="167"/>
      <c r="AP188" s="167"/>
      <c r="AQ188" s="167"/>
      <c r="AR188" s="167"/>
      <c r="AS188" s="167"/>
      <c r="AT188" s="167"/>
      <c r="AU188" s="167"/>
      <c r="AV188" s="167"/>
      <c r="AW188" s="167"/>
      <c r="AX188" s="167"/>
      <c r="AY188" s="167"/>
      <c r="AZ188" s="167"/>
      <c r="BA188" s="167"/>
      <c r="BB188" s="167"/>
      <c r="BC188" s="167"/>
      <c r="BD188" s="168"/>
    </row>
    <row r="189" spans="2:56" s="13" customFormat="1" x14ac:dyDescent="0.25">
      <c r="B189" s="169" t="s">
        <v>91</v>
      </c>
      <c r="C189" s="168"/>
      <c r="D189" s="179" t="s">
        <v>92</v>
      </c>
      <c r="E189" s="180"/>
      <c r="F189" s="180"/>
      <c r="G189" s="180"/>
      <c r="H189" s="180"/>
      <c r="I189" s="180"/>
      <c r="J189" s="180"/>
      <c r="K189" s="180"/>
      <c r="L189" s="180"/>
      <c r="M189" s="180"/>
      <c r="N189" s="180"/>
      <c r="O189" s="180"/>
      <c r="P189" s="180"/>
      <c r="Q189" s="180"/>
      <c r="R189" s="180"/>
      <c r="S189" s="180"/>
      <c r="T189" s="181"/>
      <c r="U189" s="169" t="s">
        <v>141</v>
      </c>
      <c r="V189" s="167"/>
      <c r="W189" s="167"/>
      <c r="X189" s="167"/>
      <c r="Y189" s="167"/>
      <c r="Z189" s="167"/>
      <c r="AA189" s="168"/>
      <c r="AB189" s="169" t="s">
        <v>141</v>
      </c>
      <c r="AC189" s="167"/>
      <c r="AD189" s="167"/>
      <c r="AE189" s="167"/>
      <c r="AF189" s="167"/>
      <c r="AG189" s="167"/>
      <c r="AH189" s="168"/>
      <c r="AI189" s="169" t="s">
        <v>141</v>
      </c>
      <c r="AJ189" s="167"/>
      <c r="AK189" s="167"/>
      <c r="AL189" s="167"/>
      <c r="AM189" s="168"/>
      <c r="AN189" s="169">
        <v>0</v>
      </c>
      <c r="AO189" s="167"/>
      <c r="AP189" s="167"/>
      <c r="AQ189" s="167"/>
      <c r="AR189" s="168"/>
      <c r="AS189" s="169" t="s">
        <v>141</v>
      </c>
      <c r="AT189" s="167"/>
      <c r="AU189" s="167"/>
      <c r="AV189" s="167"/>
      <c r="AW189" s="167"/>
      <c r="AX189" s="168"/>
      <c r="AY189" s="169" t="s">
        <v>141</v>
      </c>
      <c r="AZ189" s="167"/>
      <c r="BA189" s="167"/>
      <c r="BB189" s="167"/>
      <c r="BC189" s="167"/>
      <c r="BD189" s="168"/>
    </row>
    <row r="190" spans="2:56" s="13" customFormat="1" x14ac:dyDescent="0.25">
      <c r="B190" s="169"/>
      <c r="C190" s="168"/>
      <c r="D190" s="179" t="s">
        <v>93</v>
      </c>
      <c r="E190" s="180"/>
      <c r="F190" s="180"/>
      <c r="G190" s="180"/>
      <c r="H190" s="180"/>
      <c r="I190" s="180"/>
      <c r="J190" s="180"/>
      <c r="K190" s="180"/>
      <c r="L190" s="180"/>
      <c r="M190" s="180"/>
      <c r="N190" s="180"/>
      <c r="O190" s="180"/>
      <c r="P190" s="180"/>
      <c r="Q190" s="180"/>
      <c r="R190" s="180"/>
      <c r="S190" s="180"/>
      <c r="T190" s="181"/>
      <c r="U190" s="169" t="s">
        <v>141</v>
      </c>
      <c r="V190" s="167"/>
      <c r="W190" s="167"/>
      <c r="X190" s="167"/>
      <c r="Y190" s="167"/>
      <c r="Z190" s="167"/>
      <c r="AA190" s="168"/>
      <c r="AB190" s="169" t="s">
        <v>141</v>
      </c>
      <c r="AC190" s="167"/>
      <c r="AD190" s="167"/>
      <c r="AE190" s="167"/>
      <c r="AF190" s="167"/>
      <c r="AG190" s="167"/>
      <c r="AH190" s="168"/>
      <c r="AI190" s="169" t="s">
        <v>141</v>
      </c>
      <c r="AJ190" s="167"/>
      <c r="AK190" s="167"/>
      <c r="AL190" s="167"/>
      <c r="AM190" s="168"/>
      <c r="AN190" s="169">
        <v>0</v>
      </c>
      <c r="AO190" s="167"/>
      <c r="AP190" s="167"/>
      <c r="AQ190" s="167"/>
      <c r="AR190" s="168"/>
      <c r="AS190" s="169" t="s">
        <v>141</v>
      </c>
      <c r="AT190" s="167"/>
      <c r="AU190" s="167"/>
      <c r="AV190" s="167"/>
      <c r="AW190" s="167"/>
      <c r="AX190" s="168"/>
      <c r="AY190" s="169" t="s">
        <v>141</v>
      </c>
      <c r="AZ190" s="167"/>
      <c r="BA190" s="167"/>
      <c r="BB190" s="167"/>
      <c r="BC190" s="167"/>
      <c r="BD190" s="168"/>
    </row>
    <row r="191" spans="2:56" s="13" customFormat="1" x14ac:dyDescent="0.25">
      <c r="B191" s="169" t="s">
        <v>94</v>
      </c>
      <c r="C191" s="167"/>
      <c r="D191" s="167"/>
      <c r="E191" s="167"/>
      <c r="F191" s="167"/>
      <c r="G191" s="167"/>
      <c r="H191" s="167"/>
      <c r="I191" s="167"/>
      <c r="J191" s="167"/>
      <c r="K191" s="167"/>
      <c r="L191" s="167"/>
      <c r="M191" s="167"/>
      <c r="N191" s="167"/>
      <c r="O191" s="167"/>
      <c r="P191" s="167"/>
      <c r="Q191" s="167"/>
      <c r="R191" s="167"/>
      <c r="S191" s="167"/>
      <c r="T191" s="167"/>
      <c r="U191" s="167"/>
      <c r="V191" s="167"/>
      <c r="W191" s="167"/>
      <c r="X191" s="167"/>
      <c r="Y191" s="167"/>
      <c r="Z191" s="167"/>
      <c r="AA191" s="167"/>
      <c r="AB191" s="167"/>
      <c r="AC191" s="167"/>
      <c r="AD191" s="167"/>
      <c r="AE191" s="167"/>
      <c r="AF191" s="167"/>
      <c r="AG191" s="167"/>
      <c r="AH191" s="167"/>
      <c r="AI191" s="167"/>
      <c r="AJ191" s="167"/>
      <c r="AK191" s="167"/>
      <c r="AL191" s="167"/>
      <c r="AM191" s="167"/>
      <c r="AN191" s="167"/>
      <c r="AO191" s="167"/>
      <c r="AP191" s="167"/>
      <c r="AQ191" s="167"/>
      <c r="AR191" s="167"/>
      <c r="AS191" s="167"/>
      <c r="AT191" s="167"/>
      <c r="AU191" s="167"/>
      <c r="AV191" s="167"/>
      <c r="AW191" s="167"/>
      <c r="AX191" s="167"/>
      <c r="AY191" s="167"/>
      <c r="AZ191" s="167"/>
      <c r="BA191" s="167"/>
      <c r="BB191" s="167"/>
      <c r="BC191" s="167"/>
      <c r="BD191" s="168"/>
    </row>
    <row r="192" spans="2:56" s="13" customFormat="1" x14ac:dyDescent="0.25">
      <c r="B192" s="169"/>
      <c r="C192" s="168"/>
      <c r="D192" s="179" t="s">
        <v>95</v>
      </c>
      <c r="E192" s="180"/>
      <c r="F192" s="180"/>
      <c r="G192" s="180"/>
      <c r="H192" s="180"/>
      <c r="I192" s="180"/>
      <c r="J192" s="180"/>
      <c r="K192" s="180"/>
      <c r="L192" s="180"/>
      <c r="M192" s="180"/>
      <c r="N192" s="180"/>
      <c r="O192" s="180"/>
      <c r="P192" s="180"/>
      <c r="Q192" s="180"/>
      <c r="R192" s="180"/>
      <c r="S192" s="180"/>
      <c r="T192" s="181"/>
      <c r="U192" s="169" t="s">
        <v>141</v>
      </c>
      <c r="V192" s="167"/>
      <c r="W192" s="167"/>
      <c r="X192" s="167"/>
      <c r="Y192" s="167"/>
      <c r="Z192" s="167"/>
      <c r="AA192" s="168"/>
      <c r="AB192" s="169" t="s">
        <v>141</v>
      </c>
      <c r="AC192" s="167"/>
      <c r="AD192" s="167"/>
      <c r="AE192" s="167"/>
      <c r="AF192" s="167"/>
      <c r="AG192" s="167"/>
      <c r="AH192" s="168"/>
      <c r="AI192" s="169" t="s">
        <v>141</v>
      </c>
      <c r="AJ192" s="167"/>
      <c r="AK192" s="167"/>
      <c r="AL192" s="167"/>
      <c r="AM192" s="168"/>
      <c r="AN192" s="169">
        <v>0</v>
      </c>
      <c r="AO192" s="167"/>
      <c r="AP192" s="167"/>
      <c r="AQ192" s="167"/>
      <c r="AR192" s="168"/>
      <c r="AS192" s="169" t="s">
        <v>141</v>
      </c>
      <c r="AT192" s="167"/>
      <c r="AU192" s="167"/>
      <c r="AV192" s="167"/>
      <c r="AW192" s="167"/>
      <c r="AX192" s="168"/>
      <c r="AY192" s="169" t="s">
        <v>141</v>
      </c>
      <c r="AZ192" s="167"/>
      <c r="BA192" s="167"/>
      <c r="BB192" s="167"/>
      <c r="BC192" s="167"/>
      <c r="BD192" s="168"/>
    </row>
    <row r="193" spans="1:56" s="13" customFormat="1" x14ac:dyDescent="0.25">
      <c r="B193" s="169"/>
      <c r="C193" s="168"/>
      <c r="D193" s="179" t="s">
        <v>96</v>
      </c>
      <c r="E193" s="180"/>
      <c r="F193" s="180"/>
      <c r="G193" s="180"/>
      <c r="H193" s="180"/>
      <c r="I193" s="180"/>
      <c r="J193" s="180"/>
      <c r="K193" s="180"/>
      <c r="L193" s="180"/>
      <c r="M193" s="180"/>
      <c r="N193" s="180"/>
      <c r="O193" s="180"/>
      <c r="P193" s="180"/>
      <c r="Q193" s="180"/>
      <c r="R193" s="180"/>
      <c r="S193" s="180"/>
      <c r="T193" s="181"/>
      <c r="U193" s="169" t="s">
        <v>141</v>
      </c>
      <c r="V193" s="167"/>
      <c r="W193" s="167"/>
      <c r="X193" s="167"/>
      <c r="Y193" s="167"/>
      <c r="Z193" s="167"/>
      <c r="AA193" s="168"/>
      <c r="AB193" s="169" t="s">
        <v>141</v>
      </c>
      <c r="AC193" s="167"/>
      <c r="AD193" s="167"/>
      <c r="AE193" s="167"/>
      <c r="AF193" s="167"/>
      <c r="AG193" s="167"/>
      <c r="AH193" s="168"/>
      <c r="AI193" s="169" t="s">
        <v>141</v>
      </c>
      <c r="AJ193" s="167"/>
      <c r="AK193" s="167"/>
      <c r="AL193" s="167"/>
      <c r="AM193" s="168"/>
      <c r="AN193" s="169">
        <v>0</v>
      </c>
      <c r="AO193" s="167"/>
      <c r="AP193" s="167"/>
      <c r="AQ193" s="167"/>
      <c r="AR193" s="168"/>
      <c r="AS193" s="169" t="s">
        <v>141</v>
      </c>
      <c r="AT193" s="167"/>
      <c r="AU193" s="167"/>
      <c r="AV193" s="167"/>
      <c r="AW193" s="167"/>
      <c r="AX193" s="168"/>
      <c r="AY193" s="169" t="s">
        <v>141</v>
      </c>
      <c r="AZ193" s="167"/>
      <c r="BA193" s="167"/>
      <c r="BB193" s="167"/>
      <c r="BC193" s="167"/>
      <c r="BD193" s="168"/>
    </row>
    <row r="194" spans="1:56" s="13" customFormat="1" x14ac:dyDescent="0.25">
      <c r="B194" s="169"/>
      <c r="C194" s="168"/>
      <c r="D194" s="179" t="s">
        <v>97</v>
      </c>
      <c r="E194" s="180"/>
      <c r="F194" s="180"/>
      <c r="G194" s="180"/>
      <c r="H194" s="180"/>
      <c r="I194" s="180"/>
      <c r="J194" s="180"/>
      <c r="K194" s="180"/>
      <c r="L194" s="180"/>
      <c r="M194" s="180"/>
      <c r="N194" s="180"/>
      <c r="O194" s="180"/>
      <c r="P194" s="180"/>
      <c r="Q194" s="180"/>
      <c r="R194" s="180"/>
      <c r="S194" s="180"/>
      <c r="T194" s="181"/>
      <c r="U194" s="169" t="s">
        <v>141</v>
      </c>
      <c r="V194" s="167"/>
      <c r="W194" s="167"/>
      <c r="X194" s="167"/>
      <c r="Y194" s="167"/>
      <c r="Z194" s="167"/>
      <c r="AA194" s="168"/>
      <c r="AB194" s="169" t="s">
        <v>141</v>
      </c>
      <c r="AC194" s="167"/>
      <c r="AD194" s="167"/>
      <c r="AE194" s="167"/>
      <c r="AF194" s="167"/>
      <c r="AG194" s="167"/>
      <c r="AH194" s="168"/>
      <c r="AI194" s="169" t="s">
        <v>141</v>
      </c>
      <c r="AJ194" s="167"/>
      <c r="AK194" s="167"/>
      <c r="AL194" s="167"/>
      <c r="AM194" s="168"/>
      <c r="AN194" s="169">
        <v>0</v>
      </c>
      <c r="AO194" s="167"/>
      <c r="AP194" s="167"/>
      <c r="AQ194" s="167"/>
      <c r="AR194" s="168"/>
      <c r="AS194" s="169" t="s">
        <v>141</v>
      </c>
      <c r="AT194" s="167"/>
      <c r="AU194" s="167"/>
      <c r="AV194" s="167"/>
      <c r="AW194" s="167"/>
      <c r="AX194" s="168"/>
      <c r="AY194" s="169" t="s">
        <v>141</v>
      </c>
      <c r="AZ194" s="167"/>
      <c r="BA194" s="167"/>
      <c r="BB194" s="167"/>
      <c r="BC194" s="167"/>
      <c r="BD194" s="168"/>
    </row>
    <row r="195" spans="1:56" s="13" customFormat="1" x14ac:dyDescent="0.25">
      <c r="B195" s="169"/>
      <c r="C195" s="168"/>
      <c r="D195" s="179" t="s">
        <v>98</v>
      </c>
      <c r="E195" s="180"/>
      <c r="F195" s="180"/>
      <c r="G195" s="180"/>
      <c r="H195" s="180"/>
      <c r="I195" s="180"/>
      <c r="J195" s="180"/>
      <c r="K195" s="180"/>
      <c r="L195" s="180"/>
      <c r="M195" s="180"/>
      <c r="N195" s="180"/>
      <c r="O195" s="180"/>
      <c r="P195" s="180"/>
      <c r="Q195" s="180"/>
      <c r="R195" s="180"/>
      <c r="S195" s="180"/>
      <c r="T195" s="181"/>
      <c r="U195" s="169" t="s">
        <v>141</v>
      </c>
      <c r="V195" s="167"/>
      <c r="W195" s="167"/>
      <c r="X195" s="167"/>
      <c r="Y195" s="167"/>
      <c r="Z195" s="167"/>
      <c r="AA195" s="168"/>
      <c r="AB195" s="169" t="s">
        <v>141</v>
      </c>
      <c r="AC195" s="167"/>
      <c r="AD195" s="167"/>
      <c r="AE195" s="167"/>
      <c r="AF195" s="167"/>
      <c r="AG195" s="167"/>
      <c r="AH195" s="168"/>
      <c r="AI195" s="169" t="s">
        <v>141</v>
      </c>
      <c r="AJ195" s="167"/>
      <c r="AK195" s="167"/>
      <c r="AL195" s="167"/>
      <c r="AM195" s="168"/>
      <c r="AN195" s="169">
        <v>0</v>
      </c>
      <c r="AO195" s="167"/>
      <c r="AP195" s="167"/>
      <c r="AQ195" s="167"/>
      <c r="AR195" s="168"/>
      <c r="AS195" s="169" t="s">
        <v>141</v>
      </c>
      <c r="AT195" s="167"/>
      <c r="AU195" s="167"/>
      <c r="AV195" s="167"/>
      <c r="AW195" s="167"/>
      <c r="AX195" s="168"/>
      <c r="AY195" s="169" t="s">
        <v>141</v>
      </c>
      <c r="AZ195" s="167"/>
      <c r="BA195" s="167"/>
      <c r="BB195" s="167"/>
      <c r="BC195" s="167"/>
      <c r="BD195" s="168"/>
    </row>
    <row r="196" spans="1:56" s="13" customFormat="1" x14ac:dyDescent="0.25">
      <c r="B196" s="169" t="s">
        <v>99</v>
      </c>
      <c r="C196" s="167"/>
      <c r="D196" s="167"/>
      <c r="E196" s="167"/>
      <c r="F196" s="167"/>
      <c r="G196" s="167"/>
      <c r="H196" s="167"/>
      <c r="I196" s="167"/>
      <c r="J196" s="167"/>
      <c r="K196" s="167"/>
      <c r="L196" s="167"/>
      <c r="M196" s="167"/>
      <c r="N196" s="167"/>
      <c r="O196" s="167"/>
      <c r="P196" s="167"/>
      <c r="Q196" s="167"/>
      <c r="R196" s="167"/>
      <c r="S196" s="167"/>
      <c r="T196" s="167"/>
      <c r="U196" s="167"/>
      <c r="V196" s="167"/>
      <c r="W196" s="167"/>
      <c r="X196" s="167"/>
      <c r="Y196" s="167"/>
      <c r="Z196" s="167"/>
      <c r="AA196" s="167"/>
      <c r="AB196" s="167"/>
      <c r="AC196" s="167"/>
      <c r="AD196" s="167"/>
      <c r="AE196" s="167"/>
      <c r="AF196" s="167"/>
      <c r="AG196" s="167"/>
      <c r="AH196" s="167"/>
      <c r="AI196" s="167"/>
      <c r="AJ196" s="167"/>
      <c r="AK196" s="167"/>
      <c r="AL196" s="167"/>
      <c r="AM196" s="167"/>
      <c r="AN196" s="167"/>
      <c r="AO196" s="167"/>
      <c r="AP196" s="167"/>
      <c r="AQ196" s="167"/>
      <c r="AR196" s="167"/>
      <c r="AS196" s="167"/>
      <c r="AT196" s="167"/>
      <c r="AU196" s="167"/>
      <c r="AV196" s="167"/>
      <c r="AW196" s="167"/>
      <c r="AX196" s="167"/>
      <c r="AY196" s="167"/>
      <c r="AZ196" s="167"/>
      <c r="BA196" s="167"/>
      <c r="BB196" s="167"/>
      <c r="BC196" s="167"/>
      <c r="BD196" s="168"/>
    </row>
    <row r="197" spans="1:56" s="13" customFormat="1" x14ac:dyDescent="0.25">
      <c r="B197" s="169"/>
      <c r="C197" s="168"/>
      <c r="D197" s="179" t="s">
        <v>95</v>
      </c>
      <c r="E197" s="180"/>
      <c r="F197" s="180"/>
      <c r="G197" s="180"/>
      <c r="H197" s="180"/>
      <c r="I197" s="180"/>
      <c r="J197" s="180"/>
      <c r="K197" s="180"/>
      <c r="L197" s="180"/>
      <c r="M197" s="180"/>
      <c r="N197" s="180"/>
      <c r="O197" s="180"/>
      <c r="P197" s="180"/>
      <c r="Q197" s="180"/>
      <c r="R197" s="180"/>
      <c r="S197" s="180"/>
      <c r="T197" s="181"/>
      <c r="U197" s="169" t="s">
        <v>141</v>
      </c>
      <c r="V197" s="167"/>
      <c r="W197" s="167"/>
      <c r="X197" s="167"/>
      <c r="Y197" s="167"/>
      <c r="Z197" s="167"/>
      <c r="AA197" s="168"/>
      <c r="AB197" s="169" t="s">
        <v>141</v>
      </c>
      <c r="AC197" s="167"/>
      <c r="AD197" s="167"/>
      <c r="AE197" s="167"/>
      <c r="AF197" s="167"/>
      <c r="AG197" s="167"/>
      <c r="AH197" s="168"/>
      <c r="AI197" s="169" t="s">
        <v>141</v>
      </c>
      <c r="AJ197" s="167"/>
      <c r="AK197" s="167"/>
      <c r="AL197" s="167"/>
      <c r="AM197" s="168"/>
      <c r="AN197" s="169">
        <v>0</v>
      </c>
      <c r="AO197" s="167"/>
      <c r="AP197" s="167"/>
      <c r="AQ197" s="167"/>
      <c r="AR197" s="168"/>
      <c r="AS197" s="169" t="s">
        <v>141</v>
      </c>
      <c r="AT197" s="167"/>
      <c r="AU197" s="167"/>
      <c r="AV197" s="167"/>
      <c r="AW197" s="167"/>
      <c r="AX197" s="168"/>
      <c r="AY197" s="169" t="s">
        <v>141</v>
      </c>
      <c r="AZ197" s="167"/>
      <c r="BA197" s="167"/>
      <c r="BB197" s="167"/>
      <c r="BC197" s="167"/>
      <c r="BD197" s="168"/>
    </row>
    <row r="198" spans="1:56" s="13" customFormat="1" x14ac:dyDescent="0.25">
      <c r="B198" s="169"/>
      <c r="C198" s="168"/>
      <c r="D198" s="179" t="s">
        <v>96</v>
      </c>
      <c r="E198" s="180"/>
      <c r="F198" s="180"/>
      <c r="G198" s="180"/>
      <c r="H198" s="180"/>
      <c r="I198" s="180"/>
      <c r="J198" s="180"/>
      <c r="K198" s="180"/>
      <c r="L198" s="180"/>
      <c r="M198" s="180"/>
      <c r="N198" s="180"/>
      <c r="O198" s="180"/>
      <c r="P198" s="180"/>
      <c r="Q198" s="180"/>
      <c r="R198" s="180"/>
      <c r="S198" s="180"/>
      <c r="T198" s="181"/>
      <c r="U198" s="169" t="s">
        <v>141</v>
      </c>
      <c r="V198" s="167"/>
      <c r="W198" s="167"/>
      <c r="X198" s="167"/>
      <c r="Y198" s="167"/>
      <c r="Z198" s="167"/>
      <c r="AA198" s="168"/>
      <c r="AB198" s="169" t="s">
        <v>141</v>
      </c>
      <c r="AC198" s="167"/>
      <c r="AD198" s="167"/>
      <c r="AE198" s="167"/>
      <c r="AF198" s="167"/>
      <c r="AG198" s="167"/>
      <c r="AH198" s="168"/>
      <c r="AI198" s="169" t="s">
        <v>141</v>
      </c>
      <c r="AJ198" s="167"/>
      <c r="AK198" s="167"/>
      <c r="AL198" s="167"/>
      <c r="AM198" s="168"/>
      <c r="AN198" s="169">
        <v>0</v>
      </c>
      <c r="AO198" s="167"/>
      <c r="AP198" s="167"/>
      <c r="AQ198" s="167"/>
      <c r="AR198" s="168"/>
      <c r="AS198" s="169" t="s">
        <v>141</v>
      </c>
      <c r="AT198" s="167"/>
      <c r="AU198" s="167"/>
      <c r="AV198" s="167"/>
      <c r="AW198" s="167"/>
      <c r="AX198" s="168"/>
      <c r="AY198" s="169" t="s">
        <v>141</v>
      </c>
      <c r="AZ198" s="167"/>
      <c r="BA198" s="167"/>
      <c r="BB198" s="167"/>
      <c r="BC198" s="167"/>
      <c r="BD198" s="168"/>
    </row>
    <row r="199" spans="1:56" s="13" customFormat="1" x14ac:dyDescent="0.25">
      <c r="B199" s="169"/>
      <c r="C199" s="168"/>
      <c r="D199" s="179" t="s">
        <v>97</v>
      </c>
      <c r="E199" s="180"/>
      <c r="F199" s="180"/>
      <c r="G199" s="180"/>
      <c r="H199" s="180"/>
      <c r="I199" s="180"/>
      <c r="J199" s="180"/>
      <c r="K199" s="180"/>
      <c r="L199" s="180"/>
      <c r="M199" s="180"/>
      <c r="N199" s="180"/>
      <c r="O199" s="180"/>
      <c r="P199" s="180"/>
      <c r="Q199" s="180"/>
      <c r="R199" s="180"/>
      <c r="S199" s="180"/>
      <c r="T199" s="181"/>
      <c r="U199" s="169" t="s">
        <v>141</v>
      </c>
      <c r="V199" s="167"/>
      <c r="W199" s="167"/>
      <c r="X199" s="167"/>
      <c r="Y199" s="167"/>
      <c r="Z199" s="167"/>
      <c r="AA199" s="168"/>
      <c r="AB199" s="169" t="s">
        <v>141</v>
      </c>
      <c r="AC199" s="167"/>
      <c r="AD199" s="167"/>
      <c r="AE199" s="167"/>
      <c r="AF199" s="167"/>
      <c r="AG199" s="167"/>
      <c r="AH199" s="168"/>
      <c r="AI199" s="169" t="s">
        <v>141</v>
      </c>
      <c r="AJ199" s="167"/>
      <c r="AK199" s="167"/>
      <c r="AL199" s="167"/>
      <c r="AM199" s="168"/>
      <c r="AN199" s="169">
        <v>0</v>
      </c>
      <c r="AO199" s="167"/>
      <c r="AP199" s="167"/>
      <c r="AQ199" s="167"/>
      <c r="AR199" s="168"/>
      <c r="AS199" s="169" t="s">
        <v>141</v>
      </c>
      <c r="AT199" s="167"/>
      <c r="AU199" s="167"/>
      <c r="AV199" s="167"/>
      <c r="AW199" s="167"/>
      <c r="AX199" s="168"/>
      <c r="AY199" s="169" t="s">
        <v>141</v>
      </c>
      <c r="AZ199" s="167"/>
      <c r="BA199" s="167"/>
      <c r="BB199" s="167"/>
      <c r="BC199" s="167"/>
      <c r="BD199" s="168"/>
    </row>
    <row r="200" spans="1:56" s="13" customFormat="1" ht="36" customHeight="1" x14ac:dyDescent="0.25">
      <c r="B200" s="169" t="s">
        <v>100</v>
      </c>
      <c r="C200" s="168"/>
      <c r="D200" s="179" t="s">
        <v>101</v>
      </c>
      <c r="E200" s="180"/>
      <c r="F200" s="180"/>
      <c r="G200" s="180"/>
      <c r="H200" s="180"/>
      <c r="I200" s="180"/>
      <c r="J200" s="180"/>
      <c r="K200" s="180"/>
      <c r="L200" s="180"/>
      <c r="M200" s="180"/>
      <c r="N200" s="180"/>
      <c r="O200" s="180"/>
      <c r="P200" s="180"/>
      <c r="Q200" s="180"/>
      <c r="R200" s="180"/>
      <c r="S200" s="180"/>
      <c r="T200" s="181"/>
      <c r="U200" s="169" t="s">
        <v>32</v>
      </c>
      <c r="V200" s="167"/>
      <c r="W200" s="167"/>
      <c r="X200" s="167"/>
      <c r="Y200" s="167"/>
      <c r="Z200" s="167"/>
      <c r="AA200" s="168"/>
      <c r="AB200" s="169">
        <v>0</v>
      </c>
      <c r="AC200" s="167"/>
      <c r="AD200" s="167"/>
      <c r="AE200" s="167"/>
      <c r="AF200" s="167"/>
      <c r="AG200" s="167"/>
      <c r="AH200" s="168"/>
      <c r="AI200" s="169" t="s">
        <v>141</v>
      </c>
      <c r="AJ200" s="167"/>
      <c r="AK200" s="167"/>
      <c r="AL200" s="167"/>
      <c r="AM200" s="168"/>
      <c r="AN200" s="169">
        <v>0</v>
      </c>
      <c r="AO200" s="167"/>
      <c r="AP200" s="167"/>
      <c r="AQ200" s="167"/>
      <c r="AR200" s="168"/>
      <c r="AS200" s="169" t="s">
        <v>32</v>
      </c>
      <c r="AT200" s="167"/>
      <c r="AU200" s="167"/>
      <c r="AV200" s="167"/>
      <c r="AW200" s="167"/>
      <c r="AX200" s="168"/>
      <c r="AY200" s="169" t="s">
        <v>32</v>
      </c>
      <c r="AZ200" s="167"/>
      <c r="BA200" s="167"/>
      <c r="BB200" s="167"/>
      <c r="BC200" s="167"/>
      <c r="BD200" s="168"/>
    </row>
    <row r="201" spans="1:56" s="13" customFormat="1" x14ac:dyDescent="0.25"/>
    <row r="202" spans="1:56" s="13" customFormat="1" x14ac:dyDescent="0.25">
      <c r="A202" s="13" t="s">
        <v>102</v>
      </c>
    </row>
    <row r="203" spans="1:56" s="13" customFormat="1" x14ac:dyDescent="0.25">
      <c r="A203" s="61"/>
      <c r="B203" s="156" t="s">
        <v>103</v>
      </c>
      <c r="C203" s="156"/>
      <c r="D203" s="156"/>
      <c r="E203" s="156"/>
      <c r="F203" s="156"/>
      <c r="G203" s="156"/>
      <c r="H203" s="156"/>
      <c r="I203" s="156"/>
      <c r="J203" s="156"/>
      <c r="K203" s="156"/>
      <c r="L203" s="156"/>
      <c r="M203" s="156"/>
      <c r="N203" s="156"/>
      <c r="O203" s="156"/>
      <c r="P203" s="156"/>
      <c r="Q203" s="156"/>
      <c r="R203" s="156"/>
      <c r="S203" s="156"/>
      <c r="T203" s="156"/>
      <c r="U203" s="156"/>
      <c r="V203" s="156"/>
      <c r="W203" s="156"/>
      <c r="X203" s="156"/>
      <c r="Y203" s="156"/>
      <c r="Z203" s="156"/>
      <c r="AA203" s="156"/>
      <c r="AB203" s="156"/>
      <c r="AC203" s="156"/>
      <c r="AD203" s="156"/>
      <c r="AE203" s="156"/>
      <c r="AF203" s="156"/>
      <c r="AG203" s="156"/>
      <c r="AH203" s="156"/>
      <c r="AI203" s="156"/>
      <c r="AJ203" s="156"/>
      <c r="AK203" s="156"/>
      <c r="AL203" s="156"/>
      <c r="AM203" s="156"/>
      <c r="AN203" s="156"/>
      <c r="AO203" s="156"/>
      <c r="AP203" s="156"/>
      <c r="AQ203" s="156"/>
      <c r="AR203" s="156"/>
      <c r="AS203" s="156"/>
      <c r="AT203" s="156"/>
      <c r="AU203" s="156"/>
      <c r="AV203" s="156"/>
      <c r="AW203" s="156"/>
      <c r="AX203" s="156"/>
      <c r="AY203" s="156"/>
      <c r="AZ203" s="156"/>
      <c r="BA203" s="156"/>
      <c r="BB203" s="156"/>
      <c r="BC203" s="156"/>
      <c r="BD203" s="156"/>
    </row>
    <row r="204" spans="1:56" s="62" customFormat="1" ht="15.75" x14ac:dyDescent="0.25"/>
    <row r="205" spans="1:56" s="62" customFormat="1" ht="15" customHeight="1" x14ac:dyDescent="0.25">
      <c r="A205" s="100" t="s">
        <v>264</v>
      </c>
      <c r="B205" s="100"/>
      <c r="C205" s="100"/>
      <c r="D205" s="100"/>
      <c r="E205" s="100"/>
      <c r="F205" s="100"/>
      <c r="G205" s="100"/>
      <c r="H205" s="100"/>
      <c r="I205" s="100"/>
      <c r="J205" s="100"/>
      <c r="K205" s="100"/>
      <c r="L205" s="100"/>
      <c r="M205" s="100"/>
      <c r="N205" s="100"/>
      <c r="O205" s="100"/>
      <c r="P205" s="100"/>
      <c r="Q205" s="100"/>
      <c r="R205" s="100"/>
      <c r="S205" s="100"/>
      <c r="T205" s="100"/>
      <c r="U205" s="100"/>
      <c r="V205" s="100"/>
      <c r="W205" s="100"/>
      <c r="X205" s="100"/>
      <c r="Y205" s="100"/>
      <c r="Z205" s="100"/>
      <c r="AA205" s="100"/>
      <c r="AB205" s="100"/>
      <c r="AC205" s="100"/>
      <c r="AD205" s="100"/>
      <c r="AE205" s="100"/>
      <c r="AF205" s="100"/>
      <c r="AG205" s="100"/>
      <c r="AH205" s="100"/>
      <c r="AI205" s="100"/>
      <c r="AJ205" s="100"/>
      <c r="AK205" s="100"/>
      <c r="AL205" s="100"/>
      <c r="AM205" s="100"/>
      <c r="AN205" s="100"/>
      <c r="AO205" s="100"/>
      <c r="AP205" s="100"/>
      <c r="AQ205" s="100"/>
      <c r="AR205" s="100"/>
      <c r="AS205" s="100"/>
      <c r="AT205" s="100"/>
      <c r="AU205" s="100"/>
      <c r="AV205" s="100"/>
      <c r="AW205" s="100"/>
      <c r="AX205" s="100"/>
      <c r="AY205" s="100"/>
      <c r="AZ205" s="100"/>
      <c r="BA205" s="100"/>
      <c r="BB205" s="100"/>
      <c r="BC205" s="100"/>
      <c r="BD205" s="100"/>
    </row>
    <row r="206" spans="1:56" s="62" customFormat="1" ht="15.75" x14ac:dyDescent="0.25"/>
    <row r="207" spans="1:56" s="62" customFormat="1" x14ac:dyDescent="0.25">
      <c r="A207" s="100" t="s">
        <v>104</v>
      </c>
      <c r="B207" s="100"/>
      <c r="C207" s="100"/>
      <c r="D207" s="100"/>
      <c r="E207" s="100"/>
      <c r="F207" s="100"/>
      <c r="G207" s="100"/>
      <c r="H207" s="100"/>
      <c r="I207" s="100"/>
      <c r="J207" s="100"/>
      <c r="K207" s="100"/>
      <c r="L207" s="100"/>
      <c r="M207" s="100"/>
      <c r="N207" s="100"/>
      <c r="O207" s="100"/>
      <c r="P207" s="100"/>
      <c r="Q207" s="100"/>
      <c r="R207" s="100"/>
      <c r="S207" s="100"/>
      <c r="T207" s="100"/>
      <c r="U207" s="100"/>
      <c r="V207" s="100"/>
      <c r="W207" s="100"/>
      <c r="X207" s="100"/>
      <c r="Y207" s="100"/>
      <c r="Z207" s="100"/>
      <c r="AA207" s="100"/>
      <c r="AB207" s="100"/>
      <c r="AC207" s="100"/>
      <c r="AD207" s="100"/>
      <c r="AE207" s="100"/>
      <c r="AF207" s="100"/>
      <c r="AG207" s="100"/>
      <c r="AH207" s="100"/>
      <c r="AI207" s="100"/>
      <c r="AJ207" s="100"/>
      <c r="AK207" s="100"/>
      <c r="AL207" s="100"/>
      <c r="AM207" s="100"/>
      <c r="AN207" s="100"/>
      <c r="AO207" s="100"/>
      <c r="AP207" s="100"/>
      <c r="AQ207" s="100"/>
      <c r="AR207" s="100"/>
      <c r="AS207" s="100"/>
      <c r="AT207" s="100"/>
      <c r="AU207" s="100"/>
      <c r="AV207" s="100"/>
      <c r="AW207" s="100"/>
      <c r="AX207" s="100"/>
      <c r="AY207" s="100"/>
      <c r="AZ207" s="100"/>
      <c r="BA207" s="100"/>
      <c r="BB207" s="100"/>
      <c r="BC207" s="100"/>
      <c r="BD207" s="100"/>
    </row>
    <row r="208" spans="1:56" s="13" customFormat="1" x14ac:dyDescent="0.25"/>
    <row r="209" spans="1:57" s="28" customFormat="1" x14ac:dyDescent="0.25">
      <c r="B209" s="29" t="s">
        <v>105</v>
      </c>
      <c r="N209" s="28" t="s">
        <v>508</v>
      </c>
    </row>
    <row r="210" spans="1:57" s="28" customFormat="1" x14ac:dyDescent="0.25"/>
    <row r="211" spans="1:57" s="28" customFormat="1" x14ac:dyDescent="0.25">
      <c r="B211" s="29" t="s">
        <v>379</v>
      </c>
      <c r="C211" s="30"/>
      <c r="D211" s="30"/>
      <c r="E211" s="30"/>
      <c r="F211" s="30"/>
      <c r="G211" s="30"/>
      <c r="H211" s="30"/>
      <c r="I211" s="30"/>
      <c r="J211" s="30"/>
      <c r="K211" s="30"/>
    </row>
    <row r="212" spans="1:57" s="28" customFormat="1" x14ac:dyDescent="0.25">
      <c r="B212" s="29"/>
      <c r="C212" s="30"/>
      <c r="D212" s="30"/>
      <c r="E212" s="30"/>
      <c r="F212" s="30"/>
      <c r="G212" s="30"/>
      <c r="H212" s="30"/>
      <c r="I212" s="30"/>
      <c r="J212" s="30"/>
      <c r="K212" s="30"/>
    </row>
    <row r="213" spans="1:57" s="28" customFormat="1" ht="46.5" customHeight="1" x14ac:dyDescent="0.25">
      <c r="B213" s="157" t="s">
        <v>810</v>
      </c>
      <c r="C213" s="157"/>
      <c r="D213" s="157"/>
      <c r="E213" s="157"/>
      <c r="F213" s="157"/>
      <c r="G213" s="157"/>
      <c r="H213" s="157"/>
      <c r="I213" s="157"/>
      <c r="J213" s="157"/>
      <c r="K213" s="157"/>
      <c r="L213" s="157"/>
      <c r="M213" s="157"/>
      <c r="N213" s="157"/>
      <c r="O213" s="157"/>
      <c r="P213" s="157"/>
      <c r="Q213" s="157"/>
      <c r="R213" s="157"/>
      <c r="S213" s="157"/>
      <c r="T213" s="157"/>
      <c r="U213" s="157"/>
      <c r="V213" s="157"/>
      <c r="W213" s="157"/>
      <c r="X213" s="157"/>
      <c r="Y213" s="157"/>
      <c r="Z213" s="157"/>
      <c r="AA213" s="157"/>
      <c r="AB213" s="157"/>
      <c r="AC213" s="157"/>
      <c r="AD213" s="157"/>
      <c r="AE213" s="157"/>
      <c r="AF213" s="157"/>
      <c r="AG213" s="157"/>
      <c r="AH213" s="157"/>
      <c r="AI213" s="157"/>
      <c r="AJ213" s="157"/>
      <c r="AK213" s="157"/>
      <c r="AL213" s="157"/>
      <c r="AM213" s="157"/>
      <c r="AN213" s="157"/>
      <c r="AO213" s="157"/>
      <c r="AP213" s="157"/>
      <c r="AQ213" s="157"/>
      <c r="AR213" s="157"/>
      <c r="AS213" s="157"/>
      <c r="AT213" s="157"/>
      <c r="AU213" s="157"/>
      <c r="AV213" s="157"/>
      <c r="AW213" s="157"/>
      <c r="AX213" s="157"/>
      <c r="AY213" s="157"/>
      <c r="AZ213" s="157"/>
      <c r="BA213" s="157"/>
      <c r="BB213" s="157"/>
      <c r="BC213" s="157"/>
      <c r="BD213" s="157"/>
      <c r="BE213" s="157"/>
    </row>
    <row r="214" spans="1:57" s="13" customFormat="1" x14ac:dyDescent="0.25">
      <c r="B214" s="31"/>
    </row>
    <row r="215" spans="1:57" s="13" customFormat="1" x14ac:dyDescent="0.25">
      <c r="B215" s="154" t="s">
        <v>451</v>
      </c>
      <c r="C215" s="154"/>
      <c r="D215" s="154"/>
      <c r="E215" s="154"/>
      <c r="F215" s="154"/>
      <c r="G215" s="154"/>
      <c r="H215" s="154"/>
      <c r="I215" s="154"/>
      <c r="J215" s="154"/>
      <c r="K215" s="154"/>
      <c r="L215" s="154"/>
      <c r="M215" s="154"/>
      <c r="N215" s="154"/>
      <c r="O215" s="154"/>
      <c r="P215" s="154"/>
      <c r="Q215" s="154"/>
      <c r="R215" s="154"/>
      <c r="S215" s="154"/>
      <c r="T215" s="154"/>
      <c r="U215" s="154"/>
      <c r="V215" s="154"/>
      <c r="W215" s="154"/>
      <c r="X215" s="154"/>
      <c r="Y215" s="154"/>
      <c r="Z215" s="154"/>
      <c r="AA215" s="154"/>
      <c r="AB215" s="154"/>
      <c r="AC215" s="154"/>
      <c r="AD215" s="154"/>
      <c r="AE215" s="154"/>
      <c r="AF215" s="154"/>
      <c r="AG215" s="154"/>
      <c r="AH215" s="154"/>
      <c r="AI215" s="154"/>
      <c r="AJ215" s="154"/>
      <c r="AK215" s="154"/>
      <c r="AL215" s="154"/>
      <c r="AM215" s="154"/>
      <c r="AN215" s="154"/>
      <c r="AO215" s="154"/>
      <c r="AP215" s="154"/>
      <c r="AQ215" s="154"/>
      <c r="AR215" s="154"/>
      <c r="AS215" s="154"/>
      <c r="AT215" s="154"/>
      <c r="AU215" s="154"/>
      <c r="AV215" s="154"/>
      <c r="AW215" s="154"/>
      <c r="AX215" s="154"/>
      <c r="AY215" s="154"/>
      <c r="AZ215" s="154"/>
      <c r="BA215" s="154"/>
      <c r="BB215" s="154"/>
      <c r="BC215" s="154"/>
      <c r="BD215" s="154"/>
      <c r="BE215" s="154"/>
    </row>
    <row r="216" spans="1:57" s="13" customFormat="1" x14ac:dyDescent="0.25"/>
    <row r="217" spans="1:57" s="32" customFormat="1" ht="50.25" customHeight="1" x14ac:dyDescent="0.25">
      <c r="A217" s="155" t="s">
        <v>143</v>
      </c>
      <c r="B217" s="155"/>
      <c r="C217" s="155"/>
      <c r="D217" s="155"/>
      <c r="E217" s="155"/>
      <c r="F217" s="155"/>
      <c r="G217" s="155"/>
      <c r="H217" s="155"/>
      <c r="I217" s="155"/>
      <c r="J217" s="155"/>
      <c r="K217" s="155"/>
      <c r="L217" s="155"/>
      <c r="M217" s="155"/>
      <c r="N217" s="155"/>
      <c r="O217" s="155"/>
      <c r="P217" s="155"/>
      <c r="AD217" s="33"/>
      <c r="AE217" s="33"/>
      <c r="AF217" s="33"/>
      <c r="AG217" s="33"/>
      <c r="AH217" s="33"/>
      <c r="AI217" s="33"/>
      <c r="AJ217" s="33"/>
      <c r="AK217" s="33"/>
      <c r="AV217" s="32" t="s">
        <v>144</v>
      </c>
    </row>
    <row r="218" spans="1:57" s="13" customFormat="1" x14ac:dyDescent="0.25"/>
    <row r="220" spans="1:57" ht="12.75" x14ac:dyDescent="0.2"/>
    <row r="221" spans="1:57" ht="12.75" x14ac:dyDescent="0.2"/>
    <row r="222" spans="1:57" ht="12.75" x14ac:dyDescent="0.2"/>
    <row r="223" spans="1:57" ht="12.75" x14ac:dyDescent="0.2"/>
    <row r="224" spans="1:57" ht="12.75" x14ac:dyDescent="0.2"/>
    <row r="230" ht="12.75" x14ac:dyDescent="0.2"/>
    <row r="231" ht="12.75" x14ac:dyDescent="0.2"/>
    <row r="232" ht="12.75" x14ac:dyDescent="0.2"/>
    <row r="233" ht="12.75" x14ac:dyDescent="0.2"/>
    <row r="234" ht="12.75" x14ac:dyDescent="0.2"/>
    <row r="235" ht="12.75" x14ac:dyDescent="0.2"/>
    <row r="236" ht="12.75" x14ac:dyDescent="0.2"/>
    <row r="237" ht="12.75" x14ac:dyDescent="0.2"/>
    <row r="238" ht="12.75" x14ac:dyDescent="0.2"/>
    <row r="239" ht="12.75" x14ac:dyDescent="0.2"/>
    <row r="240" ht="12.75" x14ac:dyDescent="0.2"/>
    <row r="242" ht="12.75" x14ac:dyDescent="0.2"/>
    <row r="243" ht="12.75" x14ac:dyDescent="0.2"/>
    <row r="244" ht="12.75" x14ac:dyDescent="0.2"/>
    <row r="245" ht="12.75" x14ac:dyDescent="0.2"/>
    <row r="246" ht="12.75" x14ac:dyDescent="0.2"/>
    <row r="247" ht="12.75" x14ac:dyDescent="0.2"/>
    <row r="248" ht="12.75" x14ac:dyDescent="0.2"/>
    <row r="249" ht="12.75" x14ac:dyDescent="0.2"/>
    <row r="250" ht="12.75" x14ac:dyDescent="0.2"/>
    <row r="251" ht="12.75" x14ac:dyDescent="0.2"/>
    <row r="252" ht="12.75" x14ac:dyDescent="0.2"/>
    <row r="253" ht="12.75" x14ac:dyDescent="0.2"/>
    <row r="254" ht="12.75" x14ac:dyDescent="0.2"/>
    <row r="255" ht="12.75" x14ac:dyDescent="0.2"/>
    <row r="256" ht="12.75" x14ac:dyDescent="0.2"/>
    <row r="257" ht="12.75" x14ac:dyDescent="0.2"/>
    <row r="258" ht="12.75" x14ac:dyDescent="0.2"/>
    <row r="259" ht="12.75" x14ac:dyDescent="0.2"/>
    <row r="260" ht="12.75" x14ac:dyDescent="0.2"/>
    <row r="261" ht="12.75" x14ac:dyDescent="0.2"/>
    <row r="262" ht="12.75" x14ac:dyDescent="0.2"/>
    <row r="263" ht="12.75" x14ac:dyDescent="0.2"/>
    <row r="264" ht="12.75" x14ac:dyDescent="0.2"/>
    <row r="265" ht="12.75" x14ac:dyDescent="0.2"/>
    <row r="266" ht="12.75" x14ac:dyDescent="0.2"/>
    <row r="267" ht="12.75" x14ac:dyDescent="0.2"/>
    <row r="268" ht="12.75" x14ac:dyDescent="0.2"/>
    <row r="269" ht="12.75" x14ac:dyDescent="0.2"/>
    <row r="270" ht="12.75" x14ac:dyDescent="0.2"/>
    <row r="271" ht="12.75" x14ac:dyDescent="0.2"/>
    <row r="272" ht="12.75" x14ac:dyDescent="0.2"/>
    <row r="273" ht="12.75" x14ac:dyDescent="0.2"/>
    <row r="274" ht="12.75" x14ac:dyDescent="0.2"/>
    <row r="275" ht="12.75" x14ac:dyDescent="0.2"/>
    <row r="276" ht="12.75" x14ac:dyDescent="0.2"/>
    <row r="277" ht="12.75" x14ac:dyDescent="0.2"/>
    <row r="278" ht="12.75" x14ac:dyDescent="0.2"/>
    <row r="279" ht="12.75" x14ac:dyDescent="0.2"/>
    <row r="280" ht="12.75" x14ac:dyDescent="0.2"/>
    <row r="281" ht="12.75" x14ac:dyDescent="0.2"/>
    <row r="282" ht="12.75" x14ac:dyDescent="0.2"/>
    <row r="283" ht="12.75" x14ac:dyDescent="0.2"/>
    <row r="284" ht="12.75" x14ac:dyDescent="0.2"/>
    <row r="285" ht="12.75" x14ac:dyDescent="0.2"/>
    <row r="286" ht="12.75" x14ac:dyDescent="0.2"/>
    <row r="287" ht="12.75" x14ac:dyDescent="0.2"/>
    <row r="288" ht="12.75" x14ac:dyDescent="0.2"/>
    <row r="289" ht="12.75" x14ac:dyDescent="0.2"/>
    <row r="290" ht="12.75" x14ac:dyDescent="0.2"/>
    <row r="291" ht="12.75" x14ac:dyDescent="0.2"/>
    <row r="292" ht="12.75" x14ac:dyDescent="0.2"/>
    <row r="293" ht="12.75" x14ac:dyDescent="0.2"/>
    <row r="294" ht="12.75" x14ac:dyDescent="0.2"/>
    <row r="295" ht="12.75" x14ac:dyDescent="0.2"/>
    <row r="296" ht="12.75" x14ac:dyDescent="0.2"/>
    <row r="297" ht="12.75" x14ac:dyDescent="0.2"/>
    <row r="298" ht="12.75" x14ac:dyDescent="0.2"/>
    <row r="299" ht="12.75" x14ac:dyDescent="0.2"/>
    <row r="300" ht="12.75" x14ac:dyDescent="0.2"/>
    <row r="301" ht="12.75" x14ac:dyDescent="0.2"/>
    <row r="302" ht="12.75" x14ac:dyDescent="0.2"/>
    <row r="303" ht="12.75" x14ac:dyDescent="0.2"/>
    <row r="304" ht="12.75" x14ac:dyDescent="0.2"/>
    <row r="305" ht="12.75" x14ac:dyDescent="0.2"/>
    <row r="306" ht="12.75" x14ac:dyDescent="0.2"/>
    <row r="307" ht="12.75" x14ac:dyDescent="0.2"/>
    <row r="308" ht="12.75" x14ac:dyDescent="0.2"/>
    <row r="309" ht="12.75" x14ac:dyDescent="0.2"/>
    <row r="310" ht="12.75" x14ac:dyDescent="0.2"/>
    <row r="311" ht="12.75" x14ac:dyDescent="0.2"/>
    <row r="312" ht="12.75" x14ac:dyDescent="0.2"/>
  </sheetData>
  <mergeCells count="1323">
    <mergeCell ref="AS174:AV174"/>
    <mergeCell ref="AW174:AZ174"/>
    <mergeCell ref="BA174:BD174"/>
    <mergeCell ref="BA172:BD172"/>
    <mergeCell ref="B174:C174"/>
    <mergeCell ref="D174:T174"/>
    <mergeCell ref="U174:X174"/>
    <mergeCell ref="Y174:AB174"/>
    <mergeCell ref="AC174:AF174"/>
    <mergeCell ref="AG174:AJ174"/>
    <mergeCell ref="AK174:AN174"/>
    <mergeCell ref="AO174:AR174"/>
    <mergeCell ref="AC172:AF172"/>
    <mergeCell ref="AG172:AJ172"/>
    <mergeCell ref="AK172:AN172"/>
    <mergeCell ref="AO172:AR172"/>
    <mergeCell ref="AS172:AV172"/>
    <mergeCell ref="AW172:AZ172"/>
    <mergeCell ref="AK159:AN159"/>
    <mergeCell ref="AO159:AR159"/>
    <mergeCell ref="AS159:AV159"/>
    <mergeCell ref="AW159:AZ159"/>
    <mergeCell ref="BA159:BD159"/>
    <mergeCell ref="B159:C159"/>
    <mergeCell ref="D159:T159"/>
    <mergeCell ref="U159:X159"/>
    <mergeCell ref="Y159:AB159"/>
    <mergeCell ref="AC159:AF159"/>
    <mergeCell ref="AG159:AJ159"/>
    <mergeCell ref="AG143:AJ143"/>
    <mergeCell ref="AK143:AN143"/>
    <mergeCell ref="AO143:AR143"/>
    <mergeCell ref="AS143:AV143"/>
    <mergeCell ref="AW143:AZ143"/>
    <mergeCell ref="BA143:BD143"/>
    <mergeCell ref="AK142:AN142"/>
    <mergeCell ref="AO142:AR142"/>
    <mergeCell ref="AS142:AV142"/>
    <mergeCell ref="AW142:AZ142"/>
    <mergeCell ref="BA142:BD142"/>
    <mergeCell ref="B143:C143"/>
    <mergeCell ref="D143:T143"/>
    <mergeCell ref="U143:X143"/>
    <mergeCell ref="Y143:AB143"/>
    <mergeCell ref="AC143:AF143"/>
    <mergeCell ref="AW83:AZ83"/>
    <mergeCell ref="BA83:BD83"/>
    <mergeCell ref="B142:C142"/>
    <mergeCell ref="D142:T142"/>
    <mergeCell ref="U142:X142"/>
    <mergeCell ref="Y142:AB142"/>
    <mergeCell ref="AC142:AF142"/>
    <mergeCell ref="AG142:AJ142"/>
    <mergeCell ref="AK77:AN77"/>
    <mergeCell ref="AO77:AR77"/>
    <mergeCell ref="AS77:AV77"/>
    <mergeCell ref="AW77:AZ77"/>
    <mergeCell ref="BA77:BD77"/>
    <mergeCell ref="B83:C83"/>
    <mergeCell ref="D83:T83"/>
    <mergeCell ref="U83:X83"/>
    <mergeCell ref="Y83:AB83"/>
    <mergeCell ref="AC83:AF83"/>
    <mergeCell ref="B77:C77"/>
    <mergeCell ref="D77:T77"/>
    <mergeCell ref="U77:X77"/>
    <mergeCell ref="Y77:AB77"/>
    <mergeCell ref="AC77:AF77"/>
    <mergeCell ref="AG77:AJ77"/>
    <mergeCell ref="AG73:AJ73"/>
    <mergeCell ref="AK73:AN73"/>
    <mergeCell ref="AO73:AR73"/>
    <mergeCell ref="AS73:AV73"/>
    <mergeCell ref="AW73:AZ73"/>
    <mergeCell ref="BA73:BD73"/>
    <mergeCell ref="AK67:AN67"/>
    <mergeCell ref="AO67:AR67"/>
    <mergeCell ref="AS67:AV67"/>
    <mergeCell ref="AW67:AZ67"/>
    <mergeCell ref="BA67:BD67"/>
    <mergeCell ref="B73:C73"/>
    <mergeCell ref="D73:T73"/>
    <mergeCell ref="U73:X73"/>
    <mergeCell ref="Y73:AB73"/>
    <mergeCell ref="AC73:AF73"/>
    <mergeCell ref="AO66:AR66"/>
    <mergeCell ref="AS66:AV66"/>
    <mergeCell ref="AW66:AZ66"/>
    <mergeCell ref="BA66:BD66"/>
    <mergeCell ref="B67:C67"/>
    <mergeCell ref="D67:T67"/>
    <mergeCell ref="U67:X67"/>
    <mergeCell ref="Y67:AB67"/>
    <mergeCell ref="AC67:AF67"/>
    <mergeCell ref="AG67:AJ67"/>
    <mergeCell ref="AS65:AV65"/>
    <mergeCell ref="AW65:AZ65"/>
    <mergeCell ref="BA65:BD65"/>
    <mergeCell ref="B66:C66"/>
    <mergeCell ref="D66:T66"/>
    <mergeCell ref="U66:X66"/>
    <mergeCell ref="Y66:AB66"/>
    <mergeCell ref="AC66:AF66"/>
    <mergeCell ref="AG66:AJ66"/>
    <mergeCell ref="AK66:AN66"/>
    <mergeCell ref="BA64:BD64"/>
    <mergeCell ref="B68:BD68"/>
    <mergeCell ref="B65:C65"/>
    <mergeCell ref="D65:T65"/>
    <mergeCell ref="U65:X65"/>
    <mergeCell ref="Y65:AB65"/>
    <mergeCell ref="AC65:AF65"/>
    <mergeCell ref="AG65:AJ65"/>
    <mergeCell ref="AK65:AN65"/>
    <mergeCell ref="AO65:AR65"/>
    <mergeCell ref="AC64:AF64"/>
    <mergeCell ref="AG64:AJ64"/>
    <mergeCell ref="AK64:AN64"/>
    <mergeCell ref="AO64:AR64"/>
    <mergeCell ref="AS64:AV64"/>
    <mergeCell ref="AW64:AZ64"/>
    <mergeCell ref="B203:BD203"/>
    <mergeCell ref="A205:BD205"/>
    <mergeCell ref="A207:BD207"/>
    <mergeCell ref="B213:BE213"/>
    <mergeCell ref="B215:BE215"/>
    <mergeCell ref="A217:P217"/>
    <mergeCell ref="AS199:AX199"/>
    <mergeCell ref="AY199:BD199"/>
    <mergeCell ref="B200:C200"/>
    <mergeCell ref="D200:T200"/>
    <mergeCell ref="U200:AA200"/>
    <mergeCell ref="AB200:AH200"/>
    <mergeCell ref="AI200:AM200"/>
    <mergeCell ref="AN200:AR200"/>
    <mergeCell ref="AS200:AX200"/>
    <mergeCell ref="AY200:BD200"/>
    <mergeCell ref="B199:C199"/>
    <mergeCell ref="D199:T199"/>
    <mergeCell ref="U199:AA199"/>
    <mergeCell ref="AB199:AH199"/>
    <mergeCell ref="AI199:AM199"/>
    <mergeCell ref="AN199:AR199"/>
    <mergeCell ref="AY197:BD197"/>
    <mergeCell ref="B198:C198"/>
    <mergeCell ref="D198:T198"/>
    <mergeCell ref="U198:AA198"/>
    <mergeCell ref="AB198:AH198"/>
    <mergeCell ref="AI198:AM198"/>
    <mergeCell ref="AN198:AR198"/>
    <mergeCell ref="AS198:AX198"/>
    <mergeCell ref="AY198:BD198"/>
    <mergeCell ref="AS195:AX195"/>
    <mergeCell ref="AY195:BD195"/>
    <mergeCell ref="B196:BD196"/>
    <mergeCell ref="B197:C197"/>
    <mergeCell ref="D197:T197"/>
    <mergeCell ref="U197:AA197"/>
    <mergeCell ref="AB197:AH197"/>
    <mergeCell ref="AI197:AM197"/>
    <mergeCell ref="AN197:AR197"/>
    <mergeCell ref="AS197:AX197"/>
    <mergeCell ref="B195:C195"/>
    <mergeCell ref="D195:T195"/>
    <mergeCell ref="U195:AA195"/>
    <mergeCell ref="AB195:AH195"/>
    <mergeCell ref="AI195:AM195"/>
    <mergeCell ref="AN195:AR195"/>
    <mergeCell ref="AS193:AX193"/>
    <mergeCell ref="AY193:BD193"/>
    <mergeCell ref="B194:C194"/>
    <mergeCell ref="D194:T194"/>
    <mergeCell ref="U194:AA194"/>
    <mergeCell ref="AB194:AH194"/>
    <mergeCell ref="AI194:AM194"/>
    <mergeCell ref="AN194:AR194"/>
    <mergeCell ref="AS194:AX194"/>
    <mergeCell ref="AY194:BD194"/>
    <mergeCell ref="B193:C193"/>
    <mergeCell ref="D193:T193"/>
    <mergeCell ref="U193:AA193"/>
    <mergeCell ref="AB193:AH193"/>
    <mergeCell ref="AI193:AM193"/>
    <mergeCell ref="AN193:AR193"/>
    <mergeCell ref="B191:BD191"/>
    <mergeCell ref="B192:C192"/>
    <mergeCell ref="D192:T192"/>
    <mergeCell ref="U192:AA192"/>
    <mergeCell ref="AB192:AH192"/>
    <mergeCell ref="AI192:AM192"/>
    <mergeCell ref="AN192:AR192"/>
    <mergeCell ref="AS192:AX192"/>
    <mergeCell ref="AY192:BD192"/>
    <mergeCell ref="AY189:BD189"/>
    <mergeCell ref="B190:C190"/>
    <mergeCell ref="D190:T190"/>
    <mergeCell ref="U190:AA190"/>
    <mergeCell ref="AB190:AH190"/>
    <mergeCell ref="AI190:AM190"/>
    <mergeCell ref="AN190:AR190"/>
    <mergeCell ref="AS190:AX190"/>
    <mergeCell ref="AY190:BD190"/>
    <mergeCell ref="AY186:BD186"/>
    <mergeCell ref="B187:BD187"/>
    <mergeCell ref="B188:BD188"/>
    <mergeCell ref="B189:C189"/>
    <mergeCell ref="D189:T189"/>
    <mergeCell ref="U189:AA189"/>
    <mergeCell ref="AB189:AH189"/>
    <mergeCell ref="AI189:AM189"/>
    <mergeCell ref="AN189:AR189"/>
    <mergeCell ref="AS189:AX189"/>
    <mergeCell ref="AS184:AX184"/>
    <mergeCell ref="AY184:BD184"/>
    <mergeCell ref="B185:BD185"/>
    <mergeCell ref="B186:C186"/>
    <mergeCell ref="D186:T186"/>
    <mergeCell ref="U186:AA186"/>
    <mergeCell ref="AB186:AH186"/>
    <mergeCell ref="AI186:AM186"/>
    <mergeCell ref="AN186:AR186"/>
    <mergeCell ref="AS186:AX186"/>
    <mergeCell ref="B184:C184"/>
    <mergeCell ref="D184:T184"/>
    <mergeCell ref="U184:AA184"/>
    <mergeCell ref="AB184:AH184"/>
    <mergeCell ref="AI184:AM184"/>
    <mergeCell ref="AN184:AR184"/>
    <mergeCell ref="AS182:AX182"/>
    <mergeCell ref="AY182:BD182"/>
    <mergeCell ref="B183:C183"/>
    <mergeCell ref="D183:T183"/>
    <mergeCell ref="U183:AA183"/>
    <mergeCell ref="AB183:AH183"/>
    <mergeCell ref="AI183:AM183"/>
    <mergeCell ref="AN183:AR183"/>
    <mergeCell ref="AS183:AX183"/>
    <mergeCell ref="AY183:BD183"/>
    <mergeCell ref="B182:C182"/>
    <mergeCell ref="D182:T182"/>
    <mergeCell ref="U182:AA182"/>
    <mergeCell ref="AB182:AH182"/>
    <mergeCell ref="AI182:AM182"/>
    <mergeCell ref="AN182:AR182"/>
    <mergeCell ref="AS180:AX180"/>
    <mergeCell ref="AY180:BD180"/>
    <mergeCell ref="B181:C181"/>
    <mergeCell ref="D181:T181"/>
    <mergeCell ref="U181:AA181"/>
    <mergeCell ref="AB181:AH181"/>
    <mergeCell ref="AI181:AM181"/>
    <mergeCell ref="AN181:AR181"/>
    <mergeCell ref="AS181:AX181"/>
    <mergeCell ref="AY181:BD181"/>
    <mergeCell ref="B180:C180"/>
    <mergeCell ref="D180:T180"/>
    <mergeCell ref="U180:AA180"/>
    <mergeCell ref="AB180:AH180"/>
    <mergeCell ref="AI180:AM180"/>
    <mergeCell ref="AN180:AR180"/>
    <mergeCell ref="AS178:AX178"/>
    <mergeCell ref="AY178:BD178"/>
    <mergeCell ref="B179:C179"/>
    <mergeCell ref="D179:T179"/>
    <mergeCell ref="U179:AA179"/>
    <mergeCell ref="AB179:AH179"/>
    <mergeCell ref="AI179:AM179"/>
    <mergeCell ref="AN179:AR179"/>
    <mergeCell ref="AS179:AX179"/>
    <mergeCell ref="AY179:BD179"/>
    <mergeCell ref="B178:C178"/>
    <mergeCell ref="D178:T178"/>
    <mergeCell ref="U178:AA178"/>
    <mergeCell ref="AB178:AH178"/>
    <mergeCell ref="AI178:AM178"/>
    <mergeCell ref="AN178:AR178"/>
    <mergeCell ref="B175:BD175"/>
    <mergeCell ref="AG173:AJ173"/>
    <mergeCell ref="AK173:AN173"/>
    <mergeCell ref="AO173:AR173"/>
    <mergeCell ref="AS173:AV173"/>
    <mergeCell ref="AW173:AZ173"/>
    <mergeCell ref="BA173:BD173"/>
    <mergeCell ref="B173:C173"/>
    <mergeCell ref="D173:T173"/>
    <mergeCell ref="U173:X173"/>
    <mergeCell ref="Y173:AB173"/>
    <mergeCell ref="AC173:AF173"/>
    <mergeCell ref="AK171:AN171"/>
    <mergeCell ref="AO171:AR171"/>
    <mergeCell ref="AS171:AV171"/>
    <mergeCell ref="AW171:AZ171"/>
    <mergeCell ref="BA171:BD171"/>
    <mergeCell ref="B172:C172"/>
    <mergeCell ref="D172:T172"/>
    <mergeCell ref="U172:X172"/>
    <mergeCell ref="Y172:AB172"/>
    <mergeCell ref="B171:C171"/>
    <mergeCell ref="D171:T171"/>
    <mergeCell ref="U171:X171"/>
    <mergeCell ref="Y171:AB171"/>
    <mergeCell ref="AC171:AF171"/>
    <mergeCell ref="AG171:AJ171"/>
    <mergeCell ref="AK170:AN170"/>
    <mergeCell ref="AO170:AR170"/>
    <mergeCell ref="AS170:AV170"/>
    <mergeCell ref="AW170:AZ170"/>
    <mergeCell ref="BA170:BD170"/>
    <mergeCell ref="B170:C170"/>
    <mergeCell ref="D170:T170"/>
    <mergeCell ref="U170:X170"/>
    <mergeCell ref="Y170:AB170"/>
    <mergeCell ref="AC170:AF170"/>
    <mergeCell ref="AG170:AJ170"/>
    <mergeCell ref="AG169:AJ169"/>
    <mergeCell ref="AK169:AN169"/>
    <mergeCell ref="AO169:AR169"/>
    <mergeCell ref="AS169:AV169"/>
    <mergeCell ref="AW169:AZ169"/>
    <mergeCell ref="BA169:BD169"/>
    <mergeCell ref="AK168:AN168"/>
    <mergeCell ref="AO168:AR168"/>
    <mergeCell ref="AS168:AV168"/>
    <mergeCell ref="AW168:AZ168"/>
    <mergeCell ref="BA168:BD168"/>
    <mergeCell ref="B169:C169"/>
    <mergeCell ref="D169:T169"/>
    <mergeCell ref="U169:X169"/>
    <mergeCell ref="Y169:AB169"/>
    <mergeCell ref="AC169:AF169"/>
    <mergeCell ref="B168:C168"/>
    <mergeCell ref="D168:T168"/>
    <mergeCell ref="U168:X168"/>
    <mergeCell ref="Y168:AB168"/>
    <mergeCell ref="AC168:AF168"/>
    <mergeCell ref="AG168:AJ168"/>
    <mergeCell ref="AG167:AJ167"/>
    <mergeCell ref="AK167:AN167"/>
    <mergeCell ref="AO167:AR167"/>
    <mergeCell ref="AS167:AV167"/>
    <mergeCell ref="AW167:AZ167"/>
    <mergeCell ref="BA167:BD167"/>
    <mergeCell ref="AK166:AN166"/>
    <mergeCell ref="AO166:AR166"/>
    <mergeCell ref="AS166:AV166"/>
    <mergeCell ref="AW166:AZ166"/>
    <mergeCell ref="BA166:BD166"/>
    <mergeCell ref="B167:C167"/>
    <mergeCell ref="D167:T167"/>
    <mergeCell ref="U167:X167"/>
    <mergeCell ref="Y167:AB167"/>
    <mergeCell ref="AC167:AF167"/>
    <mergeCell ref="B166:C166"/>
    <mergeCell ref="D166:T166"/>
    <mergeCell ref="U166:X166"/>
    <mergeCell ref="Y166:AB166"/>
    <mergeCell ref="AC166:AF166"/>
    <mergeCell ref="AG166:AJ166"/>
    <mergeCell ref="AS165:AV165"/>
    <mergeCell ref="AW165:AZ165"/>
    <mergeCell ref="BA165:BD165"/>
    <mergeCell ref="AW164:AZ164"/>
    <mergeCell ref="BA164:BD164"/>
    <mergeCell ref="B165:C165"/>
    <mergeCell ref="D165:T165"/>
    <mergeCell ref="U165:X165"/>
    <mergeCell ref="Y165:AB165"/>
    <mergeCell ref="AC165:AF165"/>
    <mergeCell ref="AG165:AJ165"/>
    <mergeCell ref="AK165:AN165"/>
    <mergeCell ref="AO165:AR165"/>
    <mergeCell ref="B163:BD163"/>
    <mergeCell ref="B164:C164"/>
    <mergeCell ref="D164:T164"/>
    <mergeCell ref="U164:X164"/>
    <mergeCell ref="Y164:AB164"/>
    <mergeCell ref="AC164:AF164"/>
    <mergeCell ref="AG164:AJ164"/>
    <mergeCell ref="AK164:AN164"/>
    <mergeCell ref="AO164:AR164"/>
    <mergeCell ref="AS164:AV164"/>
    <mergeCell ref="AG162:AJ162"/>
    <mergeCell ref="AK162:AN162"/>
    <mergeCell ref="AO162:AR162"/>
    <mergeCell ref="AS162:AV162"/>
    <mergeCell ref="AW162:AZ162"/>
    <mergeCell ref="BA162:BD162"/>
    <mergeCell ref="AK161:AN161"/>
    <mergeCell ref="AO161:AR161"/>
    <mergeCell ref="AS161:AV161"/>
    <mergeCell ref="AW161:AZ161"/>
    <mergeCell ref="BA161:BD161"/>
    <mergeCell ref="B162:C162"/>
    <mergeCell ref="D162:T162"/>
    <mergeCell ref="U162:X162"/>
    <mergeCell ref="Y162:AB162"/>
    <mergeCell ref="AC162:AF162"/>
    <mergeCell ref="B161:C161"/>
    <mergeCell ref="D161:T161"/>
    <mergeCell ref="U161:X161"/>
    <mergeCell ref="Y161:AB161"/>
    <mergeCell ref="AC161:AF161"/>
    <mergeCell ref="AG161:AJ161"/>
    <mergeCell ref="B160:BD160"/>
    <mergeCell ref="AG158:AJ158"/>
    <mergeCell ref="AK158:AN158"/>
    <mergeCell ref="AO158:AR158"/>
    <mergeCell ref="AS158:AV158"/>
    <mergeCell ref="AW158:AZ158"/>
    <mergeCell ref="BA158:BD158"/>
    <mergeCell ref="B158:C158"/>
    <mergeCell ref="D158:T158"/>
    <mergeCell ref="U158:X158"/>
    <mergeCell ref="Y158:AB158"/>
    <mergeCell ref="AC158:AF158"/>
    <mergeCell ref="AK156:AN156"/>
    <mergeCell ref="AO156:AR156"/>
    <mergeCell ref="AS156:AV156"/>
    <mergeCell ref="AW156:AZ156"/>
    <mergeCell ref="BA156:BD156"/>
    <mergeCell ref="B156:C156"/>
    <mergeCell ref="D156:T156"/>
    <mergeCell ref="U156:X156"/>
    <mergeCell ref="Y156:AB156"/>
    <mergeCell ref="AC156:AF156"/>
    <mergeCell ref="AG156:AJ156"/>
    <mergeCell ref="AG155:AJ155"/>
    <mergeCell ref="AK155:AN155"/>
    <mergeCell ref="AO155:AR155"/>
    <mergeCell ref="AS155:AV155"/>
    <mergeCell ref="AW155:AZ155"/>
    <mergeCell ref="BA155:BD155"/>
    <mergeCell ref="B155:C155"/>
    <mergeCell ref="D155:T155"/>
    <mergeCell ref="U155:X155"/>
    <mergeCell ref="Y155:AB155"/>
    <mergeCell ref="AC155:AF155"/>
    <mergeCell ref="AG154:AJ154"/>
    <mergeCell ref="AK154:AN154"/>
    <mergeCell ref="AO154:AR154"/>
    <mergeCell ref="AS154:AV154"/>
    <mergeCell ref="AW154:AZ154"/>
    <mergeCell ref="BA154:BD154"/>
    <mergeCell ref="AK153:AN153"/>
    <mergeCell ref="AO153:AR153"/>
    <mergeCell ref="AS153:AV153"/>
    <mergeCell ref="AW153:AZ153"/>
    <mergeCell ref="BA153:BD153"/>
    <mergeCell ref="B154:C154"/>
    <mergeCell ref="D154:T154"/>
    <mergeCell ref="U154:X154"/>
    <mergeCell ref="Y154:AB154"/>
    <mergeCell ref="AC154:AF154"/>
    <mergeCell ref="B153:C153"/>
    <mergeCell ref="D153:T153"/>
    <mergeCell ref="U153:X153"/>
    <mergeCell ref="Y153:AB153"/>
    <mergeCell ref="AC153:AF153"/>
    <mergeCell ref="AG153:AJ153"/>
    <mergeCell ref="AG152:AJ152"/>
    <mergeCell ref="AK152:AN152"/>
    <mergeCell ref="AO152:AR152"/>
    <mergeCell ref="AS152:AV152"/>
    <mergeCell ref="AW152:AZ152"/>
    <mergeCell ref="BA152:BD152"/>
    <mergeCell ref="AK151:AN151"/>
    <mergeCell ref="AO151:AR151"/>
    <mergeCell ref="AS151:AV151"/>
    <mergeCell ref="AW151:AZ151"/>
    <mergeCell ref="BA151:BD151"/>
    <mergeCell ref="B152:C152"/>
    <mergeCell ref="D152:T152"/>
    <mergeCell ref="U152:X152"/>
    <mergeCell ref="Y152:AB152"/>
    <mergeCell ref="AC152:AF152"/>
    <mergeCell ref="B151:C151"/>
    <mergeCell ref="D151:T151"/>
    <mergeCell ref="U151:X151"/>
    <mergeCell ref="Y151:AB151"/>
    <mergeCell ref="AC151:AF151"/>
    <mergeCell ref="AG151:AJ151"/>
    <mergeCell ref="AK150:AN150"/>
    <mergeCell ref="AO150:AR150"/>
    <mergeCell ref="AS150:AV150"/>
    <mergeCell ref="AW150:AZ150"/>
    <mergeCell ref="BA150:BD150"/>
    <mergeCell ref="B150:C150"/>
    <mergeCell ref="D150:T150"/>
    <mergeCell ref="U150:X150"/>
    <mergeCell ref="Y150:AB150"/>
    <mergeCell ref="AC150:AF150"/>
    <mergeCell ref="AG150:AJ150"/>
    <mergeCell ref="AG149:AJ149"/>
    <mergeCell ref="AK149:AN149"/>
    <mergeCell ref="AO149:AR149"/>
    <mergeCell ref="AS149:AV149"/>
    <mergeCell ref="AW149:AZ149"/>
    <mergeCell ref="BA149:BD149"/>
    <mergeCell ref="AK148:AN148"/>
    <mergeCell ref="AO148:AR148"/>
    <mergeCell ref="AS148:AV148"/>
    <mergeCell ref="AW148:AZ148"/>
    <mergeCell ref="BA148:BD148"/>
    <mergeCell ref="B149:C149"/>
    <mergeCell ref="D149:T149"/>
    <mergeCell ref="U149:X149"/>
    <mergeCell ref="Y149:AB149"/>
    <mergeCell ref="AC149:AF149"/>
    <mergeCell ref="AS146:AV146"/>
    <mergeCell ref="AW146:AZ146"/>
    <mergeCell ref="BA146:BD146"/>
    <mergeCell ref="B147:BD147"/>
    <mergeCell ref="B148:C148"/>
    <mergeCell ref="D148:T148"/>
    <mergeCell ref="U148:X148"/>
    <mergeCell ref="Y148:AB148"/>
    <mergeCell ref="AC148:AF148"/>
    <mergeCell ref="AG148:AJ148"/>
    <mergeCell ref="AW145:AZ145"/>
    <mergeCell ref="BA145:BD145"/>
    <mergeCell ref="B146:C146"/>
    <mergeCell ref="D146:T146"/>
    <mergeCell ref="U146:X146"/>
    <mergeCell ref="Y146:AB146"/>
    <mergeCell ref="AC146:AF146"/>
    <mergeCell ref="AG146:AJ146"/>
    <mergeCell ref="AK146:AN146"/>
    <mergeCell ref="AO146:AR146"/>
    <mergeCell ref="B144:BD144"/>
    <mergeCell ref="B145:C145"/>
    <mergeCell ref="D145:T145"/>
    <mergeCell ref="U145:X145"/>
    <mergeCell ref="Y145:AB145"/>
    <mergeCell ref="AC145:AF145"/>
    <mergeCell ref="AG145:AJ145"/>
    <mergeCell ref="AK145:AN145"/>
    <mergeCell ref="AO145:AR145"/>
    <mergeCell ref="AS145:AV145"/>
    <mergeCell ref="AG157:AJ157"/>
    <mergeCell ref="AK157:AN157"/>
    <mergeCell ref="AO157:AR157"/>
    <mergeCell ref="AS157:AV157"/>
    <mergeCell ref="AW157:AZ157"/>
    <mergeCell ref="BA157:BD157"/>
    <mergeCell ref="B157:C157"/>
    <mergeCell ref="D157:T157"/>
    <mergeCell ref="U157:X157"/>
    <mergeCell ref="Y157:AB157"/>
    <mergeCell ref="AC157:AF157"/>
    <mergeCell ref="AG141:AJ141"/>
    <mergeCell ref="AK141:AN141"/>
    <mergeCell ref="AO141:AR141"/>
    <mergeCell ref="AS141:AV141"/>
    <mergeCell ref="AW141:AZ141"/>
    <mergeCell ref="BA141:BD141"/>
    <mergeCell ref="AK140:AN140"/>
    <mergeCell ref="AO140:AR140"/>
    <mergeCell ref="AS140:AV140"/>
    <mergeCell ref="AW140:AZ140"/>
    <mergeCell ref="BA140:BD140"/>
    <mergeCell ref="B141:C141"/>
    <mergeCell ref="D141:T141"/>
    <mergeCell ref="U141:X141"/>
    <mergeCell ref="Y141:AB141"/>
    <mergeCell ref="AC141:AF141"/>
    <mergeCell ref="B140:C140"/>
    <mergeCell ref="D140:T140"/>
    <mergeCell ref="U140:X140"/>
    <mergeCell ref="Y140:AB140"/>
    <mergeCell ref="AC140:AF140"/>
    <mergeCell ref="AG140:AJ140"/>
    <mergeCell ref="AG139:AJ139"/>
    <mergeCell ref="AK139:AN139"/>
    <mergeCell ref="AO139:AR139"/>
    <mergeCell ref="AS139:AV139"/>
    <mergeCell ref="AW139:AZ139"/>
    <mergeCell ref="BA139:BD139"/>
    <mergeCell ref="B139:C139"/>
    <mergeCell ref="D139:T139"/>
    <mergeCell ref="U139:X139"/>
    <mergeCell ref="Y139:AB139"/>
    <mergeCell ref="AC139:AF139"/>
    <mergeCell ref="AG138:AJ138"/>
    <mergeCell ref="AK138:AN138"/>
    <mergeCell ref="AO138:AR138"/>
    <mergeCell ref="AS138:AV138"/>
    <mergeCell ref="AW138:AZ138"/>
    <mergeCell ref="BA138:BD138"/>
    <mergeCell ref="AK137:AN137"/>
    <mergeCell ref="AO137:AR137"/>
    <mergeCell ref="AS137:AV137"/>
    <mergeCell ref="AW137:AZ137"/>
    <mergeCell ref="BA137:BD137"/>
    <mergeCell ref="B138:C138"/>
    <mergeCell ref="D138:T138"/>
    <mergeCell ref="U138:X138"/>
    <mergeCell ref="Y138:AB138"/>
    <mergeCell ref="AC138:AF138"/>
    <mergeCell ref="B137:C137"/>
    <mergeCell ref="D137:T137"/>
    <mergeCell ref="U137:X137"/>
    <mergeCell ref="Y137:AB137"/>
    <mergeCell ref="AC137:AF137"/>
    <mergeCell ref="AG137:AJ137"/>
    <mergeCell ref="AG136:AJ136"/>
    <mergeCell ref="AK136:AN136"/>
    <mergeCell ref="AO136:AR136"/>
    <mergeCell ref="AS136:AV136"/>
    <mergeCell ref="AW136:AZ136"/>
    <mergeCell ref="BA136:BD136"/>
    <mergeCell ref="AK135:AN135"/>
    <mergeCell ref="AO135:AR135"/>
    <mergeCell ref="AS135:AV135"/>
    <mergeCell ref="AW135:AZ135"/>
    <mergeCell ref="BA135:BD135"/>
    <mergeCell ref="B136:C136"/>
    <mergeCell ref="D136:T136"/>
    <mergeCell ref="U136:X136"/>
    <mergeCell ref="Y136:AB136"/>
    <mergeCell ref="AC136:AF136"/>
    <mergeCell ref="B135:C135"/>
    <mergeCell ref="D135:T135"/>
    <mergeCell ref="U135:X135"/>
    <mergeCell ref="Y135:AB135"/>
    <mergeCell ref="AC135:AF135"/>
    <mergeCell ref="AG135:AJ135"/>
    <mergeCell ref="AG134:AJ134"/>
    <mergeCell ref="AK134:AN134"/>
    <mergeCell ref="AO134:AR134"/>
    <mergeCell ref="AS134:AV134"/>
    <mergeCell ref="AW134:AZ134"/>
    <mergeCell ref="BA134:BD134"/>
    <mergeCell ref="B134:C134"/>
    <mergeCell ref="D134:T134"/>
    <mergeCell ref="U134:X134"/>
    <mergeCell ref="Y134:AB134"/>
    <mergeCell ref="AC134:AF134"/>
    <mergeCell ref="AG133:AJ133"/>
    <mergeCell ref="AK133:AN133"/>
    <mergeCell ref="AO133:AR133"/>
    <mergeCell ref="AS133:AV133"/>
    <mergeCell ref="AW133:AZ133"/>
    <mergeCell ref="BA133:BD133"/>
    <mergeCell ref="AK132:AN132"/>
    <mergeCell ref="AO132:AR132"/>
    <mergeCell ref="AS132:AV132"/>
    <mergeCell ref="AW132:AZ132"/>
    <mergeCell ref="BA132:BD132"/>
    <mergeCell ref="B133:C133"/>
    <mergeCell ref="D133:T133"/>
    <mergeCell ref="U133:X133"/>
    <mergeCell ref="Y133:AB133"/>
    <mergeCell ref="AC133:AF133"/>
    <mergeCell ref="B132:C132"/>
    <mergeCell ref="D132:T132"/>
    <mergeCell ref="U132:X132"/>
    <mergeCell ref="Y132:AB132"/>
    <mergeCell ref="AC132:AF132"/>
    <mergeCell ref="AG132:AJ132"/>
    <mergeCell ref="AG131:AJ131"/>
    <mergeCell ref="AK131:AN131"/>
    <mergeCell ref="AO131:AR131"/>
    <mergeCell ref="AS131:AV131"/>
    <mergeCell ref="AW131:AZ131"/>
    <mergeCell ref="BA131:BD131"/>
    <mergeCell ref="AK130:AN130"/>
    <mergeCell ref="AO130:AR130"/>
    <mergeCell ref="AS130:AV130"/>
    <mergeCell ref="AW130:AZ130"/>
    <mergeCell ref="BA130:BD130"/>
    <mergeCell ref="B131:C131"/>
    <mergeCell ref="D131:T131"/>
    <mergeCell ref="U131:X131"/>
    <mergeCell ref="Y131:AB131"/>
    <mergeCell ref="AC131:AF131"/>
    <mergeCell ref="AO129:AR129"/>
    <mergeCell ref="AS129:AV129"/>
    <mergeCell ref="AW129:AZ129"/>
    <mergeCell ref="BA129:BD129"/>
    <mergeCell ref="B130:C130"/>
    <mergeCell ref="D130:T130"/>
    <mergeCell ref="U130:X130"/>
    <mergeCell ref="Y130:AB130"/>
    <mergeCell ref="AC130:AF130"/>
    <mergeCell ref="AG130:AJ130"/>
    <mergeCell ref="AS128:AV128"/>
    <mergeCell ref="AW128:AZ128"/>
    <mergeCell ref="BA128:BD128"/>
    <mergeCell ref="B129:C129"/>
    <mergeCell ref="D129:T129"/>
    <mergeCell ref="U129:X129"/>
    <mergeCell ref="Y129:AB129"/>
    <mergeCell ref="AC129:AF129"/>
    <mergeCell ref="AG129:AJ129"/>
    <mergeCell ref="AK129:AN129"/>
    <mergeCell ref="AW127:AZ127"/>
    <mergeCell ref="BA127:BD127"/>
    <mergeCell ref="B128:C128"/>
    <mergeCell ref="D128:T128"/>
    <mergeCell ref="U128:X128"/>
    <mergeCell ref="Y128:AB128"/>
    <mergeCell ref="AC128:AF128"/>
    <mergeCell ref="AG128:AJ128"/>
    <mergeCell ref="AK128:AN128"/>
    <mergeCell ref="AO128:AR128"/>
    <mergeCell ref="B126:BD126"/>
    <mergeCell ref="B127:C127"/>
    <mergeCell ref="D127:T127"/>
    <mergeCell ref="U127:X127"/>
    <mergeCell ref="Y127:AB127"/>
    <mergeCell ref="AC127:AF127"/>
    <mergeCell ref="AG127:AJ127"/>
    <mergeCell ref="AK127:AN127"/>
    <mergeCell ref="AO127:AR127"/>
    <mergeCell ref="AS127:AV127"/>
    <mergeCell ref="AG125:AJ125"/>
    <mergeCell ref="AK125:AN125"/>
    <mergeCell ref="AO125:AR125"/>
    <mergeCell ref="AS125:AV125"/>
    <mergeCell ref="AW125:AZ125"/>
    <mergeCell ref="BA125:BD125"/>
    <mergeCell ref="AK124:AN124"/>
    <mergeCell ref="AO124:AR124"/>
    <mergeCell ref="AS124:AV124"/>
    <mergeCell ref="AW124:AZ124"/>
    <mergeCell ref="BA124:BD124"/>
    <mergeCell ref="B125:C125"/>
    <mergeCell ref="D125:T125"/>
    <mergeCell ref="U125:X125"/>
    <mergeCell ref="Y125:AB125"/>
    <mergeCell ref="AC125:AF125"/>
    <mergeCell ref="AS122:AV122"/>
    <mergeCell ref="AW122:AZ122"/>
    <mergeCell ref="BA122:BD122"/>
    <mergeCell ref="B123:BD123"/>
    <mergeCell ref="B124:C124"/>
    <mergeCell ref="D124:T124"/>
    <mergeCell ref="U124:X124"/>
    <mergeCell ref="Y124:AB124"/>
    <mergeCell ref="AC124:AF124"/>
    <mergeCell ref="AG124:AJ124"/>
    <mergeCell ref="AW121:AZ121"/>
    <mergeCell ref="BA121:BD121"/>
    <mergeCell ref="B122:C122"/>
    <mergeCell ref="D122:T122"/>
    <mergeCell ref="U122:X122"/>
    <mergeCell ref="Y122:AB122"/>
    <mergeCell ref="AC122:AF122"/>
    <mergeCell ref="AG122:AJ122"/>
    <mergeCell ref="AK122:AN122"/>
    <mergeCell ref="AO122:AR122"/>
    <mergeCell ref="Y121:AB121"/>
    <mergeCell ref="AC121:AF121"/>
    <mergeCell ref="AG121:AJ121"/>
    <mergeCell ref="AK121:AN121"/>
    <mergeCell ref="AO121:AR121"/>
    <mergeCell ref="AS121:AV121"/>
    <mergeCell ref="B115:BD115"/>
    <mergeCell ref="B116:B117"/>
    <mergeCell ref="C117:BD117"/>
    <mergeCell ref="B120:C121"/>
    <mergeCell ref="D120:T121"/>
    <mergeCell ref="U120:AF120"/>
    <mergeCell ref="AG120:AR120"/>
    <mergeCell ref="AS120:BD120"/>
    <mergeCell ref="U121:X121"/>
    <mergeCell ref="B114:BD114"/>
    <mergeCell ref="B113:BD113"/>
    <mergeCell ref="AS112:AV112"/>
    <mergeCell ref="AW112:AZ112"/>
    <mergeCell ref="BA112:BD112"/>
    <mergeCell ref="AW111:AZ111"/>
    <mergeCell ref="BA111:BD111"/>
    <mergeCell ref="B112:C112"/>
    <mergeCell ref="D112:T112"/>
    <mergeCell ref="U112:X112"/>
    <mergeCell ref="Y112:AB112"/>
    <mergeCell ref="AC112:AF112"/>
    <mergeCell ref="AG112:AJ112"/>
    <mergeCell ref="AK112:AN112"/>
    <mergeCell ref="AO112:AR112"/>
    <mergeCell ref="B110:BD110"/>
    <mergeCell ref="B111:C111"/>
    <mergeCell ref="D111:T111"/>
    <mergeCell ref="U111:X111"/>
    <mergeCell ref="Y111:AB111"/>
    <mergeCell ref="AC111:AF111"/>
    <mergeCell ref="AG111:AJ111"/>
    <mergeCell ref="AK111:AN111"/>
    <mergeCell ref="AO111:AR111"/>
    <mergeCell ref="AS111:AV111"/>
    <mergeCell ref="AG109:AJ109"/>
    <mergeCell ref="AK109:AN109"/>
    <mergeCell ref="AO109:AR109"/>
    <mergeCell ref="AS109:AV109"/>
    <mergeCell ref="AW109:AZ109"/>
    <mergeCell ref="BA109:BD109"/>
    <mergeCell ref="AK108:AN108"/>
    <mergeCell ref="AO108:AR108"/>
    <mergeCell ref="AS108:AV108"/>
    <mergeCell ref="AW108:AZ108"/>
    <mergeCell ref="BA108:BD108"/>
    <mergeCell ref="B109:C109"/>
    <mergeCell ref="D109:T109"/>
    <mergeCell ref="U109:X109"/>
    <mergeCell ref="Y109:AB109"/>
    <mergeCell ref="AC109:AF109"/>
    <mergeCell ref="B108:C108"/>
    <mergeCell ref="D108:T108"/>
    <mergeCell ref="U108:X108"/>
    <mergeCell ref="Y108:AB108"/>
    <mergeCell ref="AC108:AF108"/>
    <mergeCell ref="AG108:AJ108"/>
    <mergeCell ref="AK106:AN106"/>
    <mergeCell ref="AO106:AR106"/>
    <mergeCell ref="AS106:AV106"/>
    <mergeCell ref="AW106:AZ106"/>
    <mergeCell ref="BA106:BD106"/>
    <mergeCell ref="B107:BD107"/>
    <mergeCell ref="B106:C106"/>
    <mergeCell ref="D106:T106"/>
    <mergeCell ref="U106:X106"/>
    <mergeCell ref="Y106:AB106"/>
    <mergeCell ref="AC106:AF106"/>
    <mergeCell ref="AG106:AJ106"/>
    <mergeCell ref="AG105:AJ105"/>
    <mergeCell ref="AK105:AN105"/>
    <mergeCell ref="AO105:AR105"/>
    <mergeCell ref="AS105:AV105"/>
    <mergeCell ref="AW105:AZ105"/>
    <mergeCell ref="BA105:BD105"/>
    <mergeCell ref="AK104:AN104"/>
    <mergeCell ref="AO104:AR104"/>
    <mergeCell ref="AS104:AV104"/>
    <mergeCell ref="AW104:AZ104"/>
    <mergeCell ref="BA104:BD104"/>
    <mergeCell ref="B105:C105"/>
    <mergeCell ref="D105:T105"/>
    <mergeCell ref="U105:X105"/>
    <mergeCell ref="Y105:AB105"/>
    <mergeCell ref="AC105:AF105"/>
    <mergeCell ref="B104:C104"/>
    <mergeCell ref="D104:T104"/>
    <mergeCell ref="U104:X104"/>
    <mergeCell ref="Y104:AB104"/>
    <mergeCell ref="AC104:AF104"/>
    <mergeCell ref="AG104:AJ104"/>
    <mergeCell ref="AG103:AJ103"/>
    <mergeCell ref="AK103:AN103"/>
    <mergeCell ref="AO103:AR103"/>
    <mergeCell ref="AS103:AV103"/>
    <mergeCell ref="AW103:AZ103"/>
    <mergeCell ref="BA103:BD103"/>
    <mergeCell ref="AK102:AN102"/>
    <mergeCell ref="AO102:AR102"/>
    <mergeCell ref="AS102:AV102"/>
    <mergeCell ref="AW102:AZ102"/>
    <mergeCell ref="BA102:BD102"/>
    <mergeCell ref="B103:C103"/>
    <mergeCell ref="D103:T103"/>
    <mergeCell ref="U103:X103"/>
    <mergeCell ref="Y103:AB103"/>
    <mergeCell ref="AC103:AF103"/>
    <mergeCell ref="B102:C102"/>
    <mergeCell ref="D102:T102"/>
    <mergeCell ref="U102:X102"/>
    <mergeCell ref="Y102:AB102"/>
    <mergeCell ref="AC102:AF102"/>
    <mergeCell ref="AG102:AJ102"/>
    <mergeCell ref="B101:BD101"/>
    <mergeCell ref="AK100:AN100"/>
    <mergeCell ref="AO100:AR100"/>
    <mergeCell ref="AS100:AV100"/>
    <mergeCell ref="AW100:AZ100"/>
    <mergeCell ref="BA100:BD100"/>
    <mergeCell ref="AO99:AR99"/>
    <mergeCell ref="AS99:AV99"/>
    <mergeCell ref="AW99:AZ99"/>
    <mergeCell ref="BA99:BD99"/>
    <mergeCell ref="B100:C100"/>
    <mergeCell ref="D100:T100"/>
    <mergeCell ref="U100:X100"/>
    <mergeCell ref="Y100:AB100"/>
    <mergeCell ref="AC100:AF100"/>
    <mergeCell ref="AG100:AJ100"/>
    <mergeCell ref="B96:BD96"/>
    <mergeCell ref="B97:BD97"/>
    <mergeCell ref="B98:BD98"/>
    <mergeCell ref="B99:C99"/>
    <mergeCell ref="D99:T99"/>
    <mergeCell ref="U99:X99"/>
    <mergeCell ref="Y99:AB99"/>
    <mergeCell ref="AC99:AF99"/>
    <mergeCell ref="AG99:AJ99"/>
    <mergeCell ref="AK99:AN99"/>
    <mergeCell ref="AK95:AN95"/>
    <mergeCell ref="AO95:AR95"/>
    <mergeCell ref="AS95:AV95"/>
    <mergeCell ref="AW95:AZ95"/>
    <mergeCell ref="BA95:BD95"/>
    <mergeCell ref="B95:C95"/>
    <mergeCell ref="D95:T95"/>
    <mergeCell ref="U95:X95"/>
    <mergeCell ref="Y95:AB95"/>
    <mergeCell ref="AC95:AF95"/>
    <mergeCell ref="AG95:AJ95"/>
    <mergeCell ref="AG94:AJ94"/>
    <mergeCell ref="AK94:AN94"/>
    <mergeCell ref="AO94:AR94"/>
    <mergeCell ref="AS94:AV94"/>
    <mergeCell ref="AW94:AZ94"/>
    <mergeCell ref="BA94:BD94"/>
    <mergeCell ref="AO92:AR92"/>
    <mergeCell ref="AS92:AV92"/>
    <mergeCell ref="AW92:AZ92"/>
    <mergeCell ref="BA92:BD92"/>
    <mergeCell ref="B93:BD93"/>
    <mergeCell ref="B94:C94"/>
    <mergeCell ref="D94:T94"/>
    <mergeCell ref="U94:X94"/>
    <mergeCell ref="Y94:AB94"/>
    <mergeCell ref="AC94:AF94"/>
    <mergeCell ref="AS91:AV91"/>
    <mergeCell ref="AW91:AZ91"/>
    <mergeCell ref="BA91:BD91"/>
    <mergeCell ref="B92:C92"/>
    <mergeCell ref="D92:T92"/>
    <mergeCell ref="U92:X92"/>
    <mergeCell ref="Y92:AB92"/>
    <mergeCell ref="AC92:AF92"/>
    <mergeCell ref="AG92:AJ92"/>
    <mergeCell ref="AK92:AN92"/>
    <mergeCell ref="AW90:AZ90"/>
    <mergeCell ref="BA90:BD90"/>
    <mergeCell ref="B91:C91"/>
    <mergeCell ref="D91:T91"/>
    <mergeCell ref="U91:X91"/>
    <mergeCell ref="Y91:AB91"/>
    <mergeCell ref="AC91:AF91"/>
    <mergeCell ref="AG91:AJ91"/>
    <mergeCell ref="AK91:AN91"/>
    <mergeCell ref="AO91:AR91"/>
    <mergeCell ref="B89:BD89"/>
    <mergeCell ref="B90:C90"/>
    <mergeCell ref="D90:T90"/>
    <mergeCell ref="U90:X90"/>
    <mergeCell ref="Y90:AB90"/>
    <mergeCell ref="AC90:AF90"/>
    <mergeCell ref="AG90:AJ90"/>
    <mergeCell ref="AK90:AN90"/>
    <mergeCell ref="AO90:AR90"/>
    <mergeCell ref="AS90:AV90"/>
    <mergeCell ref="AG88:AJ88"/>
    <mergeCell ref="AK88:AN88"/>
    <mergeCell ref="AO88:AR88"/>
    <mergeCell ref="AS88:AV88"/>
    <mergeCell ref="AW88:AZ88"/>
    <mergeCell ref="BA88:BD88"/>
    <mergeCell ref="AK87:AN87"/>
    <mergeCell ref="AO87:AR87"/>
    <mergeCell ref="AS87:AV87"/>
    <mergeCell ref="AW87:AZ87"/>
    <mergeCell ref="BA87:BD87"/>
    <mergeCell ref="B88:C88"/>
    <mergeCell ref="D88:T88"/>
    <mergeCell ref="U88:X88"/>
    <mergeCell ref="Y88:AB88"/>
    <mergeCell ref="AC88:AF88"/>
    <mergeCell ref="B87:C87"/>
    <mergeCell ref="D87:T87"/>
    <mergeCell ref="U87:X87"/>
    <mergeCell ref="Y87:AB87"/>
    <mergeCell ref="AC87:AF87"/>
    <mergeCell ref="AG87:AJ87"/>
    <mergeCell ref="AG86:AJ86"/>
    <mergeCell ref="AK86:AN86"/>
    <mergeCell ref="AO86:AR86"/>
    <mergeCell ref="AS86:AV86"/>
    <mergeCell ref="AW86:AZ86"/>
    <mergeCell ref="BA86:BD86"/>
    <mergeCell ref="AK85:AN85"/>
    <mergeCell ref="AO85:AR85"/>
    <mergeCell ref="AS85:AV85"/>
    <mergeCell ref="AW85:AZ85"/>
    <mergeCell ref="BA85:BD85"/>
    <mergeCell ref="B86:C86"/>
    <mergeCell ref="D86:T86"/>
    <mergeCell ref="U86:X86"/>
    <mergeCell ref="Y86:AB86"/>
    <mergeCell ref="AC86:AF86"/>
    <mergeCell ref="B85:C85"/>
    <mergeCell ref="D85:T85"/>
    <mergeCell ref="U85:X85"/>
    <mergeCell ref="Y85:AB85"/>
    <mergeCell ref="AC85:AF85"/>
    <mergeCell ref="AG85:AJ85"/>
    <mergeCell ref="AK82:AN82"/>
    <mergeCell ref="AO82:AR82"/>
    <mergeCell ref="AS82:AV82"/>
    <mergeCell ref="AW82:AZ82"/>
    <mergeCell ref="BA82:BD82"/>
    <mergeCell ref="B84:BD84"/>
    <mergeCell ref="AG83:AJ83"/>
    <mergeCell ref="AK83:AN83"/>
    <mergeCell ref="AO83:AR83"/>
    <mergeCell ref="AS83:AV83"/>
    <mergeCell ref="AO81:AR81"/>
    <mergeCell ref="AS81:AV81"/>
    <mergeCell ref="AW81:AZ81"/>
    <mergeCell ref="BA81:BD81"/>
    <mergeCell ref="B82:C82"/>
    <mergeCell ref="D82:T82"/>
    <mergeCell ref="U82:X82"/>
    <mergeCell ref="Y82:AB82"/>
    <mergeCell ref="AC82:AF82"/>
    <mergeCell ref="AG82:AJ82"/>
    <mergeCell ref="B79:BD79"/>
    <mergeCell ref="B80:BD80"/>
    <mergeCell ref="B81:C81"/>
    <mergeCell ref="D81:T81"/>
    <mergeCell ref="U81:X81"/>
    <mergeCell ref="Y81:AB81"/>
    <mergeCell ref="AC81:AF81"/>
    <mergeCell ref="AG81:AJ81"/>
    <mergeCell ref="AK81:AN81"/>
    <mergeCell ref="AS76:AV76"/>
    <mergeCell ref="AW76:AZ76"/>
    <mergeCell ref="BA76:BD76"/>
    <mergeCell ref="B78:BD78"/>
    <mergeCell ref="AW75:AZ75"/>
    <mergeCell ref="BA75:BD75"/>
    <mergeCell ref="B76:C76"/>
    <mergeCell ref="D76:T76"/>
    <mergeCell ref="U76:X76"/>
    <mergeCell ref="Y76:AB76"/>
    <mergeCell ref="AC76:AF76"/>
    <mergeCell ref="AG76:AJ76"/>
    <mergeCell ref="AK76:AN76"/>
    <mergeCell ref="AO76:AR76"/>
    <mergeCell ref="B74:BD74"/>
    <mergeCell ref="B75:C75"/>
    <mergeCell ref="D75:T75"/>
    <mergeCell ref="U75:X75"/>
    <mergeCell ref="Y75:AB75"/>
    <mergeCell ref="AC75:AF75"/>
    <mergeCell ref="AG75:AJ75"/>
    <mergeCell ref="AK75:AN75"/>
    <mergeCell ref="AO75:AR75"/>
    <mergeCell ref="AS75:AV75"/>
    <mergeCell ref="AG72:AJ72"/>
    <mergeCell ref="AK72:AN72"/>
    <mergeCell ref="AO72:AR72"/>
    <mergeCell ref="AS72:AV72"/>
    <mergeCell ref="AW72:AZ72"/>
    <mergeCell ref="BA72:BD72"/>
    <mergeCell ref="AK71:AN71"/>
    <mergeCell ref="AO71:AR71"/>
    <mergeCell ref="AS71:AV71"/>
    <mergeCell ref="AW71:AZ71"/>
    <mergeCell ref="BA71:BD71"/>
    <mergeCell ref="B72:C72"/>
    <mergeCell ref="D72:T72"/>
    <mergeCell ref="U72:X72"/>
    <mergeCell ref="Y72:AB72"/>
    <mergeCell ref="AC72:AF72"/>
    <mergeCell ref="B71:C71"/>
    <mergeCell ref="D71:T71"/>
    <mergeCell ref="U71:X71"/>
    <mergeCell ref="Y71:AB71"/>
    <mergeCell ref="AC71:AF71"/>
    <mergeCell ref="AG71:AJ71"/>
    <mergeCell ref="AG70:AJ70"/>
    <mergeCell ref="AK70:AN70"/>
    <mergeCell ref="AO70:AR70"/>
    <mergeCell ref="AS70:AV70"/>
    <mergeCell ref="AW70:AZ70"/>
    <mergeCell ref="BA70:BD70"/>
    <mergeCell ref="AK69:AN69"/>
    <mergeCell ref="AO69:AR69"/>
    <mergeCell ref="AS69:AV69"/>
    <mergeCell ref="AW69:AZ69"/>
    <mergeCell ref="BA69:BD69"/>
    <mergeCell ref="B70:C70"/>
    <mergeCell ref="D70:T70"/>
    <mergeCell ref="U70:X70"/>
    <mergeCell ref="Y70:AB70"/>
    <mergeCell ref="AC70:AF70"/>
    <mergeCell ref="B69:C69"/>
    <mergeCell ref="D69:T69"/>
    <mergeCell ref="U69:X69"/>
    <mergeCell ref="Y69:AB69"/>
    <mergeCell ref="AC69:AF69"/>
    <mergeCell ref="AG69:AJ69"/>
    <mergeCell ref="AK63:AN63"/>
    <mergeCell ref="AO63:AR63"/>
    <mergeCell ref="AS63:AV63"/>
    <mergeCell ref="AW63:AZ63"/>
    <mergeCell ref="BA63:BD63"/>
    <mergeCell ref="B64:C64"/>
    <mergeCell ref="D64:T64"/>
    <mergeCell ref="U64:X64"/>
    <mergeCell ref="Y64:AB64"/>
    <mergeCell ref="AO62:AR62"/>
    <mergeCell ref="AS62:AV62"/>
    <mergeCell ref="AW62:AZ62"/>
    <mergeCell ref="BA62:BD62"/>
    <mergeCell ref="B63:C63"/>
    <mergeCell ref="D63:T63"/>
    <mergeCell ref="U63:X63"/>
    <mergeCell ref="Y63:AB63"/>
    <mergeCell ref="AC63:AF63"/>
    <mergeCell ref="AG63:AJ63"/>
    <mergeCell ref="AS61:AV61"/>
    <mergeCell ref="AW61:AZ61"/>
    <mergeCell ref="BA61:BD61"/>
    <mergeCell ref="B62:C62"/>
    <mergeCell ref="D62:T62"/>
    <mergeCell ref="U62:X62"/>
    <mergeCell ref="Y62:AB62"/>
    <mergeCell ref="AC62:AF62"/>
    <mergeCell ref="AG62:AJ62"/>
    <mergeCell ref="AK62:AN62"/>
    <mergeCell ref="BA59:BD59"/>
    <mergeCell ref="B60:BD60"/>
    <mergeCell ref="B61:C61"/>
    <mergeCell ref="D61:T61"/>
    <mergeCell ref="U61:X61"/>
    <mergeCell ref="Y61:AB61"/>
    <mergeCell ref="AC61:AF61"/>
    <mergeCell ref="AG61:AJ61"/>
    <mergeCell ref="AK61:AN61"/>
    <mergeCell ref="AO61:AR61"/>
    <mergeCell ref="AC59:AF59"/>
    <mergeCell ref="AG59:AJ59"/>
    <mergeCell ref="AK59:AN59"/>
    <mergeCell ref="AO59:AR59"/>
    <mergeCell ref="AS59:AV59"/>
    <mergeCell ref="AW59:AZ59"/>
    <mergeCell ref="B54:BD54"/>
    <mergeCell ref="A56:BD56"/>
    <mergeCell ref="BA57:BD57"/>
    <mergeCell ref="B58:C59"/>
    <mergeCell ref="D58:T59"/>
    <mergeCell ref="U58:AF58"/>
    <mergeCell ref="AG58:AR58"/>
    <mergeCell ref="AS58:BD58"/>
    <mergeCell ref="U59:X59"/>
    <mergeCell ref="Y59:AB59"/>
    <mergeCell ref="B52:D52"/>
    <mergeCell ref="E52:U52"/>
    <mergeCell ref="V52:AG52"/>
    <mergeCell ref="AH52:AS52"/>
    <mergeCell ref="AT52:BD52"/>
    <mergeCell ref="B53:D53"/>
    <mergeCell ref="E53:U53"/>
    <mergeCell ref="V53:AG53"/>
    <mergeCell ref="AH53:AS53"/>
    <mergeCell ref="AT53:BD53"/>
    <mergeCell ref="B50:D50"/>
    <mergeCell ref="E50:U50"/>
    <mergeCell ref="V50:AG50"/>
    <mergeCell ref="AH50:AS50"/>
    <mergeCell ref="AT50:BD50"/>
    <mergeCell ref="B51:D51"/>
    <mergeCell ref="E51:U51"/>
    <mergeCell ref="V51:AG51"/>
    <mergeCell ref="AH51:AS51"/>
    <mergeCell ref="AT51:BD51"/>
    <mergeCell ref="B48:D48"/>
    <mergeCell ref="E48:U48"/>
    <mergeCell ref="V48:AG48"/>
    <mergeCell ref="AH48:AS48"/>
    <mergeCell ref="AT48:BD48"/>
    <mergeCell ref="B49:BD49"/>
    <mergeCell ref="B46:D46"/>
    <mergeCell ref="E46:U46"/>
    <mergeCell ref="V46:AG46"/>
    <mergeCell ref="AH46:AS46"/>
    <mergeCell ref="AT46:BD46"/>
    <mergeCell ref="B47:D47"/>
    <mergeCell ref="E47:U47"/>
    <mergeCell ref="V47:AG47"/>
    <mergeCell ref="AH47:AS47"/>
    <mergeCell ref="AT47:BD47"/>
    <mergeCell ref="B44:D44"/>
    <mergeCell ref="E44:U44"/>
    <mergeCell ref="V44:AG44"/>
    <mergeCell ref="AH44:AS44"/>
    <mergeCell ref="AT44:BD44"/>
    <mergeCell ref="B45:D45"/>
    <mergeCell ref="E45:U45"/>
    <mergeCell ref="V45:AG45"/>
    <mergeCell ref="AH45:AS45"/>
    <mergeCell ref="AT45:BD45"/>
    <mergeCell ref="B42:BD42"/>
    <mergeCell ref="B43:D43"/>
    <mergeCell ref="E43:U43"/>
    <mergeCell ref="V43:AG43"/>
    <mergeCell ref="AH43:AS43"/>
    <mergeCell ref="AT43:BD43"/>
    <mergeCell ref="B40:D40"/>
    <mergeCell ref="E40:U40"/>
    <mergeCell ref="V40:AG40"/>
    <mergeCell ref="AH40:AS40"/>
    <mergeCell ref="AT40:BD40"/>
    <mergeCell ref="B41:D41"/>
    <mergeCell ref="E41:U41"/>
    <mergeCell ref="V41:AG41"/>
    <mergeCell ref="AH41:AS41"/>
    <mergeCell ref="AT41:BD41"/>
    <mergeCell ref="B38:D38"/>
    <mergeCell ref="E38:U38"/>
    <mergeCell ref="V38:AG38"/>
    <mergeCell ref="AH38:AS38"/>
    <mergeCell ref="AT38:BD38"/>
    <mergeCell ref="B39:D39"/>
    <mergeCell ref="E39:U39"/>
    <mergeCell ref="V39:AG39"/>
    <mergeCell ref="AH39:AS39"/>
    <mergeCell ref="AT39:BD39"/>
    <mergeCell ref="B34:BD34"/>
    <mergeCell ref="A35:BD35"/>
    <mergeCell ref="AY36:BD36"/>
    <mergeCell ref="B37:D37"/>
    <mergeCell ref="E37:U37"/>
    <mergeCell ref="V37:AG37"/>
    <mergeCell ref="AH37:AS37"/>
    <mergeCell ref="AT37:BD37"/>
    <mergeCell ref="AO32:AR32"/>
    <mergeCell ref="AS32:AV32"/>
    <mergeCell ref="AW32:AZ32"/>
    <mergeCell ref="BA32:BD32"/>
    <mergeCell ref="B33:BD33"/>
    <mergeCell ref="AW30:AZ30"/>
    <mergeCell ref="BA30:BD30"/>
    <mergeCell ref="B31:BD31"/>
    <mergeCell ref="B32:C32"/>
    <mergeCell ref="D32:T32"/>
    <mergeCell ref="U32:X32"/>
    <mergeCell ref="Y32:AB32"/>
    <mergeCell ref="AC32:AF32"/>
    <mergeCell ref="AG32:AJ32"/>
    <mergeCell ref="AK32:AN32"/>
    <mergeCell ref="B29:BD29"/>
    <mergeCell ref="B30:C30"/>
    <mergeCell ref="D30:T30"/>
    <mergeCell ref="U30:X30"/>
    <mergeCell ref="Y30:AB30"/>
    <mergeCell ref="AC30:AF30"/>
    <mergeCell ref="AG30:AJ30"/>
    <mergeCell ref="AK30:AN30"/>
    <mergeCell ref="AO30:AR30"/>
    <mergeCell ref="AS30:AV30"/>
    <mergeCell ref="AG28:AJ28"/>
    <mergeCell ref="AK28:AN28"/>
    <mergeCell ref="AO28:AR28"/>
    <mergeCell ref="AS28:AV28"/>
    <mergeCell ref="AW28:AZ28"/>
    <mergeCell ref="BA28:BD28"/>
    <mergeCell ref="AK27:AN27"/>
    <mergeCell ref="AO27:AR27"/>
    <mergeCell ref="AS27:AV27"/>
    <mergeCell ref="AW27:AZ27"/>
    <mergeCell ref="BA27:BD27"/>
    <mergeCell ref="B28:C28"/>
    <mergeCell ref="D28:T28"/>
    <mergeCell ref="U28:X28"/>
    <mergeCell ref="Y28:AB28"/>
    <mergeCell ref="AC28:AF28"/>
    <mergeCell ref="AS25:AV25"/>
    <mergeCell ref="AW25:AZ25"/>
    <mergeCell ref="BA25:BD25"/>
    <mergeCell ref="B26:BD26"/>
    <mergeCell ref="B27:C27"/>
    <mergeCell ref="D27:T27"/>
    <mergeCell ref="U27:X27"/>
    <mergeCell ref="Y27:AB27"/>
    <mergeCell ref="AC27:AF27"/>
    <mergeCell ref="AG27:AJ27"/>
    <mergeCell ref="AW24:AZ24"/>
    <mergeCell ref="BA24:BD24"/>
    <mergeCell ref="B25:C25"/>
    <mergeCell ref="D25:T25"/>
    <mergeCell ref="U25:X25"/>
    <mergeCell ref="Y25:AB25"/>
    <mergeCell ref="AC25:AF25"/>
    <mergeCell ref="AG25:AJ25"/>
    <mergeCell ref="AK25:AN25"/>
    <mergeCell ref="AO25:AR25"/>
    <mergeCell ref="Y24:AB24"/>
    <mergeCell ref="AC24:AF24"/>
    <mergeCell ref="AG24:AJ24"/>
    <mergeCell ref="AK24:AN24"/>
    <mergeCell ref="AO24:AR24"/>
    <mergeCell ref="AS24:AV24"/>
    <mergeCell ref="A19:BD19"/>
    <mergeCell ref="A20:AS20"/>
    <mergeCell ref="A21:BD21"/>
    <mergeCell ref="BA22:BD22"/>
    <mergeCell ref="B23:C24"/>
    <mergeCell ref="D23:T24"/>
    <mergeCell ref="U23:AF23"/>
    <mergeCell ref="AG23:AR23"/>
    <mergeCell ref="AS23:BD23"/>
    <mergeCell ref="U24:X24"/>
    <mergeCell ref="B16:J16"/>
    <mergeCell ref="L16:Z16"/>
    <mergeCell ref="AB16:BA16"/>
    <mergeCell ref="A17:J17"/>
    <mergeCell ref="K17:AA17"/>
    <mergeCell ref="AB17:BA17"/>
    <mergeCell ref="A13:J13"/>
    <mergeCell ref="K13:AO13"/>
    <mergeCell ref="B14:J14"/>
    <mergeCell ref="K14:AS14"/>
    <mergeCell ref="A15:J15"/>
    <mergeCell ref="K15:AO15"/>
    <mergeCell ref="W2:AS4"/>
    <mergeCell ref="A9:AS9"/>
    <mergeCell ref="A10:AS10"/>
    <mergeCell ref="J11:T11"/>
    <mergeCell ref="B12:J12"/>
    <mergeCell ref="K12:AS12"/>
  </mergeCell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L436"/>
  <sheetViews>
    <sheetView tabSelected="1" topLeftCell="A338" workbookViewId="0">
      <selection activeCell="A349" sqref="A349:P349"/>
    </sheetView>
  </sheetViews>
  <sheetFormatPr defaultRowHeight="15" x14ac:dyDescent="0.2"/>
  <cols>
    <col min="1" max="1" width="3.28515625" style="1" customWidth="1"/>
    <col min="2" max="55" width="2.85546875" style="1" customWidth="1"/>
    <col min="56" max="56" width="3.28515625" style="1" customWidth="1"/>
    <col min="57" max="58" width="2.85546875" style="1" customWidth="1"/>
    <col min="59" max="60" width="0" style="1" hidden="1" customWidth="1"/>
    <col min="61" max="256" width="9.140625" style="1"/>
    <col min="257" max="257" width="3.28515625" style="1" customWidth="1"/>
    <col min="258" max="311" width="2.85546875" style="1" customWidth="1"/>
    <col min="312" max="312" width="3.28515625" style="1" customWidth="1"/>
    <col min="313" max="314" width="2.85546875" style="1" customWidth="1"/>
    <col min="315" max="316" width="0" style="1" hidden="1" customWidth="1"/>
    <col min="317" max="512" width="9.140625" style="1"/>
    <col min="513" max="513" width="3.28515625" style="1" customWidth="1"/>
    <col min="514" max="567" width="2.85546875" style="1" customWidth="1"/>
    <col min="568" max="568" width="3.28515625" style="1" customWidth="1"/>
    <col min="569" max="570" width="2.85546875" style="1" customWidth="1"/>
    <col min="571" max="572" width="0" style="1" hidden="1" customWidth="1"/>
    <col min="573" max="768" width="9.140625" style="1"/>
    <col min="769" max="769" width="3.28515625" style="1" customWidth="1"/>
    <col min="770" max="823" width="2.85546875" style="1" customWidth="1"/>
    <col min="824" max="824" width="3.28515625" style="1" customWidth="1"/>
    <col min="825" max="826" width="2.85546875" style="1" customWidth="1"/>
    <col min="827" max="828" width="0" style="1" hidden="1" customWidth="1"/>
    <col min="829" max="1024" width="9.140625" style="1"/>
    <col min="1025" max="1025" width="3.28515625" style="1" customWidth="1"/>
    <col min="1026" max="1079" width="2.85546875" style="1" customWidth="1"/>
    <col min="1080" max="1080" width="3.28515625" style="1" customWidth="1"/>
    <col min="1081" max="1082" width="2.85546875" style="1" customWidth="1"/>
    <col min="1083" max="1084" width="0" style="1" hidden="1" customWidth="1"/>
    <col min="1085" max="1280" width="9.140625" style="1"/>
    <col min="1281" max="1281" width="3.28515625" style="1" customWidth="1"/>
    <col min="1282" max="1335" width="2.85546875" style="1" customWidth="1"/>
    <col min="1336" max="1336" width="3.28515625" style="1" customWidth="1"/>
    <col min="1337" max="1338" width="2.85546875" style="1" customWidth="1"/>
    <col min="1339" max="1340" width="0" style="1" hidden="1" customWidth="1"/>
    <col min="1341" max="1536" width="9.140625" style="1"/>
    <col min="1537" max="1537" width="3.28515625" style="1" customWidth="1"/>
    <col min="1538" max="1591" width="2.85546875" style="1" customWidth="1"/>
    <col min="1592" max="1592" width="3.28515625" style="1" customWidth="1"/>
    <col min="1593" max="1594" width="2.85546875" style="1" customWidth="1"/>
    <col min="1595" max="1596" width="0" style="1" hidden="1" customWidth="1"/>
    <col min="1597" max="1792" width="9.140625" style="1"/>
    <col min="1793" max="1793" width="3.28515625" style="1" customWidth="1"/>
    <col min="1794" max="1847" width="2.85546875" style="1" customWidth="1"/>
    <col min="1848" max="1848" width="3.28515625" style="1" customWidth="1"/>
    <col min="1849" max="1850" width="2.85546875" style="1" customWidth="1"/>
    <col min="1851" max="1852" width="0" style="1" hidden="1" customWidth="1"/>
    <col min="1853" max="2048" width="9.140625" style="1"/>
    <col min="2049" max="2049" width="3.28515625" style="1" customWidth="1"/>
    <col min="2050" max="2103" width="2.85546875" style="1" customWidth="1"/>
    <col min="2104" max="2104" width="3.28515625" style="1" customWidth="1"/>
    <col min="2105" max="2106" width="2.85546875" style="1" customWidth="1"/>
    <col min="2107" max="2108" width="0" style="1" hidden="1" customWidth="1"/>
    <col min="2109" max="2304" width="9.140625" style="1"/>
    <col min="2305" max="2305" width="3.28515625" style="1" customWidth="1"/>
    <col min="2306" max="2359" width="2.85546875" style="1" customWidth="1"/>
    <col min="2360" max="2360" width="3.28515625" style="1" customWidth="1"/>
    <col min="2361" max="2362" width="2.85546875" style="1" customWidth="1"/>
    <col min="2363" max="2364" width="0" style="1" hidden="1" customWidth="1"/>
    <col min="2365" max="2560" width="9.140625" style="1"/>
    <col min="2561" max="2561" width="3.28515625" style="1" customWidth="1"/>
    <col min="2562" max="2615" width="2.85546875" style="1" customWidth="1"/>
    <col min="2616" max="2616" width="3.28515625" style="1" customWidth="1"/>
    <col min="2617" max="2618" width="2.85546875" style="1" customWidth="1"/>
    <col min="2619" max="2620" width="0" style="1" hidden="1" customWidth="1"/>
    <col min="2621" max="2816" width="9.140625" style="1"/>
    <col min="2817" max="2817" width="3.28515625" style="1" customWidth="1"/>
    <col min="2818" max="2871" width="2.85546875" style="1" customWidth="1"/>
    <col min="2872" max="2872" width="3.28515625" style="1" customWidth="1"/>
    <col min="2873" max="2874" width="2.85546875" style="1" customWidth="1"/>
    <col min="2875" max="2876" width="0" style="1" hidden="1" customWidth="1"/>
    <col min="2877" max="3072" width="9.140625" style="1"/>
    <col min="3073" max="3073" width="3.28515625" style="1" customWidth="1"/>
    <col min="3074" max="3127" width="2.85546875" style="1" customWidth="1"/>
    <col min="3128" max="3128" width="3.28515625" style="1" customWidth="1"/>
    <col min="3129" max="3130" width="2.85546875" style="1" customWidth="1"/>
    <col min="3131" max="3132" width="0" style="1" hidden="1" customWidth="1"/>
    <col min="3133" max="3328" width="9.140625" style="1"/>
    <col min="3329" max="3329" width="3.28515625" style="1" customWidth="1"/>
    <col min="3330" max="3383" width="2.85546875" style="1" customWidth="1"/>
    <col min="3384" max="3384" width="3.28515625" style="1" customWidth="1"/>
    <col min="3385" max="3386" width="2.85546875" style="1" customWidth="1"/>
    <col min="3387" max="3388" width="0" style="1" hidden="1" customWidth="1"/>
    <col min="3389" max="3584" width="9.140625" style="1"/>
    <col min="3585" max="3585" width="3.28515625" style="1" customWidth="1"/>
    <col min="3586" max="3639" width="2.85546875" style="1" customWidth="1"/>
    <col min="3640" max="3640" width="3.28515625" style="1" customWidth="1"/>
    <col min="3641" max="3642" width="2.85546875" style="1" customWidth="1"/>
    <col min="3643" max="3644" width="0" style="1" hidden="1" customWidth="1"/>
    <col min="3645" max="3840" width="9.140625" style="1"/>
    <col min="3841" max="3841" width="3.28515625" style="1" customWidth="1"/>
    <col min="3842" max="3895" width="2.85546875" style="1" customWidth="1"/>
    <col min="3896" max="3896" width="3.28515625" style="1" customWidth="1"/>
    <col min="3897" max="3898" width="2.85546875" style="1" customWidth="1"/>
    <col min="3899" max="3900" width="0" style="1" hidden="1" customWidth="1"/>
    <col min="3901" max="4096" width="9.140625" style="1"/>
    <col min="4097" max="4097" width="3.28515625" style="1" customWidth="1"/>
    <col min="4098" max="4151" width="2.85546875" style="1" customWidth="1"/>
    <col min="4152" max="4152" width="3.28515625" style="1" customWidth="1"/>
    <col min="4153" max="4154" width="2.85546875" style="1" customWidth="1"/>
    <col min="4155" max="4156" width="0" style="1" hidden="1" customWidth="1"/>
    <col min="4157" max="4352" width="9.140625" style="1"/>
    <col min="4353" max="4353" width="3.28515625" style="1" customWidth="1"/>
    <col min="4354" max="4407" width="2.85546875" style="1" customWidth="1"/>
    <col min="4408" max="4408" width="3.28515625" style="1" customWidth="1"/>
    <col min="4409" max="4410" width="2.85546875" style="1" customWidth="1"/>
    <col min="4411" max="4412" width="0" style="1" hidden="1" customWidth="1"/>
    <col min="4413" max="4608" width="9.140625" style="1"/>
    <col min="4609" max="4609" width="3.28515625" style="1" customWidth="1"/>
    <col min="4610" max="4663" width="2.85546875" style="1" customWidth="1"/>
    <col min="4664" max="4664" width="3.28515625" style="1" customWidth="1"/>
    <col min="4665" max="4666" width="2.85546875" style="1" customWidth="1"/>
    <col min="4667" max="4668" width="0" style="1" hidden="1" customWidth="1"/>
    <col min="4669" max="4864" width="9.140625" style="1"/>
    <col min="4865" max="4865" width="3.28515625" style="1" customWidth="1"/>
    <col min="4866" max="4919" width="2.85546875" style="1" customWidth="1"/>
    <col min="4920" max="4920" width="3.28515625" style="1" customWidth="1"/>
    <col min="4921" max="4922" width="2.85546875" style="1" customWidth="1"/>
    <col min="4923" max="4924" width="0" style="1" hidden="1" customWidth="1"/>
    <col min="4925" max="5120" width="9.140625" style="1"/>
    <col min="5121" max="5121" width="3.28515625" style="1" customWidth="1"/>
    <col min="5122" max="5175" width="2.85546875" style="1" customWidth="1"/>
    <col min="5176" max="5176" width="3.28515625" style="1" customWidth="1"/>
    <col min="5177" max="5178" width="2.85546875" style="1" customWidth="1"/>
    <col min="5179" max="5180" width="0" style="1" hidden="1" customWidth="1"/>
    <col min="5181" max="5376" width="9.140625" style="1"/>
    <col min="5377" max="5377" width="3.28515625" style="1" customWidth="1"/>
    <col min="5378" max="5431" width="2.85546875" style="1" customWidth="1"/>
    <col min="5432" max="5432" width="3.28515625" style="1" customWidth="1"/>
    <col min="5433" max="5434" width="2.85546875" style="1" customWidth="1"/>
    <col min="5435" max="5436" width="0" style="1" hidden="1" customWidth="1"/>
    <col min="5437" max="5632" width="9.140625" style="1"/>
    <col min="5633" max="5633" width="3.28515625" style="1" customWidth="1"/>
    <col min="5634" max="5687" width="2.85546875" style="1" customWidth="1"/>
    <col min="5688" max="5688" width="3.28515625" style="1" customWidth="1"/>
    <col min="5689" max="5690" width="2.85546875" style="1" customWidth="1"/>
    <col min="5691" max="5692" width="0" style="1" hidden="1" customWidth="1"/>
    <col min="5693" max="5888" width="9.140625" style="1"/>
    <col min="5889" max="5889" width="3.28515625" style="1" customWidth="1"/>
    <col min="5890" max="5943" width="2.85546875" style="1" customWidth="1"/>
    <col min="5944" max="5944" width="3.28515625" style="1" customWidth="1"/>
    <col min="5945" max="5946" width="2.85546875" style="1" customWidth="1"/>
    <col min="5947" max="5948" width="0" style="1" hidden="1" customWidth="1"/>
    <col min="5949" max="6144" width="9.140625" style="1"/>
    <col min="6145" max="6145" width="3.28515625" style="1" customWidth="1"/>
    <col min="6146" max="6199" width="2.85546875" style="1" customWidth="1"/>
    <col min="6200" max="6200" width="3.28515625" style="1" customWidth="1"/>
    <col min="6201" max="6202" width="2.85546875" style="1" customWidth="1"/>
    <col min="6203" max="6204" width="0" style="1" hidden="1" customWidth="1"/>
    <col min="6205" max="6400" width="9.140625" style="1"/>
    <col min="6401" max="6401" width="3.28515625" style="1" customWidth="1"/>
    <col min="6402" max="6455" width="2.85546875" style="1" customWidth="1"/>
    <col min="6456" max="6456" width="3.28515625" style="1" customWidth="1"/>
    <col min="6457" max="6458" width="2.85546875" style="1" customWidth="1"/>
    <col min="6459" max="6460" width="0" style="1" hidden="1" customWidth="1"/>
    <col min="6461" max="6656" width="9.140625" style="1"/>
    <col min="6657" max="6657" width="3.28515625" style="1" customWidth="1"/>
    <col min="6658" max="6711" width="2.85546875" style="1" customWidth="1"/>
    <col min="6712" max="6712" width="3.28515625" style="1" customWidth="1"/>
    <col min="6713" max="6714" width="2.85546875" style="1" customWidth="1"/>
    <col min="6715" max="6716" width="0" style="1" hidden="1" customWidth="1"/>
    <col min="6717" max="6912" width="9.140625" style="1"/>
    <col min="6913" max="6913" width="3.28515625" style="1" customWidth="1"/>
    <col min="6914" max="6967" width="2.85546875" style="1" customWidth="1"/>
    <col min="6968" max="6968" width="3.28515625" style="1" customWidth="1"/>
    <col min="6969" max="6970" width="2.85546875" style="1" customWidth="1"/>
    <col min="6971" max="6972" width="0" style="1" hidden="1" customWidth="1"/>
    <col min="6973" max="7168" width="9.140625" style="1"/>
    <col min="7169" max="7169" width="3.28515625" style="1" customWidth="1"/>
    <col min="7170" max="7223" width="2.85546875" style="1" customWidth="1"/>
    <col min="7224" max="7224" width="3.28515625" style="1" customWidth="1"/>
    <col min="7225" max="7226" width="2.85546875" style="1" customWidth="1"/>
    <col min="7227" max="7228" width="0" style="1" hidden="1" customWidth="1"/>
    <col min="7229" max="7424" width="9.140625" style="1"/>
    <col min="7425" max="7425" width="3.28515625" style="1" customWidth="1"/>
    <col min="7426" max="7479" width="2.85546875" style="1" customWidth="1"/>
    <col min="7480" max="7480" width="3.28515625" style="1" customWidth="1"/>
    <col min="7481" max="7482" width="2.85546875" style="1" customWidth="1"/>
    <col min="7483" max="7484" width="0" style="1" hidden="1" customWidth="1"/>
    <col min="7485" max="7680" width="9.140625" style="1"/>
    <col min="7681" max="7681" width="3.28515625" style="1" customWidth="1"/>
    <col min="7682" max="7735" width="2.85546875" style="1" customWidth="1"/>
    <col min="7736" max="7736" width="3.28515625" style="1" customWidth="1"/>
    <col min="7737" max="7738" width="2.85546875" style="1" customWidth="1"/>
    <col min="7739" max="7740" width="0" style="1" hidden="1" customWidth="1"/>
    <col min="7741" max="7936" width="9.140625" style="1"/>
    <col min="7937" max="7937" width="3.28515625" style="1" customWidth="1"/>
    <col min="7938" max="7991" width="2.85546875" style="1" customWidth="1"/>
    <col min="7992" max="7992" width="3.28515625" style="1" customWidth="1"/>
    <col min="7993" max="7994" width="2.85546875" style="1" customWidth="1"/>
    <col min="7995" max="7996" width="0" style="1" hidden="1" customWidth="1"/>
    <col min="7997" max="8192" width="9.140625" style="1"/>
    <col min="8193" max="8193" width="3.28515625" style="1" customWidth="1"/>
    <col min="8194" max="8247" width="2.85546875" style="1" customWidth="1"/>
    <col min="8248" max="8248" width="3.28515625" style="1" customWidth="1"/>
    <col min="8249" max="8250" width="2.85546875" style="1" customWidth="1"/>
    <col min="8251" max="8252" width="0" style="1" hidden="1" customWidth="1"/>
    <col min="8253" max="8448" width="9.140625" style="1"/>
    <col min="8449" max="8449" width="3.28515625" style="1" customWidth="1"/>
    <col min="8450" max="8503" width="2.85546875" style="1" customWidth="1"/>
    <col min="8504" max="8504" width="3.28515625" style="1" customWidth="1"/>
    <col min="8505" max="8506" width="2.85546875" style="1" customWidth="1"/>
    <col min="8507" max="8508" width="0" style="1" hidden="1" customWidth="1"/>
    <col min="8509" max="8704" width="9.140625" style="1"/>
    <col min="8705" max="8705" width="3.28515625" style="1" customWidth="1"/>
    <col min="8706" max="8759" width="2.85546875" style="1" customWidth="1"/>
    <col min="8760" max="8760" width="3.28515625" style="1" customWidth="1"/>
    <col min="8761" max="8762" width="2.85546875" style="1" customWidth="1"/>
    <col min="8763" max="8764" width="0" style="1" hidden="1" customWidth="1"/>
    <col min="8765" max="8960" width="9.140625" style="1"/>
    <col min="8961" max="8961" width="3.28515625" style="1" customWidth="1"/>
    <col min="8962" max="9015" width="2.85546875" style="1" customWidth="1"/>
    <col min="9016" max="9016" width="3.28515625" style="1" customWidth="1"/>
    <col min="9017" max="9018" width="2.85546875" style="1" customWidth="1"/>
    <col min="9019" max="9020" width="0" style="1" hidden="1" customWidth="1"/>
    <col min="9021" max="9216" width="9.140625" style="1"/>
    <col min="9217" max="9217" width="3.28515625" style="1" customWidth="1"/>
    <col min="9218" max="9271" width="2.85546875" style="1" customWidth="1"/>
    <col min="9272" max="9272" width="3.28515625" style="1" customWidth="1"/>
    <col min="9273" max="9274" width="2.85546875" style="1" customWidth="1"/>
    <col min="9275" max="9276" width="0" style="1" hidden="1" customWidth="1"/>
    <col min="9277" max="9472" width="9.140625" style="1"/>
    <col min="9473" max="9473" width="3.28515625" style="1" customWidth="1"/>
    <col min="9474" max="9527" width="2.85546875" style="1" customWidth="1"/>
    <col min="9528" max="9528" width="3.28515625" style="1" customWidth="1"/>
    <col min="9529" max="9530" width="2.85546875" style="1" customWidth="1"/>
    <col min="9531" max="9532" width="0" style="1" hidden="1" customWidth="1"/>
    <col min="9533" max="9728" width="9.140625" style="1"/>
    <col min="9729" max="9729" width="3.28515625" style="1" customWidth="1"/>
    <col min="9730" max="9783" width="2.85546875" style="1" customWidth="1"/>
    <col min="9784" max="9784" width="3.28515625" style="1" customWidth="1"/>
    <col min="9785" max="9786" width="2.85546875" style="1" customWidth="1"/>
    <col min="9787" max="9788" width="0" style="1" hidden="1" customWidth="1"/>
    <col min="9789" max="9984" width="9.140625" style="1"/>
    <col min="9985" max="9985" width="3.28515625" style="1" customWidth="1"/>
    <col min="9986" max="10039" width="2.85546875" style="1" customWidth="1"/>
    <col min="10040" max="10040" width="3.28515625" style="1" customWidth="1"/>
    <col min="10041" max="10042" width="2.85546875" style="1" customWidth="1"/>
    <col min="10043" max="10044" width="0" style="1" hidden="1" customWidth="1"/>
    <col min="10045" max="10240" width="9.140625" style="1"/>
    <col min="10241" max="10241" width="3.28515625" style="1" customWidth="1"/>
    <col min="10242" max="10295" width="2.85546875" style="1" customWidth="1"/>
    <col min="10296" max="10296" width="3.28515625" style="1" customWidth="1"/>
    <col min="10297" max="10298" width="2.85546875" style="1" customWidth="1"/>
    <col min="10299" max="10300" width="0" style="1" hidden="1" customWidth="1"/>
    <col min="10301" max="10496" width="9.140625" style="1"/>
    <col min="10497" max="10497" width="3.28515625" style="1" customWidth="1"/>
    <col min="10498" max="10551" width="2.85546875" style="1" customWidth="1"/>
    <col min="10552" max="10552" width="3.28515625" style="1" customWidth="1"/>
    <col min="10553" max="10554" width="2.85546875" style="1" customWidth="1"/>
    <col min="10555" max="10556" width="0" style="1" hidden="1" customWidth="1"/>
    <col min="10557" max="10752" width="9.140625" style="1"/>
    <col min="10753" max="10753" width="3.28515625" style="1" customWidth="1"/>
    <col min="10754" max="10807" width="2.85546875" style="1" customWidth="1"/>
    <col min="10808" max="10808" width="3.28515625" style="1" customWidth="1"/>
    <col min="10809" max="10810" width="2.85546875" style="1" customWidth="1"/>
    <col min="10811" max="10812" width="0" style="1" hidden="1" customWidth="1"/>
    <col min="10813" max="11008" width="9.140625" style="1"/>
    <col min="11009" max="11009" width="3.28515625" style="1" customWidth="1"/>
    <col min="11010" max="11063" width="2.85546875" style="1" customWidth="1"/>
    <col min="11064" max="11064" width="3.28515625" style="1" customWidth="1"/>
    <col min="11065" max="11066" width="2.85546875" style="1" customWidth="1"/>
    <col min="11067" max="11068" width="0" style="1" hidden="1" customWidth="1"/>
    <col min="11069" max="11264" width="9.140625" style="1"/>
    <col min="11265" max="11265" width="3.28515625" style="1" customWidth="1"/>
    <col min="11266" max="11319" width="2.85546875" style="1" customWidth="1"/>
    <col min="11320" max="11320" width="3.28515625" style="1" customWidth="1"/>
    <col min="11321" max="11322" width="2.85546875" style="1" customWidth="1"/>
    <col min="11323" max="11324" width="0" style="1" hidden="1" customWidth="1"/>
    <col min="11325" max="11520" width="9.140625" style="1"/>
    <col min="11521" max="11521" width="3.28515625" style="1" customWidth="1"/>
    <col min="11522" max="11575" width="2.85546875" style="1" customWidth="1"/>
    <col min="11576" max="11576" width="3.28515625" style="1" customWidth="1"/>
    <col min="11577" max="11578" width="2.85546875" style="1" customWidth="1"/>
    <col min="11579" max="11580" width="0" style="1" hidden="1" customWidth="1"/>
    <col min="11581" max="11776" width="9.140625" style="1"/>
    <col min="11777" max="11777" width="3.28515625" style="1" customWidth="1"/>
    <col min="11778" max="11831" width="2.85546875" style="1" customWidth="1"/>
    <col min="11832" max="11832" width="3.28515625" style="1" customWidth="1"/>
    <col min="11833" max="11834" width="2.85546875" style="1" customWidth="1"/>
    <col min="11835" max="11836" width="0" style="1" hidden="1" customWidth="1"/>
    <col min="11837" max="12032" width="9.140625" style="1"/>
    <col min="12033" max="12033" width="3.28515625" style="1" customWidth="1"/>
    <col min="12034" max="12087" width="2.85546875" style="1" customWidth="1"/>
    <col min="12088" max="12088" width="3.28515625" style="1" customWidth="1"/>
    <col min="12089" max="12090" width="2.85546875" style="1" customWidth="1"/>
    <col min="12091" max="12092" width="0" style="1" hidden="1" customWidth="1"/>
    <col min="12093" max="12288" width="9.140625" style="1"/>
    <col min="12289" max="12289" width="3.28515625" style="1" customWidth="1"/>
    <col min="12290" max="12343" width="2.85546875" style="1" customWidth="1"/>
    <col min="12344" max="12344" width="3.28515625" style="1" customWidth="1"/>
    <col min="12345" max="12346" width="2.85546875" style="1" customWidth="1"/>
    <col min="12347" max="12348" width="0" style="1" hidden="1" customWidth="1"/>
    <col min="12349" max="12544" width="9.140625" style="1"/>
    <col min="12545" max="12545" width="3.28515625" style="1" customWidth="1"/>
    <col min="12546" max="12599" width="2.85546875" style="1" customWidth="1"/>
    <col min="12600" max="12600" width="3.28515625" style="1" customWidth="1"/>
    <col min="12601" max="12602" width="2.85546875" style="1" customWidth="1"/>
    <col min="12603" max="12604" width="0" style="1" hidden="1" customWidth="1"/>
    <col min="12605" max="12800" width="9.140625" style="1"/>
    <col min="12801" max="12801" width="3.28515625" style="1" customWidth="1"/>
    <col min="12802" max="12855" width="2.85546875" style="1" customWidth="1"/>
    <col min="12856" max="12856" width="3.28515625" style="1" customWidth="1"/>
    <col min="12857" max="12858" width="2.85546875" style="1" customWidth="1"/>
    <col min="12859" max="12860" width="0" style="1" hidden="1" customWidth="1"/>
    <col min="12861" max="13056" width="9.140625" style="1"/>
    <col min="13057" max="13057" width="3.28515625" style="1" customWidth="1"/>
    <col min="13058" max="13111" width="2.85546875" style="1" customWidth="1"/>
    <col min="13112" max="13112" width="3.28515625" style="1" customWidth="1"/>
    <col min="13113" max="13114" width="2.85546875" style="1" customWidth="1"/>
    <col min="13115" max="13116" width="0" style="1" hidden="1" customWidth="1"/>
    <col min="13117" max="13312" width="9.140625" style="1"/>
    <col min="13313" max="13313" width="3.28515625" style="1" customWidth="1"/>
    <col min="13314" max="13367" width="2.85546875" style="1" customWidth="1"/>
    <col min="13368" max="13368" width="3.28515625" style="1" customWidth="1"/>
    <col min="13369" max="13370" width="2.85546875" style="1" customWidth="1"/>
    <col min="13371" max="13372" width="0" style="1" hidden="1" customWidth="1"/>
    <col min="13373" max="13568" width="9.140625" style="1"/>
    <col min="13569" max="13569" width="3.28515625" style="1" customWidth="1"/>
    <col min="13570" max="13623" width="2.85546875" style="1" customWidth="1"/>
    <col min="13624" max="13624" width="3.28515625" style="1" customWidth="1"/>
    <col min="13625" max="13626" width="2.85546875" style="1" customWidth="1"/>
    <col min="13627" max="13628" width="0" style="1" hidden="1" customWidth="1"/>
    <col min="13629" max="13824" width="9.140625" style="1"/>
    <col min="13825" max="13825" width="3.28515625" style="1" customWidth="1"/>
    <col min="13826" max="13879" width="2.85546875" style="1" customWidth="1"/>
    <col min="13880" max="13880" width="3.28515625" style="1" customWidth="1"/>
    <col min="13881" max="13882" width="2.85546875" style="1" customWidth="1"/>
    <col min="13883" max="13884" width="0" style="1" hidden="1" customWidth="1"/>
    <col min="13885" max="14080" width="9.140625" style="1"/>
    <col min="14081" max="14081" width="3.28515625" style="1" customWidth="1"/>
    <col min="14082" max="14135" width="2.85546875" style="1" customWidth="1"/>
    <col min="14136" max="14136" width="3.28515625" style="1" customWidth="1"/>
    <col min="14137" max="14138" width="2.85546875" style="1" customWidth="1"/>
    <col min="14139" max="14140" width="0" style="1" hidden="1" customWidth="1"/>
    <col min="14141" max="14336" width="9.140625" style="1"/>
    <col min="14337" max="14337" width="3.28515625" style="1" customWidth="1"/>
    <col min="14338" max="14391" width="2.85546875" style="1" customWidth="1"/>
    <col min="14392" max="14392" width="3.28515625" style="1" customWidth="1"/>
    <col min="14393" max="14394" width="2.85546875" style="1" customWidth="1"/>
    <col min="14395" max="14396" width="0" style="1" hidden="1" customWidth="1"/>
    <col min="14397" max="14592" width="9.140625" style="1"/>
    <col min="14593" max="14593" width="3.28515625" style="1" customWidth="1"/>
    <col min="14594" max="14647" width="2.85546875" style="1" customWidth="1"/>
    <col min="14648" max="14648" width="3.28515625" style="1" customWidth="1"/>
    <col min="14649" max="14650" width="2.85546875" style="1" customWidth="1"/>
    <col min="14651" max="14652" width="0" style="1" hidden="1" customWidth="1"/>
    <col min="14653" max="14848" width="9.140625" style="1"/>
    <col min="14849" max="14849" width="3.28515625" style="1" customWidth="1"/>
    <col min="14850" max="14903" width="2.85546875" style="1" customWidth="1"/>
    <col min="14904" max="14904" width="3.28515625" style="1" customWidth="1"/>
    <col min="14905" max="14906" width="2.85546875" style="1" customWidth="1"/>
    <col min="14907" max="14908" width="0" style="1" hidden="1" customWidth="1"/>
    <col min="14909" max="15104" width="9.140625" style="1"/>
    <col min="15105" max="15105" width="3.28515625" style="1" customWidth="1"/>
    <col min="15106" max="15159" width="2.85546875" style="1" customWidth="1"/>
    <col min="15160" max="15160" width="3.28515625" style="1" customWidth="1"/>
    <col min="15161" max="15162" width="2.85546875" style="1" customWidth="1"/>
    <col min="15163" max="15164" width="0" style="1" hidden="1" customWidth="1"/>
    <col min="15165" max="15360" width="9.140625" style="1"/>
    <col min="15361" max="15361" width="3.28515625" style="1" customWidth="1"/>
    <col min="15362" max="15415" width="2.85546875" style="1" customWidth="1"/>
    <col min="15416" max="15416" width="3.28515625" style="1" customWidth="1"/>
    <col min="15417" max="15418" width="2.85546875" style="1" customWidth="1"/>
    <col min="15419" max="15420" width="0" style="1" hidden="1" customWidth="1"/>
    <col min="15421" max="15616" width="9.140625" style="1"/>
    <col min="15617" max="15617" width="3.28515625" style="1" customWidth="1"/>
    <col min="15618" max="15671" width="2.85546875" style="1" customWidth="1"/>
    <col min="15672" max="15672" width="3.28515625" style="1" customWidth="1"/>
    <col min="15673" max="15674" width="2.85546875" style="1" customWidth="1"/>
    <col min="15675" max="15676" width="0" style="1" hidden="1" customWidth="1"/>
    <col min="15677" max="15872" width="9.140625" style="1"/>
    <col min="15873" max="15873" width="3.28515625" style="1" customWidth="1"/>
    <col min="15874" max="15927" width="2.85546875" style="1" customWidth="1"/>
    <col min="15928" max="15928" width="3.28515625" style="1" customWidth="1"/>
    <col min="15929" max="15930" width="2.85546875" style="1" customWidth="1"/>
    <col min="15931" max="15932" width="0" style="1" hidden="1" customWidth="1"/>
    <col min="15933" max="16128" width="9.140625" style="1"/>
    <col min="16129" max="16129" width="3.28515625" style="1" customWidth="1"/>
    <col min="16130" max="16183" width="2.85546875" style="1" customWidth="1"/>
    <col min="16184" max="16184" width="3.28515625" style="1" customWidth="1"/>
    <col min="16185" max="16186" width="2.85546875" style="1" customWidth="1"/>
    <col min="16187" max="16188" width="0" style="1" hidden="1" customWidth="1"/>
    <col min="16189" max="16384" width="9.140625" style="1"/>
  </cols>
  <sheetData>
    <row r="2" spans="1:62" x14ac:dyDescent="0.25">
      <c r="W2" s="67"/>
      <c r="X2" s="67"/>
      <c r="Y2" s="67"/>
      <c r="Z2" s="67"/>
      <c r="AA2" s="67"/>
      <c r="AB2" s="67"/>
      <c r="AC2" s="67"/>
      <c r="AD2" s="67"/>
      <c r="AE2" s="67"/>
      <c r="AF2" s="67"/>
      <c r="AG2" s="67"/>
      <c r="AH2" s="67"/>
      <c r="AI2" s="67"/>
      <c r="AJ2" s="67"/>
      <c r="AK2" s="67"/>
      <c r="AL2" s="67"/>
      <c r="AM2" s="67"/>
      <c r="AN2" s="67"/>
      <c r="AO2" s="67"/>
      <c r="AP2" s="67"/>
      <c r="AQ2" s="67"/>
      <c r="AR2" s="67"/>
      <c r="AS2" s="67"/>
      <c r="AT2" s="1" t="s">
        <v>0</v>
      </c>
    </row>
    <row r="3" spans="1:62" x14ac:dyDescent="0.25">
      <c r="W3" s="67"/>
      <c r="X3" s="67"/>
      <c r="Y3" s="67"/>
      <c r="Z3" s="67"/>
      <c r="AA3" s="67"/>
      <c r="AB3" s="67"/>
      <c r="AC3" s="67"/>
      <c r="AD3" s="67"/>
      <c r="AE3" s="67"/>
      <c r="AF3" s="67"/>
      <c r="AG3" s="67"/>
      <c r="AH3" s="67"/>
      <c r="AI3" s="67"/>
      <c r="AJ3" s="67"/>
      <c r="AK3" s="67"/>
      <c r="AL3" s="67"/>
      <c r="AM3" s="67"/>
      <c r="AN3" s="67"/>
      <c r="AO3" s="67"/>
      <c r="AP3" s="67"/>
      <c r="AQ3" s="67"/>
      <c r="AR3" s="67"/>
      <c r="AS3" s="67"/>
      <c r="AT3" s="1" t="s">
        <v>1</v>
      </c>
      <c r="AY3" s="1" t="s">
        <v>2</v>
      </c>
    </row>
    <row r="4" spans="1:62" x14ac:dyDescent="0.25">
      <c r="W4" s="67"/>
      <c r="X4" s="67"/>
      <c r="Y4" s="67"/>
      <c r="Z4" s="67"/>
      <c r="AA4" s="67"/>
      <c r="AB4" s="67"/>
      <c r="AC4" s="67"/>
      <c r="AD4" s="67"/>
      <c r="AE4" s="67"/>
      <c r="AF4" s="67"/>
      <c r="AG4" s="67"/>
      <c r="AH4" s="67"/>
      <c r="AI4" s="67"/>
      <c r="AJ4" s="67"/>
      <c r="AK4" s="67"/>
      <c r="AL4" s="67"/>
      <c r="AM4" s="67"/>
      <c r="AN4" s="67"/>
      <c r="AO4" s="67"/>
      <c r="AP4" s="67"/>
      <c r="AQ4" s="67"/>
      <c r="AR4" s="67"/>
      <c r="AS4" s="67"/>
      <c r="AT4" s="1" t="s">
        <v>3</v>
      </c>
    </row>
    <row r="5" spans="1:62" x14ac:dyDescent="0.25">
      <c r="AT5" s="1" t="s">
        <v>4</v>
      </c>
    </row>
    <row r="9" spans="1:62" ht="21" customHeight="1" x14ac:dyDescent="0.25">
      <c r="A9" s="74" t="s">
        <v>360</v>
      </c>
      <c r="B9" s="74"/>
      <c r="C9" s="74"/>
      <c r="D9" s="74"/>
      <c r="E9" s="74"/>
      <c r="F9" s="74"/>
      <c r="G9" s="74"/>
      <c r="H9" s="74"/>
      <c r="I9" s="74"/>
      <c r="J9" s="74"/>
      <c r="K9" s="74"/>
      <c r="L9" s="74"/>
      <c r="M9" s="74"/>
      <c r="N9" s="74"/>
      <c r="O9" s="74"/>
      <c r="P9" s="74"/>
      <c r="Q9" s="74"/>
      <c r="R9" s="74"/>
      <c r="S9" s="74"/>
      <c r="T9" s="74"/>
      <c r="U9" s="74"/>
      <c r="V9" s="74"/>
      <c r="W9" s="74"/>
      <c r="X9" s="74"/>
      <c r="Y9" s="74"/>
      <c r="Z9" s="74"/>
      <c r="AA9" s="74"/>
      <c r="AB9" s="74"/>
      <c r="AC9" s="74"/>
      <c r="AD9" s="74"/>
      <c r="AE9" s="74"/>
      <c r="AF9" s="74"/>
      <c r="AG9" s="74"/>
      <c r="AH9" s="74"/>
      <c r="AI9" s="74"/>
      <c r="AJ9" s="74"/>
      <c r="AK9" s="74"/>
      <c r="AL9" s="74"/>
      <c r="AM9" s="74"/>
      <c r="AN9" s="74"/>
      <c r="AO9" s="74"/>
      <c r="AP9" s="74"/>
      <c r="AQ9" s="74"/>
      <c r="AR9" s="74"/>
      <c r="AS9" s="74"/>
    </row>
    <row r="10" spans="1:62" ht="22.5" customHeight="1" x14ac:dyDescent="0.25">
      <c r="A10" s="74" t="s">
        <v>108</v>
      </c>
      <c r="B10" s="74"/>
      <c r="C10" s="74"/>
      <c r="D10" s="74"/>
      <c r="E10" s="74"/>
      <c r="F10" s="74"/>
      <c r="G10" s="74"/>
      <c r="H10" s="74"/>
      <c r="I10" s="74"/>
      <c r="J10" s="74"/>
      <c r="K10" s="74"/>
      <c r="L10" s="74"/>
      <c r="M10" s="74"/>
      <c r="N10" s="74"/>
      <c r="O10" s="74"/>
      <c r="P10" s="74"/>
      <c r="Q10" s="74"/>
      <c r="R10" s="74"/>
      <c r="S10" s="74"/>
      <c r="T10" s="74"/>
      <c r="U10" s="74"/>
      <c r="V10" s="74"/>
      <c r="W10" s="74"/>
      <c r="X10" s="74"/>
      <c r="Y10" s="74"/>
      <c r="Z10" s="74"/>
      <c r="AA10" s="74"/>
      <c r="AB10" s="74"/>
      <c r="AC10" s="74"/>
      <c r="AD10" s="74"/>
      <c r="AE10" s="74"/>
      <c r="AF10" s="74"/>
      <c r="AG10" s="74"/>
      <c r="AH10" s="74"/>
      <c r="AI10" s="74"/>
      <c r="AJ10" s="74"/>
      <c r="AK10" s="74"/>
      <c r="AL10" s="74"/>
      <c r="AM10" s="74"/>
      <c r="AN10" s="74"/>
      <c r="AO10" s="74"/>
      <c r="AP10" s="74"/>
      <c r="AQ10" s="74"/>
      <c r="AR10" s="74"/>
      <c r="AS10" s="74"/>
    </row>
    <row r="11" spans="1:62" x14ac:dyDescent="0.25">
      <c r="A11" s="2"/>
      <c r="B11" s="2"/>
      <c r="C11" s="2"/>
      <c r="D11" s="2"/>
      <c r="E11" s="2"/>
      <c r="F11" s="2"/>
      <c r="G11" s="2"/>
      <c r="H11" s="2"/>
      <c r="I11" s="2"/>
      <c r="J11" s="75"/>
      <c r="K11" s="75"/>
      <c r="L11" s="75"/>
      <c r="M11" s="75"/>
      <c r="N11" s="75"/>
      <c r="O11" s="75"/>
      <c r="P11" s="75"/>
      <c r="Q11" s="75"/>
      <c r="R11" s="75"/>
      <c r="S11" s="75"/>
      <c r="T11" s="75"/>
      <c r="U11" s="2"/>
      <c r="V11" s="2"/>
      <c r="W11" s="2"/>
      <c r="X11" s="2"/>
      <c r="Y11" s="2"/>
      <c r="Z11" s="2"/>
      <c r="AA11" s="2"/>
      <c r="AB11" s="2"/>
      <c r="AC11" s="2"/>
      <c r="AD11" s="2"/>
      <c r="AE11" s="2"/>
      <c r="AF11" s="2"/>
      <c r="AG11" s="2"/>
      <c r="AH11" s="2"/>
      <c r="AI11" s="2"/>
      <c r="AJ11" s="2"/>
      <c r="AK11" s="2"/>
      <c r="AL11" s="2"/>
      <c r="AM11" s="2"/>
      <c r="AN11" s="2"/>
      <c r="AO11" s="2"/>
      <c r="AP11" s="2"/>
      <c r="AQ11" s="2"/>
      <c r="AR11" s="2"/>
      <c r="AS11" s="2"/>
    </row>
    <row r="12" spans="1:62" s="5" customFormat="1" ht="20.25" customHeight="1" x14ac:dyDescent="0.25">
      <c r="A12" s="3" t="s">
        <v>5</v>
      </c>
      <c r="B12" s="76" t="s">
        <v>109</v>
      </c>
      <c r="C12" s="69"/>
      <c r="D12" s="69"/>
      <c r="E12" s="69"/>
      <c r="F12" s="69"/>
      <c r="G12" s="69"/>
      <c r="H12" s="69"/>
      <c r="I12" s="69"/>
      <c r="J12" s="69"/>
      <c r="K12" s="70" t="s">
        <v>110</v>
      </c>
      <c r="L12" s="70"/>
      <c r="M12" s="70"/>
      <c r="N12" s="70"/>
      <c r="O12" s="70"/>
      <c r="P12" s="70"/>
      <c r="Q12" s="70"/>
      <c r="R12" s="70"/>
      <c r="S12" s="70"/>
      <c r="T12" s="70"/>
      <c r="U12" s="70"/>
      <c r="V12" s="70"/>
      <c r="W12" s="70"/>
      <c r="X12" s="70"/>
      <c r="Y12" s="70"/>
      <c r="Z12" s="70"/>
      <c r="AA12" s="70"/>
      <c r="AB12" s="70"/>
      <c r="AC12" s="70"/>
      <c r="AD12" s="70"/>
      <c r="AE12" s="70"/>
      <c r="AF12" s="70"/>
      <c r="AG12" s="70"/>
      <c r="AH12" s="70"/>
      <c r="AI12" s="70"/>
      <c r="AJ12" s="70"/>
      <c r="AK12" s="70"/>
      <c r="AL12" s="70"/>
      <c r="AM12" s="70"/>
      <c r="AN12" s="70"/>
      <c r="AO12" s="70"/>
      <c r="AP12" s="70"/>
      <c r="AQ12" s="70"/>
      <c r="AR12" s="70"/>
      <c r="AS12" s="70"/>
      <c r="AT12" s="4"/>
      <c r="AU12" s="4"/>
      <c r="AV12" s="4"/>
      <c r="AW12" s="4"/>
      <c r="AX12" s="4"/>
      <c r="AY12" s="4"/>
      <c r="AZ12" s="4"/>
      <c r="BA12" s="4"/>
      <c r="BB12" s="4"/>
      <c r="BC12" s="4"/>
      <c r="BD12" s="4"/>
      <c r="BE12" s="4"/>
      <c r="BF12" s="4"/>
      <c r="BG12" s="4"/>
      <c r="BH12" s="4"/>
      <c r="BI12" s="4"/>
      <c r="BJ12" s="4"/>
    </row>
    <row r="13" spans="1:62" s="6" customFormat="1" x14ac:dyDescent="0.25">
      <c r="A13" s="68" t="s">
        <v>6</v>
      </c>
      <c r="B13" s="68"/>
      <c r="C13" s="68"/>
      <c r="D13" s="68"/>
      <c r="E13" s="68"/>
      <c r="F13" s="68"/>
      <c r="G13" s="68"/>
      <c r="H13" s="68"/>
      <c r="I13" s="68"/>
      <c r="J13" s="68"/>
      <c r="K13" s="72" t="s">
        <v>7</v>
      </c>
      <c r="L13" s="72"/>
      <c r="M13" s="72"/>
      <c r="N13" s="72"/>
      <c r="O13" s="72"/>
      <c r="P13" s="72"/>
      <c r="Q13" s="72"/>
      <c r="R13" s="72"/>
      <c r="S13" s="72"/>
      <c r="T13" s="72"/>
      <c r="U13" s="72"/>
      <c r="V13" s="72"/>
      <c r="W13" s="72"/>
      <c r="X13" s="72"/>
      <c r="Y13" s="72"/>
      <c r="Z13" s="72"/>
      <c r="AA13" s="72"/>
      <c r="AB13" s="72"/>
      <c r="AC13" s="72"/>
      <c r="AD13" s="72"/>
      <c r="AE13" s="72"/>
      <c r="AF13" s="72"/>
      <c r="AG13" s="72"/>
      <c r="AH13" s="72"/>
      <c r="AI13" s="72"/>
      <c r="AJ13" s="72"/>
      <c r="AK13" s="72"/>
      <c r="AL13" s="72"/>
      <c r="AM13" s="72"/>
      <c r="AN13" s="72"/>
      <c r="AO13" s="72"/>
      <c r="AT13" s="7"/>
      <c r="AU13" s="7"/>
      <c r="AV13" s="7"/>
      <c r="AW13" s="7"/>
      <c r="AX13" s="7"/>
      <c r="AY13" s="7"/>
      <c r="AZ13" s="7"/>
      <c r="BA13" s="7"/>
      <c r="BB13" s="7"/>
      <c r="BC13" s="7"/>
      <c r="BD13" s="7"/>
      <c r="BE13" s="7"/>
      <c r="BF13" s="7"/>
      <c r="BG13" s="7"/>
      <c r="BH13" s="7"/>
      <c r="BI13" s="7"/>
      <c r="BJ13" s="7"/>
    </row>
    <row r="14" spans="1:62" s="5" customFormat="1" ht="24.75" customHeight="1" x14ac:dyDescent="0.25">
      <c r="A14" s="3" t="s">
        <v>8</v>
      </c>
      <c r="B14" s="69" t="s">
        <v>111</v>
      </c>
      <c r="C14" s="69"/>
      <c r="D14" s="69"/>
      <c r="E14" s="69"/>
      <c r="F14" s="69"/>
      <c r="G14" s="69"/>
      <c r="H14" s="69"/>
      <c r="I14" s="69"/>
      <c r="J14" s="69"/>
      <c r="K14" s="70" t="str">
        <f>K12</f>
        <v>Управлiння освiти, молодi та спорту Лиманської мiської ради</v>
      </c>
      <c r="L14" s="71"/>
      <c r="M14" s="71"/>
      <c r="N14" s="71"/>
      <c r="O14" s="71"/>
      <c r="P14" s="71"/>
      <c r="Q14" s="71"/>
      <c r="R14" s="71"/>
      <c r="S14" s="71"/>
      <c r="T14" s="71"/>
      <c r="U14" s="71"/>
      <c r="V14" s="71"/>
      <c r="W14" s="71"/>
      <c r="X14" s="71"/>
      <c r="Y14" s="71"/>
      <c r="Z14" s="71"/>
      <c r="AA14" s="71"/>
      <c r="AB14" s="71"/>
      <c r="AC14" s="71"/>
      <c r="AD14" s="71"/>
      <c r="AE14" s="71"/>
      <c r="AF14" s="71"/>
      <c r="AG14" s="71"/>
      <c r="AH14" s="71"/>
      <c r="AI14" s="71"/>
      <c r="AJ14" s="71"/>
      <c r="AK14" s="71"/>
      <c r="AL14" s="71"/>
      <c r="AM14" s="71"/>
      <c r="AN14" s="71"/>
      <c r="AO14" s="71"/>
      <c r="AP14" s="71"/>
      <c r="AQ14" s="71"/>
      <c r="AR14" s="71"/>
      <c r="AS14" s="71"/>
      <c r="AT14" s="4"/>
      <c r="AU14" s="4"/>
      <c r="AV14" s="4"/>
      <c r="AW14" s="4"/>
      <c r="AX14" s="4"/>
      <c r="AY14" s="4"/>
      <c r="AZ14" s="4"/>
      <c r="BA14" s="4"/>
      <c r="BB14" s="4"/>
      <c r="BC14" s="4"/>
      <c r="BD14" s="4"/>
      <c r="BE14" s="4"/>
      <c r="BF14" s="4"/>
      <c r="BG14" s="4"/>
      <c r="BH14" s="4"/>
      <c r="BI14" s="4"/>
      <c r="BJ14" s="4"/>
    </row>
    <row r="15" spans="1:62" s="6" customFormat="1" x14ac:dyDescent="0.25">
      <c r="A15" s="68" t="s">
        <v>6</v>
      </c>
      <c r="B15" s="68"/>
      <c r="C15" s="68"/>
      <c r="D15" s="68"/>
      <c r="E15" s="68"/>
      <c r="F15" s="68"/>
      <c r="G15" s="68"/>
      <c r="H15" s="68"/>
      <c r="I15" s="68"/>
      <c r="J15" s="68"/>
      <c r="K15" s="72" t="s">
        <v>9</v>
      </c>
      <c r="L15" s="72"/>
      <c r="M15" s="72"/>
      <c r="N15" s="72"/>
      <c r="O15" s="72"/>
      <c r="P15" s="72"/>
      <c r="Q15" s="72"/>
      <c r="R15" s="72"/>
      <c r="S15" s="72"/>
      <c r="T15" s="72"/>
      <c r="U15" s="72"/>
      <c r="V15" s="72"/>
      <c r="W15" s="72"/>
      <c r="X15" s="72"/>
      <c r="Y15" s="72"/>
      <c r="Z15" s="72"/>
      <c r="AA15" s="72"/>
      <c r="AB15" s="72"/>
      <c r="AC15" s="72"/>
      <c r="AD15" s="72"/>
      <c r="AE15" s="72"/>
      <c r="AF15" s="72"/>
      <c r="AG15" s="72"/>
      <c r="AH15" s="72"/>
      <c r="AI15" s="72"/>
      <c r="AJ15" s="72"/>
      <c r="AK15" s="72"/>
      <c r="AL15" s="72"/>
      <c r="AM15" s="72"/>
      <c r="AN15" s="72"/>
      <c r="AO15" s="72"/>
    </row>
    <row r="16" spans="1:62" s="5" customFormat="1" ht="23.25" customHeight="1" x14ac:dyDescent="0.25">
      <c r="A16" s="3" t="s">
        <v>10</v>
      </c>
      <c r="B16" s="69" t="s">
        <v>811</v>
      </c>
      <c r="C16" s="69"/>
      <c r="D16" s="69"/>
      <c r="E16" s="69"/>
      <c r="F16" s="69"/>
      <c r="G16" s="69"/>
      <c r="H16" s="69"/>
      <c r="I16" s="69"/>
      <c r="J16" s="69"/>
      <c r="K16" s="8"/>
      <c r="L16" s="69" t="s">
        <v>146</v>
      </c>
      <c r="M16" s="73"/>
      <c r="N16" s="73"/>
      <c r="O16" s="73"/>
      <c r="P16" s="73"/>
      <c r="Q16" s="73"/>
      <c r="R16" s="73"/>
      <c r="S16" s="73"/>
      <c r="T16" s="73"/>
      <c r="U16" s="73"/>
      <c r="V16" s="73"/>
      <c r="W16" s="73"/>
      <c r="X16" s="73"/>
      <c r="Y16" s="73"/>
      <c r="Z16" s="73"/>
      <c r="AA16" s="8"/>
      <c r="AB16" s="69" t="s">
        <v>147</v>
      </c>
      <c r="AC16" s="69"/>
      <c r="AD16" s="69"/>
      <c r="AE16" s="69"/>
      <c r="AF16" s="69"/>
      <c r="AG16" s="69"/>
      <c r="AH16" s="69"/>
      <c r="AI16" s="69"/>
      <c r="AJ16" s="69"/>
      <c r="AK16" s="69"/>
      <c r="AL16" s="69"/>
      <c r="AM16" s="69"/>
      <c r="AN16" s="69"/>
      <c r="AO16" s="69"/>
      <c r="AP16" s="69"/>
      <c r="AQ16" s="69"/>
      <c r="AR16" s="69"/>
      <c r="AS16" s="69"/>
      <c r="AT16" s="69"/>
      <c r="AU16" s="69"/>
      <c r="AV16" s="69"/>
      <c r="AW16" s="69"/>
      <c r="AX16" s="69"/>
      <c r="AY16" s="69"/>
      <c r="AZ16" s="69"/>
      <c r="BA16" s="69"/>
      <c r="BB16" s="4"/>
      <c r="BC16" s="4"/>
      <c r="BD16" s="4"/>
      <c r="BE16" s="4"/>
      <c r="BF16" s="4"/>
      <c r="BG16" s="4"/>
      <c r="BH16" s="4"/>
      <c r="BI16" s="4"/>
      <c r="BJ16" s="4"/>
    </row>
    <row r="17" spans="1:64" s="6" customFormat="1" x14ac:dyDescent="0.25">
      <c r="A17" s="68" t="s">
        <v>6</v>
      </c>
      <c r="B17" s="68"/>
      <c r="C17" s="68"/>
      <c r="D17" s="68"/>
      <c r="E17" s="68"/>
      <c r="F17" s="68"/>
      <c r="G17" s="68"/>
      <c r="H17" s="68"/>
      <c r="I17" s="68"/>
      <c r="J17" s="68"/>
      <c r="K17" s="68" t="s">
        <v>12</v>
      </c>
      <c r="L17" s="68"/>
      <c r="M17" s="68"/>
      <c r="N17" s="68"/>
      <c r="O17" s="68"/>
      <c r="P17" s="68"/>
      <c r="Q17" s="68"/>
      <c r="R17" s="68"/>
      <c r="S17" s="68"/>
      <c r="T17" s="68"/>
      <c r="U17" s="68"/>
      <c r="V17" s="68"/>
      <c r="W17" s="68"/>
      <c r="X17" s="68"/>
      <c r="Y17" s="68"/>
      <c r="Z17" s="68"/>
      <c r="AA17" s="68"/>
      <c r="AB17" s="68" t="s">
        <v>13</v>
      </c>
      <c r="AC17" s="68"/>
      <c r="AD17" s="68"/>
      <c r="AE17" s="68"/>
      <c r="AF17" s="68"/>
      <c r="AG17" s="68"/>
      <c r="AH17" s="68"/>
      <c r="AI17" s="68"/>
      <c r="AJ17" s="68"/>
      <c r="AK17" s="68"/>
      <c r="AL17" s="68"/>
      <c r="AM17" s="68"/>
      <c r="AN17" s="68"/>
      <c r="AO17" s="68"/>
      <c r="AP17" s="68"/>
      <c r="AQ17" s="68"/>
      <c r="AR17" s="68"/>
      <c r="AS17" s="68"/>
      <c r="AT17" s="68"/>
      <c r="AU17" s="68"/>
      <c r="AV17" s="68"/>
      <c r="AW17" s="68"/>
      <c r="AX17" s="68"/>
      <c r="AY17" s="68"/>
      <c r="AZ17" s="68"/>
      <c r="BA17" s="68"/>
    </row>
    <row r="18" spans="1:64" s="9" customFormat="1" x14ac:dyDescent="0.25"/>
    <row r="19" spans="1:64" s="10" customFormat="1" ht="39.75" customHeight="1" x14ac:dyDescent="0.3">
      <c r="A19" s="77" t="s">
        <v>148</v>
      </c>
      <c r="B19" s="77"/>
      <c r="C19" s="77"/>
      <c r="D19" s="77"/>
      <c r="E19" s="77"/>
      <c r="F19" s="77"/>
      <c r="G19" s="77"/>
      <c r="H19" s="77"/>
      <c r="I19" s="77"/>
      <c r="J19" s="77"/>
      <c r="K19" s="77"/>
      <c r="L19" s="77"/>
      <c r="M19" s="77"/>
      <c r="N19" s="77"/>
      <c r="O19" s="77"/>
      <c r="P19" s="77"/>
      <c r="Q19" s="77"/>
      <c r="R19" s="77"/>
      <c r="S19" s="77"/>
      <c r="T19" s="77"/>
      <c r="U19" s="77"/>
      <c r="V19" s="77"/>
      <c r="W19" s="77"/>
      <c r="X19" s="77"/>
      <c r="Y19" s="77"/>
      <c r="Z19" s="77"/>
      <c r="AA19" s="77"/>
      <c r="AB19" s="77"/>
      <c r="AC19" s="77"/>
      <c r="AD19" s="77"/>
      <c r="AE19" s="77"/>
      <c r="AF19" s="77"/>
      <c r="AG19" s="77"/>
      <c r="AH19" s="77"/>
      <c r="AI19" s="77"/>
      <c r="AJ19" s="77"/>
      <c r="AK19" s="77"/>
      <c r="AL19" s="77"/>
      <c r="AM19" s="77"/>
      <c r="AN19" s="77"/>
      <c r="AO19" s="77"/>
      <c r="AP19" s="77"/>
      <c r="AQ19" s="77"/>
      <c r="AR19" s="77"/>
      <c r="AS19" s="77"/>
      <c r="AT19" s="77"/>
      <c r="AU19" s="77"/>
      <c r="AV19" s="77"/>
      <c r="AW19" s="77"/>
      <c r="AX19" s="77"/>
      <c r="AY19" s="77"/>
      <c r="AZ19" s="77"/>
      <c r="BA19" s="77"/>
      <c r="BB19" s="77"/>
      <c r="BC19" s="77"/>
      <c r="BD19" s="77"/>
    </row>
    <row r="20" spans="1:64" s="10" customFormat="1" ht="20.25" customHeight="1" x14ac:dyDescent="0.25">
      <c r="A20" s="77" t="s">
        <v>14</v>
      </c>
      <c r="B20" s="77"/>
      <c r="C20" s="77"/>
      <c r="D20" s="77"/>
      <c r="E20" s="77"/>
      <c r="F20" s="77"/>
      <c r="G20" s="77"/>
      <c r="H20" s="77"/>
      <c r="I20" s="77"/>
      <c r="J20" s="77"/>
      <c r="K20" s="77"/>
      <c r="L20" s="77"/>
      <c r="M20" s="77"/>
      <c r="N20" s="77"/>
      <c r="O20" s="77"/>
      <c r="P20" s="77"/>
      <c r="Q20" s="77"/>
      <c r="R20" s="77"/>
      <c r="S20" s="77"/>
      <c r="T20" s="77"/>
      <c r="U20" s="77"/>
      <c r="V20" s="77"/>
      <c r="W20" s="77"/>
      <c r="X20" s="77"/>
      <c r="Y20" s="77"/>
      <c r="Z20" s="77"/>
      <c r="AA20" s="77"/>
      <c r="AB20" s="77"/>
      <c r="AC20" s="77"/>
      <c r="AD20" s="77"/>
      <c r="AE20" s="77"/>
      <c r="AF20" s="77"/>
      <c r="AG20" s="77"/>
      <c r="AH20" s="77"/>
      <c r="AI20" s="77"/>
      <c r="AJ20" s="77"/>
      <c r="AK20" s="77"/>
      <c r="AL20" s="77"/>
      <c r="AM20" s="77"/>
      <c r="AN20" s="77"/>
      <c r="AO20" s="77"/>
      <c r="AP20" s="77"/>
      <c r="AQ20" s="77"/>
      <c r="AR20" s="77"/>
      <c r="AS20" s="77"/>
    </row>
    <row r="21" spans="1:64" s="10" customFormat="1" ht="33.75" customHeight="1" x14ac:dyDescent="0.25">
      <c r="A21" s="77" t="s">
        <v>15</v>
      </c>
      <c r="B21" s="77"/>
      <c r="C21" s="77"/>
      <c r="D21" s="77"/>
      <c r="E21" s="77"/>
      <c r="F21" s="77"/>
      <c r="G21" s="77"/>
      <c r="H21" s="77"/>
      <c r="I21" s="77"/>
      <c r="J21" s="77"/>
      <c r="K21" s="77"/>
      <c r="L21" s="77"/>
      <c r="M21" s="77"/>
      <c r="N21" s="77"/>
      <c r="O21" s="77"/>
      <c r="P21" s="77"/>
      <c r="Q21" s="77"/>
      <c r="R21" s="77"/>
      <c r="S21" s="77"/>
      <c r="T21" s="77"/>
      <c r="U21" s="77"/>
      <c r="V21" s="77"/>
      <c r="W21" s="77"/>
      <c r="X21" s="77"/>
      <c r="Y21" s="77"/>
      <c r="Z21" s="77"/>
      <c r="AA21" s="77"/>
      <c r="AB21" s="77"/>
      <c r="AC21" s="77"/>
      <c r="AD21" s="77"/>
      <c r="AE21" s="77"/>
      <c r="AF21" s="77"/>
      <c r="AG21" s="77"/>
      <c r="AH21" s="77"/>
      <c r="AI21" s="77"/>
      <c r="AJ21" s="77"/>
      <c r="AK21" s="77"/>
      <c r="AL21" s="77"/>
      <c r="AM21" s="77"/>
      <c r="AN21" s="77"/>
      <c r="AO21" s="77"/>
      <c r="AP21" s="77"/>
      <c r="AQ21" s="77"/>
      <c r="AR21" s="77"/>
      <c r="AS21" s="77"/>
      <c r="AT21" s="78"/>
      <c r="AU21" s="78"/>
      <c r="AV21" s="78"/>
      <c r="AW21" s="78"/>
      <c r="AX21" s="78"/>
      <c r="AY21" s="78"/>
      <c r="AZ21" s="78"/>
      <c r="BA21" s="78"/>
      <c r="BB21" s="78"/>
      <c r="BC21" s="78"/>
      <c r="BD21" s="78"/>
    </row>
    <row r="22" spans="1:64" x14ac:dyDescent="0.25">
      <c r="A22" s="11"/>
      <c r="B22" s="11"/>
      <c r="C22" s="11"/>
      <c r="D22" s="11"/>
      <c r="E22" s="11"/>
      <c r="F22" s="11"/>
      <c r="G22" s="11"/>
      <c r="H22" s="11"/>
      <c r="I22" s="11"/>
      <c r="J22" s="11"/>
      <c r="K22" s="11"/>
      <c r="L22" s="11"/>
      <c r="M22" s="11"/>
      <c r="N22" s="11"/>
      <c r="O22" s="11"/>
      <c r="P22" s="11"/>
      <c r="Q22" s="11"/>
      <c r="R22" s="11"/>
      <c r="S22" s="11"/>
      <c r="T22" s="11"/>
      <c r="U22" s="11"/>
      <c r="V22" s="11"/>
      <c r="W22" s="11"/>
      <c r="X22" s="11"/>
      <c r="Y22" s="11"/>
      <c r="Z22" s="11"/>
      <c r="AA22" s="11"/>
      <c r="AB22" s="11"/>
      <c r="AC22" s="11"/>
      <c r="AD22" s="11"/>
      <c r="AE22" s="11"/>
      <c r="AF22" s="11"/>
      <c r="AG22" s="11"/>
      <c r="AH22" s="11"/>
      <c r="AI22" s="11"/>
      <c r="AJ22" s="11"/>
      <c r="AK22" s="11"/>
      <c r="AL22" s="11"/>
      <c r="AM22" s="11"/>
      <c r="AN22" s="11"/>
      <c r="AO22" s="11"/>
      <c r="AP22" s="11"/>
      <c r="AQ22" s="11"/>
      <c r="AR22" s="11"/>
      <c r="AS22" s="11"/>
      <c r="BA22" s="79" t="s">
        <v>16</v>
      </c>
      <c r="BB22" s="79"/>
      <c r="BC22" s="79"/>
      <c r="BD22" s="79"/>
    </row>
    <row r="23" spans="1:64" ht="32.25" customHeight="1" x14ac:dyDescent="0.25">
      <c r="A23" s="11"/>
      <c r="B23" s="80" t="s">
        <v>17</v>
      </c>
      <c r="C23" s="81"/>
      <c r="D23" s="80" t="s">
        <v>18</v>
      </c>
      <c r="E23" s="84"/>
      <c r="F23" s="84"/>
      <c r="G23" s="84"/>
      <c r="H23" s="84"/>
      <c r="I23" s="84"/>
      <c r="J23" s="84"/>
      <c r="K23" s="84"/>
      <c r="L23" s="84"/>
      <c r="M23" s="84"/>
      <c r="N23" s="84"/>
      <c r="O23" s="84"/>
      <c r="P23" s="84"/>
      <c r="Q23" s="84"/>
      <c r="R23" s="84"/>
      <c r="S23" s="84"/>
      <c r="T23" s="81"/>
      <c r="U23" s="86" t="s">
        <v>19</v>
      </c>
      <c r="V23" s="87"/>
      <c r="W23" s="87"/>
      <c r="X23" s="87"/>
      <c r="Y23" s="87"/>
      <c r="Z23" s="87"/>
      <c r="AA23" s="87"/>
      <c r="AB23" s="87"/>
      <c r="AC23" s="87"/>
      <c r="AD23" s="87"/>
      <c r="AE23" s="87"/>
      <c r="AF23" s="88"/>
      <c r="AG23" s="86" t="s">
        <v>20</v>
      </c>
      <c r="AH23" s="87"/>
      <c r="AI23" s="87"/>
      <c r="AJ23" s="87"/>
      <c r="AK23" s="87"/>
      <c r="AL23" s="87"/>
      <c r="AM23" s="87"/>
      <c r="AN23" s="87"/>
      <c r="AO23" s="87"/>
      <c r="AP23" s="87"/>
      <c r="AQ23" s="87"/>
      <c r="AR23" s="88"/>
      <c r="AS23" s="65" t="s">
        <v>21</v>
      </c>
      <c r="AT23" s="65"/>
      <c r="AU23" s="65"/>
      <c r="AV23" s="65"/>
      <c r="AW23" s="65"/>
      <c r="AX23" s="65"/>
      <c r="AY23" s="65"/>
      <c r="AZ23" s="65"/>
      <c r="BA23" s="65"/>
      <c r="BB23" s="65"/>
      <c r="BC23" s="65"/>
      <c r="BD23" s="65"/>
    </row>
    <row r="24" spans="1:64" ht="40.5" customHeight="1" x14ac:dyDescent="0.25">
      <c r="A24" s="11"/>
      <c r="B24" s="82"/>
      <c r="C24" s="83"/>
      <c r="D24" s="82"/>
      <c r="E24" s="85"/>
      <c r="F24" s="85"/>
      <c r="G24" s="85"/>
      <c r="H24" s="85"/>
      <c r="I24" s="85"/>
      <c r="J24" s="85"/>
      <c r="K24" s="85"/>
      <c r="L24" s="85"/>
      <c r="M24" s="85"/>
      <c r="N24" s="85"/>
      <c r="O24" s="85"/>
      <c r="P24" s="85"/>
      <c r="Q24" s="85"/>
      <c r="R24" s="85"/>
      <c r="S24" s="85"/>
      <c r="T24" s="83"/>
      <c r="U24" s="86" t="s">
        <v>22</v>
      </c>
      <c r="V24" s="87"/>
      <c r="W24" s="87"/>
      <c r="X24" s="88"/>
      <c r="Y24" s="86" t="s">
        <v>23</v>
      </c>
      <c r="Z24" s="87"/>
      <c r="AA24" s="87"/>
      <c r="AB24" s="88"/>
      <c r="AC24" s="86" t="s">
        <v>24</v>
      </c>
      <c r="AD24" s="87"/>
      <c r="AE24" s="87"/>
      <c r="AF24" s="88"/>
      <c r="AG24" s="86" t="s">
        <v>22</v>
      </c>
      <c r="AH24" s="87"/>
      <c r="AI24" s="87"/>
      <c r="AJ24" s="88"/>
      <c r="AK24" s="86" t="s">
        <v>23</v>
      </c>
      <c r="AL24" s="87"/>
      <c r="AM24" s="87"/>
      <c r="AN24" s="88"/>
      <c r="AO24" s="86" t="s">
        <v>24</v>
      </c>
      <c r="AP24" s="87"/>
      <c r="AQ24" s="87"/>
      <c r="AR24" s="88"/>
      <c r="AS24" s="65" t="s">
        <v>22</v>
      </c>
      <c r="AT24" s="65"/>
      <c r="AU24" s="65"/>
      <c r="AV24" s="65"/>
      <c r="AW24" s="65" t="s">
        <v>23</v>
      </c>
      <c r="AX24" s="65"/>
      <c r="AY24" s="65"/>
      <c r="AZ24" s="65"/>
      <c r="BA24" s="65" t="s">
        <v>24</v>
      </c>
      <c r="BB24" s="65"/>
      <c r="BC24" s="65"/>
      <c r="BD24" s="65"/>
    </row>
    <row r="25" spans="1:64" ht="15.75" x14ac:dyDescent="0.2">
      <c r="A25" s="11"/>
      <c r="B25" s="65">
        <v>1</v>
      </c>
      <c r="C25" s="66"/>
      <c r="D25" s="65" t="s">
        <v>25</v>
      </c>
      <c r="E25" s="66"/>
      <c r="F25" s="66"/>
      <c r="G25" s="66"/>
      <c r="H25" s="66"/>
      <c r="I25" s="66"/>
      <c r="J25" s="66"/>
      <c r="K25" s="66"/>
      <c r="L25" s="66"/>
      <c r="M25" s="66"/>
      <c r="N25" s="66"/>
      <c r="O25" s="66"/>
      <c r="P25" s="66"/>
      <c r="Q25" s="66"/>
      <c r="R25" s="66"/>
      <c r="S25" s="66"/>
      <c r="T25" s="66"/>
      <c r="U25" s="92">
        <v>77688.800000000003</v>
      </c>
      <c r="V25" s="92"/>
      <c r="W25" s="92"/>
      <c r="X25" s="92"/>
      <c r="Y25" s="92">
        <v>4659.7</v>
      </c>
      <c r="Z25" s="92"/>
      <c r="AA25" s="92"/>
      <c r="AB25" s="92"/>
      <c r="AC25" s="92">
        <f>U25+Y25</f>
        <v>82348.5</v>
      </c>
      <c r="AD25" s="92"/>
      <c r="AE25" s="92"/>
      <c r="AF25" s="92"/>
      <c r="AG25" s="92">
        <v>26380.7</v>
      </c>
      <c r="AH25" s="92"/>
      <c r="AI25" s="92"/>
      <c r="AJ25" s="92"/>
      <c r="AK25" s="92">
        <v>4659.7</v>
      </c>
      <c r="AL25" s="92"/>
      <c r="AM25" s="92"/>
      <c r="AN25" s="92"/>
      <c r="AO25" s="92">
        <f>AG25+AK25</f>
        <v>31040.400000000001</v>
      </c>
      <c r="AP25" s="92"/>
      <c r="AQ25" s="92"/>
      <c r="AR25" s="92"/>
      <c r="AS25" s="92">
        <f>AG25-U25</f>
        <v>-51308.100000000006</v>
      </c>
      <c r="AT25" s="92"/>
      <c r="AU25" s="92"/>
      <c r="AV25" s="92"/>
      <c r="AW25" s="92">
        <f>AK25-Y25</f>
        <v>0</v>
      </c>
      <c r="AX25" s="92"/>
      <c r="AY25" s="92"/>
      <c r="AZ25" s="92"/>
      <c r="BA25" s="92">
        <f>AO25-AC25</f>
        <v>-51308.1</v>
      </c>
      <c r="BB25" s="92"/>
      <c r="BC25" s="92"/>
      <c r="BD25" s="92"/>
    </row>
    <row r="26" spans="1:64" ht="37.5" customHeight="1" x14ac:dyDescent="0.2">
      <c r="A26" s="11"/>
      <c r="B26" s="86" t="s">
        <v>812</v>
      </c>
      <c r="C26" s="87"/>
      <c r="D26" s="87"/>
      <c r="E26" s="87"/>
      <c r="F26" s="87"/>
      <c r="G26" s="87"/>
      <c r="H26" s="87"/>
      <c r="I26" s="87"/>
      <c r="J26" s="87"/>
      <c r="K26" s="87"/>
      <c r="L26" s="87"/>
      <c r="M26" s="87"/>
      <c r="N26" s="87"/>
      <c r="O26" s="87"/>
      <c r="P26" s="87"/>
      <c r="Q26" s="87"/>
      <c r="R26" s="87"/>
      <c r="S26" s="87"/>
      <c r="T26" s="87"/>
      <c r="U26" s="87"/>
      <c r="V26" s="87"/>
      <c r="W26" s="87"/>
      <c r="X26" s="87"/>
      <c r="Y26" s="87"/>
      <c r="Z26" s="87"/>
      <c r="AA26" s="87"/>
      <c r="AB26" s="87"/>
      <c r="AC26" s="87"/>
      <c r="AD26" s="87"/>
      <c r="AE26" s="87"/>
      <c r="AF26" s="87"/>
      <c r="AG26" s="87"/>
      <c r="AH26" s="87"/>
      <c r="AI26" s="87"/>
      <c r="AJ26" s="87"/>
      <c r="AK26" s="87"/>
      <c r="AL26" s="87"/>
      <c r="AM26" s="87"/>
      <c r="AN26" s="87"/>
      <c r="AO26" s="87"/>
      <c r="AP26" s="87"/>
      <c r="AQ26" s="87"/>
      <c r="AR26" s="87"/>
      <c r="AS26" s="87"/>
      <c r="AT26" s="87"/>
      <c r="AU26" s="87"/>
      <c r="AV26" s="87"/>
      <c r="AW26" s="87"/>
      <c r="AX26" s="87"/>
      <c r="AY26" s="87"/>
      <c r="AZ26" s="87"/>
      <c r="BA26" s="87"/>
      <c r="BB26" s="87"/>
      <c r="BC26" s="87"/>
      <c r="BD26" s="88"/>
      <c r="BE26" s="15"/>
      <c r="BF26" s="15"/>
      <c r="BG26" s="15"/>
      <c r="BH26" s="15"/>
      <c r="BI26" s="15"/>
      <c r="BJ26" s="15"/>
      <c r="BK26" s="15"/>
      <c r="BL26" s="15"/>
    </row>
    <row r="27" spans="1:64" x14ac:dyDescent="0.25">
      <c r="A27" s="11"/>
      <c r="B27" s="93"/>
      <c r="C27" s="93"/>
      <c r="D27" s="95" t="s">
        <v>26</v>
      </c>
      <c r="E27" s="95"/>
      <c r="F27" s="95"/>
      <c r="G27" s="95"/>
      <c r="H27" s="95"/>
      <c r="I27" s="95"/>
      <c r="J27" s="95"/>
      <c r="K27" s="95"/>
      <c r="L27" s="95"/>
      <c r="M27" s="95"/>
      <c r="N27" s="95"/>
      <c r="O27" s="95"/>
      <c r="P27" s="95"/>
      <c r="Q27" s="95"/>
      <c r="R27" s="95"/>
      <c r="S27" s="95"/>
      <c r="T27" s="95"/>
      <c r="U27" s="96"/>
      <c r="V27" s="96"/>
      <c r="W27" s="96"/>
      <c r="X27" s="96"/>
      <c r="Y27" s="97"/>
      <c r="Z27" s="97"/>
      <c r="AA27" s="97"/>
      <c r="AB27" s="97"/>
      <c r="AC27" s="97"/>
      <c r="AD27" s="97"/>
      <c r="AE27" s="97"/>
      <c r="AF27" s="97"/>
      <c r="AG27" s="89"/>
      <c r="AH27" s="90"/>
      <c r="AI27" s="90"/>
      <c r="AJ27" s="91"/>
      <c r="AK27" s="97"/>
      <c r="AL27" s="97"/>
      <c r="AM27" s="97"/>
      <c r="AN27" s="97"/>
      <c r="AO27" s="97"/>
      <c r="AP27" s="97"/>
      <c r="AQ27" s="97"/>
      <c r="AR27" s="97"/>
      <c r="AS27" s="97"/>
      <c r="AT27" s="97"/>
      <c r="AU27" s="97"/>
      <c r="AV27" s="97"/>
      <c r="AW27" s="97"/>
      <c r="AX27" s="97"/>
      <c r="AY27" s="97"/>
      <c r="AZ27" s="97"/>
      <c r="BA27" s="97"/>
      <c r="BB27" s="97"/>
      <c r="BC27" s="97"/>
      <c r="BD27" s="97"/>
    </row>
    <row r="28" spans="1:64" ht="56.25" customHeight="1" x14ac:dyDescent="0.2">
      <c r="A28" s="11"/>
      <c r="B28" s="93" t="s">
        <v>27</v>
      </c>
      <c r="C28" s="93"/>
      <c r="D28" s="94" t="s">
        <v>813</v>
      </c>
      <c r="E28" s="94"/>
      <c r="F28" s="94"/>
      <c r="G28" s="94"/>
      <c r="H28" s="94"/>
      <c r="I28" s="94"/>
      <c r="J28" s="94"/>
      <c r="K28" s="94"/>
      <c r="L28" s="94"/>
      <c r="M28" s="94"/>
      <c r="N28" s="94"/>
      <c r="O28" s="94"/>
      <c r="P28" s="94"/>
      <c r="Q28" s="94"/>
      <c r="R28" s="94"/>
      <c r="S28" s="94"/>
      <c r="T28" s="94"/>
      <c r="U28" s="92">
        <v>128.80000000000001</v>
      </c>
      <c r="V28" s="92"/>
      <c r="W28" s="92"/>
      <c r="X28" s="92"/>
      <c r="Y28" s="92">
        <v>0</v>
      </c>
      <c r="Z28" s="92"/>
      <c r="AA28" s="92"/>
      <c r="AB28" s="92"/>
      <c r="AC28" s="92">
        <f>U28+Y28</f>
        <v>128.80000000000001</v>
      </c>
      <c r="AD28" s="92"/>
      <c r="AE28" s="92"/>
      <c r="AF28" s="92"/>
      <c r="AG28" s="92">
        <v>96.66</v>
      </c>
      <c r="AH28" s="92"/>
      <c r="AI28" s="92"/>
      <c r="AJ28" s="92"/>
      <c r="AK28" s="92">
        <v>0</v>
      </c>
      <c r="AL28" s="92"/>
      <c r="AM28" s="92"/>
      <c r="AN28" s="92"/>
      <c r="AO28" s="92">
        <f>AG28+AK28</f>
        <v>96.66</v>
      </c>
      <c r="AP28" s="92"/>
      <c r="AQ28" s="92"/>
      <c r="AR28" s="92"/>
      <c r="AS28" s="92">
        <f>AG28-U28</f>
        <v>-32.140000000000015</v>
      </c>
      <c r="AT28" s="92"/>
      <c r="AU28" s="92"/>
      <c r="AV28" s="92"/>
      <c r="AW28" s="92">
        <f>AK28-Y28</f>
        <v>0</v>
      </c>
      <c r="AX28" s="92"/>
      <c r="AY28" s="92"/>
      <c r="AZ28" s="92"/>
      <c r="BA28" s="92">
        <f>AO28-AC28</f>
        <v>-32.140000000000015</v>
      </c>
      <c r="BB28" s="92"/>
      <c r="BC28" s="92"/>
      <c r="BD28" s="92"/>
    </row>
    <row r="29" spans="1:64" ht="40.5" customHeight="1" x14ac:dyDescent="0.2">
      <c r="A29" s="11"/>
      <c r="B29" s="86" t="s">
        <v>814</v>
      </c>
      <c r="C29" s="87"/>
      <c r="D29" s="87"/>
      <c r="E29" s="87"/>
      <c r="F29" s="87"/>
      <c r="G29" s="87"/>
      <c r="H29" s="87"/>
      <c r="I29" s="87"/>
      <c r="J29" s="87"/>
      <c r="K29" s="87"/>
      <c r="L29" s="87"/>
      <c r="M29" s="87"/>
      <c r="N29" s="87"/>
      <c r="O29" s="87"/>
      <c r="P29" s="87"/>
      <c r="Q29" s="87"/>
      <c r="R29" s="87"/>
      <c r="S29" s="87"/>
      <c r="T29" s="87"/>
      <c r="U29" s="87"/>
      <c r="V29" s="87"/>
      <c r="W29" s="87"/>
      <c r="X29" s="87"/>
      <c r="Y29" s="87"/>
      <c r="Z29" s="87"/>
      <c r="AA29" s="87"/>
      <c r="AB29" s="87"/>
      <c r="AC29" s="87"/>
      <c r="AD29" s="87"/>
      <c r="AE29" s="87"/>
      <c r="AF29" s="87"/>
      <c r="AG29" s="87"/>
      <c r="AH29" s="87"/>
      <c r="AI29" s="87"/>
      <c r="AJ29" s="87"/>
      <c r="AK29" s="87"/>
      <c r="AL29" s="87"/>
      <c r="AM29" s="87"/>
      <c r="AN29" s="87"/>
      <c r="AO29" s="87"/>
      <c r="AP29" s="87"/>
      <c r="AQ29" s="87"/>
      <c r="AR29" s="87"/>
      <c r="AS29" s="87"/>
      <c r="AT29" s="87"/>
      <c r="AU29" s="87"/>
      <c r="AV29" s="87"/>
      <c r="AW29" s="87"/>
      <c r="AX29" s="87"/>
      <c r="AY29" s="87"/>
      <c r="AZ29" s="87"/>
      <c r="BA29" s="87"/>
      <c r="BB29" s="87"/>
      <c r="BC29" s="87"/>
      <c r="BD29" s="88"/>
      <c r="BE29" s="15"/>
      <c r="BF29" s="15"/>
      <c r="BG29" s="15"/>
      <c r="BH29" s="15"/>
      <c r="BI29" s="15"/>
      <c r="BJ29" s="15"/>
      <c r="BK29" s="15"/>
      <c r="BL29" s="15"/>
    </row>
    <row r="30" spans="1:64" ht="54" customHeight="1" x14ac:dyDescent="0.2">
      <c r="A30" s="11"/>
      <c r="B30" s="93" t="s">
        <v>34</v>
      </c>
      <c r="C30" s="93"/>
      <c r="D30" s="94" t="s">
        <v>815</v>
      </c>
      <c r="E30" s="94"/>
      <c r="F30" s="94"/>
      <c r="G30" s="94"/>
      <c r="H30" s="94"/>
      <c r="I30" s="94"/>
      <c r="J30" s="94"/>
      <c r="K30" s="94"/>
      <c r="L30" s="94"/>
      <c r="M30" s="94"/>
      <c r="N30" s="94"/>
      <c r="O30" s="94"/>
      <c r="P30" s="94"/>
      <c r="Q30" s="94"/>
      <c r="R30" s="94"/>
      <c r="S30" s="94"/>
      <c r="T30" s="94"/>
      <c r="U30" s="92">
        <v>6818.9</v>
      </c>
      <c r="V30" s="92"/>
      <c r="W30" s="92"/>
      <c r="X30" s="92"/>
      <c r="Y30" s="92">
        <v>0</v>
      </c>
      <c r="Z30" s="92"/>
      <c r="AA30" s="92"/>
      <c r="AB30" s="92"/>
      <c r="AC30" s="92">
        <f>U30+Y30</f>
        <v>6818.9</v>
      </c>
      <c r="AD30" s="92"/>
      <c r="AE30" s="92"/>
      <c r="AF30" s="92"/>
      <c r="AG30" s="92">
        <v>524.1</v>
      </c>
      <c r="AH30" s="92"/>
      <c r="AI30" s="92"/>
      <c r="AJ30" s="92"/>
      <c r="AK30" s="92">
        <v>0</v>
      </c>
      <c r="AL30" s="92"/>
      <c r="AM30" s="92"/>
      <c r="AN30" s="92"/>
      <c r="AO30" s="92">
        <f>AG30+AK30</f>
        <v>524.1</v>
      </c>
      <c r="AP30" s="92"/>
      <c r="AQ30" s="92"/>
      <c r="AR30" s="92"/>
      <c r="AS30" s="92">
        <f>AG30-U30</f>
        <v>-6294.7999999999993</v>
      </c>
      <c r="AT30" s="92"/>
      <c r="AU30" s="92"/>
      <c r="AV30" s="92"/>
      <c r="AW30" s="92">
        <f>AK30-Y30</f>
        <v>0</v>
      </c>
      <c r="AX30" s="92"/>
      <c r="AY30" s="92"/>
      <c r="AZ30" s="92"/>
      <c r="BA30" s="92">
        <f>AO30-AC30</f>
        <v>-6294.7999999999993</v>
      </c>
      <c r="BB30" s="92"/>
      <c r="BC30" s="92"/>
      <c r="BD30" s="92"/>
    </row>
    <row r="31" spans="1:64" ht="41.25" customHeight="1" x14ac:dyDescent="0.2">
      <c r="A31" s="11"/>
      <c r="B31" s="86" t="s">
        <v>816</v>
      </c>
      <c r="C31" s="87"/>
      <c r="D31" s="87"/>
      <c r="E31" s="87"/>
      <c r="F31" s="87"/>
      <c r="G31" s="87"/>
      <c r="H31" s="87"/>
      <c r="I31" s="87"/>
      <c r="J31" s="87"/>
      <c r="K31" s="87"/>
      <c r="L31" s="87"/>
      <c r="M31" s="87"/>
      <c r="N31" s="87"/>
      <c r="O31" s="87"/>
      <c r="P31" s="87"/>
      <c r="Q31" s="87"/>
      <c r="R31" s="87"/>
      <c r="S31" s="87"/>
      <c r="T31" s="87"/>
      <c r="U31" s="87"/>
      <c r="V31" s="87"/>
      <c r="W31" s="87"/>
      <c r="X31" s="87"/>
      <c r="Y31" s="87"/>
      <c r="Z31" s="87"/>
      <c r="AA31" s="87"/>
      <c r="AB31" s="87"/>
      <c r="AC31" s="87"/>
      <c r="AD31" s="87"/>
      <c r="AE31" s="87"/>
      <c r="AF31" s="87"/>
      <c r="AG31" s="87"/>
      <c r="AH31" s="87"/>
      <c r="AI31" s="87"/>
      <c r="AJ31" s="87"/>
      <c r="AK31" s="87"/>
      <c r="AL31" s="87"/>
      <c r="AM31" s="87"/>
      <c r="AN31" s="87"/>
      <c r="AO31" s="87"/>
      <c r="AP31" s="87"/>
      <c r="AQ31" s="87"/>
      <c r="AR31" s="87"/>
      <c r="AS31" s="87"/>
      <c r="AT31" s="87"/>
      <c r="AU31" s="87"/>
      <c r="AV31" s="87"/>
      <c r="AW31" s="87"/>
      <c r="AX31" s="87"/>
      <c r="AY31" s="87"/>
      <c r="AZ31" s="87"/>
      <c r="BA31" s="87"/>
      <c r="BB31" s="87"/>
      <c r="BC31" s="87"/>
      <c r="BD31" s="88"/>
      <c r="BE31" s="15"/>
      <c r="BF31" s="15"/>
      <c r="BG31" s="15"/>
      <c r="BH31" s="15"/>
      <c r="BI31" s="15"/>
      <c r="BJ31" s="15"/>
      <c r="BK31" s="15"/>
      <c r="BL31" s="15"/>
    </row>
    <row r="32" spans="1:64" ht="52.5" customHeight="1" x14ac:dyDescent="0.2">
      <c r="A32" s="11"/>
      <c r="B32" s="93" t="s">
        <v>517</v>
      </c>
      <c r="C32" s="93"/>
      <c r="D32" s="94" t="s">
        <v>817</v>
      </c>
      <c r="E32" s="94"/>
      <c r="F32" s="94"/>
      <c r="G32" s="94"/>
      <c r="H32" s="94"/>
      <c r="I32" s="94"/>
      <c r="J32" s="94"/>
      <c r="K32" s="94"/>
      <c r="L32" s="94"/>
      <c r="M32" s="94"/>
      <c r="N32" s="94"/>
      <c r="O32" s="94"/>
      <c r="P32" s="94"/>
      <c r="Q32" s="94"/>
      <c r="R32" s="94"/>
      <c r="S32" s="94"/>
      <c r="T32" s="94"/>
      <c r="U32" s="92">
        <v>8092.3</v>
      </c>
      <c r="V32" s="92"/>
      <c r="W32" s="92"/>
      <c r="X32" s="92"/>
      <c r="Y32" s="92">
        <v>245.5</v>
      </c>
      <c r="Z32" s="92"/>
      <c r="AA32" s="92"/>
      <c r="AB32" s="92"/>
      <c r="AC32" s="92">
        <f>U32+Y32</f>
        <v>8337.7999999999993</v>
      </c>
      <c r="AD32" s="92"/>
      <c r="AE32" s="92"/>
      <c r="AF32" s="92"/>
      <c r="AG32" s="92">
        <v>614.1</v>
      </c>
      <c r="AH32" s="92"/>
      <c r="AI32" s="92"/>
      <c r="AJ32" s="92"/>
      <c r="AK32" s="92">
        <v>245.5</v>
      </c>
      <c r="AL32" s="92"/>
      <c r="AM32" s="92"/>
      <c r="AN32" s="92"/>
      <c r="AO32" s="92">
        <f>AG32+AK32</f>
        <v>859.6</v>
      </c>
      <c r="AP32" s="92"/>
      <c r="AQ32" s="92"/>
      <c r="AR32" s="92"/>
      <c r="AS32" s="92">
        <f>AG32-U32</f>
        <v>-7478.2</v>
      </c>
      <c r="AT32" s="92"/>
      <c r="AU32" s="92"/>
      <c r="AV32" s="92"/>
      <c r="AW32" s="92">
        <f>AK32-Y32</f>
        <v>0</v>
      </c>
      <c r="AX32" s="92"/>
      <c r="AY32" s="92"/>
      <c r="AZ32" s="92"/>
      <c r="BA32" s="92">
        <f>AO32-AC32</f>
        <v>-7478.1999999999989</v>
      </c>
      <c r="BB32" s="92"/>
      <c r="BC32" s="92"/>
      <c r="BD32" s="92"/>
    </row>
    <row r="33" spans="1:64" ht="32.25" customHeight="1" x14ac:dyDescent="0.2">
      <c r="A33" s="11"/>
      <c r="B33" s="86" t="s">
        <v>818</v>
      </c>
      <c r="C33" s="87"/>
      <c r="D33" s="87"/>
      <c r="E33" s="87"/>
      <c r="F33" s="87"/>
      <c r="G33" s="87"/>
      <c r="H33" s="87"/>
      <c r="I33" s="87"/>
      <c r="J33" s="87"/>
      <c r="K33" s="87"/>
      <c r="L33" s="87"/>
      <c r="M33" s="87"/>
      <c r="N33" s="87"/>
      <c r="O33" s="87"/>
      <c r="P33" s="87"/>
      <c r="Q33" s="87"/>
      <c r="R33" s="87"/>
      <c r="S33" s="87"/>
      <c r="T33" s="87"/>
      <c r="U33" s="87"/>
      <c r="V33" s="87"/>
      <c r="W33" s="87"/>
      <c r="X33" s="87"/>
      <c r="Y33" s="87"/>
      <c r="Z33" s="87"/>
      <c r="AA33" s="87"/>
      <c r="AB33" s="87"/>
      <c r="AC33" s="87"/>
      <c r="AD33" s="87"/>
      <c r="AE33" s="87"/>
      <c r="AF33" s="87"/>
      <c r="AG33" s="87"/>
      <c r="AH33" s="87"/>
      <c r="AI33" s="87"/>
      <c r="AJ33" s="87"/>
      <c r="AK33" s="87"/>
      <c r="AL33" s="87"/>
      <c r="AM33" s="87"/>
      <c r="AN33" s="87"/>
      <c r="AO33" s="87"/>
      <c r="AP33" s="87"/>
      <c r="AQ33" s="87"/>
      <c r="AR33" s="87"/>
      <c r="AS33" s="87"/>
      <c r="AT33" s="87"/>
      <c r="AU33" s="87"/>
      <c r="AV33" s="87"/>
      <c r="AW33" s="87"/>
      <c r="AX33" s="87"/>
      <c r="AY33" s="87"/>
      <c r="AZ33" s="87"/>
      <c r="BA33" s="87"/>
      <c r="BB33" s="87"/>
      <c r="BC33" s="87"/>
      <c r="BD33" s="88"/>
      <c r="BE33" s="15"/>
      <c r="BF33" s="15"/>
      <c r="BG33" s="15"/>
      <c r="BH33" s="15"/>
      <c r="BI33" s="15"/>
      <c r="BJ33" s="15"/>
      <c r="BK33" s="15"/>
      <c r="BL33" s="15"/>
    </row>
    <row r="34" spans="1:64" ht="68.25" customHeight="1" x14ac:dyDescent="0.2">
      <c r="A34" s="11"/>
      <c r="B34" s="93" t="s">
        <v>519</v>
      </c>
      <c r="C34" s="93"/>
      <c r="D34" s="94" t="s">
        <v>819</v>
      </c>
      <c r="E34" s="94"/>
      <c r="F34" s="94"/>
      <c r="G34" s="94"/>
      <c r="H34" s="94"/>
      <c r="I34" s="94"/>
      <c r="J34" s="94"/>
      <c r="K34" s="94"/>
      <c r="L34" s="94"/>
      <c r="M34" s="94"/>
      <c r="N34" s="94"/>
      <c r="O34" s="94"/>
      <c r="P34" s="94"/>
      <c r="Q34" s="94"/>
      <c r="R34" s="94"/>
      <c r="S34" s="94"/>
      <c r="T34" s="94"/>
      <c r="U34" s="92">
        <v>6346.3</v>
      </c>
      <c r="V34" s="92"/>
      <c r="W34" s="92"/>
      <c r="X34" s="92"/>
      <c r="Y34" s="92">
        <v>0</v>
      </c>
      <c r="Z34" s="92"/>
      <c r="AA34" s="92"/>
      <c r="AB34" s="92"/>
      <c r="AC34" s="92">
        <f>U34+Y34</f>
        <v>6346.3</v>
      </c>
      <c r="AD34" s="92"/>
      <c r="AE34" s="92"/>
      <c r="AF34" s="92"/>
      <c r="AG34" s="92">
        <v>1858</v>
      </c>
      <c r="AH34" s="92"/>
      <c r="AI34" s="92"/>
      <c r="AJ34" s="92"/>
      <c r="AK34" s="92">
        <v>0</v>
      </c>
      <c r="AL34" s="92"/>
      <c r="AM34" s="92"/>
      <c r="AN34" s="92"/>
      <c r="AO34" s="92">
        <f>AG34+AK34</f>
        <v>1858</v>
      </c>
      <c r="AP34" s="92"/>
      <c r="AQ34" s="92"/>
      <c r="AR34" s="92"/>
      <c r="AS34" s="92">
        <f>AG34-U34</f>
        <v>-4488.3</v>
      </c>
      <c r="AT34" s="92"/>
      <c r="AU34" s="92"/>
      <c r="AV34" s="92"/>
      <c r="AW34" s="92">
        <f>AK34-Y34</f>
        <v>0</v>
      </c>
      <c r="AX34" s="92"/>
      <c r="AY34" s="92"/>
      <c r="AZ34" s="92"/>
      <c r="BA34" s="92">
        <f>AO34-AC34</f>
        <v>-4488.3</v>
      </c>
      <c r="BB34" s="92"/>
      <c r="BC34" s="92"/>
      <c r="BD34" s="92"/>
    </row>
    <row r="35" spans="1:64" ht="35.25" customHeight="1" x14ac:dyDescent="0.2">
      <c r="A35" s="11"/>
      <c r="B35" s="86" t="s">
        <v>812</v>
      </c>
      <c r="C35" s="87"/>
      <c r="D35" s="87"/>
      <c r="E35" s="87"/>
      <c r="F35" s="87"/>
      <c r="G35" s="87"/>
      <c r="H35" s="87"/>
      <c r="I35" s="87"/>
      <c r="J35" s="87"/>
      <c r="K35" s="87"/>
      <c r="L35" s="87"/>
      <c r="M35" s="87"/>
      <c r="N35" s="87"/>
      <c r="O35" s="87"/>
      <c r="P35" s="87"/>
      <c r="Q35" s="87"/>
      <c r="R35" s="87"/>
      <c r="S35" s="87"/>
      <c r="T35" s="87"/>
      <c r="U35" s="87"/>
      <c r="V35" s="87"/>
      <c r="W35" s="87"/>
      <c r="X35" s="87"/>
      <c r="Y35" s="87"/>
      <c r="Z35" s="87"/>
      <c r="AA35" s="87"/>
      <c r="AB35" s="87"/>
      <c r="AC35" s="87"/>
      <c r="AD35" s="87"/>
      <c r="AE35" s="87"/>
      <c r="AF35" s="87"/>
      <c r="AG35" s="87"/>
      <c r="AH35" s="87"/>
      <c r="AI35" s="87"/>
      <c r="AJ35" s="87"/>
      <c r="AK35" s="87"/>
      <c r="AL35" s="87"/>
      <c r="AM35" s="87"/>
      <c r="AN35" s="87"/>
      <c r="AO35" s="87"/>
      <c r="AP35" s="87"/>
      <c r="AQ35" s="87"/>
      <c r="AR35" s="87"/>
      <c r="AS35" s="87"/>
      <c r="AT35" s="87"/>
      <c r="AU35" s="87"/>
      <c r="AV35" s="87"/>
      <c r="AW35" s="87"/>
      <c r="AX35" s="87"/>
      <c r="AY35" s="87"/>
      <c r="AZ35" s="87"/>
      <c r="BA35" s="87"/>
      <c r="BB35" s="87"/>
      <c r="BC35" s="87"/>
      <c r="BD35" s="88"/>
      <c r="BE35" s="15"/>
      <c r="BF35" s="15"/>
      <c r="BG35" s="15"/>
      <c r="BH35" s="15"/>
      <c r="BI35" s="15"/>
      <c r="BJ35" s="15"/>
      <c r="BK35" s="15"/>
      <c r="BL35" s="15"/>
    </row>
    <row r="36" spans="1:64" ht="68.25" customHeight="1" x14ac:dyDescent="0.2">
      <c r="A36" s="11"/>
      <c r="B36" s="93" t="s">
        <v>820</v>
      </c>
      <c r="C36" s="93"/>
      <c r="D36" s="94" t="s">
        <v>821</v>
      </c>
      <c r="E36" s="94"/>
      <c r="F36" s="94"/>
      <c r="G36" s="94"/>
      <c r="H36" s="94"/>
      <c r="I36" s="94"/>
      <c r="J36" s="94"/>
      <c r="K36" s="94"/>
      <c r="L36" s="94"/>
      <c r="M36" s="94"/>
      <c r="N36" s="94"/>
      <c r="O36" s="94"/>
      <c r="P36" s="94"/>
      <c r="Q36" s="94"/>
      <c r="R36" s="94"/>
      <c r="S36" s="94"/>
      <c r="T36" s="94"/>
      <c r="U36" s="92">
        <v>56302.400000000001</v>
      </c>
      <c r="V36" s="92"/>
      <c r="W36" s="92"/>
      <c r="X36" s="92"/>
      <c r="Y36" s="92">
        <v>1052.5999999999999</v>
      </c>
      <c r="Z36" s="92"/>
      <c r="AA36" s="92"/>
      <c r="AB36" s="92"/>
      <c r="AC36" s="92">
        <f>U36+Y36</f>
        <v>57355</v>
      </c>
      <c r="AD36" s="92"/>
      <c r="AE36" s="92"/>
      <c r="AF36" s="92"/>
      <c r="AG36" s="92">
        <v>23287.8</v>
      </c>
      <c r="AH36" s="92"/>
      <c r="AI36" s="92"/>
      <c r="AJ36" s="92"/>
      <c r="AK36" s="92">
        <v>1052.5999999999999</v>
      </c>
      <c r="AL36" s="92"/>
      <c r="AM36" s="92"/>
      <c r="AN36" s="92"/>
      <c r="AO36" s="92">
        <f>AG36+AK36</f>
        <v>24340.399999999998</v>
      </c>
      <c r="AP36" s="92"/>
      <c r="AQ36" s="92"/>
      <c r="AR36" s="92"/>
      <c r="AS36" s="92">
        <f>AG36-U36</f>
        <v>-33014.600000000006</v>
      </c>
      <c r="AT36" s="92"/>
      <c r="AU36" s="92"/>
      <c r="AV36" s="92"/>
      <c r="AW36" s="92">
        <f>AK36-Y36</f>
        <v>0</v>
      </c>
      <c r="AX36" s="92"/>
      <c r="AY36" s="92"/>
      <c r="AZ36" s="92"/>
      <c r="BA36" s="92">
        <f>AO36-AC36</f>
        <v>-33014.600000000006</v>
      </c>
      <c r="BB36" s="92"/>
      <c r="BC36" s="92"/>
      <c r="BD36" s="92"/>
    </row>
    <row r="37" spans="1:64" ht="35.25" customHeight="1" x14ac:dyDescent="0.2">
      <c r="A37" s="11"/>
      <c r="B37" s="86" t="s">
        <v>822</v>
      </c>
      <c r="C37" s="87"/>
      <c r="D37" s="87"/>
      <c r="E37" s="87"/>
      <c r="F37" s="87"/>
      <c r="G37" s="87"/>
      <c r="H37" s="87"/>
      <c r="I37" s="87"/>
      <c r="J37" s="87"/>
      <c r="K37" s="87"/>
      <c r="L37" s="87"/>
      <c r="M37" s="87"/>
      <c r="N37" s="87"/>
      <c r="O37" s="87"/>
      <c r="P37" s="87"/>
      <c r="Q37" s="87"/>
      <c r="R37" s="87"/>
      <c r="S37" s="87"/>
      <c r="T37" s="87"/>
      <c r="U37" s="87"/>
      <c r="V37" s="87"/>
      <c r="W37" s="87"/>
      <c r="X37" s="87"/>
      <c r="Y37" s="87"/>
      <c r="Z37" s="87"/>
      <c r="AA37" s="87"/>
      <c r="AB37" s="87"/>
      <c r="AC37" s="87"/>
      <c r="AD37" s="87"/>
      <c r="AE37" s="87"/>
      <c r="AF37" s="87"/>
      <c r="AG37" s="87"/>
      <c r="AH37" s="87"/>
      <c r="AI37" s="87"/>
      <c r="AJ37" s="87"/>
      <c r="AK37" s="87"/>
      <c r="AL37" s="87"/>
      <c r="AM37" s="87"/>
      <c r="AN37" s="87"/>
      <c r="AO37" s="87"/>
      <c r="AP37" s="87"/>
      <c r="AQ37" s="87"/>
      <c r="AR37" s="87"/>
      <c r="AS37" s="87"/>
      <c r="AT37" s="87"/>
      <c r="AU37" s="87"/>
      <c r="AV37" s="87"/>
      <c r="AW37" s="87"/>
      <c r="AX37" s="87"/>
      <c r="AY37" s="87"/>
      <c r="AZ37" s="87"/>
      <c r="BA37" s="87"/>
      <c r="BB37" s="87"/>
      <c r="BC37" s="87"/>
      <c r="BD37" s="88"/>
      <c r="BE37" s="15"/>
      <c r="BF37" s="15"/>
      <c r="BG37" s="15"/>
      <c r="BH37" s="15"/>
      <c r="BI37" s="15"/>
      <c r="BJ37" s="15"/>
      <c r="BK37" s="15"/>
      <c r="BL37" s="15"/>
    </row>
    <row r="38" spans="1:64" ht="68.25" customHeight="1" x14ac:dyDescent="0.2">
      <c r="A38" s="11"/>
      <c r="B38" s="93" t="s">
        <v>823</v>
      </c>
      <c r="C38" s="93"/>
      <c r="D38" s="94" t="s">
        <v>824</v>
      </c>
      <c r="E38" s="94"/>
      <c r="F38" s="94"/>
      <c r="G38" s="94"/>
      <c r="H38" s="94"/>
      <c r="I38" s="94"/>
      <c r="J38" s="94"/>
      <c r="K38" s="94"/>
      <c r="L38" s="94"/>
      <c r="M38" s="94"/>
      <c r="N38" s="94"/>
      <c r="O38" s="94"/>
      <c r="P38" s="94"/>
      <c r="Q38" s="94"/>
      <c r="R38" s="94"/>
      <c r="S38" s="94"/>
      <c r="T38" s="94"/>
      <c r="U38" s="92">
        <v>0</v>
      </c>
      <c r="V38" s="92"/>
      <c r="W38" s="92"/>
      <c r="X38" s="92"/>
      <c r="Y38" s="92">
        <v>3361.6</v>
      </c>
      <c r="Z38" s="92"/>
      <c r="AA38" s="92"/>
      <c r="AB38" s="92"/>
      <c r="AC38" s="92">
        <f>U38+Y38</f>
        <v>3361.6</v>
      </c>
      <c r="AD38" s="92"/>
      <c r="AE38" s="92"/>
      <c r="AF38" s="92"/>
      <c r="AG38" s="92">
        <v>0</v>
      </c>
      <c r="AH38" s="92"/>
      <c r="AI38" s="92"/>
      <c r="AJ38" s="92"/>
      <c r="AK38" s="92">
        <v>3361.6</v>
      </c>
      <c r="AL38" s="92"/>
      <c r="AM38" s="92"/>
      <c r="AN38" s="92"/>
      <c r="AO38" s="92">
        <f>AG38+AK38</f>
        <v>3361.6</v>
      </c>
      <c r="AP38" s="92"/>
      <c r="AQ38" s="92"/>
      <c r="AR38" s="92"/>
      <c r="AS38" s="92">
        <f>AG38-U38</f>
        <v>0</v>
      </c>
      <c r="AT38" s="92"/>
      <c r="AU38" s="92"/>
      <c r="AV38" s="92"/>
      <c r="AW38" s="92">
        <f>AK38-Y38</f>
        <v>0</v>
      </c>
      <c r="AX38" s="92"/>
      <c r="AY38" s="92"/>
      <c r="AZ38" s="92"/>
      <c r="BA38" s="92">
        <f>AO38-AC38</f>
        <v>0</v>
      </c>
      <c r="BB38" s="92"/>
      <c r="BC38" s="92"/>
      <c r="BD38" s="92"/>
    </row>
    <row r="39" spans="1:64" ht="24.75" customHeight="1" x14ac:dyDescent="0.2">
      <c r="A39" s="11"/>
      <c r="B39" s="86" t="s">
        <v>365</v>
      </c>
      <c r="C39" s="87"/>
      <c r="D39" s="87"/>
      <c r="E39" s="87"/>
      <c r="F39" s="87"/>
      <c r="G39" s="87"/>
      <c r="H39" s="87"/>
      <c r="I39" s="87"/>
      <c r="J39" s="87"/>
      <c r="K39" s="87"/>
      <c r="L39" s="87"/>
      <c r="M39" s="87"/>
      <c r="N39" s="87"/>
      <c r="O39" s="87"/>
      <c r="P39" s="87"/>
      <c r="Q39" s="87"/>
      <c r="R39" s="87"/>
      <c r="S39" s="87"/>
      <c r="T39" s="87"/>
      <c r="U39" s="87"/>
      <c r="V39" s="87"/>
      <c r="W39" s="87"/>
      <c r="X39" s="87"/>
      <c r="Y39" s="87"/>
      <c r="Z39" s="87"/>
      <c r="AA39" s="87"/>
      <c r="AB39" s="87"/>
      <c r="AC39" s="87"/>
      <c r="AD39" s="87"/>
      <c r="AE39" s="87"/>
      <c r="AF39" s="87"/>
      <c r="AG39" s="87"/>
      <c r="AH39" s="87"/>
      <c r="AI39" s="87"/>
      <c r="AJ39" s="87"/>
      <c r="AK39" s="87"/>
      <c r="AL39" s="87"/>
      <c r="AM39" s="87"/>
      <c r="AN39" s="87"/>
      <c r="AO39" s="87"/>
      <c r="AP39" s="87"/>
      <c r="AQ39" s="87"/>
      <c r="AR39" s="87"/>
      <c r="AS39" s="87"/>
      <c r="AT39" s="87"/>
      <c r="AU39" s="87"/>
      <c r="AV39" s="87"/>
      <c r="AW39" s="87"/>
      <c r="AX39" s="87"/>
      <c r="AY39" s="87"/>
      <c r="AZ39" s="87"/>
      <c r="BA39" s="87"/>
      <c r="BB39" s="87"/>
      <c r="BC39" s="87"/>
      <c r="BD39" s="88"/>
      <c r="BE39" s="15"/>
      <c r="BF39" s="15"/>
      <c r="BG39" s="15"/>
      <c r="BH39" s="15"/>
      <c r="BI39" s="15"/>
      <c r="BJ39" s="15"/>
      <c r="BK39" s="15"/>
      <c r="BL39" s="15"/>
    </row>
    <row r="40" spans="1:64" s="13" customFormat="1" x14ac:dyDescent="0.25">
      <c r="A40" s="62"/>
      <c r="B40" s="98"/>
      <c r="C40" s="99"/>
      <c r="D40" s="99"/>
      <c r="E40" s="99"/>
      <c r="F40" s="99"/>
      <c r="G40" s="99"/>
      <c r="H40" s="99"/>
      <c r="I40" s="99"/>
      <c r="J40" s="99"/>
      <c r="K40" s="99"/>
      <c r="L40" s="99"/>
      <c r="M40" s="99"/>
      <c r="N40" s="99"/>
      <c r="O40" s="99"/>
      <c r="P40" s="99"/>
      <c r="Q40" s="99"/>
      <c r="R40" s="99"/>
      <c r="S40" s="99"/>
      <c r="T40" s="99"/>
      <c r="U40" s="99"/>
      <c r="V40" s="99"/>
      <c r="W40" s="99"/>
      <c r="X40" s="99"/>
      <c r="Y40" s="99"/>
      <c r="Z40" s="99"/>
      <c r="AA40" s="99"/>
      <c r="AB40" s="99"/>
      <c r="AC40" s="99"/>
      <c r="AD40" s="99"/>
      <c r="AE40" s="99"/>
      <c r="AF40" s="99"/>
      <c r="AG40" s="99"/>
      <c r="AH40" s="99"/>
      <c r="AI40" s="99"/>
      <c r="AJ40" s="99"/>
      <c r="AK40" s="99"/>
      <c r="AL40" s="99"/>
      <c r="AM40" s="99"/>
      <c r="AN40" s="99"/>
      <c r="AO40" s="99"/>
      <c r="AP40" s="99"/>
      <c r="AQ40" s="99"/>
      <c r="AR40" s="99"/>
      <c r="AS40" s="99"/>
      <c r="AT40" s="99"/>
      <c r="AU40" s="99"/>
      <c r="AV40" s="99"/>
      <c r="AW40" s="99"/>
      <c r="AX40" s="99"/>
      <c r="AY40" s="99"/>
      <c r="AZ40" s="99"/>
      <c r="BA40" s="99"/>
      <c r="BB40" s="99"/>
      <c r="BC40" s="99"/>
      <c r="BD40" s="99"/>
    </row>
    <row r="41" spans="1:64" s="13" customFormat="1" ht="33.75" customHeight="1" x14ac:dyDescent="0.25">
      <c r="A41" s="100" t="s">
        <v>28</v>
      </c>
      <c r="B41" s="101"/>
      <c r="C41" s="101"/>
      <c r="D41" s="101"/>
      <c r="E41" s="101"/>
      <c r="F41" s="101"/>
      <c r="G41" s="101"/>
      <c r="H41" s="101"/>
      <c r="I41" s="101"/>
      <c r="J41" s="101"/>
      <c r="K41" s="101"/>
      <c r="L41" s="101"/>
      <c r="M41" s="101"/>
      <c r="N41" s="101"/>
      <c r="O41" s="101"/>
      <c r="P41" s="101"/>
      <c r="Q41" s="101"/>
      <c r="R41" s="101"/>
      <c r="S41" s="101"/>
      <c r="T41" s="101"/>
      <c r="U41" s="101"/>
      <c r="V41" s="101"/>
      <c r="W41" s="101"/>
      <c r="X41" s="101"/>
      <c r="Y41" s="101"/>
      <c r="Z41" s="101"/>
      <c r="AA41" s="101"/>
      <c r="AB41" s="101"/>
      <c r="AC41" s="101"/>
      <c r="AD41" s="101"/>
      <c r="AE41" s="101"/>
      <c r="AF41" s="101"/>
      <c r="AG41" s="101"/>
      <c r="AH41" s="101"/>
      <c r="AI41" s="101"/>
      <c r="AJ41" s="101"/>
      <c r="AK41" s="101"/>
      <c r="AL41" s="101"/>
      <c r="AM41" s="101"/>
      <c r="AN41" s="101"/>
      <c r="AO41" s="101"/>
      <c r="AP41" s="101"/>
      <c r="AQ41" s="101"/>
      <c r="AR41" s="101"/>
      <c r="AS41" s="101"/>
      <c r="AT41" s="101"/>
      <c r="AU41" s="101"/>
      <c r="AV41" s="101"/>
      <c r="AW41" s="101"/>
      <c r="AX41" s="101"/>
      <c r="AY41" s="101"/>
      <c r="AZ41" s="101"/>
      <c r="BA41" s="101"/>
      <c r="BB41" s="101"/>
      <c r="BC41" s="101"/>
      <c r="BD41" s="101"/>
    </row>
    <row r="42" spans="1:64" s="13" customFormat="1" x14ac:dyDescent="0.25">
      <c r="A42" s="62"/>
      <c r="B42" s="62"/>
      <c r="C42" s="62"/>
      <c r="D42" s="62"/>
      <c r="E42" s="62"/>
      <c r="F42" s="62"/>
      <c r="G42" s="62"/>
      <c r="H42" s="62"/>
      <c r="I42" s="62"/>
      <c r="J42" s="62"/>
      <c r="K42" s="62"/>
      <c r="L42" s="62"/>
      <c r="M42" s="62"/>
      <c r="N42" s="62"/>
      <c r="O42" s="62"/>
      <c r="P42" s="62"/>
      <c r="Q42" s="62"/>
      <c r="R42" s="62"/>
      <c r="S42" s="62"/>
      <c r="T42" s="62"/>
      <c r="U42" s="62"/>
      <c r="V42" s="62"/>
      <c r="W42" s="62"/>
      <c r="X42" s="62"/>
      <c r="Y42" s="62"/>
      <c r="Z42" s="62"/>
      <c r="AA42" s="62"/>
      <c r="AB42" s="62"/>
      <c r="AC42" s="62"/>
      <c r="AD42" s="62"/>
      <c r="AE42" s="62"/>
      <c r="AF42" s="62"/>
      <c r="AG42" s="62"/>
      <c r="AH42" s="62"/>
      <c r="AI42" s="62"/>
      <c r="AJ42" s="62"/>
      <c r="AK42" s="62"/>
      <c r="AL42" s="62"/>
      <c r="AM42" s="62"/>
      <c r="AN42" s="62"/>
      <c r="AO42" s="62"/>
      <c r="AP42" s="62"/>
      <c r="AQ42" s="62"/>
      <c r="AR42" s="62"/>
      <c r="AS42" s="62"/>
      <c r="AY42" s="102" t="s">
        <v>29</v>
      </c>
      <c r="AZ42" s="102"/>
      <c r="BA42" s="102"/>
      <c r="BB42" s="102"/>
      <c r="BC42" s="102"/>
      <c r="BD42" s="102"/>
    </row>
    <row r="43" spans="1:64" s="13" customFormat="1" ht="27" customHeight="1" x14ac:dyDescent="0.25">
      <c r="A43" s="62"/>
      <c r="B43" s="169" t="s">
        <v>17</v>
      </c>
      <c r="C43" s="167"/>
      <c r="D43" s="168"/>
      <c r="E43" s="169" t="s">
        <v>30</v>
      </c>
      <c r="F43" s="167"/>
      <c r="G43" s="167"/>
      <c r="H43" s="167"/>
      <c r="I43" s="167"/>
      <c r="J43" s="167"/>
      <c r="K43" s="167"/>
      <c r="L43" s="167"/>
      <c r="M43" s="167"/>
      <c r="N43" s="167"/>
      <c r="O43" s="167"/>
      <c r="P43" s="167"/>
      <c r="Q43" s="167"/>
      <c r="R43" s="167"/>
      <c r="S43" s="167"/>
      <c r="T43" s="167"/>
      <c r="U43" s="168"/>
      <c r="V43" s="169" t="s">
        <v>19</v>
      </c>
      <c r="W43" s="167"/>
      <c r="X43" s="167"/>
      <c r="Y43" s="167"/>
      <c r="Z43" s="167"/>
      <c r="AA43" s="167"/>
      <c r="AB43" s="167"/>
      <c r="AC43" s="167"/>
      <c r="AD43" s="167"/>
      <c r="AE43" s="167"/>
      <c r="AF43" s="167"/>
      <c r="AG43" s="168"/>
      <c r="AH43" s="169" t="s">
        <v>20</v>
      </c>
      <c r="AI43" s="167"/>
      <c r="AJ43" s="167"/>
      <c r="AK43" s="167"/>
      <c r="AL43" s="167"/>
      <c r="AM43" s="167"/>
      <c r="AN43" s="167"/>
      <c r="AO43" s="167"/>
      <c r="AP43" s="167"/>
      <c r="AQ43" s="167"/>
      <c r="AR43" s="167"/>
      <c r="AS43" s="168"/>
      <c r="AT43" s="170" t="s">
        <v>21</v>
      </c>
      <c r="AU43" s="170"/>
      <c r="AV43" s="170"/>
      <c r="AW43" s="170"/>
      <c r="AX43" s="170"/>
      <c r="AY43" s="170"/>
      <c r="AZ43" s="170"/>
      <c r="BA43" s="170"/>
      <c r="BB43" s="170"/>
      <c r="BC43" s="170"/>
      <c r="BD43" s="170"/>
    </row>
    <row r="44" spans="1:64" s="13" customFormat="1" ht="15.75" x14ac:dyDescent="0.25">
      <c r="A44" s="62"/>
      <c r="B44" s="169" t="s">
        <v>5</v>
      </c>
      <c r="C44" s="167"/>
      <c r="D44" s="168"/>
      <c r="E44" s="175" t="s">
        <v>31</v>
      </c>
      <c r="F44" s="176"/>
      <c r="G44" s="176"/>
      <c r="H44" s="176"/>
      <c r="I44" s="176"/>
      <c r="J44" s="176"/>
      <c r="K44" s="176"/>
      <c r="L44" s="176"/>
      <c r="M44" s="176"/>
      <c r="N44" s="176"/>
      <c r="O44" s="176"/>
      <c r="P44" s="176"/>
      <c r="Q44" s="176"/>
      <c r="R44" s="176"/>
      <c r="S44" s="176"/>
      <c r="T44" s="176"/>
      <c r="U44" s="177"/>
      <c r="V44" s="169" t="s">
        <v>32</v>
      </c>
      <c r="W44" s="167"/>
      <c r="X44" s="167"/>
      <c r="Y44" s="167"/>
      <c r="Z44" s="167"/>
      <c r="AA44" s="167"/>
      <c r="AB44" s="167"/>
      <c r="AC44" s="167"/>
      <c r="AD44" s="167"/>
      <c r="AE44" s="167"/>
      <c r="AF44" s="167"/>
      <c r="AG44" s="168"/>
      <c r="AH44" s="135">
        <v>927.8</v>
      </c>
      <c r="AI44" s="164"/>
      <c r="AJ44" s="164"/>
      <c r="AK44" s="164"/>
      <c r="AL44" s="164"/>
      <c r="AM44" s="164"/>
      <c r="AN44" s="164"/>
      <c r="AO44" s="164"/>
      <c r="AP44" s="164"/>
      <c r="AQ44" s="164"/>
      <c r="AR44" s="164"/>
      <c r="AS44" s="165"/>
      <c r="AT44" s="170" t="s">
        <v>32</v>
      </c>
      <c r="AU44" s="170"/>
      <c r="AV44" s="170"/>
      <c r="AW44" s="170"/>
      <c r="AX44" s="170"/>
      <c r="AY44" s="170"/>
      <c r="AZ44" s="170"/>
      <c r="BA44" s="170"/>
      <c r="BB44" s="170"/>
      <c r="BC44" s="170"/>
      <c r="BD44" s="170"/>
    </row>
    <row r="45" spans="1:64" s="13" customFormat="1" x14ac:dyDescent="0.25">
      <c r="A45" s="62"/>
      <c r="B45" s="169"/>
      <c r="C45" s="167"/>
      <c r="D45" s="168"/>
      <c r="E45" s="175" t="s">
        <v>26</v>
      </c>
      <c r="F45" s="176"/>
      <c r="G45" s="176"/>
      <c r="H45" s="176"/>
      <c r="I45" s="176"/>
      <c r="J45" s="176"/>
      <c r="K45" s="176"/>
      <c r="L45" s="176"/>
      <c r="M45" s="176"/>
      <c r="N45" s="176"/>
      <c r="O45" s="176"/>
      <c r="P45" s="176"/>
      <c r="Q45" s="176"/>
      <c r="R45" s="176"/>
      <c r="S45" s="176"/>
      <c r="T45" s="176"/>
      <c r="U45" s="177"/>
      <c r="V45" s="169"/>
      <c r="W45" s="167"/>
      <c r="X45" s="167"/>
      <c r="Y45" s="167"/>
      <c r="Z45" s="167"/>
      <c r="AA45" s="167"/>
      <c r="AB45" s="167"/>
      <c r="AC45" s="167"/>
      <c r="AD45" s="167"/>
      <c r="AE45" s="167"/>
      <c r="AF45" s="167"/>
      <c r="AG45" s="168"/>
      <c r="AH45" s="169"/>
      <c r="AI45" s="167"/>
      <c r="AJ45" s="167"/>
      <c r="AK45" s="167"/>
      <c r="AL45" s="167"/>
      <c r="AM45" s="167"/>
      <c r="AN45" s="167"/>
      <c r="AO45" s="167"/>
      <c r="AP45" s="167"/>
      <c r="AQ45" s="167"/>
      <c r="AR45" s="167"/>
      <c r="AS45" s="168"/>
      <c r="AT45" s="170"/>
      <c r="AU45" s="170"/>
      <c r="AV45" s="170"/>
      <c r="AW45" s="170"/>
      <c r="AX45" s="170"/>
      <c r="AY45" s="170"/>
      <c r="AZ45" s="170"/>
      <c r="BA45" s="170"/>
      <c r="BB45" s="170"/>
      <c r="BC45" s="170"/>
      <c r="BD45" s="170"/>
    </row>
    <row r="46" spans="1:64" ht="15.75" x14ac:dyDescent="0.2">
      <c r="A46" s="11"/>
      <c r="B46" s="169" t="s">
        <v>27</v>
      </c>
      <c r="C46" s="167"/>
      <c r="D46" s="168"/>
      <c r="E46" s="175" t="s">
        <v>33</v>
      </c>
      <c r="F46" s="176"/>
      <c r="G46" s="176"/>
      <c r="H46" s="176"/>
      <c r="I46" s="176"/>
      <c r="J46" s="176"/>
      <c r="K46" s="176"/>
      <c r="L46" s="176"/>
      <c r="M46" s="176"/>
      <c r="N46" s="176"/>
      <c r="O46" s="176"/>
      <c r="P46" s="176"/>
      <c r="Q46" s="176"/>
      <c r="R46" s="176"/>
      <c r="S46" s="176"/>
      <c r="T46" s="176"/>
      <c r="U46" s="177"/>
      <c r="V46" s="169" t="s">
        <v>32</v>
      </c>
      <c r="W46" s="167"/>
      <c r="X46" s="167"/>
      <c r="Y46" s="167"/>
      <c r="Z46" s="167"/>
      <c r="AA46" s="167"/>
      <c r="AB46" s="167"/>
      <c r="AC46" s="167"/>
      <c r="AD46" s="167"/>
      <c r="AE46" s="167"/>
      <c r="AF46" s="167"/>
      <c r="AG46" s="168"/>
      <c r="AH46" s="135">
        <v>927.8</v>
      </c>
      <c r="AI46" s="164"/>
      <c r="AJ46" s="164"/>
      <c r="AK46" s="164"/>
      <c r="AL46" s="164"/>
      <c r="AM46" s="164"/>
      <c r="AN46" s="164"/>
      <c r="AO46" s="164"/>
      <c r="AP46" s="164"/>
      <c r="AQ46" s="164"/>
      <c r="AR46" s="164"/>
      <c r="AS46" s="165"/>
      <c r="AT46" s="170" t="s">
        <v>32</v>
      </c>
      <c r="AU46" s="178"/>
      <c r="AV46" s="178"/>
      <c r="AW46" s="178"/>
      <c r="AX46" s="178"/>
      <c r="AY46" s="178"/>
      <c r="AZ46" s="178"/>
      <c r="BA46" s="178"/>
      <c r="BB46" s="178"/>
      <c r="BC46" s="178"/>
      <c r="BD46" s="178"/>
    </row>
    <row r="47" spans="1:64" x14ac:dyDescent="0.25">
      <c r="A47" s="11"/>
      <c r="B47" s="169" t="s">
        <v>34</v>
      </c>
      <c r="C47" s="167"/>
      <c r="D47" s="168"/>
      <c r="E47" s="171" t="s">
        <v>35</v>
      </c>
      <c r="F47" s="172"/>
      <c r="G47" s="172"/>
      <c r="H47" s="172"/>
      <c r="I47" s="172"/>
      <c r="J47" s="172"/>
      <c r="K47" s="172"/>
      <c r="L47" s="172"/>
      <c r="M47" s="172"/>
      <c r="N47" s="172"/>
      <c r="O47" s="172"/>
      <c r="P47" s="172"/>
      <c r="Q47" s="172"/>
      <c r="R47" s="172"/>
      <c r="S47" s="172"/>
      <c r="T47" s="172"/>
      <c r="U47" s="173"/>
      <c r="V47" s="169" t="s">
        <v>32</v>
      </c>
      <c r="W47" s="167"/>
      <c r="X47" s="167"/>
      <c r="Y47" s="167"/>
      <c r="Z47" s="167"/>
      <c r="AA47" s="167"/>
      <c r="AB47" s="167"/>
      <c r="AC47" s="167"/>
      <c r="AD47" s="167"/>
      <c r="AE47" s="167"/>
      <c r="AF47" s="167"/>
      <c r="AG47" s="168"/>
      <c r="AH47" s="169">
        <v>0</v>
      </c>
      <c r="AI47" s="167"/>
      <c r="AJ47" s="167"/>
      <c r="AK47" s="167"/>
      <c r="AL47" s="167"/>
      <c r="AM47" s="167"/>
      <c r="AN47" s="167"/>
      <c r="AO47" s="167"/>
      <c r="AP47" s="167"/>
      <c r="AQ47" s="167"/>
      <c r="AR47" s="167"/>
      <c r="AS47" s="168"/>
      <c r="AT47" s="170" t="s">
        <v>32</v>
      </c>
      <c r="AU47" s="174"/>
      <c r="AV47" s="174"/>
      <c r="AW47" s="174"/>
      <c r="AX47" s="174"/>
      <c r="AY47" s="174"/>
      <c r="AZ47" s="174"/>
      <c r="BA47" s="174"/>
      <c r="BB47" s="174"/>
      <c r="BC47" s="174"/>
      <c r="BD47" s="174"/>
    </row>
    <row r="48" spans="1:64" ht="57" customHeight="1" x14ac:dyDescent="0.2">
      <c r="A48" s="11"/>
      <c r="B48" s="169" t="s">
        <v>825</v>
      </c>
      <c r="C48" s="167"/>
      <c r="D48" s="167"/>
      <c r="E48" s="167"/>
      <c r="F48" s="167"/>
      <c r="G48" s="167"/>
      <c r="H48" s="167"/>
      <c r="I48" s="167"/>
      <c r="J48" s="167"/>
      <c r="K48" s="167"/>
      <c r="L48" s="167"/>
      <c r="M48" s="167"/>
      <c r="N48" s="167"/>
      <c r="O48" s="167"/>
      <c r="P48" s="167"/>
      <c r="Q48" s="167"/>
      <c r="R48" s="167"/>
      <c r="S48" s="167"/>
      <c r="T48" s="167"/>
      <c r="U48" s="167"/>
      <c r="V48" s="167"/>
      <c r="W48" s="167"/>
      <c r="X48" s="167"/>
      <c r="Y48" s="167"/>
      <c r="Z48" s="167"/>
      <c r="AA48" s="167"/>
      <c r="AB48" s="167"/>
      <c r="AC48" s="167"/>
      <c r="AD48" s="167"/>
      <c r="AE48" s="167"/>
      <c r="AF48" s="167"/>
      <c r="AG48" s="167"/>
      <c r="AH48" s="167"/>
      <c r="AI48" s="167"/>
      <c r="AJ48" s="167"/>
      <c r="AK48" s="167"/>
      <c r="AL48" s="167"/>
      <c r="AM48" s="167"/>
      <c r="AN48" s="167"/>
      <c r="AO48" s="167"/>
      <c r="AP48" s="167"/>
      <c r="AQ48" s="167"/>
      <c r="AR48" s="167"/>
      <c r="AS48" s="167"/>
      <c r="AT48" s="167"/>
      <c r="AU48" s="167"/>
      <c r="AV48" s="167"/>
      <c r="AW48" s="167"/>
      <c r="AX48" s="167"/>
      <c r="AY48" s="167"/>
      <c r="AZ48" s="167"/>
      <c r="BA48" s="167"/>
      <c r="BB48" s="167"/>
      <c r="BC48" s="167"/>
      <c r="BD48" s="168"/>
      <c r="BE48" s="15"/>
      <c r="BF48" s="15"/>
      <c r="BG48" s="15"/>
      <c r="BH48" s="15"/>
      <c r="BI48" s="15"/>
      <c r="BJ48" s="15"/>
      <c r="BK48" s="15"/>
      <c r="BL48" s="15"/>
    </row>
    <row r="49" spans="1:64" ht="15.75" x14ac:dyDescent="0.2">
      <c r="A49" s="11"/>
      <c r="B49" s="169" t="s">
        <v>37</v>
      </c>
      <c r="C49" s="167"/>
      <c r="D49" s="168"/>
      <c r="E49" s="171" t="s">
        <v>38</v>
      </c>
      <c r="F49" s="172"/>
      <c r="G49" s="172"/>
      <c r="H49" s="172"/>
      <c r="I49" s="172"/>
      <c r="J49" s="172"/>
      <c r="K49" s="172"/>
      <c r="L49" s="172"/>
      <c r="M49" s="172"/>
      <c r="N49" s="172"/>
      <c r="O49" s="172"/>
      <c r="P49" s="172"/>
      <c r="Q49" s="172"/>
      <c r="R49" s="172"/>
      <c r="S49" s="172"/>
      <c r="T49" s="172"/>
      <c r="U49" s="173"/>
      <c r="V49" s="169">
        <v>4659.7</v>
      </c>
      <c r="W49" s="167"/>
      <c r="X49" s="167"/>
      <c r="Y49" s="167"/>
      <c r="Z49" s="167"/>
      <c r="AA49" s="167"/>
      <c r="AB49" s="167"/>
      <c r="AC49" s="167"/>
      <c r="AD49" s="167"/>
      <c r="AE49" s="167"/>
      <c r="AF49" s="167"/>
      <c r="AG49" s="168"/>
      <c r="AH49" s="169">
        <v>4572.6000000000004</v>
      </c>
      <c r="AI49" s="167"/>
      <c r="AJ49" s="167"/>
      <c r="AK49" s="167"/>
      <c r="AL49" s="167"/>
      <c r="AM49" s="167"/>
      <c r="AN49" s="167"/>
      <c r="AO49" s="167"/>
      <c r="AP49" s="167"/>
      <c r="AQ49" s="167"/>
      <c r="AR49" s="167"/>
      <c r="AS49" s="168"/>
      <c r="AT49" s="170">
        <f>AH49-V49</f>
        <v>-87.099999999999454</v>
      </c>
      <c r="AU49" s="174"/>
      <c r="AV49" s="174"/>
      <c r="AW49" s="174"/>
      <c r="AX49" s="174"/>
      <c r="AY49" s="174"/>
      <c r="AZ49" s="174"/>
      <c r="BA49" s="174"/>
      <c r="BB49" s="174"/>
      <c r="BC49" s="174"/>
      <c r="BD49" s="174"/>
      <c r="BE49" s="15"/>
      <c r="BF49" s="15"/>
      <c r="BG49" s="15"/>
      <c r="BH49" s="15"/>
      <c r="BI49" s="15"/>
      <c r="BJ49" s="15"/>
      <c r="BK49" s="15"/>
      <c r="BL49" s="15"/>
    </row>
    <row r="50" spans="1:64" ht="15.75" x14ac:dyDescent="0.2">
      <c r="A50" s="11"/>
      <c r="B50" s="169"/>
      <c r="C50" s="167"/>
      <c r="D50" s="168"/>
      <c r="E50" s="175" t="s">
        <v>39</v>
      </c>
      <c r="F50" s="176"/>
      <c r="G50" s="176"/>
      <c r="H50" s="176"/>
      <c r="I50" s="176"/>
      <c r="J50" s="176"/>
      <c r="K50" s="176"/>
      <c r="L50" s="176"/>
      <c r="M50" s="176"/>
      <c r="N50" s="176"/>
      <c r="O50" s="176"/>
      <c r="P50" s="176"/>
      <c r="Q50" s="176"/>
      <c r="R50" s="176"/>
      <c r="S50" s="176"/>
      <c r="T50" s="176"/>
      <c r="U50" s="177"/>
      <c r="V50" s="169"/>
      <c r="W50" s="167"/>
      <c r="X50" s="167"/>
      <c r="Y50" s="167"/>
      <c r="Z50" s="167"/>
      <c r="AA50" s="167"/>
      <c r="AB50" s="167"/>
      <c r="AC50" s="167"/>
      <c r="AD50" s="167"/>
      <c r="AE50" s="167"/>
      <c r="AF50" s="167"/>
      <c r="AG50" s="168"/>
      <c r="AH50" s="169"/>
      <c r="AI50" s="167"/>
      <c r="AJ50" s="167"/>
      <c r="AK50" s="167"/>
      <c r="AL50" s="167"/>
      <c r="AM50" s="167"/>
      <c r="AN50" s="167"/>
      <c r="AO50" s="167"/>
      <c r="AP50" s="167"/>
      <c r="AQ50" s="167"/>
      <c r="AR50" s="167"/>
      <c r="AS50" s="168"/>
      <c r="AT50" s="170"/>
      <c r="AU50" s="170"/>
      <c r="AV50" s="170"/>
      <c r="AW50" s="170"/>
      <c r="AX50" s="170"/>
      <c r="AY50" s="170"/>
      <c r="AZ50" s="170"/>
      <c r="BA50" s="170"/>
      <c r="BB50" s="170"/>
      <c r="BC50" s="170"/>
      <c r="BD50" s="170"/>
      <c r="BE50" s="15"/>
      <c r="BF50" s="15"/>
      <c r="BG50" s="15"/>
      <c r="BH50" s="15"/>
      <c r="BI50" s="15"/>
      <c r="BJ50" s="15"/>
      <c r="BK50" s="15"/>
      <c r="BL50" s="15"/>
    </row>
    <row r="51" spans="1:64" ht="15.75" x14ac:dyDescent="0.2">
      <c r="A51" s="11"/>
      <c r="B51" s="169" t="s">
        <v>40</v>
      </c>
      <c r="C51" s="167"/>
      <c r="D51" s="168"/>
      <c r="E51" s="175" t="s">
        <v>41</v>
      </c>
      <c r="F51" s="176"/>
      <c r="G51" s="176"/>
      <c r="H51" s="176"/>
      <c r="I51" s="176"/>
      <c r="J51" s="176"/>
      <c r="K51" s="176"/>
      <c r="L51" s="176"/>
      <c r="M51" s="176"/>
      <c r="N51" s="176"/>
      <c r="O51" s="176"/>
      <c r="P51" s="176"/>
      <c r="Q51" s="176"/>
      <c r="R51" s="176"/>
      <c r="S51" s="176"/>
      <c r="T51" s="176"/>
      <c r="U51" s="177"/>
      <c r="V51" s="169">
        <v>4659.7</v>
      </c>
      <c r="W51" s="167"/>
      <c r="X51" s="167"/>
      <c r="Y51" s="167"/>
      <c r="Z51" s="167"/>
      <c r="AA51" s="167"/>
      <c r="AB51" s="167"/>
      <c r="AC51" s="167"/>
      <c r="AD51" s="167"/>
      <c r="AE51" s="167"/>
      <c r="AF51" s="167"/>
      <c r="AG51" s="168"/>
      <c r="AH51" s="169">
        <v>4572.6000000000004</v>
      </c>
      <c r="AI51" s="167"/>
      <c r="AJ51" s="167"/>
      <c r="AK51" s="167"/>
      <c r="AL51" s="167"/>
      <c r="AM51" s="167"/>
      <c r="AN51" s="167"/>
      <c r="AO51" s="167"/>
      <c r="AP51" s="167"/>
      <c r="AQ51" s="167"/>
      <c r="AR51" s="167"/>
      <c r="AS51" s="168"/>
      <c r="AT51" s="170">
        <f>AH51-V51</f>
        <v>-87.099999999999454</v>
      </c>
      <c r="AU51" s="174"/>
      <c r="AV51" s="174"/>
      <c r="AW51" s="174"/>
      <c r="AX51" s="174"/>
      <c r="AY51" s="174"/>
      <c r="AZ51" s="174"/>
      <c r="BA51" s="174"/>
      <c r="BB51" s="174"/>
      <c r="BC51" s="174"/>
      <c r="BD51" s="174"/>
      <c r="BE51" s="15"/>
      <c r="BF51" s="15"/>
      <c r="BG51" s="15"/>
      <c r="BH51" s="15"/>
      <c r="BI51" s="15"/>
      <c r="BJ51" s="15"/>
      <c r="BK51" s="15"/>
      <c r="BL51" s="15"/>
    </row>
    <row r="52" spans="1:64" ht="15.75" x14ac:dyDescent="0.2">
      <c r="A52" s="11"/>
      <c r="B52" s="169" t="s">
        <v>42</v>
      </c>
      <c r="C52" s="167"/>
      <c r="D52" s="168"/>
      <c r="E52" s="175" t="s">
        <v>43</v>
      </c>
      <c r="F52" s="176"/>
      <c r="G52" s="176"/>
      <c r="H52" s="176"/>
      <c r="I52" s="176"/>
      <c r="J52" s="176"/>
      <c r="K52" s="176"/>
      <c r="L52" s="176"/>
      <c r="M52" s="176"/>
      <c r="N52" s="176"/>
      <c r="O52" s="176"/>
      <c r="P52" s="176"/>
      <c r="Q52" s="176"/>
      <c r="R52" s="176"/>
      <c r="S52" s="176"/>
      <c r="T52" s="176"/>
      <c r="U52" s="177"/>
      <c r="V52" s="169">
        <v>0</v>
      </c>
      <c r="W52" s="167"/>
      <c r="X52" s="167"/>
      <c r="Y52" s="167"/>
      <c r="Z52" s="167"/>
      <c r="AA52" s="167"/>
      <c r="AB52" s="167"/>
      <c r="AC52" s="167"/>
      <c r="AD52" s="167"/>
      <c r="AE52" s="167"/>
      <c r="AF52" s="167"/>
      <c r="AG52" s="168"/>
      <c r="AH52" s="169">
        <v>0</v>
      </c>
      <c r="AI52" s="167"/>
      <c r="AJ52" s="167"/>
      <c r="AK52" s="167"/>
      <c r="AL52" s="167"/>
      <c r="AM52" s="167"/>
      <c r="AN52" s="167"/>
      <c r="AO52" s="167"/>
      <c r="AP52" s="167"/>
      <c r="AQ52" s="167"/>
      <c r="AR52" s="167"/>
      <c r="AS52" s="168"/>
      <c r="AT52" s="170">
        <f t="shared" ref="AT52:AT54" si="0">AH52-V52</f>
        <v>0</v>
      </c>
      <c r="AU52" s="174"/>
      <c r="AV52" s="174"/>
      <c r="AW52" s="174"/>
      <c r="AX52" s="174"/>
      <c r="AY52" s="174"/>
      <c r="AZ52" s="174"/>
      <c r="BA52" s="174"/>
      <c r="BB52" s="174"/>
      <c r="BC52" s="174"/>
      <c r="BD52" s="174"/>
      <c r="BE52" s="15"/>
      <c r="BF52" s="15"/>
      <c r="BG52" s="15"/>
      <c r="BH52" s="15"/>
      <c r="BI52" s="15"/>
      <c r="BJ52" s="15"/>
      <c r="BK52" s="15"/>
      <c r="BL52" s="15"/>
    </row>
    <row r="53" spans="1:64" x14ac:dyDescent="0.25">
      <c r="A53" s="11"/>
      <c r="B53" s="169" t="s">
        <v>44</v>
      </c>
      <c r="C53" s="167"/>
      <c r="D53" s="168"/>
      <c r="E53" s="175" t="s">
        <v>45</v>
      </c>
      <c r="F53" s="176"/>
      <c r="G53" s="176"/>
      <c r="H53" s="176"/>
      <c r="I53" s="176"/>
      <c r="J53" s="176"/>
      <c r="K53" s="176"/>
      <c r="L53" s="176"/>
      <c r="M53" s="176"/>
      <c r="N53" s="176"/>
      <c r="O53" s="176"/>
      <c r="P53" s="176"/>
      <c r="Q53" s="176"/>
      <c r="R53" s="176"/>
      <c r="S53" s="176"/>
      <c r="T53" s="176"/>
      <c r="U53" s="177"/>
      <c r="V53" s="169">
        <v>0</v>
      </c>
      <c r="W53" s="167"/>
      <c r="X53" s="167"/>
      <c r="Y53" s="167"/>
      <c r="Z53" s="167"/>
      <c r="AA53" s="167"/>
      <c r="AB53" s="167"/>
      <c r="AC53" s="167"/>
      <c r="AD53" s="167"/>
      <c r="AE53" s="167"/>
      <c r="AF53" s="167"/>
      <c r="AG53" s="168"/>
      <c r="AH53" s="169">
        <v>0</v>
      </c>
      <c r="AI53" s="167"/>
      <c r="AJ53" s="167"/>
      <c r="AK53" s="167"/>
      <c r="AL53" s="167"/>
      <c r="AM53" s="167"/>
      <c r="AN53" s="167"/>
      <c r="AO53" s="167"/>
      <c r="AP53" s="167"/>
      <c r="AQ53" s="167"/>
      <c r="AR53" s="167"/>
      <c r="AS53" s="168"/>
      <c r="AT53" s="170">
        <f t="shared" si="0"/>
        <v>0</v>
      </c>
      <c r="AU53" s="174"/>
      <c r="AV53" s="174"/>
      <c r="AW53" s="174"/>
      <c r="AX53" s="174"/>
      <c r="AY53" s="174"/>
      <c r="AZ53" s="174"/>
      <c r="BA53" s="174"/>
      <c r="BB53" s="174"/>
      <c r="BC53" s="174"/>
      <c r="BD53" s="174"/>
      <c r="BE53" s="15"/>
      <c r="BF53" s="15"/>
      <c r="BG53" s="15"/>
      <c r="BH53" s="15"/>
      <c r="BI53" s="15"/>
      <c r="BJ53" s="15"/>
      <c r="BK53" s="15"/>
      <c r="BL53" s="15"/>
    </row>
    <row r="54" spans="1:64" ht="15.75" x14ac:dyDescent="0.2">
      <c r="A54" s="11"/>
      <c r="B54" s="169" t="s">
        <v>46</v>
      </c>
      <c r="C54" s="167"/>
      <c r="D54" s="168"/>
      <c r="E54" s="171" t="s">
        <v>47</v>
      </c>
      <c r="F54" s="172"/>
      <c r="G54" s="172"/>
      <c r="H54" s="172"/>
      <c r="I54" s="172"/>
      <c r="J54" s="172"/>
      <c r="K54" s="172"/>
      <c r="L54" s="172"/>
      <c r="M54" s="172"/>
      <c r="N54" s="172"/>
      <c r="O54" s="172"/>
      <c r="P54" s="172"/>
      <c r="Q54" s="172"/>
      <c r="R54" s="172"/>
      <c r="S54" s="172"/>
      <c r="T54" s="172"/>
      <c r="U54" s="173"/>
      <c r="V54" s="169">
        <v>0</v>
      </c>
      <c r="W54" s="167"/>
      <c r="X54" s="167"/>
      <c r="Y54" s="167"/>
      <c r="Z54" s="167"/>
      <c r="AA54" s="167"/>
      <c r="AB54" s="167"/>
      <c r="AC54" s="167"/>
      <c r="AD54" s="167"/>
      <c r="AE54" s="167"/>
      <c r="AF54" s="167"/>
      <c r="AG54" s="168"/>
      <c r="AH54" s="169">
        <v>0</v>
      </c>
      <c r="AI54" s="167"/>
      <c r="AJ54" s="167"/>
      <c r="AK54" s="167"/>
      <c r="AL54" s="167"/>
      <c r="AM54" s="167"/>
      <c r="AN54" s="167"/>
      <c r="AO54" s="167"/>
      <c r="AP54" s="167"/>
      <c r="AQ54" s="167"/>
      <c r="AR54" s="167"/>
      <c r="AS54" s="168"/>
      <c r="AT54" s="170">
        <f t="shared" si="0"/>
        <v>0</v>
      </c>
      <c r="AU54" s="174"/>
      <c r="AV54" s="174"/>
      <c r="AW54" s="174"/>
      <c r="AX54" s="174"/>
      <c r="AY54" s="174"/>
      <c r="AZ54" s="174"/>
      <c r="BA54" s="174"/>
      <c r="BB54" s="174"/>
      <c r="BC54" s="174"/>
      <c r="BD54" s="174"/>
      <c r="BE54" s="15"/>
      <c r="BF54" s="15"/>
      <c r="BG54" s="15"/>
      <c r="BH54" s="15"/>
      <c r="BI54" s="15"/>
      <c r="BJ54" s="15"/>
      <c r="BK54" s="15"/>
      <c r="BL54" s="15"/>
    </row>
    <row r="55" spans="1:64" ht="48.75" customHeight="1" x14ac:dyDescent="0.2">
      <c r="A55" s="11"/>
      <c r="B55" s="170" t="s">
        <v>826</v>
      </c>
      <c r="C55" s="170"/>
      <c r="D55" s="170"/>
      <c r="E55" s="170"/>
      <c r="F55" s="170"/>
      <c r="G55" s="170"/>
      <c r="H55" s="170"/>
      <c r="I55" s="170"/>
      <c r="J55" s="170"/>
      <c r="K55" s="170"/>
      <c r="L55" s="170"/>
      <c r="M55" s="170"/>
      <c r="N55" s="170"/>
      <c r="O55" s="170"/>
      <c r="P55" s="170"/>
      <c r="Q55" s="170"/>
      <c r="R55" s="170"/>
      <c r="S55" s="170"/>
      <c r="T55" s="170"/>
      <c r="U55" s="170"/>
      <c r="V55" s="170"/>
      <c r="W55" s="170"/>
      <c r="X55" s="170"/>
      <c r="Y55" s="170"/>
      <c r="Z55" s="170"/>
      <c r="AA55" s="170"/>
      <c r="AB55" s="170"/>
      <c r="AC55" s="170"/>
      <c r="AD55" s="170"/>
      <c r="AE55" s="170"/>
      <c r="AF55" s="170"/>
      <c r="AG55" s="170"/>
      <c r="AH55" s="170"/>
      <c r="AI55" s="170"/>
      <c r="AJ55" s="170"/>
      <c r="AK55" s="170"/>
      <c r="AL55" s="170"/>
      <c r="AM55" s="170"/>
      <c r="AN55" s="170"/>
      <c r="AO55" s="170"/>
      <c r="AP55" s="170"/>
      <c r="AQ55" s="170"/>
      <c r="AR55" s="170"/>
      <c r="AS55" s="170"/>
      <c r="AT55" s="170"/>
      <c r="AU55" s="170"/>
      <c r="AV55" s="170"/>
      <c r="AW55" s="170"/>
      <c r="AX55" s="170"/>
      <c r="AY55" s="170"/>
      <c r="AZ55" s="170"/>
      <c r="BA55" s="170"/>
      <c r="BB55" s="170"/>
      <c r="BC55" s="170"/>
      <c r="BD55" s="170"/>
      <c r="BE55" s="16"/>
      <c r="BF55" s="16"/>
      <c r="BG55" s="16"/>
      <c r="BH55" s="16"/>
      <c r="BI55" s="16"/>
      <c r="BJ55" s="16"/>
      <c r="BK55" s="16"/>
      <c r="BL55" s="16"/>
    </row>
    <row r="56" spans="1:64" ht="15.75" x14ac:dyDescent="0.2">
      <c r="A56" s="11"/>
      <c r="B56" s="169">
        <v>3</v>
      </c>
      <c r="C56" s="167"/>
      <c r="D56" s="168"/>
      <c r="E56" s="175" t="s">
        <v>48</v>
      </c>
      <c r="F56" s="176"/>
      <c r="G56" s="176"/>
      <c r="H56" s="176"/>
      <c r="I56" s="176"/>
      <c r="J56" s="176"/>
      <c r="K56" s="176"/>
      <c r="L56" s="176"/>
      <c r="M56" s="176"/>
      <c r="N56" s="176"/>
      <c r="O56" s="176"/>
      <c r="P56" s="176"/>
      <c r="Q56" s="176"/>
      <c r="R56" s="176"/>
      <c r="S56" s="176"/>
      <c r="T56" s="176"/>
      <c r="U56" s="177"/>
      <c r="V56" s="169" t="s">
        <v>32</v>
      </c>
      <c r="W56" s="167"/>
      <c r="X56" s="167"/>
      <c r="Y56" s="167"/>
      <c r="Z56" s="167"/>
      <c r="AA56" s="167"/>
      <c r="AB56" s="167"/>
      <c r="AC56" s="167"/>
      <c r="AD56" s="167"/>
      <c r="AE56" s="167"/>
      <c r="AF56" s="167"/>
      <c r="AG56" s="168"/>
      <c r="AH56" s="169">
        <v>840.7</v>
      </c>
      <c r="AI56" s="167"/>
      <c r="AJ56" s="167"/>
      <c r="AK56" s="167"/>
      <c r="AL56" s="167"/>
      <c r="AM56" s="167"/>
      <c r="AN56" s="167"/>
      <c r="AO56" s="167"/>
      <c r="AP56" s="167"/>
      <c r="AQ56" s="167"/>
      <c r="AR56" s="167"/>
      <c r="AS56" s="168"/>
      <c r="AT56" s="170" t="s">
        <v>32</v>
      </c>
      <c r="AU56" s="170"/>
      <c r="AV56" s="170"/>
      <c r="AW56" s="170"/>
      <c r="AX56" s="170"/>
      <c r="AY56" s="170"/>
      <c r="AZ56" s="170"/>
      <c r="BA56" s="170"/>
      <c r="BB56" s="170"/>
      <c r="BC56" s="170"/>
      <c r="BD56" s="170"/>
      <c r="BE56" s="15"/>
      <c r="BF56" s="15"/>
      <c r="BG56" s="15"/>
      <c r="BH56" s="15"/>
      <c r="BI56" s="15"/>
      <c r="BJ56" s="15"/>
      <c r="BK56" s="15"/>
      <c r="BL56" s="15"/>
    </row>
    <row r="57" spans="1:64" x14ac:dyDescent="0.25">
      <c r="A57" s="11"/>
      <c r="B57" s="169"/>
      <c r="C57" s="167"/>
      <c r="D57" s="168"/>
      <c r="E57" s="175" t="s">
        <v>26</v>
      </c>
      <c r="F57" s="176"/>
      <c r="G57" s="176"/>
      <c r="H57" s="176"/>
      <c r="I57" s="176"/>
      <c r="J57" s="176"/>
      <c r="K57" s="176"/>
      <c r="L57" s="176"/>
      <c r="M57" s="176"/>
      <c r="N57" s="176"/>
      <c r="O57" s="176"/>
      <c r="P57" s="176"/>
      <c r="Q57" s="176"/>
      <c r="R57" s="176"/>
      <c r="S57" s="176"/>
      <c r="T57" s="176"/>
      <c r="U57" s="177"/>
      <c r="V57" s="169"/>
      <c r="W57" s="167"/>
      <c r="X57" s="167"/>
      <c r="Y57" s="167"/>
      <c r="Z57" s="167"/>
      <c r="AA57" s="167"/>
      <c r="AB57" s="167"/>
      <c r="AC57" s="167"/>
      <c r="AD57" s="167"/>
      <c r="AE57" s="167"/>
      <c r="AF57" s="167"/>
      <c r="AG57" s="168"/>
      <c r="AH57" s="169"/>
      <c r="AI57" s="167"/>
      <c r="AJ57" s="167"/>
      <c r="AK57" s="167"/>
      <c r="AL57" s="167"/>
      <c r="AM57" s="167"/>
      <c r="AN57" s="167"/>
      <c r="AO57" s="167"/>
      <c r="AP57" s="167"/>
      <c r="AQ57" s="167"/>
      <c r="AR57" s="167"/>
      <c r="AS57" s="168"/>
      <c r="AT57" s="170"/>
      <c r="AU57" s="170"/>
      <c r="AV57" s="170"/>
      <c r="AW57" s="170"/>
      <c r="AX57" s="170"/>
      <c r="AY57" s="170"/>
      <c r="AZ57" s="170"/>
      <c r="BA57" s="170"/>
      <c r="BB57" s="170"/>
      <c r="BC57" s="170"/>
      <c r="BD57" s="170"/>
      <c r="BE57" s="15"/>
      <c r="BF57" s="15"/>
      <c r="BG57" s="15"/>
      <c r="BH57" s="15"/>
      <c r="BI57" s="15"/>
      <c r="BJ57" s="15"/>
      <c r="BK57" s="15"/>
      <c r="BL57" s="15"/>
    </row>
    <row r="58" spans="1:64" ht="15.75" x14ac:dyDescent="0.2">
      <c r="A58" s="11"/>
      <c r="B58" s="169" t="s">
        <v>49</v>
      </c>
      <c r="C58" s="167"/>
      <c r="D58" s="168"/>
      <c r="E58" s="175" t="s">
        <v>33</v>
      </c>
      <c r="F58" s="176"/>
      <c r="G58" s="176"/>
      <c r="H58" s="176"/>
      <c r="I58" s="176"/>
      <c r="J58" s="176"/>
      <c r="K58" s="176"/>
      <c r="L58" s="176"/>
      <c r="M58" s="176"/>
      <c r="N58" s="176"/>
      <c r="O58" s="176"/>
      <c r="P58" s="176"/>
      <c r="Q58" s="176"/>
      <c r="R58" s="176"/>
      <c r="S58" s="176"/>
      <c r="T58" s="176"/>
      <c r="U58" s="177"/>
      <c r="V58" s="169" t="s">
        <v>32</v>
      </c>
      <c r="W58" s="167"/>
      <c r="X58" s="167"/>
      <c r="Y58" s="167"/>
      <c r="Z58" s="167"/>
      <c r="AA58" s="167"/>
      <c r="AB58" s="167"/>
      <c r="AC58" s="167"/>
      <c r="AD58" s="167"/>
      <c r="AE58" s="167"/>
      <c r="AF58" s="167"/>
      <c r="AG58" s="168"/>
      <c r="AH58" s="169">
        <v>840.7</v>
      </c>
      <c r="AI58" s="167"/>
      <c r="AJ58" s="167"/>
      <c r="AK58" s="167"/>
      <c r="AL58" s="167"/>
      <c r="AM58" s="167"/>
      <c r="AN58" s="167"/>
      <c r="AO58" s="167"/>
      <c r="AP58" s="167"/>
      <c r="AQ58" s="167"/>
      <c r="AR58" s="167"/>
      <c r="AS58" s="168"/>
      <c r="AT58" s="170" t="s">
        <v>32</v>
      </c>
      <c r="AU58" s="178"/>
      <c r="AV58" s="178"/>
      <c r="AW58" s="178"/>
      <c r="AX58" s="178"/>
      <c r="AY58" s="178"/>
      <c r="AZ58" s="178"/>
      <c r="BA58" s="178"/>
      <c r="BB58" s="178"/>
      <c r="BC58" s="178"/>
      <c r="BD58" s="178"/>
      <c r="BE58" s="15"/>
      <c r="BF58" s="15"/>
      <c r="BG58" s="15"/>
      <c r="BH58" s="15"/>
      <c r="BI58" s="15"/>
      <c r="BJ58" s="15"/>
      <c r="BK58" s="15"/>
      <c r="BL58" s="15"/>
    </row>
    <row r="59" spans="1:64" x14ac:dyDescent="0.25">
      <c r="A59" s="11"/>
      <c r="B59" s="169" t="s">
        <v>50</v>
      </c>
      <c r="C59" s="167"/>
      <c r="D59" s="168"/>
      <c r="E59" s="175" t="s">
        <v>35</v>
      </c>
      <c r="F59" s="176"/>
      <c r="G59" s="176"/>
      <c r="H59" s="176"/>
      <c r="I59" s="176"/>
      <c r="J59" s="176"/>
      <c r="K59" s="176"/>
      <c r="L59" s="176"/>
      <c r="M59" s="176"/>
      <c r="N59" s="176"/>
      <c r="O59" s="176"/>
      <c r="P59" s="176"/>
      <c r="Q59" s="176"/>
      <c r="R59" s="176"/>
      <c r="S59" s="176"/>
      <c r="T59" s="176"/>
      <c r="U59" s="177"/>
      <c r="V59" s="169" t="s">
        <v>32</v>
      </c>
      <c r="W59" s="167"/>
      <c r="X59" s="167"/>
      <c r="Y59" s="167"/>
      <c r="Z59" s="167"/>
      <c r="AA59" s="167"/>
      <c r="AB59" s="167"/>
      <c r="AC59" s="167"/>
      <c r="AD59" s="167"/>
      <c r="AE59" s="167"/>
      <c r="AF59" s="167"/>
      <c r="AG59" s="168"/>
      <c r="AH59" s="169">
        <v>0</v>
      </c>
      <c r="AI59" s="167"/>
      <c r="AJ59" s="167"/>
      <c r="AK59" s="167"/>
      <c r="AL59" s="167"/>
      <c r="AM59" s="167"/>
      <c r="AN59" s="167"/>
      <c r="AO59" s="167"/>
      <c r="AP59" s="167"/>
      <c r="AQ59" s="167"/>
      <c r="AR59" s="167"/>
      <c r="AS59" s="168"/>
      <c r="AT59" s="170" t="s">
        <v>32</v>
      </c>
      <c r="AU59" s="174"/>
      <c r="AV59" s="174"/>
      <c r="AW59" s="174"/>
      <c r="AX59" s="174"/>
      <c r="AY59" s="174"/>
      <c r="AZ59" s="174"/>
      <c r="BA59" s="174"/>
      <c r="BB59" s="174"/>
      <c r="BC59" s="174"/>
      <c r="BD59" s="174"/>
      <c r="BE59" s="15"/>
      <c r="BF59" s="15"/>
      <c r="BG59" s="15"/>
      <c r="BH59" s="15"/>
      <c r="BI59" s="15"/>
      <c r="BJ59" s="15"/>
      <c r="BK59" s="15"/>
      <c r="BL59" s="15"/>
    </row>
    <row r="60" spans="1:64" ht="35.25" customHeight="1" x14ac:dyDescent="0.2">
      <c r="A60" s="17"/>
      <c r="B60" s="170" t="s">
        <v>827</v>
      </c>
      <c r="C60" s="170"/>
      <c r="D60" s="170"/>
      <c r="E60" s="170"/>
      <c r="F60" s="170"/>
      <c r="G60" s="170"/>
      <c r="H60" s="170"/>
      <c r="I60" s="170"/>
      <c r="J60" s="170"/>
      <c r="K60" s="170"/>
      <c r="L60" s="170"/>
      <c r="M60" s="170"/>
      <c r="N60" s="170"/>
      <c r="O60" s="170"/>
      <c r="P60" s="170"/>
      <c r="Q60" s="170"/>
      <c r="R60" s="170"/>
      <c r="S60" s="170"/>
      <c r="T60" s="170"/>
      <c r="U60" s="170"/>
      <c r="V60" s="170"/>
      <c r="W60" s="170"/>
      <c r="X60" s="170"/>
      <c r="Y60" s="170"/>
      <c r="Z60" s="170"/>
      <c r="AA60" s="170"/>
      <c r="AB60" s="170"/>
      <c r="AC60" s="170"/>
      <c r="AD60" s="170"/>
      <c r="AE60" s="170"/>
      <c r="AF60" s="170"/>
      <c r="AG60" s="170"/>
      <c r="AH60" s="170"/>
      <c r="AI60" s="170"/>
      <c r="AJ60" s="170"/>
      <c r="AK60" s="170"/>
      <c r="AL60" s="170"/>
      <c r="AM60" s="170"/>
      <c r="AN60" s="170"/>
      <c r="AO60" s="170"/>
      <c r="AP60" s="170"/>
      <c r="AQ60" s="170"/>
      <c r="AR60" s="170"/>
      <c r="AS60" s="170"/>
      <c r="AT60" s="170"/>
      <c r="AU60" s="170"/>
      <c r="AV60" s="170"/>
      <c r="AW60" s="170"/>
      <c r="AX60" s="170"/>
      <c r="AY60" s="170"/>
      <c r="AZ60" s="170"/>
      <c r="BA60" s="170"/>
      <c r="BB60" s="170"/>
      <c r="BC60" s="170"/>
      <c r="BD60" s="170"/>
      <c r="BE60" s="18"/>
      <c r="BF60" s="18"/>
      <c r="BG60" s="18"/>
      <c r="BH60" s="18"/>
      <c r="BI60" s="18"/>
    </row>
    <row r="61" spans="1:64" x14ac:dyDescent="0.25">
      <c r="A61" s="17"/>
      <c r="B61" s="19"/>
      <c r="C61" s="19"/>
      <c r="D61" s="19"/>
      <c r="E61" s="19"/>
      <c r="F61" s="19"/>
      <c r="G61" s="19"/>
      <c r="H61" s="19"/>
      <c r="I61" s="19"/>
      <c r="J61" s="19"/>
      <c r="K61" s="19"/>
      <c r="L61" s="19"/>
      <c r="M61" s="19"/>
      <c r="N61" s="19"/>
      <c r="O61" s="19"/>
      <c r="P61" s="19"/>
      <c r="Q61" s="19"/>
      <c r="R61" s="19"/>
      <c r="S61" s="19"/>
      <c r="T61" s="19"/>
      <c r="U61" s="19"/>
      <c r="V61" s="19"/>
      <c r="W61" s="19"/>
      <c r="X61" s="19"/>
      <c r="Y61" s="19"/>
      <c r="Z61" s="19"/>
      <c r="AA61" s="19"/>
      <c r="AB61" s="19"/>
      <c r="AC61" s="19"/>
      <c r="AD61" s="19"/>
      <c r="AE61" s="19"/>
      <c r="AF61" s="19"/>
      <c r="AG61" s="19"/>
      <c r="AH61" s="19"/>
      <c r="AI61" s="19"/>
      <c r="AJ61" s="19"/>
      <c r="AK61" s="19"/>
      <c r="AL61" s="19"/>
      <c r="AM61" s="19"/>
      <c r="AN61" s="19"/>
      <c r="AO61" s="19"/>
      <c r="AP61" s="19"/>
      <c r="AQ61" s="19"/>
      <c r="AR61" s="19"/>
      <c r="AS61" s="19"/>
      <c r="AT61" s="19"/>
      <c r="AU61" s="19"/>
      <c r="AV61" s="19"/>
      <c r="AW61" s="19"/>
      <c r="AX61" s="19"/>
      <c r="AY61" s="19"/>
      <c r="AZ61" s="19"/>
      <c r="BA61" s="19"/>
      <c r="BB61" s="19"/>
      <c r="BC61" s="19"/>
      <c r="BD61" s="19"/>
      <c r="BE61" s="18"/>
      <c r="BF61" s="18"/>
      <c r="BG61" s="18"/>
      <c r="BH61" s="18"/>
      <c r="BI61" s="18"/>
    </row>
    <row r="62" spans="1:64" s="13" customFormat="1" ht="25.5" customHeight="1" x14ac:dyDescent="0.25">
      <c r="A62" s="100" t="s">
        <v>52</v>
      </c>
      <c r="B62" s="101"/>
      <c r="C62" s="101"/>
      <c r="D62" s="101"/>
      <c r="E62" s="101"/>
      <c r="F62" s="101"/>
      <c r="G62" s="101"/>
      <c r="H62" s="101"/>
      <c r="I62" s="101"/>
      <c r="J62" s="101"/>
      <c r="K62" s="101"/>
      <c r="L62" s="101"/>
      <c r="M62" s="101"/>
      <c r="N62" s="101"/>
      <c r="O62" s="101"/>
      <c r="P62" s="101"/>
      <c r="Q62" s="101"/>
      <c r="R62" s="101"/>
      <c r="S62" s="101"/>
      <c r="T62" s="101"/>
      <c r="U62" s="101"/>
      <c r="V62" s="101"/>
      <c r="W62" s="101"/>
      <c r="X62" s="101"/>
      <c r="Y62" s="101"/>
      <c r="Z62" s="101"/>
      <c r="AA62" s="101"/>
      <c r="AB62" s="101"/>
      <c r="AC62" s="101"/>
      <c r="AD62" s="101"/>
      <c r="AE62" s="101"/>
      <c r="AF62" s="101"/>
      <c r="AG62" s="101"/>
      <c r="AH62" s="101"/>
      <c r="AI62" s="101"/>
      <c r="AJ62" s="101"/>
      <c r="AK62" s="101"/>
      <c r="AL62" s="101"/>
      <c r="AM62" s="101"/>
      <c r="AN62" s="101"/>
      <c r="AO62" s="101"/>
      <c r="AP62" s="101"/>
      <c r="AQ62" s="101"/>
      <c r="AR62" s="101"/>
      <c r="AS62" s="101"/>
      <c r="AT62" s="101"/>
      <c r="AU62" s="101"/>
      <c r="AV62" s="101"/>
      <c r="AW62" s="101"/>
      <c r="AX62" s="101"/>
      <c r="AY62" s="101"/>
      <c r="AZ62" s="101"/>
      <c r="BA62" s="101"/>
      <c r="BB62" s="101"/>
      <c r="BC62" s="101"/>
      <c r="BD62" s="101"/>
      <c r="BE62" s="64"/>
      <c r="BF62" s="64"/>
      <c r="BG62" s="64"/>
      <c r="BH62" s="64"/>
      <c r="BI62" s="64"/>
    </row>
    <row r="63" spans="1:64" s="13" customFormat="1" x14ac:dyDescent="0.25">
      <c r="A63" s="62"/>
      <c r="B63" s="64"/>
      <c r="C63" s="64"/>
      <c r="D63" s="64"/>
      <c r="E63" s="64"/>
      <c r="F63" s="64"/>
      <c r="G63" s="64"/>
      <c r="H63" s="64"/>
      <c r="I63" s="64"/>
      <c r="J63" s="64"/>
      <c r="K63" s="64"/>
      <c r="L63" s="64"/>
      <c r="M63" s="64"/>
      <c r="N63" s="64"/>
      <c r="O63" s="64"/>
      <c r="P63" s="64"/>
      <c r="Q63" s="64"/>
      <c r="R63" s="64"/>
      <c r="S63" s="64"/>
      <c r="T63" s="64"/>
      <c r="U63" s="64"/>
      <c r="V63" s="64"/>
      <c r="W63" s="64"/>
      <c r="X63" s="64"/>
      <c r="Y63" s="64"/>
      <c r="Z63" s="64"/>
      <c r="AA63" s="64"/>
      <c r="AB63" s="64"/>
      <c r="AC63" s="64"/>
      <c r="AD63" s="64"/>
      <c r="AE63" s="64"/>
      <c r="AF63" s="64"/>
      <c r="AG63" s="64"/>
      <c r="AH63" s="64"/>
      <c r="AI63" s="64"/>
      <c r="AJ63" s="64"/>
      <c r="AK63" s="64"/>
      <c r="AL63" s="64"/>
      <c r="AM63" s="64"/>
      <c r="AN63" s="64"/>
      <c r="AO63" s="64"/>
      <c r="AP63" s="64"/>
      <c r="AQ63" s="64"/>
      <c r="AR63" s="64"/>
      <c r="AS63" s="64"/>
      <c r="AT63" s="64"/>
      <c r="AU63" s="64"/>
      <c r="AV63" s="64"/>
      <c r="AW63" s="64"/>
      <c r="AX63" s="64"/>
      <c r="AY63" s="64"/>
      <c r="AZ63" s="64"/>
      <c r="BA63" s="102" t="s">
        <v>29</v>
      </c>
      <c r="BB63" s="102"/>
      <c r="BC63" s="102"/>
      <c r="BD63" s="102"/>
      <c r="BE63" s="64"/>
      <c r="BF63" s="64"/>
      <c r="BG63" s="64"/>
      <c r="BH63" s="64"/>
      <c r="BI63" s="64"/>
    </row>
    <row r="64" spans="1:64" s="13" customFormat="1" ht="38.25" customHeight="1" x14ac:dyDescent="0.25">
      <c r="B64" s="80" t="s">
        <v>53</v>
      </c>
      <c r="C64" s="81"/>
      <c r="D64" s="80" t="s">
        <v>18</v>
      </c>
      <c r="E64" s="84"/>
      <c r="F64" s="84"/>
      <c r="G64" s="84"/>
      <c r="H64" s="84"/>
      <c r="I64" s="84"/>
      <c r="J64" s="84"/>
      <c r="K64" s="84"/>
      <c r="L64" s="84"/>
      <c r="M64" s="84"/>
      <c r="N64" s="84"/>
      <c r="O64" s="84"/>
      <c r="P64" s="84"/>
      <c r="Q64" s="84"/>
      <c r="R64" s="84"/>
      <c r="S64" s="84"/>
      <c r="T64" s="81"/>
      <c r="U64" s="86" t="s">
        <v>54</v>
      </c>
      <c r="V64" s="87"/>
      <c r="W64" s="87"/>
      <c r="X64" s="87"/>
      <c r="Y64" s="87"/>
      <c r="Z64" s="87"/>
      <c r="AA64" s="87"/>
      <c r="AB64" s="87"/>
      <c r="AC64" s="87"/>
      <c r="AD64" s="87"/>
      <c r="AE64" s="87"/>
      <c r="AF64" s="88"/>
      <c r="AG64" s="86" t="s">
        <v>20</v>
      </c>
      <c r="AH64" s="87"/>
      <c r="AI64" s="87"/>
      <c r="AJ64" s="87"/>
      <c r="AK64" s="87"/>
      <c r="AL64" s="87"/>
      <c r="AM64" s="87"/>
      <c r="AN64" s="87"/>
      <c r="AO64" s="87"/>
      <c r="AP64" s="87"/>
      <c r="AQ64" s="87"/>
      <c r="AR64" s="88"/>
      <c r="AS64" s="65" t="s">
        <v>21</v>
      </c>
      <c r="AT64" s="65"/>
      <c r="AU64" s="65"/>
      <c r="AV64" s="65"/>
      <c r="AW64" s="65"/>
      <c r="AX64" s="65"/>
      <c r="AY64" s="65"/>
      <c r="AZ64" s="65"/>
      <c r="BA64" s="65"/>
      <c r="BB64" s="65"/>
      <c r="BC64" s="65"/>
      <c r="BD64" s="65"/>
    </row>
    <row r="65" spans="2:56" s="13" customFormat="1" ht="42.75" customHeight="1" x14ac:dyDescent="0.25">
      <c r="B65" s="82"/>
      <c r="C65" s="83"/>
      <c r="D65" s="82"/>
      <c r="E65" s="85"/>
      <c r="F65" s="85"/>
      <c r="G65" s="85"/>
      <c r="H65" s="85"/>
      <c r="I65" s="85"/>
      <c r="J65" s="85"/>
      <c r="K65" s="85"/>
      <c r="L65" s="85"/>
      <c r="M65" s="85"/>
      <c r="N65" s="85"/>
      <c r="O65" s="85"/>
      <c r="P65" s="85"/>
      <c r="Q65" s="85"/>
      <c r="R65" s="85"/>
      <c r="S65" s="85"/>
      <c r="T65" s="83"/>
      <c r="U65" s="86" t="s">
        <v>22</v>
      </c>
      <c r="V65" s="87"/>
      <c r="W65" s="87"/>
      <c r="X65" s="88"/>
      <c r="Y65" s="86" t="s">
        <v>23</v>
      </c>
      <c r="Z65" s="87"/>
      <c r="AA65" s="87"/>
      <c r="AB65" s="88"/>
      <c r="AC65" s="86" t="s">
        <v>24</v>
      </c>
      <c r="AD65" s="87"/>
      <c r="AE65" s="87"/>
      <c r="AF65" s="88"/>
      <c r="AG65" s="86" t="s">
        <v>22</v>
      </c>
      <c r="AH65" s="87"/>
      <c r="AI65" s="87"/>
      <c r="AJ65" s="88"/>
      <c r="AK65" s="86" t="s">
        <v>23</v>
      </c>
      <c r="AL65" s="87"/>
      <c r="AM65" s="87"/>
      <c r="AN65" s="88"/>
      <c r="AO65" s="86" t="s">
        <v>24</v>
      </c>
      <c r="AP65" s="87"/>
      <c r="AQ65" s="87"/>
      <c r="AR65" s="88"/>
      <c r="AS65" s="65" t="s">
        <v>22</v>
      </c>
      <c r="AT65" s="65"/>
      <c r="AU65" s="65"/>
      <c r="AV65" s="65"/>
      <c r="AW65" s="65" t="s">
        <v>23</v>
      </c>
      <c r="AX65" s="65"/>
      <c r="AY65" s="65"/>
      <c r="AZ65" s="65"/>
      <c r="BA65" s="65" t="s">
        <v>24</v>
      </c>
      <c r="BB65" s="65"/>
      <c r="BC65" s="65"/>
      <c r="BD65" s="65"/>
    </row>
    <row r="66" spans="2:56" s="13" customFormat="1" ht="15.75" x14ac:dyDescent="0.25">
      <c r="B66" s="86" t="s">
        <v>828</v>
      </c>
      <c r="C66" s="87"/>
      <c r="D66" s="87"/>
      <c r="E66" s="87"/>
      <c r="F66" s="87"/>
      <c r="G66" s="87"/>
      <c r="H66" s="87"/>
      <c r="I66" s="87"/>
      <c r="J66" s="87"/>
      <c r="K66" s="87"/>
      <c r="L66" s="87"/>
      <c r="M66" s="87"/>
      <c r="N66" s="87"/>
      <c r="O66" s="87"/>
      <c r="P66" s="87"/>
      <c r="Q66" s="87"/>
      <c r="R66" s="87"/>
      <c r="S66" s="87"/>
      <c r="T66" s="87"/>
      <c r="U66" s="87"/>
      <c r="V66" s="87"/>
      <c r="W66" s="87"/>
      <c r="X66" s="87"/>
      <c r="Y66" s="87"/>
      <c r="Z66" s="87"/>
      <c r="AA66" s="87"/>
      <c r="AB66" s="87"/>
      <c r="AC66" s="87"/>
      <c r="AD66" s="87"/>
      <c r="AE66" s="87"/>
      <c r="AF66" s="87"/>
      <c r="AG66" s="87"/>
      <c r="AH66" s="87"/>
      <c r="AI66" s="87"/>
      <c r="AJ66" s="87"/>
      <c r="AK66" s="87"/>
      <c r="AL66" s="87"/>
      <c r="AM66" s="87"/>
      <c r="AN66" s="87"/>
      <c r="AO66" s="87"/>
      <c r="AP66" s="87"/>
      <c r="AQ66" s="87"/>
      <c r="AR66" s="87"/>
      <c r="AS66" s="87"/>
      <c r="AT66" s="87"/>
      <c r="AU66" s="87"/>
      <c r="AV66" s="87"/>
      <c r="AW66" s="87"/>
      <c r="AX66" s="87"/>
      <c r="AY66" s="87"/>
      <c r="AZ66" s="87"/>
      <c r="BA66" s="87"/>
      <c r="BB66" s="87"/>
      <c r="BC66" s="87"/>
      <c r="BD66" s="88"/>
    </row>
    <row r="67" spans="2:56" s="13" customFormat="1" ht="15.75" x14ac:dyDescent="0.25">
      <c r="B67" s="103" t="s">
        <v>5</v>
      </c>
      <c r="C67" s="105"/>
      <c r="D67" s="106" t="s">
        <v>55</v>
      </c>
      <c r="E67" s="107"/>
      <c r="F67" s="107"/>
      <c r="G67" s="107"/>
      <c r="H67" s="107"/>
      <c r="I67" s="107"/>
      <c r="J67" s="107"/>
      <c r="K67" s="107"/>
      <c r="L67" s="107"/>
      <c r="M67" s="107"/>
      <c r="N67" s="107"/>
      <c r="O67" s="107"/>
      <c r="P67" s="107"/>
      <c r="Q67" s="107"/>
      <c r="R67" s="107"/>
      <c r="S67" s="107"/>
      <c r="T67" s="108"/>
      <c r="U67" s="118"/>
      <c r="V67" s="119"/>
      <c r="W67" s="119"/>
      <c r="X67" s="120"/>
      <c r="Y67" s="118"/>
      <c r="Z67" s="119"/>
      <c r="AA67" s="119"/>
      <c r="AB67" s="120"/>
      <c r="AC67" s="118"/>
      <c r="AD67" s="119"/>
      <c r="AE67" s="119"/>
      <c r="AF67" s="120"/>
      <c r="AG67" s="118"/>
      <c r="AH67" s="119"/>
      <c r="AI67" s="119"/>
      <c r="AJ67" s="120"/>
      <c r="AK67" s="118"/>
      <c r="AL67" s="119"/>
      <c r="AM67" s="119"/>
      <c r="AN67" s="120"/>
      <c r="AO67" s="118"/>
      <c r="AP67" s="119"/>
      <c r="AQ67" s="119"/>
      <c r="AR67" s="120"/>
      <c r="AS67" s="96"/>
      <c r="AT67" s="96"/>
      <c r="AU67" s="96"/>
      <c r="AV67" s="96"/>
      <c r="AW67" s="96"/>
      <c r="AX67" s="96"/>
      <c r="AY67" s="96"/>
      <c r="AZ67" s="96"/>
      <c r="BA67" s="96"/>
      <c r="BB67" s="96"/>
      <c r="BC67" s="96"/>
      <c r="BD67" s="96"/>
    </row>
    <row r="68" spans="2:56" s="13" customFormat="1" ht="33.75" customHeight="1" x14ac:dyDescent="0.25">
      <c r="B68" s="103"/>
      <c r="C68" s="105"/>
      <c r="D68" s="122" t="s">
        <v>829</v>
      </c>
      <c r="E68" s="123"/>
      <c r="F68" s="123"/>
      <c r="G68" s="123"/>
      <c r="H68" s="123"/>
      <c r="I68" s="123"/>
      <c r="J68" s="123"/>
      <c r="K68" s="123"/>
      <c r="L68" s="123"/>
      <c r="M68" s="123"/>
      <c r="N68" s="123"/>
      <c r="O68" s="123"/>
      <c r="P68" s="123"/>
      <c r="Q68" s="123"/>
      <c r="R68" s="123"/>
      <c r="S68" s="123"/>
      <c r="T68" s="124"/>
      <c r="U68" s="125">
        <v>19</v>
      </c>
      <c r="V68" s="126"/>
      <c r="W68" s="126"/>
      <c r="X68" s="127"/>
      <c r="Y68" s="125">
        <v>0</v>
      </c>
      <c r="Z68" s="126"/>
      <c r="AA68" s="126"/>
      <c r="AB68" s="127"/>
      <c r="AC68" s="125">
        <f t="shared" ref="AC68" si="1">U68+Y68</f>
        <v>19</v>
      </c>
      <c r="AD68" s="126"/>
      <c r="AE68" s="126"/>
      <c r="AF68" s="127"/>
      <c r="AG68" s="125">
        <v>15</v>
      </c>
      <c r="AH68" s="126"/>
      <c r="AI68" s="126"/>
      <c r="AJ68" s="127"/>
      <c r="AK68" s="125">
        <v>0</v>
      </c>
      <c r="AL68" s="126"/>
      <c r="AM68" s="126"/>
      <c r="AN68" s="127"/>
      <c r="AO68" s="125">
        <f t="shared" ref="AO68" si="2">AG68+AK68</f>
        <v>15</v>
      </c>
      <c r="AP68" s="126"/>
      <c r="AQ68" s="126"/>
      <c r="AR68" s="127"/>
      <c r="AS68" s="125">
        <f t="shared" ref="AS68" si="3">AG68-U68</f>
        <v>-4</v>
      </c>
      <c r="AT68" s="126"/>
      <c r="AU68" s="126"/>
      <c r="AV68" s="127"/>
      <c r="AW68" s="125">
        <f t="shared" ref="AW68" si="4">AK68-Y68</f>
        <v>0</v>
      </c>
      <c r="AX68" s="126"/>
      <c r="AY68" s="126"/>
      <c r="AZ68" s="127"/>
      <c r="BA68" s="125">
        <f t="shared" ref="BA68" si="5">AO68-AC68</f>
        <v>-4</v>
      </c>
      <c r="BB68" s="126"/>
      <c r="BC68" s="126"/>
      <c r="BD68" s="127"/>
    </row>
    <row r="69" spans="2:56" s="13" customFormat="1" ht="32.25" customHeight="1" x14ac:dyDescent="0.25">
      <c r="B69" s="103"/>
      <c r="C69" s="105"/>
      <c r="D69" s="122" t="s">
        <v>830</v>
      </c>
      <c r="E69" s="123"/>
      <c r="F69" s="123"/>
      <c r="G69" s="123"/>
      <c r="H69" s="123"/>
      <c r="I69" s="123"/>
      <c r="J69" s="123"/>
      <c r="K69" s="123"/>
      <c r="L69" s="123"/>
      <c r="M69" s="123"/>
      <c r="N69" s="123"/>
      <c r="O69" s="123"/>
      <c r="P69" s="123"/>
      <c r="Q69" s="123"/>
      <c r="R69" s="123"/>
      <c r="S69" s="123"/>
      <c r="T69" s="124"/>
      <c r="U69" s="125">
        <v>1</v>
      </c>
      <c r="V69" s="126"/>
      <c r="W69" s="126"/>
      <c r="X69" s="127"/>
      <c r="Y69" s="125">
        <v>0</v>
      </c>
      <c r="Z69" s="126"/>
      <c r="AA69" s="126"/>
      <c r="AB69" s="127"/>
      <c r="AC69" s="125">
        <f t="shared" ref="AC69" si="6">U69+Y69</f>
        <v>1</v>
      </c>
      <c r="AD69" s="126"/>
      <c r="AE69" s="126"/>
      <c r="AF69" s="127"/>
      <c r="AG69" s="125">
        <v>0</v>
      </c>
      <c r="AH69" s="126"/>
      <c r="AI69" s="126"/>
      <c r="AJ69" s="127"/>
      <c r="AK69" s="125">
        <v>0</v>
      </c>
      <c r="AL69" s="126"/>
      <c r="AM69" s="126"/>
      <c r="AN69" s="127"/>
      <c r="AO69" s="125">
        <f t="shared" ref="AO69" si="7">AG69+AK69</f>
        <v>0</v>
      </c>
      <c r="AP69" s="126"/>
      <c r="AQ69" s="126"/>
      <c r="AR69" s="127"/>
      <c r="AS69" s="125">
        <f t="shared" ref="AS69" si="8">AG69-U69</f>
        <v>-1</v>
      </c>
      <c r="AT69" s="126"/>
      <c r="AU69" s="126"/>
      <c r="AV69" s="127"/>
      <c r="AW69" s="125">
        <f t="shared" ref="AW69" si="9">AK69-Y69</f>
        <v>0</v>
      </c>
      <c r="AX69" s="126"/>
      <c r="AY69" s="126"/>
      <c r="AZ69" s="127"/>
      <c r="BA69" s="125">
        <f t="shared" ref="BA69" si="10">AO69-AC69</f>
        <v>-1</v>
      </c>
      <c r="BB69" s="126"/>
      <c r="BC69" s="126"/>
      <c r="BD69" s="127"/>
    </row>
    <row r="70" spans="2:56" s="13" customFormat="1" ht="42" customHeight="1" x14ac:dyDescent="0.25">
      <c r="B70" s="86" t="s">
        <v>831</v>
      </c>
      <c r="C70" s="87"/>
      <c r="D70" s="87"/>
      <c r="E70" s="87"/>
      <c r="F70" s="87"/>
      <c r="G70" s="87"/>
      <c r="H70" s="87"/>
      <c r="I70" s="87"/>
      <c r="J70" s="87"/>
      <c r="K70" s="87"/>
      <c r="L70" s="87"/>
      <c r="M70" s="87"/>
      <c r="N70" s="87"/>
      <c r="O70" s="87"/>
      <c r="P70" s="87"/>
      <c r="Q70" s="87"/>
      <c r="R70" s="87"/>
      <c r="S70" s="87"/>
      <c r="T70" s="87"/>
      <c r="U70" s="87"/>
      <c r="V70" s="87"/>
      <c r="W70" s="87"/>
      <c r="X70" s="87"/>
      <c r="Y70" s="87"/>
      <c r="Z70" s="87"/>
      <c r="AA70" s="87"/>
      <c r="AB70" s="87"/>
      <c r="AC70" s="87"/>
      <c r="AD70" s="87"/>
      <c r="AE70" s="87"/>
      <c r="AF70" s="87"/>
      <c r="AG70" s="87"/>
      <c r="AH70" s="87"/>
      <c r="AI70" s="87"/>
      <c r="AJ70" s="87"/>
      <c r="AK70" s="87"/>
      <c r="AL70" s="87"/>
      <c r="AM70" s="87"/>
      <c r="AN70" s="87"/>
      <c r="AO70" s="87"/>
      <c r="AP70" s="87"/>
      <c r="AQ70" s="87"/>
      <c r="AR70" s="87"/>
      <c r="AS70" s="87"/>
      <c r="AT70" s="87"/>
      <c r="AU70" s="87"/>
      <c r="AV70" s="87"/>
      <c r="AW70" s="87"/>
      <c r="AX70" s="87"/>
      <c r="AY70" s="87"/>
      <c r="AZ70" s="87"/>
      <c r="BA70" s="87"/>
      <c r="BB70" s="87"/>
      <c r="BC70" s="87"/>
      <c r="BD70" s="88"/>
    </row>
    <row r="71" spans="2:56" s="13" customFormat="1" x14ac:dyDescent="0.25">
      <c r="B71" s="103" t="s">
        <v>37</v>
      </c>
      <c r="C71" s="105"/>
      <c r="D71" s="128" t="s">
        <v>56</v>
      </c>
      <c r="E71" s="129"/>
      <c r="F71" s="129"/>
      <c r="G71" s="129"/>
      <c r="H71" s="129"/>
      <c r="I71" s="129"/>
      <c r="J71" s="129"/>
      <c r="K71" s="129"/>
      <c r="L71" s="129"/>
      <c r="M71" s="129"/>
      <c r="N71" s="129"/>
      <c r="O71" s="129"/>
      <c r="P71" s="129"/>
      <c r="Q71" s="129"/>
      <c r="R71" s="129"/>
      <c r="S71" s="129"/>
      <c r="T71" s="130"/>
      <c r="U71" s="118"/>
      <c r="V71" s="119"/>
      <c r="W71" s="119"/>
      <c r="X71" s="120"/>
      <c r="Y71" s="118"/>
      <c r="Z71" s="119"/>
      <c r="AA71" s="119"/>
      <c r="AB71" s="120"/>
      <c r="AC71" s="118"/>
      <c r="AD71" s="119"/>
      <c r="AE71" s="119"/>
      <c r="AF71" s="120"/>
      <c r="AG71" s="118"/>
      <c r="AH71" s="119"/>
      <c r="AI71" s="119"/>
      <c r="AJ71" s="120"/>
      <c r="AK71" s="118"/>
      <c r="AL71" s="119"/>
      <c r="AM71" s="119"/>
      <c r="AN71" s="120"/>
      <c r="AO71" s="118"/>
      <c r="AP71" s="119"/>
      <c r="AQ71" s="119"/>
      <c r="AR71" s="120"/>
      <c r="AS71" s="96"/>
      <c r="AT71" s="96"/>
      <c r="AU71" s="96"/>
      <c r="AV71" s="96"/>
      <c r="AW71" s="96"/>
      <c r="AX71" s="96"/>
      <c r="AY71" s="96"/>
      <c r="AZ71" s="96"/>
      <c r="BA71" s="96"/>
      <c r="BB71" s="96"/>
      <c r="BC71" s="96"/>
      <c r="BD71" s="96"/>
    </row>
    <row r="72" spans="2:56" s="13" customFormat="1" ht="42" customHeight="1" x14ac:dyDescent="0.25">
      <c r="B72" s="103"/>
      <c r="C72" s="105"/>
      <c r="D72" s="122" t="s">
        <v>832</v>
      </c>
      <c r="E72" s="123"/>
      <c r="F72" s="123"/>
      <c r="G72" s="123"/>
      <c r="H72" s="123"/>
      <c r="I72" s="123"/>
      <c r="J72" s="123"/>
      <c r="K72" s="123"/>
      <c r="L72" s="123"/>
      <c r="M72" s="123"/>
      <c r="N72" s="123"/>
      <c r="O72" s="123"/>
      <c r="P72" s="123"/>
      <c r="Q72" s="123"/>
      <c r="R72" s="123"/>
      <c r="S72" s="123"/>
      <c r="T72" s="124"/>
      <c r="U72" s="125">
        <v>28</v>
      </c>
      <c r="V72" s="126"/>
      <c r="W72" s="126"/>
      <c r="X72" s="127"/>
      <c r="Y72" s="125">
        <v>0</v>
      </c>
      <c r="Z72" s="126"/>
      <c r="AA72" s="126"/>
      <c r="AB72" s="127"/>
      <c r="AC72" s="125">
        <f>U72+Y72</f>
        <v>28</v>
      </c>
      <c r="AD72" s="126"/>
      <c r="AE72" s="126"/>
      <c r="AF72" s="127"/>
      <c r="AG72" s="125">
        <v>22</v>
      </c>
      <c r="AH72" s="126"/>
      <c r="AI72" s="126"/>
      <c r="AJ72" s="127"/>
      <c r="AK72" s="125">
        <v>0</v>
      </c>
      <c r="AL72" s="126"/>
      <c r="AM72" s="126"/>
      <c r="AN72" s="127"/>
      <c r="AO72" s="125">
        <f>AG72+AK72</f>
        <v>22</v>
      </c>
      <c r="AP72" s="126"/>
      <c r="AQ72" s="126"/>
      <c r="AR72" s="127"/>
      <c r="AS72" s="92">
        <f>AG72-U72</f>
        <v>-6</v>
      </c>
      <c r="AT72" s="92"/>
      <c r="AU72" s="92"/>
      <c r="AV72" s="92"/>
      <c r="AW72" s="92">
        <f>AK72-Y72</f>
        <v>0</v>
      </c>
      <c r="AX72" s="92"/>
      <c r="AY72" s="92"/>
      <c r="AZ72" s="92"/>
      <c r="BA72" s="92">
        <f>AO72-AC72</f>
        <v>-6</v>
      </c>
      <c r="BB72" s="92"/>
      <c r="BC72" s="92"/>
      <c r="BD72" s="92"/>
    </row>
    <row r="73" spans="2:56" s="13" customFormat="1" ht="15.75" x14ac:dyDescent="0.25">
      <c r="B73" s="103"/>
      <c r="C73" s="105"/>
      <c r="D73" s="122" t="s">
        <v>164</v>
      </c>
      <c r="E73" s="123"/>
      <c r="F73" s="123"/>
      <c r="G73" s="123"/>
      <c r="H73" s="123"/>
      <c r="I73" s="123"/>
      <c r="J73" s="123"/>
      <c r="K73" s="123"/>
      <c r="L73" s="123"/>
      <c r="M73" s="123"/>
      <c r="N73" s="123"/>
      <c r="O73" s="123"/>
      <c r="P73" s="123"/>
      <c r="Q73" s="123"/>
      <c r="R73" s="123"/>
      <c r="S73" s="123"/>
      <c r="T73" s="124"/>
      <c r="U73" s="125">
        <v>12</v>
      </c>
      <c r="V73" s="126"/>
      <c r="W73" s="126"/>
      <c r="X73" s="127"/>
      <c r="Y73" s="125">
        <v>0</v>
      </c>
      <c r="Z73" s="126"/>
      <c r="AA73" s="126"/>
      <c r="AB73" s="127"/>
      <c r="AC73" s="125">
        <f t="shared" ref="AC73:AC74" si="11">U73+Y73</f>
        <v>12</v>
      </c>
      <c r="AD73" s="126"/>
      <c r="AE73" s="126"/>
      <c r="AF73" s="127"/>
      <c r="AG73" s="125">
        <v>10</v>
      </c>
      <c r="AH73" s="126"/>
      <c r="AI73" s="126"/>
      <c r="AJ73" s="127"/>
      <c r="AK73" s="125">
        <v>0</v>
      </c>
      <c r="AL73" s="126"/>
      <c r="AM73" s="126"/>
      <c r="AN73" s="127"/>
      <c r="AO73" s="125">
        <f t="shared" ref="AO73:AO74" si="12">AG73+AK73</f>
        <v>10</v>
      </c>
      <c r="AP73" s="126"/>
      <c r="AQ73" s="126"/>
      <c r="AR73" s="127"/>
      <c r="AS73" s="92">
        <f t="shared" ref="AS73:AS74" si="13">AG73-U73</f>
        <v>-2</v>
      </c>
      <c r="AT73" s="92"/>
      <c r="AU73" s="92"/>
      <c r="AV73" s="92"/>
      <c r="AW73" s="92">
        <f t="shared" ref="AW73:AW74" si="14">AK73-Y73</f>
        <v>0</v>
      </c>
      <c r="AX73" s="92"/>
      <c r="AY73" s="92"/>
      <c r="AZ73" s="92"/>
      <c r="BA73" s="92">
        <f t="shared" ref="BA73:BA74" si="15">AO73-AC73</f>
        <v>-2</v>
      </c>
      <c r="BB73" s="92"/>
      <c r="BC73" s="92"/>
      <c r="BD73" s="92"/>
    </row>
    <row r="74" spans="2:56" s="13" customFormat="1" ht="15.75" x14ac:dyDescent="0.25">
      <c r="B74" s="103"/>
      <c r="C74" s="105"/>
      <c r="D74" s="122" t="s">
        <v>165</v>
      </c>
      <c r="E74" s="123"/>
      <c r="F74" s="123"/>
      <c r="G74" s="123"/>
      <c r="H74" s="123"/>
      <c r="I74" s="123"/>
      <c r="J74" s="123"/>
      <c r="K74" s="123"/>
      <c r="L74" s="123"/>
      <c r="M74" s="123"/>
      <c r="N74" s="123"/>
      <c r="O74" s="123"/>
      <c r="P74" s="123"/>
      <c r="Q74" s="123"/>
      <c r="R74" s="123"/>
      <c r="S74" s="123"/>
      <c r="T74" s="124"/>
      <c r="U74" s="125">
        <v>16</v>
      </c>
      <c r="V74" s="126"/>
      <c r="W74" s="126"/>
      <c r="X74" s="127"/>
      <c r="Y74" s="125">
        <v>0</v>
      </c>
      <c r="Z74" s="126"/>
      <c r="AA74" s="126"/>
      <c r="AB74" s="127"/>
      <c r="AC74" s="125">
        <f t="shared" si="11"/>
        <v>16</v>
      </c>
      <c r="AD74" s="126"/>
      <c r="AE74" s="126"/>
      <c r="AF74" s="127"/>
      <c r="AG74" s="125">
        <v>12</v>
      </c>
      <c r="AH74" s="126"/>
      <c r="AI74" s="126"/>
      <c r="AJ74" s="127"/>
      <c r="AK74" s="125">
        <v>0</v>
      </c>
      <c r="AL74" s="126"/>
      <c r="AM74" s="126"/>
      <c r="AN74" s="127"/>
      <c r="AO74" s="125">
        <f t="shared" si="12"/>
        <v>12</v>
      </c>
      <c r="AP74" s="126"/>
      <c r="AQ74" s="126"/>
      <c r="AR74" s="127"/>
      <c r="AS74" s="92">
        <f t="shared" si="13"/>
        <v>-4</v>
      </c>
      <c r="AT74" s="92"/>
      <c r="AU74" s="92"/>
      <c r="AV74" s="92"/>
      <c r="AW74" s="92">
        <f t="shared" si="14"/>
        <v>0</v>
      </c>
      <c r="AX74" s="92"/>
      <c r="AY74" s="92"/>
      <c r="AZ74" s="92"/>
      <c r="BA74" s="92">
        <f t="shared" si="15"/>
        <v>-4</v>
      </c>
      <c r="BB74" s="92"/>
      <c r="BC74" s="92"/>
      <c r="BD74" s="92"/>
    </row>
    <row r="75" spans="2:56" s="13" customFormat="1" ht="42" customHeight="1" x14ac:dyDescent="0.25">
      <c r="B75" s="103"/>
      <c r="C75" s="105"/>
      <c r="D75" s="122" t="s">
        <v>834</v>
      </c>
      <c r="E75" s="123"/>
      <c r="F75" s="123"/>
      <c r="G75" s="123"/>
      <c r="H75" s="123"/>
      <c r="I75" s="123"/>
      <c r="J75" s="123"/>
      <c r="K75" s="123"/>
      <c r="L75" s="123"/>
      <c r="M75" s="123"/>
      <c r="N75" s="123"/>
      <c r="O75" s="123"/>
      <c r="P75" s="123"/>
      <c r="Q75" s="123"/>
      <c r="R75" s="123"/>
      <c r="S75" s="123"/>
      <c r="T75" s="124"/>
      <c r="U75" s="125">
        <v>1</v>
      </c>
      <c r="V75" s="126"/>
      <c r="W75" s="126"/>
      <c r="X75" s="127"/>
      <c r="Y75" s="125">
        <v>0</v>
      </c>
      <c r="Z75" s="126"/>
      <c r="AA75" s="126"/>
      <c r="AB75" s="127"/>
      <c r="AC75" s="125">
        <f t="shared" ref="AC75" si="16">U75+Y75</f>
        <v>1</v>
      </c>
      <c r="AD75" s="126"/>
      <c r="AE75" s="126"/>
      <c r="AF75" s="127"/>
      <c r="AG75" s="125">
        <v>0</v>
      </c>
      <c r="AH75" s="126"/>
      <c r="AI75" s="126"/>
      <c r="AJ75" s="127"/>
      <c r="AK75" s="125">
        <v>0</v>
      </c>
      <c r="AL75" s="126"/>
      <c r="AM75" s="126"/>
      <c r="AN75" s="127"/>
      <c r="AO75" s="125">
        <f t="shared" ref="AO75" si="17">AG75+AK75</f>
        <v>0</v>
      </c>
      <c r="AP75" s="126"/>
      <c r="AQ75" s="126"/>
      <c r="AR75" s="127"/>
      <c r="AS75" s="92">
        <f t="shared" ref="AS75" si="18">AG75-U75</f>
        <v>-1</v>
      </c>
      <c r="AT75" s="92"/>
      <c r="AU75" s="92"/>
      <c r="AV75" s="92"/>
      <c r="AW75" s="92">
        <f t="shared" ref="AW75" si="19">AK75-Y75</f>
        <v>0</v>
      </c>
      <c r="AX75" s="92"/>
      <c r="AY75" s="92"/>
      <c r="AZ75" s="92"/>
      <c r="BA75" s="92">
        <f t="shared" ref="BA75" si="20">AO75-AC75</f>
        <v>-1</v>
      </c>
      <c r="BB75" s="92"/>
      <c r="BC75" s="92"/>
      <c r="BD75" s="92"/>
    </row>
    <row r="76" spans="2:56" s="13" customFormat="1" ht="44.25" customHeight="1" x14ac:dyDescent="0.25">
      <c r="B76" s="86" t="s">
        <v>833</v>
      </c>
      <c r="C76" s="87"/>
      <c r="D76" s="87"/>
      <c r="E76" s="87"/>
      <c r="F76" s="87"/>
      <c r="G76" s="87"/>
      <c r="H76" s="87"/>
      <c r="I76" s="87"/>
      <c r="J76" s="87"/>
      <c r="K76" s="87"/>
      <c r="L76" s="87"/>
      <c r="M76" s="87"/>
      <c r="N76" s="87"/>
      <c r="O76" s="87"/>
      <c r="P76" s="87"/>
      <c r="Q76" s="87"/>
      <c r="R76" s="87"/>
      <c r="S76" s="87"/>
      <c r="T76" s="87"/>
      <c r="U76" s="87"/>
      <c r="V76" s="87"/>
      <c r="W76" s="87"/>
      <c r="X76" s="87"/>
      <c r="Y76" s="87"/>
      <c r="Z76" s="87"/>
      <c r="AA76" s="87"/>
      <c r="AB76" s="87"/>
      <c r="AC76" s="87"/>
      <c r="AD76" s="87"/>
      <c r="AE76" s="87"/>
      <c r="AF76" s="87"/>
      <c r="AG76" s="87"/>
      <c r="AH76" s="87"/>
      <c r="AI76" s="87"/>
      <c r="AJ76" s="87"/>
      <c r="AK76" s="87"/>
      <c r="AL76" s="87"/>
      <c r="AM76" s="87"/>
      <c r="AN76" s="87"/>
      <c r="AO76" s="87"/>
      <c r="AP76" s="87"/>
      <c r="AQ76" s="87"/>
      <c r="AR76" s="87"/>
      <c r="AS76" s="87"/>
      <c r="AT76" s="87"/>
      <c r="AU76" s="87"/>
      <c r="AV76" s="87"/>
      <c r="AW76" s="87"/>
      <c r="AX76" s="87"/>
      <c r="AY76" s="87"/>
      <c r="AZ76" s="87"/>
      <c r="BA76" s="87"/>
      <c r="BB76" s="87"/>
      <c r="BC76" s="87"/>
      <c r="BD76" s="88"/>
    </row>
    <row r="77" spans="2:56" s="13" customFormat="1" ht="35.25" customHeight="1" x14ac:dyDescent="0.25">
      <c r="B77" s="86" t="s">
        <v>137</v>
      </c>
      <c r="C77" s="87"/>
      <c r="D77" s="87"/>
      <c r="E77" s="87"/>
      <c r="F77" s="87"/>
      <c r="G77" s="87"/>
      <c r="H77" s="87"/>
      <c r="I77" s="87"/>
      <c r="J77" s="87"/>
      <c r="K77" s="87"/>
      <c r="L77" s="87"/>
      <c r="M77" s="87"/>
      <c r="N77" s="87"/>
      <c r="O77" s="87"/>
      <c r="P77" s="87"/>
      <c r="Q77" s="87"/>
      <c r="R77" s="87"/>
      <c r="S77" s="87"/>
      <c r="T77" s="87"/>
      <c r="U77" s="87"/>
      <c r="V77" s="87"/>
      <c r="W77" s="87"/>
      <c r="X77" s="87"/>
      <c r="Y77" s="87"/>
      <c r="Z77" s="87"/>
      <c r="AA77" s="87"/>
      <c r="AB77" s="87"/>
      <c r="AC77" s="87"/>
      <c r="AD77" s="87"/>
      <c r="AE77" s="87"/>
      <c r="AF77" s="87"/>
      <c r="AG77" s="87"/>
      <c r="AH77" s="87"/>
      <c r="AI77" s="87"/>
      <c r="AJ77" s="87"/>
      <c r="AK77" s="87"/>
      <c r="AL77" s="87"/>
      <c r="AM77" s="87"/>
      <c r="AN77" s="87"/>
      <c r="AO77" s="87"/>
      <c r="AP77" s="87"/>
      <c r="AQ77" s="87"/>
      <c r="AR77" s="87"/>
      <c r="AS77" s="87"/>
      <c r="AT77" s="87"/>
      <c r="AU77" s="87"/>
      <c r="AV77" s="87"/>
      <c r="AW77" s="87"/>
      <c r="AX77" s="87"/>
      <c r="AY77" s="87"/>
      <c r="AZ77" s="87"/>
      <c r="BA77" s="87"/>
      <c r="BB77" s="87"/>
      <c r="BC77" s="87"/>
      <c r="BD77" s="88"/>
    </row>
    <row r="78" spans="2:56" s="13" customFormat="1" ht="15.75" x14ac:dyDescent="0.25">
      <c r="B78" s="86" t="s">
        <v>835</v>
      </c>
      <c r="C78" s="87"/>
      <c r="D78" s="87"/>
      <c r="E78" s="87"/>
      <c r="F78" s="87"/>
      <c r="G78" s="87"/>
      <c r="H78" s="87"/>
      <c r="I78" s="87"/>
      <c r="J78" s="87"/>
      <c r="K78" s="87"/>
      <c r="L78" s="87"/>
      <c r="M78" s="87"/>
      <c r="N78" s="87"/>
      <c r="O78" s="87"/>
      <c r="P78" s="87"/>
      <c r="Q78" s="87"/>
      <c r="R78" s="87"/>
      <c r="S78" s="87"/>
      <c r="T78" s="87"/>
      <c r="U78" s="87"/>
      <c r="V78" s="87"/>
      <c r="W78" s="87"/>
      <c r="X78" s="87"/>
      <c r="Y78" s="87"/>
      <c r="Z78" s="87"/>
      <c r="AA78" s="87"/>
      <c r="AB78" s="87"/>
      <c r="AC78" s="87"/>
      <c r="AD78" s="87"/>
      <c r="AE78" s="87"/>
      <c r="AF78" s="87"/>
      <c r="AG78" s="87"/>
      <c r="AH78" s="87"/>
      <c r="AI78" s="87"/>
      <c r="AJ78" s="87"/>
      <c r="AK78" s="87"/>
      <c r="AL78" s="87"/>
      <c r="AM78" s="87"/>
      <c r="AN78" s="87"/>
      <c r="AO78" s="87"/>
      <c r="AP78" s="87"/>
      <c r="AQ78" s="87"/>
      <c r="AR78" s="87"/>
      <c r="AS78" s="87"/>
      <c r="AT78" s="87"/>
      <c r="AU78" s="87"/>
      <c r="AV78" s="87"/>
      <c r="AW78" s="87"/>
      <c r="AX78" s="87"/>
      <c r="AY78" s="87"/>
      <c r="AZ78" s="87"/>
      <c r="BA78" s="87"/>
      <c r="BB78" s="87"/>
      <c r="BC78" s="87"/>
      <c r="BD78" s="88"/>
    </row>
    <row r="79" spans="2:56" s="13" customFormat="1" x14ac:dyDescent="0.25">
      <c r="B79" s="103" t="s">
        <v>5</v>
      </c>
      <c r="C79" s="105"/>
      <c r="D79" s="106" t="s">
        <v>55</v>
      </c>
      <c r="E79" s="107"/>
      <c r="F79" s="107"/>
      <c r="G79" s="107"/>
      <c r="H79" s="107"/>
      <c r="I79" s="107"/>
      <c r="J79" s="107"/>
      <c r="K79" s="107"/>
      <c r="L79" s="107"/>
      <c r="M79" s="107"/>
      <c r="N79" s="107"/>
      <c r="O79" s="107"/>
      <c r="P79" s="107"/>
      <c r="Q79" s="107"/>
      <c r="R79" s="107"/>
      <c r="S79" s="107"/>
      <c r="T79" s="108"/>
      <c r="U79" s="118"/>
      <c r="V79" s="119"/>
      <c r="W79" s="119"/>
      <c r="X79" s="120"/>
      <c r="Y79" s="118"/>
      <c r="Z79" s="119"/>
      <c r="AA79" s="119"/>
      <c r="AB79" s="120"/>
      <c r="AC79" s="118"/>
      <c r="AD79" s="119"/>
      <c r="AE79" s="119"/>
      <c r="AF79" s="120"/>
      <c r="AG79" s="118"/>
      <c r="AH79" s="119"/>
      <c r="AI79" s="119"/>
      <c r="AJ79" s="120"/>
      <c r="AK79" s="118"/>
      <c r="AL79" s="119"/>
      <c r="AM79" s="119"/>
      <c r="AN79" s="120"/>
      <c r="AO79" s="118"/>
      <c r="AP79" s="119"/>
      <c r="AQ79" s="119"/>
      <c r="AR79" s="120"/>
      <c r="AS79" s="96"/>
      <c r="AT79" s="96"/>
      <c r="AU79" s="96"/>
      <c r="AV79" s="96"/>
      <c r="AW79" s="96"/>
      <c r="AX79" s="96"/>
      <c r="AY79" s="96"/>
      <c r="AZ79" s="96"/>
      <c r="BA79" s="96"/>
      <c r="BB79" s="96"/>
      <c r="BC79" s="96"/>
      <c r="BD79" s="96"/>
    </row>
    <row r="80" spans="2:56" s="13" customFormat="1" ht="18.75" customHeight="1" x14ac:dyDescent="0.25">
      <c r="B80" s="103"/>
      <c r="C80" s="105"/>
      <c r="D80" s="122" t="s">
        <v>836</v>
      </c>
      <c r="E80" s="123"/>
      <c r="F80" s="123"/>
      <c r="G80" s="123"/>
      <c r="H80" s="123"/>
      <c r="I80" s="123"/>
      <c r="J80" s="123"/>
      <c r="K80" s="123"/>
      <c r="L80" s="123"/>
      <c r="M80" s="123"/>
      <c r="N80" s="123"/>
      <c r="O80" s="123"/>
      <c r="P80" s="123"/>
      <c r="Q80" s="123"/>
      <c r="R80" s="123"/>
      <c r="S80" s="123"/>
      <c r="T80" s="124"/>
      <c r="U80" s="125">
        <v>6818.9</v>
      </c>
      <c r="V80" s="126"/>
      <c r="W80" s="126"/>
      <c r="X80" s="127"/>
      <c r="Y80" s="125">
        <v>0</v>
      </c>
      <c r="Z80" s="126"/>
      <c r="AA80" s="126"/>
      <c r="AB80" s="127"/>
      <c r="AC80" s="125">
        <f t="shared" ref="AC80" si="21">U80+Y80</f>
        <v>6818.9</v>
      </c>
      <c r="AD80" s="126"/>
      <c r="AE80" s="126"/>
      <c r="AF80" s="127"/>
      <c r="AG80" s="125">
        <v>524.1</v>
      </c>
      <c r="AH80" s="126"/>
      <c r="AI80" s="126"/>
      <c r="AJ80" s="127"/>
      <c r="AK80" s="125">
        <v>0</v>
      </c>
      <c r="AL80" s="126"/>
      <c r="AM80" s="126"/>
      <c r="AN80" s="127"/>
      <c r="AO80" s="125">
        <f t="shared" ref="AO80" si="22">AG80+AK80</f>
        <v>524.1</v>
      </c>
      <c r="AP80" s="126"/>
      <c r="AQ80" s="126"/>
      <c r="AR80" s="127"/>
      <c r="AS80" s="125">
        <f t="shared" ref="AS80" si="23">AG80-U80</f>
        <v>-6294.7999999999993</v>
      </c>
      <c r="AT80" s="126"/>
      <c r="AU80" s="126"/>
      <c r="AV80" s="127"/>
      <c r="AW80" s="125">
        <f t="shared" ref="AW80" si="24">AK80-Y80</f>
        <v>0</v>
      </c>
      <c r="AX80" s="126"/>
      <c r="AY80" s="126"/>
      <c r="AZ80" s="127"/>
      <c r="BA80" s="125">
        <f t="shared" ref="BA80" si="25">AO80-AC80</f>
        <v>-6294.7999999999993</v>
      </c>
      <c r="BB80" s="126"/>
      <c r="BC80" s="126"/>
      <c r="BD80" s="127"/>
    </row>
    <row r="81" spans="2:56" s="13" customFormat="1" ht="43.5" customHeight="1" x14ac:dyDescent="0.25">
      <c r="B81" s="86" t="s">
        <v>837</v>
      </c>
      <c r="C81" s="87"/>
      <c r="D81" s="87"/>
      <c r="E81" s="87"/>
      <c r="F81" s="87"/>
      <c r="G81" s="87"/>
      <c r="H81" s="87"/>
      <c r="I81" s="87"/>
      <c r="J81" s="87"/>
      <c r="K81" s="87"/>
      <c r="L81" s="87"/>
      <c r="M81" s="87"/>
      <c r="N81" s="87"/>
      <c r="O81" s="87"/>
      <c r="P81" s="87"/>
      <c r="Q81" s="87"/>
      <c r="R81" s="87"/>
      <c r="S81" s="87"/>
      <c r="T81" s="87"/>
      <c r="U81" s="87"/>
      <c r="V81" s="87"/>
      <c r="W81" s="87"/>
      <c r="X81" s="87"/>
      <c r="Y81" s="87"/>
      <c r="Z81" s="87"/>
      <c r="AA81" s="87"/>
      <c r="AB81" s="87"/>
      <c r="AC81" s="87"/>
      <c r="AD81" s="87"/>
      <c r="AE81" s="87"/>
      <c r="AF81" s="87"/>
      <c r="AG81" s="87"/>
      <c r="AH81" s="87"/>
      <c r="AI81" s="87"/>
      <c r="AJ81" s="87"/>
      <c r="AK81" s="87"/>
      <c r="AL81" s="87"/>
      <c r="AM81" s="87"/>
      <c r="AN81" s="87"/>
      <c r="AO81" s="87"/>
      <c r="AP81" s="87"/>
      <c r="AQ81" s="87"/>
      <c r="AR81" s="87"/>
      <c r="AS81" s="87"/>
      <c r="AT81" s="87"/>
      <c r="AU81" s="87"/>
      <c r="AV81" s="87"/>
      <c r="AW81" s="87"/>
      <c r="AX81" s="87"/>
      <c r="AY81" s="87"/>
      <c r="AZ81" s="87"/>
      <c r="BA81" s="87"/>
      <c r="BB81" s="87"/>
      <c r="BC81" s="87"/>
      <c r="BD81" s="88"/>
    </row>
    <row r="82" spans="2:56" s="13" customFormat="1" x14ac:dyDescent="0.25">
      <c r="B82" s="103" t="s">
        <v>37</v>
      </c>
      <c r="C82" s="105"/>
      <c r="D82" s="128" t="s">
        <v>56</v>
      </c>
      <c r="E82" s="129"/>
      <c r="F82" s="129"/>
      <c r="G82" s="129"/>
      <c r="H82" s="129"/>
      <c r="I82" s="129"/>
      <c r="J82" s="129"/>
      <c r="K82" s="129"/>
      <c r="L82" s="129"/>
      <c r="M82" s="129"/>
      <c r="N82" s="129"/>
      <c r="O82" s="129"/>
      <c r="P82" s="129"/>
      <c r="Q82" s="129"/>
      <c r="R82" s="129"/>
      <c r="S82" s="129"/>
      <c r="T82" s="130"/>
      <c r="U82" s="118"/>
      <c r="V82" s="119"/>
      <c r="W82" s="119"/>
      <c r="X82" s="120"/>
      <c r="Y82" s="118"/>
      <c r="Z82" s="119"/>
      <c r="AA82" s="119"/>
      <c r="AB82" s="120"/>
      <c r="AC82" s="118"/>
      <c r="AD82" s="119"/>
      <c r="AE82" s="119"/>
      <c r="AF82" s="120"/>
      <c r="AG82" s="118"/>
      <c r="AH82" s="119"/>
      <c r="AI82" s="119"/>
      <c r="AJ82" s="120"/>
      <c r="AK82" s="118"/>
      <c r="AL82" s="119"/>
      <c r="AM82" s="119"/>
      <c r="AN82" s="120"/>
      <c r="AO82" s="118"/>
      <c r="AP82" s="119"/>
      <c r="AQ82" s="119"/>
      <c r="AR82" s="120"/>
      <c r="AS82" s="96"/>
      <c r="AT82" s="96"/>
      <c r="AU82" s="96"/>
      <c r="AV82" s="96"/>
      <c r="AW82" s="96"/>
      <c r="AX82" s="96"/>
      <c r="AY82" s="96"/>
      <c r="AZ82" s="96"/>
      <c r="BA82" s="96"/>
      <c r="BB82" s="96"/>
      <c r="BC82" s="96"/>
      <c r="BD82" s="96"/>
    </row>
    <row r="83" spans="2:56" s="13" customFormat="1" ht="33" customHeight="1" x14ac:dyDescent="0.25">
      <c r="B83" s="103"/>
      <c r="C83" s="105"/>
      <c r="D83" s="145" t="s">
        <v>838</v>
      </c>
      <c r="E83" s="147"/>
      <c r="F83" s="147"/>
      <c r="G83" s="147"/>
      <c r="H83" s="147"/>
      <c r="I83" s="147"/>
      <c r="J83" s="147"/>
      <c r="K83" s="147"/>
      <c r="L83" s="147"/>
      <c r="M83" s="147"/>
      <c r="N83" s="147"/>
      <c r="O83" s="147"/>
      <c r="P83" s="147"/>
      <c r="Q83" s="147"/>
      <c r="R83" s="147"/>
      <c r="S83" s="147"/>
      <c r="T83" s="146"/>
      <c r="U83" s="125">
        <v>1134.5</v>
      </c>
      <c r="V83" s="126"/>
      <c r="W83" s="126"/>
      <c r="X83" s="127"/>
      <c r="Y83" s="125">
        <v>0</v>
      </c>
      <c r="Z83" s="126"/>
      <c r="AA83" s="126"/>
      <c r="AB83" s="127"/>
      <c r="AC83" s="125">
        <f>U83+Y83</f>
        <v>1134.5</v>
      </c>
      <c r="AD83" s="126"/>
      <c r="AE83" s="126"/>
      <c r="AF83" s="127"/>
      <c r="AG83" s="125">
        <v>0</v>
      </c>
      <c r="AH83" s="126"/>
      <c r="AI83" s="126"/>
      <c r="AJ83" s="127"/>
      <c r="AK83" s="125">
        <v>0</v>
      </c>
      <c r="AL83" s="126"/>
      <c r="AM83" s="126"/>
      <c r="AN83" s="127"/>
      <c r="AO83" s="125">
        <f>AG83+AK83</f>
        <v>0</v>
      </c>
      <c r="AP83" s="126"/>
      <c r="AQ83" s="126"/>
      <c r="AR83" s="127"/>
      <c r="AS83" s="92">
        <f>AG83-U83</f>
        <v>-1134.5</v>
      </c>
      <c r="AT83" s="92"/>
      <c r="AU83" s="92"/>
      <c r="AV83" s="92"/>
      <c r="AW83" s="92">
        <f>AK83-Y83</f>
        <v>0</v>
      </c>
      <c r="AX83" s="92"/>
      <c r="AY83" s="92"/>
      <c r="AZ83" s="92"/>
      <c r="BA83" s="92">
        <f>AO83-AC83</f>
        <v>-1134.5</v>
      </c>
      <c r="BB83" s="92"/>
      <c r="BC83" s="92"/>
      <c r="BD83" s="92"/>
    </row>
    <row r="84" spans="2:56" s="13" customFormat="1" ht="15.75" x14ac:dyDescent="0.25">
      <c r="B84" s="103"/>
      <c r="C84" s="105"/>
      <c r="D84" s="122" t="s">
        <v>839</v>
      </c>
      <c r="E84" s="123"/>
      <c r="F84" s="123"/>
      <c r="G84" s="123"/>
      <c r="H84" s="123"/>
      <c r="I84" s="123"/>
      <c r="J84" s="123"/>
      <c r="K84" s="123"/>
      <c r="L84" s="123"/>
      <c r="M84" s="123"/>
      <c r="N84" s="123"/>
      <c r="O84" s="123"/>
      <c r="P84" s="123"/>
      <c r="Q84" s="123"/>
      <c r="R84" s="123"/>
      <c r="S84" s="123"/>
      <c r="T84" s="124"/>
      <c r="U84" s="125">
        <v>675</v>
      </c>
      <c r="V84" s="126"/>
      <c r="W84" s="126"/>
      <c r="X84" s="127"/>
      <c r="Y84" s="125">
        <v>0</v>
      </c>
      <c r="Z84" s="126"/>
      <c r="AA84" s="126"/>
      <c r="AB84" s="127"/>
      <c r="AC84" s="125">
        <f t="shared" ref="AC84" si="26">U84+Y84</f>
        <v>675</v>
      </c>
      <c r="AD84" s="126"/>
      <c r="AE84" s="126"/>
      <c r="AF84" s="127"/>
      <c r="AG84" s="125">
        <v>0</v>
      </c>
      <c r="AH84" s="126"/>
      <c r="AI84" s="126"/>
      <c r="AJ84" s="127"/>
      <c r="AK84" s="125">
        <v>0</v>
      </c>
      <c r="AL84" s="126"/>
      <c r="AM84" s="126"/>
      <c r="AN84" s="127"/>
      <c r="AO84" s="125">
        <f t="shared" ref="AO84" si="27">AG84+AK84</f>
        <v>0</v>
      </c>
      <c r="AP84" s="126"/>
      <c r="AQ84" s="126"/>
      <c r="AR84" s="127"/>
      <c r="AS84" s="92">
        <f t="shared" ref="AS84" si="28">AG84-U84</f>
        <v>-675</v>
      </c>
      <c r="AT84" s="92"/>
      <c r="AU84" s="92"/>
      <c r="AV84" s="92"/>
      <c r="AW84" s="92">
        <f t="shared" ref="AW84" si="29">AK84-Y84</f>
        <v>0</v>
      </c>
      <c r="AX84" s="92"/>
      <c r="AY84" s="92"/>
      <c r="AZ84" s="92"/>
      <c r="BA84" s="92">
        <f t="shared" ref="BA84" si="30">AO84-AC84</f>
        <v>-675</v>
      </c>
      <c r="BB84" s="92"/>
      <c r="BC84" s="92"/>
      <c r="BD84" s="92"/>
    </row>
    <row r="85" spans="2:56" s="13" customFormat="1" ht="34.5" customHeight="1" x14ac:dyDescent="0.25">
      <c r="B85" s="86" t="s">
        <v>840</v>
      </c>
      <c r="C85" s="87"/>
      <c r="D85" s="87"/>
      <c r="E85" s="87"/>
      <c r="F85" s="87"/>
      <c r="G85" s="87"/>
      <c r="H85" s="87"/>
      <c r="I85" s="87"/>
      <c r="J85" s="87"/>
      <c r="K85" s="87"/>
      <c r="L85" s="87"/>
      <c r="M85" s="87"/>
      <c r="N85" s="87"/>
      <c r="O85" s="87"/>
      <c r="P85" s="87"/>
      <c r="Q85" s="87"/>
      <c r="R85" s="87"/>
      <c r="S85" s="87"/>
      <c r="T85" s="87"/>
      <c r="U85" s="87"/>
      <c r="V85" s="87"/>
      <c r="W85" s="87"/>
      <c r="X85" s="87"/>
      <c r="Y85" s="87"/>
      <c r="Z85" s="87"/>
      <c r="AA85" s="87"/>
      <c r="AB85" s="87"/>
      <c r="AC85" s="87"/>
      <c r="AD85" s="87"/>
      <c r="AE85" s="87"/>
      <c r="AF85" s="87"/>
      <c r="AG85" s="87"/>
      <c r="AH85" s="87"/>
      <c r="AI85" s="87"/>
      <c r="AJ85" s="87"/>
      <c r="AK85" s="87"/>
      <c r="AL85" s="87"/>
      <c r="AM85" s="87"/>
      <c r="AN85" s="87"/>
      <c r="AO85" s="87"/>
      <c r="AP85" s="87"/>
      <c r="AQ85" s="87"/>
      <c r="AR85" s="87"/>
      <c r="AS85" s="87"/>
      <c r="AT85" s="87"/>
      <c r="AU85" s="87"/>
      <c r="AV85" s="87"/>
      <c r="AW85" s="87"/>
      <c r="AX85" s="87"/>
      <c r="AY85" s="87"/>
      <c r="AZ85" s="87"/>
      <c r="BA85" s="87"/>
      <c r="BB85" s="87"/>
      <c r="BC85" s="87"/>
      <c r="BD85" s="88"/>
    </row>
    <row r="86" spans="2:56" s="13" customFormat="1" x14ac:dyDescent="0.25">
      <c r="B86" s="103" t="s">
        <v>57</v>
      </c>
      <c r="C86" s="105"/>
      <c r="D86" s="106" t="s">
        <v>58</v>
      </c>
      <c r="E86" s="107"/>
      <c r="F86" s="107"/>
      <c r="G86" s="107"/>
      <c r="H86" s="107"/>
      <c r="I86" s="107"/>
      <c r="J86" s="107"/>
      <c r="K86" s="107"/>
      <c r="L86" s="107"/>
      <c r="M86" s="107"/>
      <c r="N86" s="107"/>
      <c r="O86" s="107"/>
      <c r="P86" s="107"/>
      <c r="Q86" s="107"/>
      <c r="R86" s="107"/>
      <c r="S86" s="107"/>
      <c r="T86" s="108"/>
      <c r="U86" s="118"/>
      <c r="V86" s="119"/>
      <c r="W86" s="119"/>
      <c r="X86" s="120"/>
      <c r="Y86" s="118"/>
      <c r="Z86" s="119"/>
      <c r="AA86" s="119"/>
      <c r="AB86" s="120"/>
      <c r="AC86" s="118"/>
      <c r="AD86" s="119"/>
      <c r="AE86" s="119"/>
      <c r="AF86" s="120"/>
      <c r="AG86" s="118"/>
      <c r="AH86" s="119"/>
      <c r="AI86" s="119"/>
      <c r="AJ86" s="120"/>
      <c r="AK86" s="118"/>
      <c r="AL86" s="119"/>
      <c r="AM86" s="119"/>
      <c r="AN86" s="120"/>
      <c r="AO86" s="118"/>
      <c r="AP86" s="119"/>
      <c r="AQ86" s="119"/>
      <c r="AR86" s="120"/>
      <c r="AS86" s="96"/>
      <c r="AT86" s="96"/>
      <c r="AU86" s="96"/>
      <c r="AV86" s="96"/>
      <c r="AW86" s="96"/>
      <c r="AX86" s="96"/>
      <c r="AY86" s="96"/>
      <c r="AZ86" s="96"/>
      <c r="BA86" s="96"/>
      <c r="BB86" s="96"/>
      <c r="BC86" s="96"/>
      <c r="BD86" s="96"/>
    </row>
    <row r="87" spans="2:56" s="13" customFormat="1" ht="15.75" x14ac:dyDescent="0.25">
      <c r="B87" s="103"/>
      <c r="C87" s="105"/>
      <c r="D87" s="145" t="s">
        <v>841</v>
      </c>
      <c r="E87" s="147"/>
      <c r="F87" s="147"/>
      <c r="G87" s="147"/>
      <c r="H87" s="147"/>
      <c r="I87" s="147"/>
      <c r="J87" s="147"/>
      <c r="K87" s="147"/>
      <c r="L87" s="147"/>
      <c r="M87" s="147"/>
      <c r="N87" s="147"/>
      <c r="O87" s="147"/>
      <c r="P87" s="147"/>
      <c r="Q87" s="147"/>
      <c r="R87" s="147"/>
      <c r="S87" s="147"/>
      <c r="T87" s="146"/>
      <c r="U87" s="184">
        <v>2.1999999999999999E-2</v>
      </c>
      <c r="V87" s="185"/>
      <c r="W87" s="185"/>
      <c r="X87" s="186"/>
      <c r="Y87" s="125">
        <v>0</v>
      </c>
      <c r="Z87" s="126"/>
      <c r="AA87" s="126"/>
      <c r="AB87" s="127"/>
      <c r="AC87" s="184">
        <f t="shared" ref="AC87:AC88" si="31">U87+Y87</f>
        <v>2.1999999999999999E-2</v>
      </c>
      <c r="AD87" s="185"/>
      <c r="AE87" s="185"/>
      <c r="AF87" s="186"/>
      <c r="AG87" s="125">
        <v>0</v>
      </c>
      <c r="AH87" s="126"/>
      <c r="AI87" s="126"/>
      <c r="AJ87" s="127"/>
      <c r="AK87" s="125">
        <v>0</v>
      </c>
      <c r="AL87" s="126"/>
      <c r="AM87" s="126"/>
      <c r="AN87" s="127"/>
      <c r="AO87" s="125">
        <f t="shared" ref="AO87:AO88" si="32">AG87+AK87</f>
        <v>0</v>
      </c>
      <c r="AP87" s="126"/>
      <c r="AQ87" s="126"/>
      <c r="AR87" s="127"/>
      <c r="AS87" s="187">
        <f t="shared" ref="AS87:AS88" si="33">AG87-U87</f>
        <v>-2.1999999999999999E-2</v>
      </c>
      <c r="AT87" s="187"/>
      <c r="AU87" s="187"/>
      <c r="AV87" s="187"/>
      <c r="AW87" s="187">
        <f t="shared" ref="AW87:AW88" si="34">AK87-Y87</f>
        <v>0</v>
      </c>
      <c r="AX87" s="187"/>
      <c r="AY87" s="187"/>
      <c r="AZ87" s="187"/>
      <c r="BA87" s="187">
        <f t="shared" ref="BA87:BA88" si="35">AO87-AC87</f>
        <v>-2.1999999999999999E-2</v>
      </c>
      <c r="BB87" s="187"/>
      <c r="BC87" s="187"/>
      <c r="BD87" s="187"/>
    </row>
    <row r="88" spans="2:56" s="13" customFormat="1" ht="15.75" x14ac:dyDescent="0.25">
      <c r="B88" s="103"/>
      <c r="C88" s="105"/>
      <c r="D88" s="145" t="s">
        <v>841</v>
      </c>
      <c r="E88" s="147"/>
      <c r="F88" s="147"/>
      <c r="G88" s="147"/>
      <c r="H88" s="147"/>
      <c r="I88" s="147"/>
      <c r="J88" s="147"/>
      <c r="K88" s="147"/>
      <c r="L88" s="147"/>
      <c r="M88" s="147"/>
      <c r="N88" s="147"/>
      <c r="O88" s="147"/>
      <c r="P88" s="147"/>
      <c r="Q88" s="147"/>
      <c r="R88" s="147"/>
      <c r="S88" s="147"/>
      <c r="T88" s="146"/>
      <c r="U88" s="125">
        <v>0.1</v>
      </c>
      <c r="V88" s="126"/>
      <c r="W88" s="126"/>
      <c r="X88" s="127"/>
      <c r="Y88" s="125">
        <v>0</v>
      </c>
      <c r="Z88" s="126"/>
      <c r="AA88" s="126"/>
      <c r="AB88" s="127"/>
      <c r="AC88" s="125">
        <f t="shared" si="31"/>
        <v>0.1</v>
      </c>
      <c r="AD88" s="126"/>
      <c r="AE88" s="126"/>
      <c r="AF88" s="127"/>
      <c r="AG88" s="125">
        <v>0</v>
      </c>
      <c r="AH88" s="126"/>
      <c r="AI88" s="126"/>
      <c r="AJ88" s="127"/>
      <c r="AK88" s="125">
        <v>0</v>
      </c>
      <c r="AL88" s="126"/>
      <c r="AM88" s="126"/>
      <c r="AN88" s="127"/>
      <c r="AO88" s="125">
        <f t="shared" si="32"/>
        <v>0</v>
      </c>
      <c r="AP88" s="126"/>
      <c r="AQ88" s="126"/>
      <c r="AR88" s="127"/>
      <c r="AS88" s="92">
        <f t="shared" si="33"/>
        <v>-0.1</v>
      </c>
      <c r="AT88" s="92"/>
      <c r="AU88" s="92"/>
      <c r="AV88" s="92"/>
      <c r="AW88" s="92">
        <f t="shared" si="34"/>
        <v>0</v>
      </c>
      <c r="AX88" s="92"/>
      <c r="AY88" s="92"/>
      <c r="AZ88" s="92"/>
      <c r="BA88" s="92">
        <f t="shared" si="35"/>
        <v>-0.1</v>
      </c>
      <c r="BB88" s="92"/>
      <c r="BC88" s="92"/>
      <c r="BD88" s="92"/>
    </row>
    <row r="89" spans="2:56" s="13" customFormat="1" ht="15.75" x14ac:dyDescent="0.25">
      <c r="B89" s="103"/>
      <c r="C89" s="105"/>
      <c r="D89" s="145" t="s">
        <v>842</v>
      </c>
      <c r="E89" s="147"/>
      <c r="F89" s="147"/>
      <c r="G89" s="147"/>
      <c r="H89" s="147"/>
      <c r="I89" s="147"/>
      <c r="J89" s="147"/>
      <c r="K89" s="147"/>
      <c r="L89" s="147"/>
      <c r="M89" s="147"/>
      <c r="N89" s="147"/>
      <c r="O89" s="147"/>
      <c r="P89" s="147"/>
      <c r="Q89" s="147"/>
      <c r="R89" s="147"/>
      <c r="S89" s="147"/>
      <c r="T89" s="146"/>
      <c r="U89" s="184">
        <v>3.5000000000000003E-2</v>
      </c>
      <c r="V89" s="185"/>
      <c r="W89" s="185"/>
      <c r="X89" s="186"/>
      <c r="Y89" s="118">
        <v>0</v>
      </c>
      <c r="Z89" s="119"/>
      <c r="AA89" s="119"/>
      <c r="AB89" s="120"/>
      <c r="AC89" s="184">
        <f t="shared" ref="AC89" si="36">U89+Y89</f>
        <v>3.5000000000000003E-2</v>
      </c>
      <c r="AD89" s="185"/>
      <c r="AE89" s="185"/>
      <c r="AF89" s="186"/>
      <c r="AG89" s="118">
        <v>0</v>
      </c>
      <c r="AH89" s="119"/>
      <c r="AI89" s="119"/>
      <c r="AJ89" s="120"/>
      <c r="AK89" s="118">
        <v>0</v>
      </c>
      <c r="AL89" s="119"/>
      <c r="AM89" s="119"/>
      <c r="AN89" s="120"/>
      <c r="AO89" s="118">
        <f t="shared" ref="AO89" si="37">AG89+AK89</f>
        <v>0</v>
      </c>
      <c r="AP89" s="119"/>
      <c r="AQ89" s="119"/>
      <c r="AR89" s="120"/>
      <c r="AS89" s="187">
        <f t="shared" ref="AS89" si="38">AG89-U89</f>
        <v>-3.5000000000000003E-2</v>
      </c>
      <c r="AT89" s="187"/>
      <c r="AU89" s="187"/>
      <c r="AV89" s="187"/>
      <c r="AW89" s="187">
        <f t="shared" ref="AW89" si="39">AK89-Y89</f>
        <v>0</v>
      </c>
      <c r="AX89" s="187"/>
      <c r="AY89" s="187"/>
      <c r="AZ89" s="187"/>
      <c r="BA89" s="187">
        <f t="shared" ref="BA89" si="40">AO89-AC89</f>
        <v>-3.5000000000000003E-2</v>
      </c>
      <c r="BB89" s="187"/>
      <c r="BC89" s="187"/>
      <c r="BD89" s="187"/>
    </row>
    <row r="90" spans="2:56" s="13" customFormat="1" ht="37.5" customHeight="1" x14ac:dyDescent="0.25">
      <c r="B90" s="86" t="s">
        <v>840</v>
      </c>
      <c r="C90" s="87"/>
      <c r="D90" s="87"/>
      <c r="E90" s="87"/>
      <c r="F90" s="87"/>
      <c r="G90" s="87"/>
      <c r="H90" s="87"/>
      <c r="I90" s="87"/>
      <c r="J90" s="87"/>
      <c r="K90" s="87"/>
      <c r="L90" s="87"/>
      <c r="M90" s="87"/>
      <c r="N90" s="87"/>
      <c r="O90" s="87"/>
      <c r="P90" s="87"/>
      <c r="Q90" s="87"/>
      <c r="R90" s="87"/>
      <c r="S90" s="87"/>
      <c r="T90" s="87"/>
      <c r="U90" s="87"/>
      <c r="V90" s="87"/>
      <c r="W90" s="87"/>
      <c r="X90" s="87"/>
      <c r="Y90" s="87"/>
      <c r="Z90" s="87"/>
      <c r="AA90" s="87"/>
      <c r="AB90" s="87"/>
      <c r="AC90" s="87"/>
      <c r="AD90" s="87"/>
      <c r="AE90" s="87"/>
      <c r="AF90" s="87"/>
      <c r="AG90" s="87"/>
      <c r="AH90" s="87"/>
      <c r="AI90" s="87"/>
      <c r="AJ90" s="87"/>
      <c r="AK90" s="87"/>
      <c r="AL90" s="87"/>
      <c r="AM90" s="87"/>
      <c r="AN90" s="87"/>
      <c r="AO90" s="87"/>
      <c r="AP90" s="87"/>
      <c r="AQ90" s="87"/>
      <c r="AR90" s="87"/>
      <c r="AS90" s="87"/>
      <c r="AT90" s="87"/>
      <c r="AU90" s="87"/>
      <c r="AV90" s="87"/>
      <c r="AW90" s="87"/>
      <c r="AX90" s="87"/>
      <c r="AY90" s="87"/>
      <c r="AZ90" s="87"/>
      <c r="BA90" s="87"/>
      <c r="BB90" s="87"/>
      <c r="BC90" s="87"/>
      <c r="BD90" s="88"/>
    </row>
    <row r="91" spans="2:56" s="13" customFormat="1" x14ac:dyDescent="0.25">
      <c r="B91" s="103" t="s">
        <v>59</v>
      </c>
      <c r="C91" s="105"/>
      <c r="D91" s="106" t="s">
        <v>60</v>
      </c>
      <c r="E91" s="107"/>
      <c r="F91" s="107"/>
      <c r="G91" s="107"/>
      <c r="H91" s="107"/>
      <c r="I91" s="107"/>
      <c r="J91" s="107"/>
      <c r="K91" s="107"/>
      <c r="L91" s="107"/>
      <c r="M91" s="107"/>
      <c r="N91" s="107"/>
      <c r="O91" s="107"/>
      <c r="P91" s="107"/>
      <c r="Q91" s="107"/>
      <c r="R91" s="107"/>
      <c r="S91" s="107"/>
      <c r="T91" s="108"/>
      <c r="U91" s="118"/>
      <c r="V91" s="119"/>
      <c r="W91" s="119"/>
      <c r="X91" s="120"/>
      <c r="Y91" s="118"/>
      <c r="Z91" s="119"/>
      <c r="AA91" s="119"/>
      <c r="AB91" s="120"/>
      <c r="AC91" s="118"/>
      <c r="AD91" s="119"/>
      <c r="AE91" s="119"/>
      <c r="AF91" s="120"/>
      <c r="AG91" s="118"/>
      <c r="AH91" s="119"/>
      <c r="AI91" s="119"/>
      <c r="AJ91" s="120"/>
      <c r="AK91" s="118"/>
      <c r="AL91" s="119"/>
      <c r="AM91" s="119"/>
      <c r="AN91" s="120"/>
      <c r="AO91" s="118"/>
      <c r="AP91" s="119"/>
      <c r="AQ91" s="119"/>
      <c r="AR91" s="120"/>
      <c r="AS91" s="96"/>
      <c r="AT91" s="96"/>
      <c r="AU91" s="96"/>
      <c r="AV91" s="96"/>
      <c r="AW91" s="96"/>
      <c r="AX91" s="96"/>
      <c r="AY91" s="96"/>
      <c r="AZ91" s="96"/>
      <c r="BA91" s="96"/>
      <c r="BB91" s="96"/>
      <c r="BC91" s="96"/>
      <c r="BD91" s="96"/>
    </row>
    <row r="92" spans="2:56" s="13" customFormat="1" ht="33.75" customHeight="1" x14ac:dyDescent="0.25">
      <c r="B92" s="103"/>
      <c r="C92" s="105"/>
      <c r="D92" s="145" t="s">
        <v>843</v>
      </c>
      <c r="E92" s="147"/>
      <c r="F92" s="147"/>
      <c r="G92" s="147"/>
      <c r="H92" s="147"/>
      <c r="I92" s="147"/>
      <c r="J92" s="147"/>
      <c r="K92" s="147"/>
      <c r="L92" s="147"/>
      <c r="M92" s="147"/>
      <c r="N92" s="147"/>
      <c r="O92" s="147"/>
      <c r="P92" s="147"/>
      <c r="Q92" s="147"/>
      <c r="R92" s="147"/>
      <c r="S92" s="147"/>
      <c r="T92" s="146"/>
      <c r="U92" s="125">
        <v>129.80000000000001</v>
      </c>
      <c r="V92" s="126"/>
      <c r="W92" s="126"/>
      <c r="X92" s="127"/>
      <c r="Y92" s="125">
        <v>0</v>
      </c>
      <c r="Z92" s="126"/>
      <c r="AA92" s="126"/>
      <c r="AB92" s="127"/>
      <c r="AC92" s="125">
        <f t="shared" ref="AC92" si="41">U92+Y92</f>
        <v>129.80000000000001</v>
      </c>
      <c r="AD92" s="126"/>
      <c r="AE92" s="126"/>
      <c r="AF92" s="127"/>
      <c r="AG92" s="125">
        <v>0</v>
      </c>
      <c r="AH92" s="126"/>
      <c r="AI92" s="126"/>
      <c r="AJ92" s="127"/>
      <c r="AK92" s="125">
        <v>0</v>
      </c>
      <c r="AL92" s="126"/>
      <c r="AM92" s="126"/>
      <c r="AN92" s="127"/>
      <c r="AO92" s="125">
        <f t="shared" ref="AO92" si="42">AG92+AK92</f>
        <v>0</v>
      </c>
      <c r="AP92" s="126"/>
      <c r="AQ92" s="126"/>
      <c r="AR92" s="127"/>
      <c r="AS92" s="92">
        <f t="shared" ref="AS92" si="43">AG92-U92</f>
        <v>-129.80000000000001</v>
      </c>
      <c r="AT92" s="92"/>
      <c r="AU92" s="92"/>
      <c r="AV92" s="92"/>
      <c r="AW92" s="92">
        <f t="shared" ref="AW92" si="44">AK92-Y92</f>
        <v>0</v>
      </c>
      <c r="AX92" s="92"/>
      <c r="AY92" s="92"/>
      <c r="AZ92" s="92"/>
      <c r="BA92" s="92">
        <f t="shared" ref="BA92" si="45">AO92-AC92</f>
        <v>-129.80000000000001</v>
      </c>
      <c r="BB92" s="92"/>
      <c r="BC92" s="92"/>
      <c r="BD92" s="92"/>
    </row>
    <row r="93" spans="2:56" s="13" customFormat="1" ht="35.25" customHeight="1" x14ac:dyDescent="0.25">
      <c r="B93" s="86" t="s">
        <v>840</v>
      </c>
      <c r="C93" s="87"/>
      <c r="D93" s="87"/>
      <c r="E93" s="87"/>
      <c r="F93" s="87"/>
      <c r="G93" s="87"/>
      <c r="H93" s="87"/>
      <c r="I93" s="87"/>
      <c r="J93" s="87"/>
      <c r="K93" s="87"/>
      <c r="L93" s="87"/>
      <c r="M93" s="87"/>
      <c r="N93" s="87"/>
      <c r="O93" s="87"/>
      <c r="P93" s="87"/>
      <c r="Q93" s="87"/>
      <c r="R93" s="87"/>
      <c r="S93" s="87"/>
      <c r="T93" s="87"/>
      <c r="U93" s="87"/>
      <c r="V93" s="87"/>
      <c r="W93" s="87"/>
      <c r="X93" s="87"/>
      <c r="Y93" s="87"/>
      <c r="Z93" s="87"/>
      <c r="AA93" s="87"/>
      <c r="AB93" s="87"/>
      <c r="AC93" s="87"/>
      <c r="AD93" s="87"/>
      <c r="AE93" s="87"/>
      <c r="AF93" s="87"/>
      <c r="AG93" s="87"/>
      <c r="AH93" s="87"/>
      <c r="AI93" s="87"/>
      <c r="AJ93" s="87"/>
      <c r="AK93" s="87"/>
      <c r="AL93" s="87"/>
      <c r="AM93" s="87"/>
      <c r="AN93" s="87"/>
      <c r="AO93" s="87"/>
      <c r="AP93" s="87"/>
      <c r="AQ93" s="87"/>
      <c r="AR93" s="87"/>
      <c r="AS93" s="87"/>
      <c r="AT93" s="87"/>
      <c r="AU93" s="87"/>
      <c r="AV93" s="87"/>
      <c r="AW93" s="87"/>
      <c r="AX93" s="87"/>
      <c r="AY93" s="87"/>
      <c r="AZ93" s="87"/>
      <c r="BA93" s="87"/>
      <c r="BB93" s="87"/>
      <c r="BC93" s="87"/>
      <c r="BD93" s="88"/>
    </row>
    <row r="94" spans="2:56" s="13" customFormat="1" ht="48" customHeight="1" x14ac:dyDescent="0.25">
      <c r="B94" s="86" t="s">
        <v>852</v>
      </c>
      <c r="C94" s="87"/>
      <c r="D94" s="87"/>
      <c r="E94" s="87"/>
      <c r="F94" s="87"/>
      <c r="G94" s="87"/>
      <c r="H94" s="87"/>
      <c r="I94" s="87"/>
      <c r="J94" s="87"/>
      <c r="K94" s="87"/>
      <c r="L94" s="87"/>
      <c r="M94" s="87"/>
      <c r="N94" s="87"/>
      <c r="O94" s="87"/>
      <c r="P94" s="87"/>
      <c r="Q94" s="87"/>
      <c r="R94" s="87"/>
      <c r="S94" s="87"/>
      <c r="T94" s="87"/>
      <c r="U94" s="87"/>
      <c r="V94" s="87"/>
      <c r="W94" s="87"/>
      <c r="X94" s="87"/>
      <c r="Y94" s="87"/>
      <c r="Z94" s="87"/>
      <c r="AA94" s="87"/>
      <c r="AB94" s="87"/>
      <c r="AC94" s="87"/>
      <c r="AD94" s="87"/>
      <c r="AE94" s="87"/>
      <c r="AF94" s="87"/>
      <c r="AG94" s="87"/>
      <c r="AH94" s="87"/>
      <c r="AI94" s="87"/>
      <c r="AJ94" s="87"/>
      <c r="AK94" s="87"/>
      <c r="AL94" s="87"/>
      <c r="AM94" s="87"/>
      <c r="AN94" s="87"/>
      <c r="AO94" s="87"/>
      <c r="AP94" s="87"/>
      <c r="AQ94" s="87"/>
      <c r="AR94" s="87"/>
      <c r="AS94" s="87"/>
      <c r="AT94" s="87"/>
      <c r="AU94" s="87"/>
      <c r="AV94" s="87"/>
      <c r="AW94" s="87"/>
      <c r="AX94" s="87"/>
      <c r="AY94" s="87"/>
      <c r="AZ94" s="87"/>
      <c r="BA94" s="87"/>
      <c r="BB94" s="87"/>
      <c r="BC94" s="87"/>
      <c r="BD94" s="88"/>
    </row>
    <row r="95" spans="2:56" s="13" customFormat="1" ht="15.75" x14ac:dyDescent="0.25">
      <c r="B95" s="86" t="s">
        <v>844</v>
      </c>
      <c r="C95" s="87"/>
      <c r="D95" s="87"/>
      <c r="E95" s="87"/>
      <c r="F95" s="87"/>
      <c r="G95" s="87"/>
      <c r="H95" s="87"/>
      <c r="I95" s="87"/>
      <c r="J95" s="87"/>
      <c r="K95" s="87"/>
      <c r="L95" s="87"/>
      <c r="M95" s="87"/>
      <c r="N95" s="87"/>
      <c r="O95" s="87"/>
      <c r="P95" s="87"/>
      <c r="Q95" s="87"/>
      <c r="R95" s="87"/>
      <c r="S95" s="87"/>
      <c r="T95" s="87"/>
      <c r="U95" s="87"/>
      <c r="V95" s="87"/>
      <c r="W95" s="87"/>
      <c r="X95" s="87"/>
      <c r="Y95" s="87"/>
      <c r="Z95" s="87"/>
      <c r="AA95" s="87"/>
      <c r="AB95" s="87"/>
      <c r="AC95" s="87"/>
      <c r="AD95" s="87"/>
      <c r="AE95" s="87"/>
      <c r="AF95" s="87"/>
      <c r="AG95" s="87"/>
      <c r="AH95" s="87"/>
      <c r="AI95" s="87"/>
      <c r="AJ95" s="87"/>
      <c r="AK95" s="87"/>
      <c r="AL95" s="87"/>
      <c r="AM95" s="87"/>
      <c r="AN95" s="87"/>
      <c r="AO95" s="87"/>
      <c r="AP95" s="87"/>
      <c r="AQ95" s="87"/>
      <c r="AR95" s="87"/>
      <c r="AS95" s="87"/>
      <c r="AT95" s="87"/>
      <c r="AU95" s="87"/>
      <c r="AV95" s="87"/>
      <c r="AW95" s="87"/>
      <c r="AX95" s="87"/>
      <c r="AY95" s="87"/>
      <c r="AZ95" s="87"/>
      <c r="BA95" s="87"/>
      <c r="BB95" s="87"/>
      <c r="BC95" s="87"/>
      <c r="BD95" s="88"/>
    </row>
    <row r="96" spans="2:56" s="13" customFormat="1" x14ac:dyDescent="0.25">
      <c r="B96" s="103" t="s">
        <v>5</v>
      </c>
      <c r="C96" s="105"/>
      <c r="D96" s="106" t="s">
        <v>55</v>
      </c>
      <c r="E96" s="107"/>
      <c r="F96" s="107"/>
      <c r="G96" s="107"/>
      <c r="H96" s="107"/>
      <c r="I96" s="107"/>
      <c r="J96" s="107"/>
      <c r="K96" s="107"/>
      <c r="L96" s="107"/>
      <c r="M96" s="107"/>
      <c r="N96" s="107"/>
      <c r="O96" s="107"/>
      <c r="P96" s="107"/>
      <c r="Q96" s="107"/>
      <c r="R96" s="107"/>
      <c r="S96" s="107"/>
      <c r="T96" s="108"/>
      <c r="U96" s="118"/>
      <c r="V96" s="119"/>
      <c r="W96" s="119"/>
      <c r="X96" s="120"/>
      <c r="Y96" s="118"/>
      <c r="Z96" s="119"/>
      <c r="AA96" s="119"/>
      <c r="AB96" s="120"/>
      <c r="AC96" s="118"/>
      <c r="AD96" s="119"/>
      <c r="AE96" s="119"/>
      <c r="AF96" s="120"/>
      <c r="AG96" s="118"/>
      <c r="AH96" s="119"/>
      <c r="AI96" s="119"/>
      <c r="AJ96" s="120"/>
      <c r="AK96" s="118"/>
      <c r="AL96" s="119"/>
      <c r="AM96" s="119"/>
      <c r="AN96" s="120"/>
      <c r="AO96" s="118"/>
      <c r="AP96" s="119"/>
      <c r="AQ96" s="119"/>
      <c r="AR96" s="120"/>
      <c r="AS96" s="96"/>
      <c r="AT96" s="96"/>
      <c r="AU96" s="96"/>
      <c r="AV96" s="96"/>
      <c r="AW96" s="96"/>
      <c r="AX96" s="96"/>
      <c r="AY96" s="96"/>
      <c r="AZ96" s="96"/>
      <c r="BA96" s="96"/>
      <c r="BB96" s="96"/>
      <c r="BC96" s="96"/>
      <c r="BD96" s="96"/>
    </row>
    <row r="97" spans="2:56" s="13" customFormat="1" ht="24.75" customHeight="1" x14ac:dyDescent="0.25">
      <c r="B97" s="103"/>
      <c r="C97" s="105"/>
      <c r="D97" s="145" t="s">
        <v>533</v>
      </c>
      <c r="E97" s="147"/>
      <c r="F97" s="147"/>
      <c r="G97" s="147"/>
      <c r="H97" s="147"/>
      <c r="I97" s="147"/>
      <c r="J97" s="147"/>
      <c r="K97" s="147"/>
      <c r="L97" s="147"/>
      <c r="M97" s="147"/>
      <c r="N97" s="147"/>
      <c r="O97" s="147"/>
      <c r="P97" s="147"/>
      <c r="Q97" s="147"/>
      <c r="R97" s="147"/>
      <c r="S97" s="147"/>
      <c r="T97" s="146"/>
      <c r="U97" s="125">
        <v>8092.3</v>
      </c>
      <c r="V97" s="126"/>
      <c r="W97" s="126"/>
      <c r="X97" s="127"/>
      <c r="Y97" s="125">
        <v>245.5</v>
      </c>
      <c r="Z97" s="126"/>
      <c r="AA97" s="126"/>
      <c r="AB97" s="127"/>
      <c r="AC97" s="125">
        <f t="shared" ref="AC97:AC99" si="46">U97+Y97</f>
        <v>8337.7999999999993</v>
      </c>
      <c r="AD97" s="126"/>
      <c r="AE97" s="126"/>
      <c r="AF97" s="127"/>
      <c r="AG97" s="125">
        <v>614.1</v>
      </c>
      <c r="AH97" s="126"/>
      <c r="AI97" s="126"/>
      <c r="AJ97" s="127"/>
      <c r="AK97" s="125">
        <v>245.5</v>
      </c>
      <c r="AL97" s="126"/>
      <c r="AM97" s="126"/>
      <c r="AN97" s="127"/>
      <c r="AO97" s="125">
        <f t="shared" ref="AO97:AO99" si="47">AG97+AK97</f>
        <v>859.6</v>
      </c>
      <c r="AP97" s="126"/>
      <c r="AQ97" s="126"/>
      <c r="AR97" s="127"/>
      <c r="AS97" s="125">
        <f t="shared" ref="AS97:AS99" si="48">AG97-U97</f>
        <v>-7478.2</v>
      </c>
      <c r="AT97" s="126"/>
      <c r="AU97" s="126"/>
      <c r="AV97" s="127"/>
      <c r="AW97" s="125">
        <f t="shared" ref="AW97:AW99" si="49">AK97-Y97</f>
        <v>0</v>
      </c>
      <c r="AX97" s="126"/>
      <c r="AY97" s="126"/>
      <c r="AZ97" s="127"/>
      <c r="BA97" s="125">
        <f t="shared" ref="BA97:BA99" si="50">AO97-AC97</f>
        <v>-7478.1999999999989</v>
      </c>
      <c r="BB97" s="126"/>
      <c r="BC97" s="126"/>
      <c r="BD97" s="127"/>
    </row>
    <row r="98" spans="2:56" s="13" customFormat="1" ht="15.75" x14ac:dyDescent="0.25">
      <c r="B98" s="103"/>
      <c r="C98" s="105"/>
      <c r="D98" s="145" t="s">
        <v>845</v>
      </c>
      <c r="E98" s="147"/>
      <c r="F98" s="147"/>
      <c r="G98" s="147"/>
      <c r="H98" s="147"/>
      <c r="I98" s="147"/>
      <c r="J98" s="147"/>
      <c r="K98" s="147"/>
      <c r="L98" s="147"/>
      <c r="M98" s="147"/>
      <c r="N98" s="147"/>
      <c r="O98" s="147"/>
      <c r="P98" s="147"/>
      <c r="Q98" s="147"/>
      <c r="R98" s="147"/>
      <c r="S98" s="147"/>
      <c r="T98" s="146"/>
      <c r="U98" s="125">
        <v>7803.5</v>
      </c>
      <c r="V98" s="126"/>
      <c r="W98" s="126"/>
      <c r="X98" s="127"/>
      <c r="Y98" s="125">
        <v>231</v>
      </c>
      <c r="Z98" s="126"/>
      <c r="AA98" s="126"/>
      <c r="AB98" s="127"/>
      <c r="AC98" s="125">
        <f t="shared" si="46"/>
        <v>8034.5</v>
      </c>
      <c r="AD98" s="126"/>
      <c r="AE98" s="126"/>
      <c r="AF98" s="127"/>
      <c r="AG98" s="125">
        <v>587.79999999999995</v>
      </c>
      <c r="AH98" s="126"/>
      <c r="AI98" s="126"/>
      <c r="AJ98" s="127"/>
      <c r="AK98" s="125">
        <v>231</v>
      </c>
      <c r="AL98" s="126"/>
      <c r="AM98" s="126"/>
      <c r="AN98" s="127"/>
      <c r="AO98" s="125">
        <f t="shared" si="47"/>
        <v>818.8</v>
      </c>
      <c r="AP98" s="126"/>
      <c r="AQ98" s="126"/>
      <c r="AR98" s="127"/>
      <c r="AS98" s="125">
        <f t="shared" si="48"/>
        <v>-7215.7</v>
      </c>
      <c r="AT98" s="126"/>
      <c r="AU98" s="126"/>
      <c r="AV98" s="127"/>
      <c r="AW98" s="125">
        <f t="shared" si="49"/>
        <v>0</v>
      </c>
      <c r="AX98" s="126"/>
      <c r="AY98" s="126"/>
      <c r="AZ98" s="127"/>
      <c r="BA98" s="125">
        <f t="shared" si="50"/>
        <v>-7215.7</v>
      </c>
      <c r="BB98" s="126"/>
      <c r="BC98" s="126"/>
      <c r="BD98" s="127"/>
    </row>
    <row r="99" spans="2:56" s="13" customFormat="1" ht="30.75" customHeight="1" x14ac:dyDescent="0.25">
      <c r="B99" s="103"/>
      <c r="C99" s="105"/>
      <c r="D99" s="145" t="s">
        <v>846</v>
      </c>
      <c r="E99" s="147"/>
      <c r="F99" s="147"/>
      <c r="G99" s="147"/>
      <c r="H99" s="147"/>
      <c r="I99" s="147"/>
      <c r="J99" s="147"/>
      <c r="K99" s="147"/>
      <c r="L99" s="147"/>
      <c r="M99" s="147"/>
      <c r="N99" s="147"/>
      <c r="O99" s="147"/>
      <c r="P99" s="147"/>
      <c r="Q99" s="147"/>
      <c r="R99" s="147"/>
      <c r="S99" s="147"/>
      <c r="T99" s="146"/>
      <c r="U99" s="118">
        <v>288.8</v>
      </c>
      <c r="V99" s="119"/>
      <c r="W99" s="119"/>
      <c r="X99" s="120"/>
      <c r="Y99" s="118">
        <v>14.6</v>
      </c>
      <c r="Z99" s="119"/>
      <c r="AA99" s="119"/>
      <c r="AB99" s="120"/>
      <c r="AC99" s="118">
        <f t="shared" si="46"/>
        <v>303.40000000000003</v>
      </c>
      <c r="AD99" s="119"/>
      <c r="AE99" s="119"/>
      <c r="AF99" s="120"/>
      <c r="AG99" s="118">
        <v>26.3</v>
      </c>
      <c r="AH99" s="119"/>
      <c r="AI99" s="119"/>
      <c r="AJ99" s="120"/>
      <c r="AK99" s="118">
        <v>14.6</v>
      </c>
      <c r="AL99" s="119"/>
      <c r="AM99" s="119"/>
      <c r="AN99" s="120"/>
      <c r="AO99" s="118">
        <f t="shared" si="47"/>
        <v>40.9</v>
      </c>
      <c r="AP99" s="119"/>
      <c r="AQ99" s="119"/>
      <c r="AR99" s="120"/>
      <c r="AS99" s="118">
        <f t="shared" si="48"/>
        <v>-262.5</v>
      </c>
      <c r="AT99" s="119"/>
      <c r="AU99" s="119"/>
      <c r="AV99" s="120"/>
      <c r="AW99" s="118">
        <f t="shared" si="49"/>
        <v>0</v>
      </c>
      <c r="AX99" s="119"/>
      <c r="AY99" s="119"/>
      <c r="AZ99" s="120"/>
      <c r="BA99" s="118">
        <f t="shared" si="50"/>
        <v>-262.50000000000006</v>
      </c>
      <c r="BB99" s="119"/>
      <c r="BC99" s="119"/>
      <c r="BD99" s="120"/>
    </row>
    <row r="100" spans="2:56" s="13" customFormat="1" ht="35.25" customHeight="1" x14ac:dyDescent="0.25">
      <c r="B100" s="86" t="s">
        <v>847</v>
      </c>
      <c r="C100" s="87"/>
      <c r="D100" s="87"/>
      <c r="E100" s="87"/>
      <c r="F100" s="87"/>
      <c r="G100" s="87"/>
      <c r="H100" s="87"/>
      <c r="I100" s="87"/>
      <c r="J100" s="87"/>
      <c r="K100" s="87"/>
      <c r="L100" s="87"/>
      <c r="M100" s="87"/>
      <c r="N100" s="87"/>
      <c r="O100" s="87"/>
      <c r="P100" s="87"/>
      <c r="Q100" s="87"/>
      <c r="R100" s="87"/>
      <c r="S100" s="87"/>
      <c r="T100" s="87"/>
      <c r="U100" s="87"/>
      <c r="V100" s="87"/>
      <c r="W100" s="87"/>
      <c r="X100" s="87"/>
      <c r="Y100" s="87"/>
      <c r="Z100" s="87"/>
      <c r="AA100" s="87"/>
      <c r="AB100" s="87"/>
      <c r="AC100" s="87"/>
      <c r="AD100" s="87"/>
      <c r="AE100" s="87"/>
      <c r="AF100" s="87"/>
      <c r="AG100" s="87"/>
      <c r="AH100" s="87"/>
      <c r="AI100" s="87"/>
      <c r="AJ100" s="87"/>
      <c r="AK100" s="87"/>
      <c r="AL100" s="87"/>
      <c r="AM100" s="87"/>
      <c r="AN100" s="87"/>
      <c r="AO100" s="87"/>
      <c r="AP100" s="87"/>
      <c r="AQ100" s="87"/>
      <c r="AR100" s="87"/>
      <c r="AS100" s="87"/>
      <c r="AT100" s="87"/>
      <c r="AU100" s="87"/>
      <c r="AV100" s="87"/>
      <c r="AW100" s="87"/>
      <c r="AX100" s="87"/>
      <c r="AY100" s="87"/>
      <c r="AZ100" s="87"/>
      <c r="BA100" s="87"/>
      <c r="BB100" s="87"/>
      <c r="BC100" s="87"/>
      <c r="BD100" s="88"/>
    </row>
    <row r="101" spans="2:56" s="13" customFormat="1" ht="15.75" x14ac:dyDescent="0.25">
      <c r="B101" s="103" t="s">
        <v>57</v>
      </c>
      <c r="C101" s="105"/>
      <c r="D101" s="106" t="s">
        <v>58</v>
      </c>
      <c r="E101" s="107"/>
      <c r="F101" s="107"/>
      <c r="G101" s="107"/>
      <c r="H101" s="107"/>
      <c r="I101" s="107"/>
      <c r="J101" s="107"/>
      <c r="K101" s="107"/>
      <c r="L101" s="107"/>
      <c r="M101" s="107"/>
      <c r="N101" s="107"/>
      <c r="O101" s="107"/>
      <c r="P101" s="107"/>
      <c r="Q101" s="107"/>
      <c r="R101" s="107"/>
      <c r="S101" s="107"/>
      <c r="T101" s="108"/>
      <c r="U101" s="118"/>
      <c r="V101" s="119"/>
      <c r="W101" s="119"/>
      <c r="X101" s="120"/>
      <c r="Y101" s="118"/>
      <c r="Z101" s="119"/>
      <c r="AA101" s="119"/>
      <c r="AB101" s="120"/>
      <c r="AC101" s="118"/>
      <c r="AD101" s="119"/>
      <c r="AE101" s="119"/>
      <c r="AF101" s="120"/>
      <c r="AG101" s="118"/>
      <c r="AH101" s="119"/>
      <c r="AI101" s="119"/>
      <c r="AJ101" s="120"/>
      <c r="AK101" s="118"/>
      <c r="AL101" s="119"/>
      <c r="AM101" s="119"/>
      <c r="AN101" s="120"/>
      <c r="AO101" s="118"/>
      <c r="AP101" s="119"/>
      <c r="AQ101" s="119"/>
      <c r="AR101" s="120"/>
      <c r="AS101" s="96"/>
      <c r="AT101" s="96"/>
      <c r="AU101" s="96"/>
      <c r="AV101" s="96"/>
      <c r="AW101" s="96"/>
      <c r="AX101" s="96"/>
      <c r="AY101" s="96"/>
      <c r="AZ101" s="96"/>
      <c r="BA101" s="96"/>
      <c r="BB101" s="96"/>
      <c r="BC101" s="96"/>
      <c r="BD101" s="96"/>
    </row>
    <row r="102" spans="2:56" s="13" customFormat="1" ht="28.5" customHeight="1" x14ac:dyDescent="0.25">
      <c r="B102" s="103"/>
      <c r="C102" s="105"/>
      <c r="D102" s="145" t="s">
        <v>848</v>
      </c>
      <c r="E102" s="147"/>
      <c r="F102" s="147"/>
      <c r="G102" s="147"/>
      <c r="H102" s="147"/>
      <c r="I102" s="147"/>
      <c r="J102" s="147"/>
      <c r="K102" s="147"/>
      <c r="L102" s="147"/>
      <c r="M102" s="147"/>
      <c r="N102" s="147"/>
      <c r="O102" s="147"/>
      <c r="P102" s="147"/>
      <c r="Q102" s="147"/>
      <c r="R102" s="147"/>
      <c r="S102" s="147"/>
      <c r="T102" s="146"/>
      <c r="U102" s="125">
        <v>16417</v>
      </c>
      <c r="V102" s="126"/>
      <c r="W102" s="126"/>
      <c r="X102" s="127"/>
      <c r="Y102" s="125">
        <v>0</v>
      </c>
      <c r="Z102" s="126"/>
      <c r="AA102" s="126"/>
      <c r="AB102" s="127"/>
      <c r="AC102" s="125">
        <f t="shared" ref="AC102:AC103" si="51">U102+Y102</f>
        <v>16417</v>
      </c>
      <c r="AD102" s="126"/>
      <c r="AE102" s="126"/>
      <c r="AF102" s="127"/>
      <c r="AG102" s="125">
        <v>1767</v>
      </c>
      <c r="AH102" s="126"/>
      <c r="AI102" s="126"/>
      <c r="AJ102" s="127"/>
      <c r="AK102" s="125">
        <v>0</v>
      </c>
      <c r="AL102" s="126"/>
      <c r="AM102" s="126"/>
      <c r="AN102" s="127"/>
      <c r="AO102" s="125">
        <f t="shared" ref="AO102:AO103" si="52">AG102+AK102</f>
        <v>1767</v>
      </c>
      <c r="AP102" s="126"/>
      <c r="AQ102" s="126"/>
      <c r="AR102" s="127"/>
      <c r="AS102" s="92">
        <f t="shared" ref="AS102:AS103" si="53">AG102-U102</f>
        <v>-14650</v>
      </c>
      <c r="AT102" s="92"/>
      <c r="AU102" s="92"/>
      <c r="AV102" s="92"/>
      <c r="AW102" s="92">
        <f t="shared" ref="AW102:AW103" si="54">AK102-Y102</f>
        <v>0</v>
      </c>
      <c r="AX102" s="92"/>
      <c r="AY102" s="92"/>
      <c r="AZ102" s="92"/>
      <c r="BA102" s="92">
        <f t="shared" ref="BA102:BA103" si="55">AO102-AC102</f>
        <v>-14650</v>
      </c>
      <c r="BB102" s="92"/>
      <c r="BC102" s="92"/>
      <c r="BD102" s="92"/>
    </row>
    <row r="103" spans="2:56" s="13" customFormat="1" ht="32.25" customHeight="1" x14ac:dyDescent="0.25">
      <c r="B103" s="103"/>
      <c r="C103" s="105"/>
      <c r="D103" s="145" t="s">
        <v>849</v>
      </c>
      <c r="E103" s="147"/>
      <c r="F103" s="147"/>
      <c r="G103" s="147"/>
      <c r="H103" s="147"/>
      <c r="I103" s="147"/>
      <c r="J103" s="147"/>
      <c r="K103" s="147"/>
      <c r="L103" s="147"/>
      <c r="M103" s="147"/>
      <c r="N103" s="147"/>
      <c r="O103" s="147"/>
      <c r="P103" s="147"/>
      <c r="Q103" s="147"/>
      <c r="R103" s="147"/>
      <c r="S103" s="147"/>
      <c r="T103" s="146"/>
      <c r="U103" s="118">
        <v>17.59</v>
      </c>
      <c r="V103" s="119"/>
      <c r="W103" s="119"/>
      <c r="X103" s="120"/>
      <c r="Y103" s="118">
        <v>8.52</v>
      </c>
      <c r="Z103" s="119"/>
      <c r="AA103" s="119"/>
      <c r="AB103" s="120"/>
      <c r="AC103" s="118">
        <f t="shared" si="51"/>
        <v>26.11</v>
      </c>
      <c r="AD103" s="119"/>
      <c r="AE103" s="119"/>
      <c r="AF103" s="120"/>
      <c r="AG103" s="118">
        <v>14.89</v>
      </c>
      <c r="AH103" s="119"/>
      <c r="AI103" s="119"/>
      <c r="AJ103" s="120"/>
      <c r="AK103" s="118">
        <v>8.24</v>
      </c>
      <c r="AL103" s="119"/>
      <c r="AM103" s="119"/>
      <c r="AN103" s="120"/>
      <c r="AO103" s="118">
        <f t="shared" si="52"/>
        <v>23.130000000000003</v>
      </c>
      <c r="AP103" s="119"/>
      <c r="AQ103" s="119"/>
      <c r="AR103" s="120"/>
      <c r="AS103" s="96">
        <f t="shared" si="53"/>
        <v>-2.6999999999999993</v>
      </c>
      <c r="AT103" s="96"/>
      <c r="AU103" s="96"/>
      <c r="AV103" s="96"/>
      <c r="AW103" s="96">
        <f t="shared" si="54"/>
        <v>-0.27999999999999936</v>
      </c>
      <c r="AX103" s="96"/>
      <c r="AY103" s="96"/>
      <c r="AZ103" s="96"/>
      <c r="BA103" s="96">
        <f t="shared" si="55"/>
        <v>-2.9799999999999969</v>
      </c>
      <c r="BB103" s="96"/>
      <c r="BC103" s="96"/>
      <c r="BD103" s="96"/>
    </row>
    <row r="104" spans="2:56" s="13" customFormat="1" ht="33.75" customHeight="1" x14ac:dyDescent="0.25">
      <c r="B104" s="86" t="s">
        <v>847</v>
      </c>
      <c r="C104" s="87"/>
      <c r="D104" s="87"/>
      <c r="E104" s="87"/>
      <c r="F104" s="87"/>
      <c r="G104" s="87"/>
      <c r="H104" s="87"/>
      <c r="I104" s="87"/>
      <c r="J104" s="87"/>
      <c r="K104" s="87"/>
      <c r="L104" s="87"/>
      <c r="M104" s="87"/>
      <c r="N104" s="87"/>
      <c r="O104" s="87"/>
      <c r="P104" s="87"/>
      <c r="Q104" s="87"/>
      <c r="R104" s="87"/>
      <c r="S104" s="87"/>
      <c r="T104" s="87"/>
      <c r="U104" s="87"/>
      <c r="V104" s="87"/>
      <c r="W104" s="87"/>
      <c r="X104" s="87"/>
      <c r="Y104" s="87"/>
      <c r="Z104" s="87"/>
      <c r="AA104" s="87"/>
      <c r="AB104" s="87"/>
      <c r="AC104" s="87"/>
      <c r="AD104" s="87"/>
      <c r="AE104" s="87"/>
      <c r="AF104" s="87"/>
      <c r="AG104" s="87"/>
      <c r="AH104" s="87"/>
      <c r="AI104" s="87"/>
      <c r="AJ104" s="87"/>
      <c r="AK104" s="87"/>
      <c r="AL104" s="87"/>
      <c r="AM104" s="87"/>
      <c r="AN104" s="87"/>
      <c r="AO104" s="87"/>
      <c r="AP104" s="87"/>
      <c r="AQ104" s="87"/>
      <c r="AR104" s="87"/>
      <c r="AS104" s="87"/>
      <c r="AT104" s="87"/>
      <c r="AU104" s="87"/>
      <c r="AV104" s="87"/>
      <c r="AW104" s="87"/>
      <c r="AX104" s="87"/>
      <c r="AY104" s="87"/>
      <c r="AZ104" s="87"/>
      <c r="BA104" s="87"/>
      <c r="BB104" s="87"/>
      <c r="BC104" s="87"/>
      <c r="BD104" s="88"/>
    </row>
    <row r="105" spans="2:56" s="13" customFormat="1" x14ac:dyDescent="0.25">
      <c r="B105" s="103" t="s">
        <v>59</v>
      </c>
      <c r="C105" s="105"/>
      <c r="D105" s="106" t="s">
        <v>60</v>
      </c>
      <c r="E105" s="107"/>
      <c r="F105" s="107"/>
      <c r="G105" s="107"/>
      <c r="H105" s="107"/>
      <c r="I105" s="107"/>
      <c r="J105" s="107"/>
      <c r="K105" s="107"/>
      <c r="L105" s="107"/>
      <c r="M105" s="107"/>
      <c r="N105" s="107"/>
      <c r="O105" s="107"/>
      <c r="P105" s="107"/>
      <c r="Q105" s="107"/>
      <c r="R105" s="107"/>
      <c r="S105" s="107"/>
      <c r="T105" s="108"/>
      <c r="U105" s="118"/>
      <c r="V105" s="119"/>
      <c r="W105" s="119"/>
      <c r="X105" s="120"/>
      <c r="Y105" s="118"/>
      <c r="Z105" s="119"/>
      <c r="AA105" s="119"/>
      <c r="AB105" s="120"/>
      <c r="AC105" s="118"/>
      <c r="AD105" s="119"/>
      <c r="AE105" s="119"/>
      <c r="AF105" s="120"/>
      <c r="AG105" s="118"/>
      <c r="AH105" s="119"/>
      <c r="AI105" s="119"/>
      <c r="AJ105" s="120"/>
      <c r="AK105" s="118"/>
      <c r="AL105" s="119"/>
      <c r="AM105" s="119"/>
      <c r="AN105" s="120"/>
      <c r="AO105" s="118"/>
      <c r="AP105" s="119"/>
      <c r="AQ105" s="119"/>
      <c r="AR105" s="120"/>
      <c r="AS105" s="96"/>
      <c r="AT105" s="96"/>
      <c r="AU105" s="96"/>
      <c r="AV105" s="96"/>
      <c r="AW105" s="96"/>
      <c r="AX105" s="96"/>
      <c r="AY105" s="96"/>
      <c r="AZ105" s="96"/>
      <c r="BA105" s="96"/>
      <c r="BB105" s="96"/>
      <c r="BC105" s="96"/>
      <c r="BD105" s="96"/>
    </row>
    <row r="106" spans="2:56" s="13" customFormat="1" ht="34.5" customHeight="1" x14ac:dyDescent="0.25">
      <c r="B106" s="103"/>
      <c r="C106" s="105"/>
      <c r="D106" s="145" t="s">
        <v>540</v>
      </c>
      <c r="E106" s="147"/>
      <c r="F106" s="147"/>
      <c r="G106" s="147"/>
      <c r="H106" s="147"/>
      <c r="I106" s="147"/>
      <c r="J106" s="147"/>
      <c r="K106" s="147"/>
      <c r="L106" s="147"/>
      <c r="M106" s="147"/>
      <c r="N106" s="147"/>
      <c r="O106" s="147"/>
      <c r="P106" s="147"/>
      <c r="Q106" s="147"/>
      <c r="R106" s="147"/>
      <c r="S106" s="147"/>
      <c r="T106" s="146"/>
      <c r="U106" s="125">
        <v>106.2</v>
      </c>
      <c r="V106" s="126"/>
      <c r="W106" s="126"/>
      <c r="X106" s="127"/>
      <c r="Y106" s="125">
        <v>0</v>
      </c>
      <c r="Z106" s="126"/>
      <c r="AA106" s="126"/>
      <c r="AB106" s="127"/>
      <c r="AC106" s="125">
        <f t="shared" ref="AC106:AC107" si="56">U106+Y106</f>
        <v>106.2</v>
      </c>
      <c r="AD106" s="126"/>
      <c r="AE106" s="126"/>
      <c r="AF106" s="127"/>
      <c r="AG106" s="125">
        <v>99.8</v>
      </c>
      <c r="AH106" s="126"/>
      <c r="AI106" s="126"/>
      <c r="AJ106" s="127"/>
      <c r="AK106" s="125">
        <v>0</v>
      </c>
      <c r="AL106" s="126"/>
      <c r="AM106" s="126"/>
      <c r="AN106" s="127"/>
      <c r="AO106" s="125">
        <f t="shared" ref="AO106:AO107" si="57">AG106+AK106</f>
        <v>99.8</v>
      </c>
      <c r="AP106" s="126"/>
      <c r="AQ106" s="126"/>
      <c r="AR106" s="127"/>
      <c r="AS106" s="92">
        <f t="shared" ref="AS106:AS107" si="58">AG106-U106</f>
        <v>-6.4000000000000057</v>
      </c>
      <c r="AT106" s="92"/>
      <c r="AU106" s="92"/>
      <c r="AV106" s="92"/>
      <c r="AW106" s="92">
        <f t="shared" ref="AW106:AW107" si="59">AK106-Y106</f>
        <v>0</v>
      </c>
      <c r="AX106" s="92"/>
      <c r="AY106" s="92"/>
      <c r="AZ106" s="92"/>
      <c r="BA106" s="92">
        <f t="shared" ref="BA106:BA107" si="60">AO106-AC106</f>
        <v>-6.4000000000000057</v>
      </c>
      <c r="BB106" s="92"/>
      <c r="BC106" s="92"/>
      <c r="BD106" s="92"/>
    </row>
    <row r="107" spans="2:56" s="13" customFormat="1" ht="40.5" customHeight="1" x14ac:dyDescent="0.25">
      <c r="B107" s="103"/>
      <c r="C107" s="105"/>
      <c r="D107" s="145" t="s">
        <v>850</v>
      </c>
      <c r="E107" s="147"/>
      <c r="F107" s="147"/>
      <c r="G107" s="147"/>
      <c r="H107" s="147"/>
      <c r="I107" s="147"/>
      <c r="J107" s="147"/>
      <c r="K107" s="147"/>
      <c r="L107" s="147"/>
      <c r="M107" s="147"/>
      <c r="N107" s="147"/>
      <c r="O107" s="147"/>
      <c r="P107" s="147"/>
      <c r="Q107" s="147"/>
      <c r="R107" s="147"/>
      <c r="S107" s="147"/>
      <c r="T107" s="146"/>
      <c r="U107" s="125">
        <v>169.2</v>
      </c>
      <c r="V107" s="126"/>
      <c r="W107" s="126"/>
      <c r="X107" s="127"/>
      <c r="Y107" s="125">
        <v>0</v>
      </c>
      <c r="Z107" s="126"/>
      <c r="AA107" s="126"/>
      <c r="AB107" s="127"/>
      <c r="AC107" s="125">
        <f t="shared" si="56"/>
        <v>169.2</v>
      </c>
      <c r="AD107" s="126"/>
      <c r="AE107" s="126"/>
      <c r="AF107" s="127"/>
      <c r="AG107" s="125">
        <v>0</v>
      </c>
      <c r="AH107" s="126"/>
      <c r="AI107" s="126"/>
      <c r="AJ107" s="127"/>
      <c r="AK107" s="125">
        <v>0</v>
      </c>
      <c r="AL107" s="126"/>
      <c r="AM107" s="126"/>
      <c r="AN107" s="127"/>
      <c r="AO107" s="125">
        <f t="shared" si="57"/>
        <v>0</v>
      </c>
      <c r="AP107" s="126"/>
      <c r="AQ107" s="126"/>
      <c r="AR107" s="127"/>
      <c r="AS107" s="92">
        <f t="shared" si="58"/>
        <v>-169.2</v>
      </c>
      <c r="AT107" s="92"/>
      <c r="AU107" s="92"/>
      <c r="AV107" s="92"/>
      <c r="AW107" s="92">
        <f t="shared" si="59"/>
        <v>0</v>
      </c>
      <c r="AX107" s="92"/>
      <c r="AY107" s="92"/>
      <c r="AZ107" s="92"/>
      <c r="BA107" s="92">
        <f t="shared" si="60"/>
        <v>-169.2</v>
      </c>
      <c r="BB107" s="92"/>
      <c r="BC107" s="92"/>
      <c r="BD107" s="92"/>
    </row>
    <row r="108" spans="2:56" s="13" customFormat="1" ht="62.25" customHeight="1" x14ac:dyDescent="0.25">
      <c r="B108" s="86" t="s">
        <v>851</v>
      </c>
      <c r="C108" s="87"/>
      <c r="D108" s="87"/>
      <c r="E108" s="87"/>
      <c r="F108" s="87"/>
      <c r="G108" s="87"/>
      <c r="H108" s="87"/>
      <c r="I108" s="87"/>
      <c r="J108" s="87"/>
      <c r="K108" s="87"/>
      <c r="L108" s="87"/>
      <c r="M108" s="87"/>
      <c r="N108" s="87"/>
      <c r="O108" s="87"/>
      <c r="P108" s="87"/>
      <c r="Q108" s="87"/>
      <c r="R108" s="87"/>
      <c r="S108" s="87"/>
      <c r="T108" s="87"/>
      <c r="U108" s="87"/>
      <c r="V108" s="87"/>
      <c r="W108" s="87"/>
      <c r="X108" s="87"/>
      <c r="Y108" s="87"/>
      <c r="Z108" s="87"/>
      <c r="AA108" s="87"/>
      <c r="AB108" s="87"/>
      <c r="AC108" s="87"/>
      <c r="AD108" s="87"/>
      <c r="AE108" s="87"/>
      <c r="AF108" s="87"/>
      <c r="AG108" s="87"/>
      <c r="AH108" s="87"/>
      <c r="AI108" s="87"/>
      <c r="AJ108" s="87"/>
      <c r="AK108" s="87"/>
      <c r="AL108" s="87"/>
      <c r="AM108" s="87"/>
      <c r="AN108" s="87"/>
      <c r="AO108" s="87"/>
      <c r="AP108" s="87"/>
      <c r="AQ108" s="87"/>
      <c r="AR108" s="87"/>
      <c r="AS108" s="87"/>
      <c r="AT108" s="87"/>
      <c r="AU108" s="87"/>
      <c r="AV108" s="87"/>
      <c r="AW108" s="87"/>
      <c r="AX108" s="87"/>
      <c r="AY108" s="87"/>
      <c r="AZ108" s="87"/>
      <c r="BA108" s="87"/>
      <c r="BB108" s="87"/>
      <c r="BC108" s="87"/>
      <c r="BD108" s="88"/>
    </row>
    <row r="109" spans="2:56" s="13" customFormat="1" ht="49.5" customHeight="1" x14ac:dyDescent="0.25">
      <c r="B109" s="86" t="s">
        <v>852</v>
      </c>
      <c r="C109" s="87"/>
      <c r="D109" s="87"/>
      <c r="E109" s="87"/>
      <c r="F109" s="87"/>
      <c r="G109" s="87"/>
      <c r="H109" s="87"/>
      <c r="I109" s="87"/>
      <c r="J109" s="87"/>
      <c r="K109" s="87"/>
      <c r="L109" s="87"/>
      <c r="M109" s="87"/>
      <c r="N109" s="87"/>
      <c r="O109" s="87"/>
      <c r="P109" s="87"/>
      <c r="Q109" s="87"/>
      <c r="R109" s="87"/>
      <c r="S109" s="87"/>
      <c r="T109" s="87"/>
      <c r="U109" s="87"/>
      <c r="V109" s="87"/>
      <c r="W109" s="87"/>
      <c r="X109" s="87"/>
      <c r="Y109" s="87"/>
      <c r="Z109" s="87"/>
      <c r="AA109" s="87"/>
      <c r="AB109" s="87"/>
      <c r="AC109" s="87"/>
      <c r="AD109" s="87"/>
      <c r="AE109" s="87"/>
      <c r="AF109" s="87"/>
      <c r="AG109" s="87"/>
      <c r="AH109" s="87"/>
      <c r="AI109" s="87"/>
      <c r="AJ109" s="87"/>
      <c r="AK109" s="87"/>
      <c r="AL109" s="87"/>
      <c r="AM109" s="87"/>
      <c r="AN109" s="87"/>
      <c r="AO109" s="87"/>
      <c r="AP109" s="87"/>
      <c r="AQ109" s="87"/>
      <c r="AR109" s="87"/>
      <c r="AS109" s="87"/>
      <c r="AT109" s="87"/>
      <c r="AU109" s="87"/>
      <c r="AV109" s="87"/>
      <c r="AW109" s="87"/>
      <c r="AX109" s="87"/>
      <c r="AY109" s="87"/>
      <c r="AZ109" s="87"/>
      <c r="BA109" s="87"/>
      <c r="BB109" s="87"/>
      <c r="BC109" s="87"/>
      <c r="BD109" s="88"/>
    </row>
    <row r="110" spans="2:56" s="13" customFormat="1" ht="28.5" customHeight="1" x14ac:dyDescent="0.25">
      <c r="B110" s="86" t="s">
        <v>853</v>
      </c>
      <c r="C110" s="87"/>
      <c r="D110" s="87"/>
      <c r="E110" s="87"/>
      <c r="F110" s="87"/>
      <c r="G110" s="87"/>
      <c r="H110" s="87"/>
      <c r="I110" s="87"/>
      <c r="J110" s="87"/>
      <c r="K110" s="87"/>
      <c r="L110" s="87"/>
      <c r="M110" s="87"/>
      <c r="N110" s="87"/>
      <c r="O110" s="87"/>
      <c r="P110" s="87"/>
      <c r="Q110" s="87"/>
      <c r="R110" s="87"/>
      <c r="S110" s="87"/>
      <c r="T110" s="87"/>
      <c r="U110" s="87"/>
      <c r="V110" s="87"/>
      <c r="W110" s="87"/>
      <c r="X110" s="87"/>
      <c r="Y110" s="87"/>
      <c r="Z110" s="87"/>
      <c r="AA110" s="87"/>
      <c r="AB110" s="87"/>
      <c r="AC110" s="87"/>
      <c r="AD110" s="87"/>
      <c r="AE110" s="87"/>
      <c r="AF110" s="87"/>
      <c r="AG110" s="87"/>
      <c r="AH110" s="87"/>
      <c r="AI110" s="87"/>
      <c r="AJ110" s="87"/>
      <c r="AK110" s="87"/>
      <c r="AL110" s="87"/>
      <c r="AM110" s="87"/>
      <c r="AN110" s="87"/>
      <c r="AO110" s="87"/>
      <c r="AP110" s="87"/>
      <c r="AQ110" s="87"/>
      <c r="AR110" s="87"/>
      <c r="AS110" s="87"/>
      <c r="AT110" s="87"/>
      <c r="AU110" s="87"/>
      <c r="AV110" s="87"/>
      <c r="AW110" s="87"/>
      <c r="AX110" s="87"/>
      <c r="AY110" s="87"/>
      <c r="AZ110" s="87"/>
      <c r="BA110" s="87"/>
      <c r="BB110" s="87"/>
      <c r="BC110" s="87"/>
      <c r="BD110" s="88"/>
    </row>
    <row r="111" spans="2:56" s="13" customFormat="1" x14ac:dyDescent="0.25">
      <c r="B111" s="103" t="s">
        <v>5</v>
      </c>
      <c r="C111" s="105"/>
      <c r="D111" s="106" t="s">
        <v>55</v>
      </c>
      <c r="E111" s="107"/>
      <c r="F111" s="107"/>
      <c r="G111" s="107"/>
      <c r="H111" s="107"/>
      <c r="I111" s="107"/>
      <c r="J111" s="107"/>
      <c r="K111" s="107"/>
      <c r="L111" s="107"/>
      <c r="M111" s="107"/>
      <c r="N111" s="107"/>
      <c r="O111" s="107"/>
      <c r="P111" s="107"/>
      <c r="Q111" s="107"/>
      <c r="R111" s="107"/>
      <c r="S111" s="107"/>
      <c r="T111" s="108"/>
      <c r="U111" s="118"/>
      <c r="V111" s="119"/>
      <c r="W111" s="119"/>
      <c r="X111" s="120"/>
      <c r="Y111" s="118"/>
      <c r="Z111" s="119"/>
      <c r="AA111" s="119"/>
      <c r="AB111" s="120"/>
      <c r="AC111" s="118"/>
      <c r="AD111" s="119"/>
      <c r="AE111" s="119"/>
      <c r="AF111" s="120"/>
      <c r="AG111" s="118"/>
      <c r="AH111" s="119"/>
      <c r="AI111" s="119"/>
      <c r="AJ111" s="120"/>
      <c r="AK111" s="118"/>
      <c r="AL111" s="119"/>
      <c r="AM111" s="119"/>
      <c r="AN111" s="120"/>
      <c r="AO111" s="118"/>
      <c r="AP111" s="119"/>
      <c r="AQ111" s="119"/>
      <c r="AR111" s="120"/>
      <c r="AS111" s="96"/>
      <c r="AT111" s="96"/>
      <c r="AU111" s="96"/>
      <c r="AV111" s="96"/>
      <c r="AW111" s="96"/>
      <c r="AX111" s="96"/>
      <c r="AY111" s="96"/>
      <c r="AZ111" s="96"/>
      <c r="BA111" s="96"/>
      <c r="BB111" s="96"/>
      <c r="BC111" s="96"/>
      <c r="BD111" s="96"/>
    </row>
    <row r="112" spans="2:56" s="13" customFormat="1" ht="51.75" customHeight="1" x14ac:dyDescent="0.25">
      <c r="B112" s="103"/>
      <c r="C112" s="105"/>
      <c r="D112" s="145" t="s">
        <v>854</v>
      </c>
      <c r="E112" s="147"/>
      <c r="F112" s="147"/>
      <c r="G112" s="147"/>
      <c r="H112" s="147"/>
      <c r="I112" s="147"/>
      <c r="J112" s="147"/>
      <c r="K112" s="147"/>
      <c r="L112" s="147"/>
      <c r="M112" s="147"/>
      <c r="N112" s="147"/>
      <c r="O112" s="147"/>
      <c r="P112" s="147"/>
      <c r="Q112" s="147"/>
      <c r="R112" s="147"/>
      <c r="S112" s="147"/>
      <c r="T112" s="146"/>
      <c r="U112" s="125">
        <v>8</v>
      </c>
      <c r="V112" s="126"/>
      <c r="W112" s="126"/>
      <c r="X112" s="127"/>
      <c r="Y112" s="125">
        <v>0</v>
      </c>
      <c r="Z112" s="126"/>
      <c r="AA112" s="126"/>
      <c r="AB112" s="127"/>
      <c r="AC112" s="125">
        <f t="shared" ref="AC112" si="61">U112+Y112</f>
        <v>8</v>
      </c>
      <c r="AD112" s="126"/>
      <c r="AE112" s="126"/>
      <c r="AF112" s="127"/>
      <c r="AG112" s="125">
        <v>6</v>
      </c>
      <c r="AH112" s="126"/>
      <c r="AI112" s="126"/>
      <c r="AJ112" s="127"/>
      <c r="AK112" s="125">
        <v>0</v>
      </c>
      <c r="AL112" s="126"/>
      <c r="AM112" s="126"/>
      <c r="AN112" s="127"/>
      <c r="AO112" s="125">
        <f t="shared" ref="AO112" si="62">AG112+AK112</f>
        <v>6</v>
      </c>
      <c r="AP112" s="126"/>
      <c r="AQ112" s="126"/>
      <c r="AR112" s="127"/>
      <c r="AS112" s="125">
        <f t="shared" ref="AS112" si="63">AG112-U112</f>
        <v>-2</v>
      </c>
      <c r="AT112" s="126"/>
      <c r="AU112" s="126"/>
      <c r="AV112" s="127"/>
      <c r="AW112" s="125">
        <f t="shared" ref="AW112" si="64">AK112-Y112</f>
        <v>0</v>
      </c>
      <c r="AX112" s="126"/>
      <c r="AY112" s="126"/>
      <c r="AZ112" s="127"/>
      <c r="BA112" s="125">
        <f t="shared" ref="BA112" si="65">AO112-AC112</f>
        <v>-2</v>
      </c>
      <c r="BB112" s="126"/>
      <c r="BC112" s="126"/>
      <c r="BD112" s="127"/>
    </row>
    <row r="113" spans="2:56" s="13" customFormat="1" ht="51.75" customHeight="1" x14ac:dyDescent="0.25">
      <c r="B113" s="103"/>
      <c r="C113" s="105"/>
      <c r="D113" s="145" t="s">
        <v>856</v>
      </c>
      <c r="E113" s="147"/>
      <c r="F113" s="147"/>
      <c r="G113" s="147"/>
      <c r="H113" s="147"/>
      <c r="I113" s="147"/>
      <c r="J113" s="147"/>
      <c r="K113" s="147"/>
      <c r="L113" s="147"/>
      <c r="M113" s="147"/>
      <c r="N113" s="147"/>
      <c r="O113" s="147"/>
      <c r="P113" s="147"/>
      <c r="Q113" s="147"/>
      <c r="R113" s="147"/>
      <c r="S113" s="147"/>
      <c r="T113" s="146"/>
      <c r="U113" s="125">
        <v>9</v>
      </c>
      <c r="V113" s="126"/>
      <c r="W113" s="126"/>
      <c r="X113" s="127"/>
      <c r="Y113" s="125">
        <v>0</v>
      </c>
      <c r="Z113" s="126"/>
      <c r="AA113" s="126"/>
      <c r="AB113" s="127"/>
      <c r="AC113" s="125">
        <f t="shared" ref="AC113" si="66">U113+Y113</f>
        <v>9</v>
      </c>
      <c r="AD113" s="126"/>
      <c r="AE113" s="126"/>
      <c r="AF113" s="127"/>
      <c r="AG113" s="125">
        <v>2</v>
      </c>
      <c r="AH113" s="126"/>
      <c r="AI113" s="126"/>
      <c r="AJ113" s="127"/>
      <c r="AK113" s="125">
        <v>0</v>
      </c>
      <c r="AL113" s="126"/>
      <c r="AM113" s="126"/>
      <c r="AN113" s="127"/>
      <c r="AO113" s="125">
        <f t="shared" ref="AO113" si="67">AG113+AK113</f>
        <v>2</v>
      </c>
      <c r="AP113" s="126"/>
      <c r="AQ113" s="126"/>
      <c r="AR113" s="127"/>
      <c r="AS113" s="125">
        <f t="shared" ref="AS113" si="68">AG113-U113</f>
        <v>-7</v>
      </c>
      <c r="AT113" s="126"/>
      <c r="AU113" s="126"/>
      <c r="AV113" s="127"/>
      <c r="AW113" s="125">
        <f t="shared" ref="AW113" si="69">AK113-Y113</f>
        <v>0</v>
      </c>
      <c r="AX113" s="126"/>
      <c r="AY113" s="126"/>
      <c r="AZ113" s="127"/>
      <c r="BA113" s="125">
        <f t="shared" ref="BA113" si="70">AO113-AC113</f>
        <v>-7</v>
      </c>
      <c r="BB113" s="126"/>
      <c r="BC113" s="126"/>
      <c r="BD113" s="127"/>
    </row>
    <row r="114" spans="2:56" s="13" customFormat="1" ht="44.25" customHeight="1" x14ac:dyDescent="0.25">
      <c r="B114" s="103"/>
      <c r="C114" s="105"/>
      <c r="D114" s="145" t="s">
        <v>857</v>
      </c>
      <c r="E114" s="147"/>
      <c r="F114" s="147"/>
      <c r="G114" s="147"/>
      <c r="H114" s="147"/>
      <c r="I114" s="147"/>
      <c r="J114" s="147"/>
      <c r="K114" s="147"/>
      <c r="L114" s="147"/>
      <c r="M114" s="147"/>
      <c r="N114" s="147"/>
      <c r="O114" s="147"/>
      <c r="P114" s="147"/>
      <c r="Q114" s="147"/>
      <c r="R114" s="147"/>
      <c r="S114" s="147"/>
      <c r="T114" s="146"/>
      <c r="U114" s="125">
        <v>6346.3</v>
      </c>
      <c r="V114" s="126"/>
      <c r="W114" s="126"/>
      <c r="X114" s="127"/>
      <c r="Y114" s="125">
        <v>0</v>
      </c>
      <c r="Z114" s="126"/>
      <c r="AA114" s="126"/>
      <c r="AB114" s="127"/>
      <c r="AC114" s="125">
        <f t="shared" ref="AC114" si="71">U114+Y114</f>
        <v>6346.3</v>
      </c>
      <c r="AD114" s="126"/>
      <c r="AE114" s="126"/>
      <c r="AF114" s="127"/>
      <c r="AG114" s="125">
        <v>1858</v>
      </c>
      <c r="AH114" s="126"/>
      <c r="AI114" s="126"/>
      <c r="AJ114" s="127"/>
      <c r="AK114" s="125">
        <v>0</v>
      </c>
      <c r="AL114" s="126"/>
      <c r="AM114" s="126"/>
      <c r="AN114" s="127"/>
      <c r="AO114" s="125">
        <f t="shared" ref="AO114" si="72">AG114+AK114</f>
        <v>1858</v>
      </c>
      <c r="AP114" s="126"/>
      <c r="AQ114" s="126"/>
      <c r="AR114" s="127"/>
      <c r="AS114" s="125">
        <f t="shared" ref="AS114" si="73">AG114-U114</f>
        <v>-4488.3</v>
      </c>
      <c r="AT114" s="126"/>
      <c r="AU114" s="126"/>
      <c r="AV114" s="127"/>
      <c r="AW114" s="125">
        <f t="shared" ref="AW114" si="74">AK114-Y114</f>
        <v>0</v>
      </c>
      <c r="AX114" s="126"/>
      <c r="AY114" s="126"/>
      <c r="AZ114" s="127"/>
      <c r="BA114" s="125">
        <f t="shared" ref="BA114" si="75">AO114-AC114</f>
        <v>-4488.3</v>
      </c>
      <c r="BB114" s="126"/>
      <c r="BC114" s="126"/>
      <c r="BD114" s="127"/>
    </row>
    <row r="115" spans="2:56" s="13" customFormat="1" ht="41.25" customHeight="1" x14ac:dyDescent="0.25">
      <c r="B115" s="86" t="s">
        <v>855</v>
      </c>
      <c r="C115" s="87"/>
      <c r="D115" s="87"/>
      <c r="E115" s="87"/>
      <c r="F115" s="87"/>
      <c r="G115" s="87"/>
      <c r="H115" s="87"/>
      <c r="I115" s="87"/>
      <c r="J115" s="87"/>
      <c r="K115" s="87"/>
      <c r="L115" s="87"/>
      <c r="M115" s="87"/>
      <c r="N115" s="87"/>
      <c r="O115" s="87"/>
      <c r="P115" s="87"/>
      <c r="Q115" s="87"/>
      <c r="R115" s="87"/>
      <c r="S115" s="87"/>
      <c r="T115" s="87"/>
      <c r="U115" s="87"/>
      <c r="V115" s="87"/>
      <c r="W115" s="87"/>
      <c r="X115" s="87"/>
      <c r="Y115" s="87"/>
      <c r="Z115" s="87"/>
      <c r="AA115" s="87"/>
      <c r="AB115" s="87"/>
      <c r="AC115" s="87"/>
      <c r="AD115" s="87"/>
      <c r="AE115" s="87"/>
      <c r="AF115" s="87"/>
      <c r="AG115" s="87"/>
      <c r="AH115" s="87"/>
      <c r="AI115" s="87"/>
      <c r="AJ115" s="87"/>
      <c r="AK115" s="87"/>
      <c r="AL115" s="87"/>
      <c r="AM115" s="87"/>
      <c r="AN115" s="87"/>
      <c r="AO115" s="87"/>
      <c r="AP115" s="87"/>
      <c r="AQ115" s="87"/>
      <c r="AR115" s="87"/>
      <c r="AS115" s="87"/>
      <c r="AT115" s="87"/>
      <c r="AU115" s="87"/>
      <c r="AV115" s="87"/>
      <c r="AW115" s="87"/>
      <c r="AX115" s="87"/>
      <c r="AY115" s="87"/>
      <c r="AZ115" s="87"/>
      <c r="BA115" s="87"/>
      <c r="BB115" s="87"/>
      <c r="BC115" s="87"/>
      <c r="BD115" s="88"/>
    </row>
    <row r="116" spans="2:56" s="13" customFormat="1" ht="15.75" x14ac:dyDescent="0.25">
      <c r="B116" s="103" t="s">
        <v>37</v>
      </c>
      <c r="C116" s="105"/>
      <c r="D116" s="128" t="s">
        <v>56</v>
      </c>
      <c r="E116" s="129"/>
      <c r="F116" s="129"/>
      <c r="G116" s="129"/>
      <c r="H116" s="129"/>
      <c r="I116" s="129"/>
      <c r="J116" s="129"/>
      <c r="K116" s="129"/>
      <c r="L116" s="129"/>
      <c r="M116" s="129"/>
      <c r="N116" s="129"/>
      <c r="O116" s="129"/>
      <c r="P116" s="129"/>
      <c r="Q116" s="129"/>
      <c r="R116" s="129"/>
      <c r="S116" s="129"/>
      <c r="T116" s="130"/>
      <c r="U116" s="118"/>
      <c r="V116" s="119"/>
      <c r="W116" s="119"/>
      <c r="X116" s="120"/>
      <c r="Y116" s="118"/>
      <c r="Z116" s="119"/>
      <c r="AA116" s="119"/>
      <c r="AB116" s="120"/>
      <c r="AC116" s="118"/>
      <c r="AD116" s="119"/>
      <c r="AE116" s="119"/>
      <c r="AF116" s="120"/>
      <c r="AG116" s="118"/>
      <c r="AH116" s="119"/>
      <c r="AI116" s="119"/>
      <c r="AJ116" s="120"/>
      <c r="AK116" s="118"/>
      <c r="AL116" s="119"/>
      <c r="AM116" s="119"/>
      <c r="AN116" s="120"/>
      <c r="AO116" s="118"/>
      <c r="AP116" s="119"/>
      <c r="AQ116" s="119"/>
      <c r="AR116" s="120"/>
      <c r="AS116" s="96"/>
      <c r="AT116" s="96"/>
      <c r="AU116" s="96"/>
      <c r="AV116" s="96"/>
      <c r="AW116" s="96"/>
      <c r="AX116" s="96"/>
      <c r="AY116" s="96"/>
      <c r="AZ116" s="96"/>
      <c r="BA116" s="96"/>
      <c r="BB116" s="96"/>
      <c r="BC116" s="96"/>
      <c r="BD116" s="96"/>
    </row>
    <row r="117" spans="2:56" s="13" customFormat="1" ht="37.5" customHeight="1" x14ac:dyDescent="0.25">
      <c r="B117" s="103"/>
      <c r="C117" s="105"/>
      <c r="D117" s="145" t="s">
        <v>197</v>
      </c>
      <c r="E117" s="147"/>
      <c r="F117" s="147"/>
      <c r="G117" s="147"/>
      <c r="H117" s="147"/>
      <c r="I117" s="147"/>
      <c r="J117" s="147"/>
      <c r="K117" s="147"/>
      <c r="L117" s="147"/>
      <c r="M117" s="147"/>
      <c r="N117" s="147"/>
      <c r="O117" s="147"/>
      <c r="P117" s="147"/>
      <c r="Q117" s="147"/>
      <c r="R117" s="147"/>
      <c r="S117" s="147"/>
      <c r="T117" s="146"/>
      <c r="U117" s="125">
        <v>114</v>
      </c>
      <c r="V117" s="126"/>
      <c r="W117" s="126"/>
      <c r="X117" s="127"/>
      <c r="Y117" s="125">
        <v>0</v>
      </c>
      <c r="Z117" s="126"/>
      <c r="AA117" s="126"/>
      <c r="AB117" s="127"/>
      <c r="AC117" s="125">
        <f>U117+Y117</f>
        <v>114</v>
      </c>
      <c r="AD117" s="126"/>
      <c r="AE117" s="126"/>
      <c r="AF117" s="127"/>
      <c r="AG117" s="125">
        <v>17</v>
      </c>
      <c r="AH117" s="126"/>
      <c r="AI117" s="126"/>
      <c r="AJ117" s="127"/>
      <c r="AK117" s="125">
        <v>0</v>
      </c>
      <c r="AL117" s="126"/>
      <c r="AM117" s="126"/>
      <c r="AN117" s="127"/>
      <c r="AO117" s="125">
        <f>AG117+AK117</f>
        <v>17</v>
      </c>
      <c r="AP117" s="126"/>
      <c r="AQ117" s="126"/>
      <c r="AR117" s="127"/>
      <c r="AS117" s="92">
        <f>AG117-U117</f>
        <v>-97</v>
      </c>
      <c r="AT117" s="92"/>
      <c r="AU117" s="92"/>
      <c r="AV117" s="92"/>
      <c r="AW117" s="92">
        <f>AK117-Y117</f>
        <v>0</v>
      </c>
      <c r="AX117" s="92"/>
      <c r="AY117" s="92"/>
      <c r="AZ117" s="92"/>
      <c r="BA117" s="92">
        <f>AO117-AC117</f>
        <v>-97</v>
      </c>
      <c r="BB117" s="92"/>
      <c r="BC117" s="92"/>
      <c r="BD117" s="92"/>
    </row>
    <row r="118" spans="2:56" s="13" customFormat="1" ht="15.75" x14ac:dyDescent="0.25">
      <c r="B118" s="103"/>
      <c r="C118" s="105"/>
      <c r="D118" s="145" t="s">
        <v>858</v>
      </c>
      <c r="E118" s="147"/>
      <c r="F118" s="147"/>
      <c r="G118" s="147"/>
      <c r="H118" s="147"/>
      <c r="I118" s="147"/>
      <c r="J118" s="147"/>
      <c r="K118" s="147"/>
      <c r="L118" s="147"/>
      <c r="M118" s="147"/>
      <c r="N118" s="147"/>
      <c r="O118" s="147"/>
      <c r="P118" s="147"/>
      <c r="Q118" s="147"/>
      <c r="R118" s="147"/>
      <c r="S118" s="147"/>
      <c r="T118" s="146"/>
      <c r="U118" s="125">
        <v>61</v>
      </c>
      <c r="V118" s="126"/>
      <c r="W118" s="126"/>
      <c r="X118" s="127"/>
      <c r="Y118" s="125">
        <v>0</v>
      </c>
      <c r="Z118" s="126"/>
      <c r="AA118" s="126"/>
      <c r="AB118" s="127"/>
      <c r="AC118" s="125">
        <f>U118+Y118</f>
        <v>61</v>
      </c>
      <c r="AD118" s="126"/>
      <c r="AE118" s="126"/>
      <c r="AF118" s="127"/>
      <c r="AG118" s="125">
        <v>9</v>
      </c>
      <c r="AH118" s="126"/>
      <c r="AI118" s="126"/>
      <c r="AJ118" s="127"/>
      <c r="AK118" s="125">
        <v>0</v>
      </c>
      <c r="AL118" s="126"/>
      <c r="AM118" s="126"/>
      <c r="AN118" s="127"/>
      <c r="AO118" s="125">
        <f>AG118+AK118</f>
        <v>9</v>
      </c>
      <c r="AP118" s="126"/>
      <c r="AQ118" s="126"/>
      <c r="AR118" s="127"/>
      <c r="AS118" s="92">
        <f>AG118-U118</f>
        <v>-52</v>
      </c>
      <c r="AT118" s="92"/>
      <c r="AU118" s="92"/>
      <c r="AV118" s="92"/>
      <c r="AW118" s="92">
        <f>AK118-Y118</f>
        <v>0</v>
      </c>
      <c r="AX118" s="92"/>
      <c r="AY118" s="92"/>
      <c r="AZ118" s="92"/>
      <c r="BA118" s="92">
        <f>AO118-AC118</f>
        <v>-52</v>
      </c>
      <c r="BB118" s="92"/>
      <c r="BC118" s="92"/>
      <c r="BD118" s="92"/>
    </row>
    <row r="119" spans="2:56" s="13" customFormat="1" ht="15.75" x14ac:dyDescent="0.25">
      <c r="B119" s="103"/>
      <c r="C119" s="105"/>
      <c r="D119" s="122" t="s">
        <v>859</v>
      </c>
      <c r="E119" s="123"/>
      <c r="F119" s="123"/>
      <c r="G119" s="123"/>
      <c r="H119" s="123"/>
      <c r="I119" s="123"/>
      <c r="J119" s="123"/>
      <c r="K119" s="123"/>
      <c r="L119" s="123"/>
      <c r="M119" s="123"/>
      <c r="N119" s="123"/>
      <c r="O119" s="123"/>
      <c r="P119" s="123"/>
      <c r="Q119" s="123"/>
      <c r="R119" s="123"/>
      <c r="S119" s="123"/>
      <c r="T119" s="124"/>
      <c r="U119" s="125">
        <v>53</v>
      </c>
      <c r="V119" s="126"/>
      <c r="W119" s="126"/>
      <c r="X119" s="127"/>
      <c r="Y119" s="118">
        <v>0</v>
      </c>
      <c r="Z119" s="119"/>
      <c r="AA119" s="119"/>
      <c r="AB119" s="120"/>
      <c r="AC119" s="118">
        <f t="shared" ref="AC119" si="76">U119+Y119</f>
        <v>53</v>
      </c>
      <c r="AD119" s="119"/>
      <c r="AE119" s="119"/>
      <c r="AF119" s="120"/>
      <c r="AG119" s="125">
        <v>8</v>
      </c>
      <c r="AH119" s="126"/>
      <c r="AI119" s="126"/>
      <c r="AJ119" s="127"/>
      <c r="AK119" s="125">
        <v>0</v>
      </c>
      <c r="AL119" s="126"/>
      <c r="AM119" s="126"/>
      <c r="AN119" s="127"/>
      <c r="AO119" s="125">
        <f t="shared" ref="AO119" si="77">AG119+AK119</f>
        <v>8</v>
      </c>
      <c r="AP119" s="126"/>
      <c r="AQ119" s="126"/>
      <c r="AR119" s="127"/>
      <c r="AS119" s="92">
        <f t="shared" ref="AS119" si="78">AG119-U119</f>
        <v>-45</v>
      </c>
      <c r="AT119" s="92"/>
      <c r="AU119" s="92"/>
      <c r="AV119" s="92"/>
      <c r="AW119" s="96">
        <f t="shared" ref="AW119" si="79">AK119-Y119</f>
        <v>0</v>
      </c>
      <c r="AX119" s="96"/>
      <c r="AY119" s="96"/>
      <c r="AZ119" s="96"/>
      <c r="BA119" s="96">
        <f t="shared" ref="BA119" si="80">AO119-AC119</f>
        <v>-45</v>
      </c>
      <c r="BB119" s="96"/>
      <c r="BC119" s="96"/>
      <c r="BD119" s="96"/>
    </row>
    <row r="120" spans="2:56" s="13" customFormat="1" ht="42.75" customHeight="1" x14ac:dyDescent="0.25">
      <c r="B120" s="86" t="s">
        <v>860</v>
      </c>
      <c r="C120" s="87"/>
      <c r="D120" s="87"/>
      <c r="E120" s="87"/>
      <c r="F120" s="87"/>
      <c r="G120" s="87"/>
      <c r="H120" s="87"/>
      <c r="I120" s="87"/>
      <c r="J120" s="87"/>
      <c r="K120" s="87"/>
      <c r="L120" s="87"/>
      <c r="M120" s="87"/>
      <c r="N120" s="87"/>
      <c r="O120" s="87"/>
      <c r="P120" s="87"/>
      <c r="Q120" s="87"/>
      <c r="R120" s="87"/>
      <c r="S120" s="87"/>
      <c r="T120" s="87"/>
      <c r="U120" s="87"/>
      <c r="V120" s="87"/>
      <c r="W120" s="87"/>
      <c r="X120" s="87"/>
      <c r="Y120" s="87"/>
      <c r="Z120" s="87"/>
      <c r="AA120" s="87"/>
      <c r="AB120" s="87"/>
      <c r="AC120" s="87"/>
      <c r="AD120" s="87"/>
      <c r="AE120" s="87"/>
      <c r="AF120" s="87"/>
      <c r="AG120" s="87"/>
      <c r="AH120" s="87"/>
      <c r="AI120" s="87"/>
      <c r="AJ120" s="87"/>
      <c r="AK120" s="87"/>
      <c r="AL120" s="87"/>
      <c r="AM120" s="87"/>
      <c r="AN120" s="87"/>
      <c r="AO120" s="87"/>
      <c r="AP120" s="87"/>
      <c r="AQ120" s="87"/>
      <c r="AR120" s="87"/>
      <c r="AS120" s="87"/>
      <c r="AT120" s="87"/>
      <c r="AU120" s="87"/>
      <c r="AV120" s="87"/>
      <c r="AW120" s="87"/>
      <c r="AX120" s="87"/>
      <c r="AY120" s="87"/>
      <c r="AZ120" s="87"/>
      <c r="BA120" s="87"/>
      <c r="BB120" s="87"/>
      <c r="BC120" s="87"/>
      <c r="BD120" s="88"/>
    </row>
    <row r="121" spans="2:56" s="13" customFormat="1" x14ac:dyDescent="0.25">
      <c r="B121" s="103" t="s">
        <v>57</v>
      </c>
      <c r="C121" s="105"/>
      <c r="D121" s="106" t="s">
        <v>58</v>
      </c>
      <c r="E121" s="107"/>
      <c r="F121" s="107"/>
      <c r="G121" s="107"/>
      <c r="H121" s="107"/>
      <c r="I121" s="107"/>
      <c r="J121" s="107"/>
      <c r="K121" s="107"/>
      <c r="L121" s="107"/>
      <c r="M121" s="107"/>
      <c r="N121" s="107"/>
      <c r="O121" s="107"/>
      <c r="P121" s="107"/>
      <c r="Q121" s="107"/>
      <c r="R121" s="107"/>
      <c r="S121" s="107"/>
      <c r="T121" s="108"/>
      <c r="U121" s="118"/>
      <c r="V121" s="119"/>
      <c r="W121" s="119"/>
      <c r="X121" s="120"/>
      <c r="Y121" s="118"/>
      <c r="Z121" s="119"/>
      <c r="AA121" s="119"/>
      <c r="AB121" s="120"/>
      <c r="AC121" s="118"/>
      <c r="AD121" s="119"/>
      <c r="AE121" s="119"/>
      <c r="AF121" s="120"/>
      <c r="AG121" s="118"/>
      <c r="AH121" s="119"/>
      <c r="AI121" s="119"/>
      <c r="AJ121" s="120"/>
      <c r="AK121" s="118"/>
      <c r="AL121" s="119"/>
      <c r="AM121" s="119"/>
      <c r="AN121" s="120"/>
      <c r="AO121" s="118"/>
      <c r="AP121" s="119"/>
      <c r="AQ121" s="119"/>
      <c r="AR121" s="120"/>
      <c r="AS121" s="96"/>
      <c r="AT121" s="96"/>
      <c r="AU121" s="96"/>
      <c r="AV121" s="96"/>
      <c r="AW121" s="96"/>
      <c r="AX121" s="96"/>
      <c r="AY121" s="96"/>
      <c r="AZ121" s="96"/>
      <c r="BA121" s="96"/>
      <c r="BB121" s="96"/>
      <c r="BC121" s="96"/>
      <c r="BD121" s="96"/>
    </row>
    <row r="122" spans="2:56" s="13" customFormat="1" ht="41.25" customHeight="1" x14ac:dyDescent="0.25">
      <c r="B122" s="103"/>
      <c r="C122" s="105"/>
      <c r="D122" s="145" t="s">
        <v>861</v>
      </c>
      <c r="E122" s="147"/>
      <c r="F122" s="147"/>
      <c r="G122" s="147"/>
      <c r="H122" s="147"/>
      <c r="I122" s="147"/>
      <c r="J122" s="147"/>
      <c r="K122" s="147"/>
      <c r="L122" s="147"/>
      <c r="M122" s="147"/>
      <c r="N122" s="147"/>
      <c r="O122" s="147"/>
      <c r="P122" s="147"/>
      <c r="Q122" s="147"/>
      <c r="R122" s="147"/>
      <c r="S122" s="147"/>
      <c r="T122" s="146"/>
      <c r="U122" s="125">
        <v>55.7</v>
      </c>
      <c r="V122" s="126"/>
      <c r="W122" s="126"/>
      <c r="X122" s="127"/>
      <c r="Y122" s="125">
        <v>0</v>
      </c>
      <c r="Z122" s="126"/>
      <c r="AA122" s="126"/>
      <c r="AB122" s="127"/>
      <c r="AC122" s="125">
        <f t="shared" ref="AC122" si="81">U122+Y122</f>
        <v>55.7</v>
      </c>
      <c r="AD122" s="126"/>
      <c r="AE122" s="126"/>
      <c r="AF122" s="127"/>
      <c r="AG122" s="125">
        <v>109.3</v>
      </c>
      <c r="AH122" s="126"/>
      <c r="AI122" s="126"/>
      <c r="AJ122" s="127"/>
      <c r="AK122" s="125">
        <v>0</v>
      </c>
      <c r="AL122" s="126"/>
      <c r="AM122" s="126"/>
      <c r="AN122" s="127"/>
      <c r="AO122" s="125">
        <f t="shared" ref="AO122" si="82">AG122+AK122</f>
        <v>109.3</v>
      </c>
      <c r="AP122" s="126"/>
      <c r="AQ122" s="126"/>
      <c r="AR122" s="127"/>
      <c r="AS122" s="92">
        <f t="shared" ref="AS122" si="83">AG122-U122</f>
        <v>53.599999999999994</v>
      </c>
      <c r="AT122" s="92"/>
      <c r="AU122" s="92"/>
      <c r="AV122" s="92"/>
      <c r="AW122" s="92">
        <f t="shared" ref="AW122" si="84">AK122-Y122</f>
        <v>0</v>
      </c>
      <c r="AX122" s="92"/>
      <c r="AY122" s="92"/>
      <c r="AZ122" s="92"/>
      <c r="BA122" s="92">
        <f t="shared" ref="BA122" si="85">AO122-AC122</f>
        <v>53.599999999999994</v>
      </c>
      <c r="BB122" s="92"/>
      <c r="BC122" s="92"/>
      <c r="BD122" s="92"/>
    </row>
    <row r="123" spans="2:56" s="13" customFormat="1" ht="44.25" customHeight="1" x14ac:dyDescent="0.25">
      <c r="B123" s="86" t="s">
        <v>860</v>
      </c>
      <c r="C123" s="87"/>
      <c r="D123" s="87"/>
      <c r="E123" s="87"/>
      <c r="F123" s="87"/>
      <c r="G123" s="87"/>
      <c r="H123" s="87"/>
      <c r="I123" s="87"/>
      <c r="J123" s="87"/>
      <c r="K123" s="87"/>
      <c r="L123" s="87"/>
      <c r="M123" s="87"/>
      <c r="N123" s="87"/>
      <c r="O123" s="87"/>
      <c r="P123" s="87"/>
      <c r="Q123" s="87"/>
      <c r="R123" s="87"/>
      <c r="S123" s="87"/>
      <c r="T123" s="87"/>
      <c r="U123" s="87"/>
      <c r="V123" s="87"/>
      <c r="W123" s="87"/>
      <c r="X123" s="87"/>
      <c r="Y123" s="87"/>
      <c r="Z123" s="87"/>
      <c r="AA123" s="87"/>
      <c r="AB123" s="87"/>
      <c r="AC123" s="87"/>
      <c r="AD123" s="87"/>
      <c r="AE123" s="87"/>
      <c r="AF123" s="87"/>
      <c r="AG123" s="87"/>
      <c r="AH123" s="87"/>
      <c r="AI123" s="87"/>
      <c r="AJ123" s="87"/>
      <c r="AK123" s="87"/>
      <c r="AL123" s="87"/>
      <c r="AM123" s="87"/>
      <c r="AN123" s="87"/>
      <c r="AO123" s="87"/>
      <c r="AP123" s="87"/>
      <c r="AQ123" s="87"/>
      <c r="AR123" s="87"/>
      <c r="AS123" s="87"/>
      <c r="AT123" s="87"/>
      <c r="AU123" s="87"/>
      <c r="AV123" s="87"/>
      <c r="AW123" s="87"/>
      <c r="AX123" s="87"/>
      <c r="AY123" s="87"/>
      <c r="AZ123" s="87"/>
      <c r="BA123" s="87"/>
      <c r="BB123" s="87"/>
      <c r="BC123" s="87"/>
      <c r="BD123" s="88"/>
    </row>
    <row r="124" spans="2:56" s="13" customFormat="1" x14ac:dyDescent="0.25">
      <c r="B124" s="103" t="s">
        <v>59</v>
      </c>
      <c r="C124" s="105"/>
      <c r="D124" s="106" t="s">
        <v>60</v>
      </c>
      <c r="E124" s="107"/>
      <c r="F124" s="107"/>
      <c r="G124" s="107"/>
      <c r="H124" s="107"/>
      <c r="I124" s="107"/>
      <c r="J124" s="107"/>
      <c r="K124" s="107"/>
      <c r="L124" s="107"/>
      <c r="M124" s="107"/>
      <c r="N124" s="107"/>
      <c r="O124" s="107"/>
      <c r="P124" s="107"/>
      <c r="Q124" s="107"/>
      <c r="R124" s="107"/>
      <c r="S124" s="107"/>
      <c r="T124" s="108"/>
      <c r="U124" s="118"/>
      <c r="V124" s="119"/>
      <c r="W124" s="119"/>
      <c r="X124" s="120"/>
      <c r="Y124" s="118"/>
      <c r="Z124" s="119"/>
      <c r="AA124" s="119"/>
      <c r="AB124" s="120"/>
      <c r="AC124" s="118"/>
      <c r="AD124" s="119"/>
      <c r="AE124" s="119"/>
      <c r="AF124" s="120"/>
      <c r="AG124" s="118"/>
      <c r="AH124" s="119"/>
      <c r="AI124" s="119"/>
      <c r="AJ124" s="120"/>
      <c r="AK124" s="118"/>
      <c r="AL124" s="119"/>
      <c r="AM124" s="119"/>
      <c r="AN124" s="120"/>
      <c r="AO124" s="118"/>
      <c r="AP124" s="119"/>
      <c r="AQ124" s="119"/>
      <c r="AR124" s="120"/>
      <c r="AS124" s="96"/>
      <c r="AT124" s="96"/>
      <c r="AU124" s="96"/>
      <c r="AV124" s="96"/>
      <c r="AW124" s="96"/>
      <c r="AX124" s="96"/>
      <c r="AY124" s="96"/>
      <c r="AZ124" s="96"/>
      <c r="BA124" s="96"/>
      <c r="BB124" s="96"/>
      <c r="BC124" s="96"/>
      <c r="BD124" s="96"/>
    </row>
    <row r="125" spans="2:56" s="13" customFormat="1" ht="36.75" customHeight="1" x14ac:dyDescent="0.25">
      <c r="B125" s="103"/>
      <c r="C125" s="105"/>
      <c r="D125" s="145" t="s">
        <v>862</v>
      </c>
      <c r="E125" s="147"/>
      <c r="F125" s="147"/>
      <c r="G125" s="147"/>
      <c r="H125" s="147"/>
      <c r="I125" s="147"/>
      <c r="J125" s="147"/>
      <c r="K125" s="147"/>
      <c r="L125" s="147"/>
      <c r="M125" s="147"/>
      <c r="N125" s="147"/>
      <c r="O125" s="147"/>
      <c r="P125" s="147"/>
      <c r="Q125" s="147"/>
      <c r="R125" s="147"/>
      <c r="S125" s="147"/>
      <c r="T125" s="146"/>
      <c r="U125" s="125">
        <v>144</v>
      </c>
      <c r="V125" s="126"/>
      <c r="W125" s="126"/>
      <c r="X125" s="127"/>
      <c r="Y125" s="125">
        <v>0</v>
      </c>
      <c r="Z125" s="126"/>
      <c r="AA125" s="126"/>
      <c r="AB125" s="127"/>
      <c r="AC125" s="125">
        <f t="shared" ref="AC125" si="86">U125+Y125</f>
        <v>144</v>
      </c>
      <c r="AD125" s="126"/>
      <c r="AE125" s="126"/>
      <c r="AF125" s="127"/>
      <c r="AG125" s="125">
        <v>17.8</v>
      </c>
      <c r="AH125" s="126"/>
      <c r="AI125" s="126"/>
      <c r="AJ125" s="127"/>
      <c r="AK125" s="125">
        <v>0</v>
      </c>
      <c r="AL125" s="126"/>
      <c r="AM125" s="126"/>
      <c r="AN125" s="127"/>
      <c r="AO125" s="125">
        <f t="shared" ref="AO125" si="87">AG125+AK125</f>
        <v>17.8</v>
      </c>
      <c r="AP125" s="126"/>
      <c r="AQ125" s="126"/>
      <c r="AR125" s="127"/>
      <c r="AS125" s="92">
        <f t="shared" ref="AS125" si="88">AG125-U125</f>
        <v>-126.2</v>
      </c>
      <c r="AT125" s="92"/>
      <c r="AU125" s="92"/>
      <c r="AV125" s="92"/>
      <c r="AW125" s="92">
        <f t="shared" ref="AW125" si="89">AK125-Y125</f>
        <v>0</v>
      </c>
      <c r="AX125" s="92"/>
      <c r="AY125" s="92"/>
      <c r="AZ125" s="92"/>
      <c r="BA125" s="92">
        <f t="shared" ref="BA125" si="90">AO125-AC125</f>
        <v>-126.2</v>
      </c>
      <c r="BB125" s="92"/>
      <c r="BC125" s="92"/>
      <c r="BD125" s="92"/>
    </row>
    <row r="126" spans="2:56" s="13" customFormat="1" ht="46.5" customHeight="1" x14ac:dyDescent="0.25">
      <c r="B126" s="86" t="s">
        <v>855</v>
      </c>
      <c r="C126" s="87"/>
      <c r="D126" s="87"/>
      <c r="E126" s="87"/>
      <c r="F126" s="87"/>
      <c r="G126" s="87"/>
      <c r="H126" s="87"/>
      <c r="I126" s="87"/>
      <c r="J126" s="87"/>
      <c r="K126" s="87"/>
      <c r="L126" s="87"/>
      <c r="M126" s="87"/>
      <c r="N126" s="87"/>
      <c r="O126" s="87"/>
      <c r="P126" s="87"/>
      <c r="Q126" s="87"/>
      <c r="R126" s="87"/>
      <c r="S126" s="87"/>
      <c r="T126" s="87"/>
      <c r="U126" s="87"/>
      <c r="V126" s="87"/>
      <c r="W126" s="87"/>
      <c r="X126" s="87"/>
      <c r="Y126" s="87"/>
      <c r="Z126" s="87"/>
      <c r="AA126" s="87"/>
      <c r="AB126" s="87"/>
      <c r="AC126" s="87"/>
      <c r="AD126" s="87"/>
      <c r="AE126" s="87"/>
      <c r="AF126" s="87"/>
      <c r="AG126" s="87"/>
      <c r="AH126" s="87"/>
      <c r="AI126" s="87"/>
      <c r="AJ126" s="87"/>
      <c r="AK126" s="87"/>
      <c r="AL126" s="87"/>
      <c r="AM126" s="87"/>
      <c r="AN126" s="87"/>
      <c r="AO126" s="87"/>
      <c r="AP126" s="87"/>
      <c r="AQ126" s="87"/>
      <c r="AR126" s="87"/>
      <c r="AS126" s="87"/>
      <c r="AT126" s="87"/>
      <c r="AU126" s="87"/>
      <c r="AV126" s="87"/>
      <c r="AW126" s="87"/>
      <c r="AX126" s="87"/>
      <c r="AY126" s="87"/>
      <c r="AZ126" s="87"/>
      <c r="BA126" s="87"/>
      <c r="BB126" s="87"/>
      <c r="BC126" s="87"/>
      <c r="BD126" s="88"/>
    </row>
    <row r="127" spans="2:56" s="13" customFormat="1" ht="36.75" customHeight="1" x14ac:dyDescent="0.25">
      <c r="B127" s="86" t="s">
        <v>863</v>
      </c>
      <c r="C127" s="87"/>
      <c r="D127" s="87"/>
      <c r="E127" s="87"/>
      <c r="F127" s="87"/>
      <c r="G127" s="87"/>
      <c r="H127" s="87"/>
      <c r="I127" s="87"/>
      <c r="J127" s="87"/>
      <c r="K127" s="87"/>
      <c r="L127" s="87"/>
      <c r="M127" s="87"/>
      <c r="N127" s="87"/>
      <c r="O127" s="87"/>
      <c r="P127" s="87"/>
      <c r="Q127" s="87"/>
      <c r="R127" s="87"/>
      <c r="S127" s="87"/>
      <c r="T127" s="87"/>
      <c r="U127" s="87"/>
      <c r="V127" s="87"/>
      <c r="W127" s="87"/>
      <c r="X127" s="87"/>
      <c r="Y127" s="87"/>
      <c r="Z127" s="87"/>
      <c r="AA127" s="87"/>
      <c r="AB127" s="87"/>
      <c r="AC127" s="87"/>
      <c r="AD127" s="87"/>
      <c r="AE127" s="87"/>
      <c r="AF127" s="87"/>
      <c r="AG127" s="87"/>
      <c r="AH127" s="87"/>
      <c r="AI127" s="87"/>
      <c r="AJ127" s="87"/>
      <c r="AK127" s="87"/>
      <c r="AL127" s="87"/>
      <c r="AM127" s="87"/>
      <c r="AN127" s="87"/>
      <c r="AO127" s="87"/>
      <c r="AP127" s="87"/>
      <c r="AQ127" s="87"/>
      <c r="AR127" s="87"/>
      <c r="AS127" s="87"/>
      <c r="AT127" s="87"/>
      <c r="AU127" s="87"/>
      <c r="AV127" s="87"/>
      <c r="AW127" s="87"/>
      <c r="AX127" s="87"/>
      <c r="AY127" s="87"/>
      <c r="AZ127" s="87"/>
      <c r="BA127" s="87"/>
      <c r="BB127" s="87"/>
      <c r="BC127" s="87"/>
      <c r="BD127" s="88"/>
    </row>
    <row r="128" spans="2:56" s="13" customFormat="1" ht="40.5" customHeight="1" x14ac:dyDescent="0.25">
      <c r="B128" s="86" t="s">
        <v>864</v>
      </c>
      <c r="C128" s="87"/>
      <c r="D128" s="87"/>
      <c r="E128" s="87"/>
      <c r="F128" s="87"/>
      <c r="G128" s="87"/>
      <c r="H128" s="87"/>
      <c r="I128" s="87"/>
      <c r="J128" s="87"/>
      <c r="K128" s="87"/>
      <c r="L128" s="87"/>
      <c r="M128" s="87"/>
      <c r="N128" s="87"/>
      <c r="O128" s="87"/>
      <c r="P128" s="87"/>
      <c r="Q128" s="87"/>
      <c r="R128" s="87"/>
      <c r="S128" s="87"/>
      <c r="T128" s="87"/>
      <c r="U128" s="87"/>
      <c r="V128" s="87"/>
      <c r="W128" s="87"/>
      <c r="X128" s="87"/>
      <c r="Y128" s="87"/>
      <c r="Z128" s="87"/>
      <c r="AA128" s="87"/>
      <c r="AB128" s="87"/>
      <c r="AC128" s="87"/>
      <c r="AD128" s="87"/>
      <c r="AE128" s="87"/>
      <c r="AF128" s="87"/>
      <c r="AG128" s="87"/>
      <c r="AH128" s="87"/>
      <c r="AI128" s="87"/>
      <c r="AJ128" s="87"/>
      <c r="AK128" s="87"/>
      <c r="AL128" s="87"/>
      <c r="AM128" s="87"/>
      <c r="AN128" s="87"/>
      <c r="AO128" s="87"/>
      <c r="AP128" s="87"/>
      <c r="AQ128" s="87"/>
      <c r="AR128" s="87"/>
      <c r="AS128" s="87"/>
      <c r="AT128" s="87"/>
      <c r="AU128" s="87"/>
      <c r="AV128" s="87"/>
      <c r="AW128" s="87"/>
      <c r="AX128" s="87"/>
      <c r="AY128" s="87"/>
      <c r="AZ128" s="87"/>
      <c r="BA128" s="87"/>
      <c r="BB128" s="87"/>
      <c r="BC128" s="87"/>
      <c r="BD128" s="88"/>
    </row>
    <row r="129" spans="2:56" s="13" customFormat="1" ht="15.75" x14ac:dyDescent="0.25">
      <c r="B129" s="103" t="s">
        <v>5</v>
      </c>
      <c r="C129" s="105"/>
      <c r="D129" s="106" t="s">
        <v>55</v>
      </c>
      <c r="E129" s="107"/>
      <c r="F129" s="107"/>
      <c r="G129" s="107"/>
      <c r="H129" s="107"/>
      <c r="I129" s="107"/>
      <c r="J129" s="107"/>
      <c r="K129" s="107"/>
      <c r="L129" s="107"/>
      <c r="M129" s="107"/>
      <c r="N129" s="107"/>
      <c r="O129" s="107"/>
      <c r="P129" s="107"/>
      <c r="Q129" s="107"/>
      <c r="R129" s="107"/>
      <c r="S129" s="107"/>
      <c r="T129" s="108"/>
      <c r="U129" s="118"/>
      <c r="V129" s="119"/>
      <c r="W129" s="119"/>
      <c r="X129" s="120"/>
      <c r="Y129" s="118"/>
      <c r="Z129" s="119"/>
      <c r="AA129" s="119"/>
      <c r="AB129" s="120"/>
      <c r="AC129" s="118"/>
      <c r="AD129" s="119"/>
      <c r="AE129" s="119"/>
      <c r="AF129" s="120"/>
      <c r="AG129" s="118"/>
      <c r="AH129" s="119"/>
      <c r="AI129" s="119"/>
      <c r="AJ129" s="120"/>
      <c r="AK129" s="118"/>
      <c r="AL129" s="119"/>
      <c r="AM129" s="119"/>
      <c r="AN129" s="120"/>
      <c r="AO129" s="118"/>
      <c r="AP129" s="119"/>
      <c r="AQ129" s="119"/>
      <c r="AR129" s="120"/>
      <c r="AS129" s="96"/>
      <c r="AT129" s="96"/>
      <c r="AU129" s="96"/>
      <c r="AV129" s="96"/>
      <c r="AW129" s="96"/>
      <c r="AX129" s="96"/>
      <c r="AY129" s="96"/>
      <c r="AZ129" s="96"/>
      <c r="BA129" s="96"/>
      <c r="BB129" s="96"/>
      <c r="BC129" s="96"/>
      <c r="BD129" s="96"/>
    </row>
    <row r="130" spans="2:56" s="13" customFormat="1" ht="38.25" customHeight="1" x14ac:dyDescent="0.25">
      <c r="B130" s="103"/>
      <c r="C130" s="105"/>
      <c r="D130" s="145" t="s">
        <v>865</v>
      </c>
      <c r="E130" s="147"/>
      <c r="F130" s="147"/>
      <c r="G130" s="147"/>
      <c r="H130" s="147"/>
      <c r="I130" s="147"/>
      <c r="J130" s="147"/>
      <c r="K130" s="147"/>
      <c r="L130" s="147"/>
      <c r="M130" s="147"/>
      <c r="N130" s="147"/>
      <c r="O130" s="147"/>
      <c r="P130" s="147"/>
      <c r="Q130" s="147"/>
      <c r="R130" s="147"/>
      <c r="S130" s="147"/>
      <c r="T130" s="146"/>
      <c r="U130" s="125">
        <v>339</v>
      </c>
      <c r="V130" s="126"/>
      <c r="W130" s="126"/>
      <c r="X130" s="127"/>
      <c r="Y130" s="125">
        <v>0</v>
      </c>
      <c r="Z130" s="126"/>
      <c r="AA130" s="126"/>
      <c r="AB130" s="127"/>
      <c r="AC130" s="125">
        <f t="shared" ref="AC130:AC132" si="91">U130+Y130</f>
        <v>339</v>
      </c>
      <c r="AD130" s="126"/>
      <c r="AE130" s="126"/>
      <c r="AF130" s="127"/>
      <c r="AG130" s="125">
        <v>335</v>
      </c>
      <c r="AH130" s="126"/>
      <c r="AI130" s="126"/>
      <c r="AJ130" s="127"/>
      <c r="AK130" s="125">
        <v>0</v>
      </c>
      <c r="AL130" s="126"/>
      <c r="AM130" s="126"/>
      <c r="AN130" s="127"/>
      <c r="AO130" s="125">
        <f t="shared" ref="AO130:AO132" si="92">AG130+AK130</f>
        <v>335</v>
      </c>
      <c r="AP130" s="126"/>
      <c r="AQ130" s="126"/>
      <c r="AR130" s="127"/>
      <c r="AS130" s="125">
        <f t="shared" ref="AS130:AS132" si="93">AG130-U130</f>
        <v>-4</v>
      </c>
      <c r="AT130" s="126"/>
      <c r="AU130" s="126"/>
      <c r="AV130" s="127"/>
      <c r="AW130" s="125">
        <f t="shared" ref="AW130:AW132" si="94">AK130-Y130</f>
        <v>0</v>
      </c>
      <c r="AX130" s="126"/>
      <c r="AY130" s="126"/>
      <c r="AZ130" s="127"/>
      <c r="BA130" s="125">
        <f t="shared" ref="BA130:BA132" si="95">AO130-AC130</f>
        <v>-4</v>
      </c>
      <c r="BB130" s="126"/>
      <c r="BC130" s="126"/>
      <c r="BD130" s="127"/>
    </row>
    <row r="131" spans="2:56" s="13" customFormat="1" ht="15.75" x14ac:dyDescent="0.25">
      <c r="B131" s="103"/>
      <c r="C131" s="105"/>
      <c r="D131" s="145" t="s">
        <v>152</v>
      </c>
      <c r="E131" s="147"/>
      <c r="F131" s="147"/>
      <c r="G131" s="147"/>
      <c r="H131" s="147"/>
      <c r="I131" s="147"/>
      <c r="J131" s="147"/>
      <c r="K131" s="147"/>
      <c r="L131" s="147"/>
      <c r="M131" s="147"/>
      <c r="N131" s="147"/>
      <c r="O131" s="147"/>
      <c r="P131" s="147"/>
      <c r="Q131" s="147"/>
      <c r="R131" s="147"/>
      <c r="S131" s="147"/>
      <c r="T131" s="146"/>
      <c r="U131" s="118">
        <v>268.75</v>
      </c>
      <c r="V131" s="119"/>
      <c r="W131" s="119"/>
      <c r="X131" s="120"/>
      <c r="Y131" s="118">
        <v>0</v>
      </c>
      <c r="Z131" s="119"/>
      <c r="AA131" s="119"/>
      <c r="AB131" s="120"/>
      <c r="AC131" s="118">
        <f t="shared" si="91"/>
        <v>268.75</v>
      </c>
      <c r="AD131" s="119"/>
      <c r="AE131" s="119"/>
      <c r="AF131" s="120"/>
      <c r="AG131" s="118">
        <v>252.75</v>
      </c>
      <c r="AH131" s="119"/>
      <c r="AI131" s="119"/>
      <c r="AJ131" s="120"/>
      <c r="AK131" s="118">
        <v>0</v>
      </c>
      <c r="AL131" s="119"/>
      <c r="AM131" s="119"/>
      <c r="AN131" s="120"/>
      <c r="AO131" s="118">
        <f t="shared" si="92"/>
        <v>252.75</v>
      </c>
      <c r="AP131" s="119"/>
      <c r="AQ131" s="119"/>
      <c r="AR131" s="120"/>
      <c r="AS131" s="118">
        <f t="shared" si="93"/>
        <v>-16</v>
      </c>
      <c r="AT131" s="119"/>
      <c r="AU131" s="119"/>
      <c r="AV131" s="120"/>
      <c r="AW131" s="118">
        <f t="shared" si="94"/>
        <v>0</v>
      </c>
      <c r="AX131" s="119"/>
      <c r="AY131" s="119"/>
      <c r="AZ131" s="120"/>
      <c r="BA131" s="118">
        <f t="shared" si="95"/>
        <v>-16</v>
      </c>
      <c r="BB131" s="119"/>
      <c r="BC131" s="119"/>
      <c r="BD131" s="120"/>
    </row>
    <row r="132" spans="2:56" s="13" customFormat="1" ht="15.75" x14ac:dyDescent="0.25">
      <c r="B132" s="103"/>
      <c r="C132" s="105"/>
      <c r="D132" s="145" t="s">
        <v>153</v>
      </c>
      <c r="E132" s="147"/>
      <c r="F132" s="147"/>
      <c r="G132" s="147"/>
      <c r="H132" s="147"/>
      <c r="I132" s="147"/>
      <c r="J132" s="147"/>
      <c r="K132" s="147"/>
      <c r="L132" s="147"/>
      <c r="M132" s="147"/>
      <c r="N132" s="147"/>
      <c r="O132" s="147"/>
      <c r="P132" s="147"/>
      <c r="Q132" s="147"/>
      <c r="R132" s="147"/>
      <c r="S132" s="147"/>
      <c r="T132" s="146"/>
      <c r="U132" s="118">
        <v>70.25</v>
      </c>
      <c r="V132" s="119"/>
      <c r="W132" s="119"/>
      <c r="X132" s="120"/>
      <c r="Y132" s="118">
        <v>0</v>
      </c>
      <c r="Z132" s="119"/>
      <c r="AA132" s="119"/>
      <c r="AB132" s="120"/>
      <c r="AC132" s="118">
        <f t="shared" si="91"/>
        <v>70.25</v>
      </c>
      <c r="AD132" s="119"/>
      <c r="AE132" s="119"/>
      <c r="AF132" s="120"/>
      <c r="AG132" s="118">
        <v>52.25</v>
      </c>
      <c r="AH132" s="119"/>
      <c r="AI132" s="119"/>
      <c r="AJ132" s="120"/>
      <c r="AK132" s="118">
        <v>0</v>
      </c>
      <c r="AL132" s="119"/>
      <c r="AM132" s="119"/>
      <c r="AN132" s="120"/>
      <c r="AO132" s="118">
        <f t="shared" si="92"/>
        <v>52.25</v>
      </c>
      <c r="AP132" s="119"/>
      <c r="AQ132" s="119"/>
      <c r="AR132" s="120"/>
      <c r="AS132" s="118">
        <f t="shared" si="93"/>
        <v>-18</v>
      </c>
      <c r="AT132" s="119"/>
      <c r="AU132" s="119"/>
      <c r="AV132" s="120"/>
      <c r="AW132" s="118">
        <f t="shared" si="94"/>
        <v>0</v>
      </c>
      <c r="AX132" s="119"/>
      <c r="AY132" s="119"/>
      <c r="AZ132" s="120"/>
      <c r="BA132" s="118">
        <f t="shared" si="95"/>
        <v>-18</v>
      </c>
      <c r="BB132" s="119"/>
      <c r="BC132" s="119"/>
      <c r="BD132" s="120"/>
    </row>
    <row r="133" spans="2:56" s="13" customFormat="1" ht="15.75" x14ac:dyDescent="0.25">
      <c r="B133" s="103"/>
      <c r="C133" s="105"/>
      <c r="D133" s="145" t="s">
        <v>154</v>
      </c>
      <c r="E133" s="147"/>
      <c r="F133" s="147"/>
      <c r="G133" s="147"/>
      <c r="H133" s="147"/>
      <c r="I133" s="147"/>
      <c r="J133" s="147"/>
      <c r="K133" s="147"/>
      <c r="L133" s="147"/>
      <c r="M133" s="147"/>
      <c r="N133" s="147"/>
      <c r="O133" s="147"/>
      <c r="P133" s="147"/>
      <c r="Q133" s="147"/>
      <c r="R133" s="147"/>
      <c r="S133" s="147"/>
      <c r="T133" s="146"/>
      <c r="U133" s="118">
        <v>19.5</v>
      </c>
      <c r="V133" s="119"/>
      <c r="W133" s="119"/>
      <c r="X133" s="120"/>
      <c r="Y133" s="118">
        <v>0</v>
      </c>
      <c r="Z133" s="119"/>
      <c r="AA133" s="119"/>
      <c r="AB133" s="120"/>
      <c r="AC133" s="118">
        <f t="shared" ref="AC133:AC149" si="96">U133+Y133</f>
        <v>19.5</v>
      </c>
      <c r="AD133" s="119"/>
      <c r="AE133" s="119"/>
      <c r="AF133" s="120"/>
      <c r="AG133" s="118">
        <v>19.25</v>
      </c>
      <c r="AH133" s="119"/>
      <c r="AI133" s="119"/>
      <c r="AJ133" s="120"/>
      <c r="AK133" s="118">
        <v>0</v>
      </c>
      <c r="AL133" s="119"/>
      <c r="AM133" s="119"/>
      <c r="AN133" s="120"/>
      <c r="AO133" s="118">
        <f t="shared" ref="AO133:AO149" si="97">AG133+AK133</f>
        <v>19.25</v>
      </c>
      <c r="AP133" s="119"/>
      <c r="AQ133" s="119"/>
      <c r="AR133" s="120"/>
      <c r="AS133" s="118">
        <f t="shared" ref="AS133:AS149" si="98">AG133-U133</f>
        <v>-0.25</v>
      </c>
      <c r="AT133" s="119"/>
      <c r="AU133" s="119"/>
      <c r="AV133" s="120"/>
      <c r="AW133" s="118">
        <f t="shared" ref="AW133:AW149" si="99">AK133-Y133</f>
        <v>0</v>
      </c>
      <c r="AX133" s="119"/>
      <c r="AY133" s="119"/>
      <c r="AZ133" s="120"/>
      <c r="BA133" s="118">
        <f t="shared" ref="BA133:BA149" si="100">AO133-AC133</f>
        <v>-0.25</v>
      </c>
      <c r="BB133" s="119"/>
      <c r="BC133" s="119"/>
      <c r="BD133" s="120"/>
    </row>
    <row r="134" spans="2:56" s="13" customFormat="1" ht="15.75" x14ac:dyDescent="0.25">
      <c r="B134" s="103"/>
      <c r="C134" s="105"/>
      <c r="D134" s="145" t="s">
        <v>152</v>
      </c>
      <c r="E134" s="147"/>
      <c r="F134" s="147"/>
      <c r="G134" s="147"/>
      <c r="H134" s="147"/>
      <c r="I134" s="147"/>
      <c r="J134" s="147"/>
      <c r="K134" s="147"/>
      <c r="L134" s="147"/>
      <c r="M134" s="147"/>
      <c r="N134" s="147"/>
      <c r="O134" s="147"/>
      <c r="P134" s="147"/>
      <c r="Q134" s="147"/>
      <c r="R134" s="147"/>
      <c r="S134" s="147"/>
      <c r="T134" s="146"/>
      <c r="U134" s="125">
        <v>19</v>
      </c>
      <c r="V134" s="126"/>
      <c r="W134" s="126"/>
      <c r="X134" s="127"/>
      <c r="Y134" s="125">
        <v>0</v>
      </c>
      <c r="Z134" s="126"/>
      <c r="AA134" s="126"/>
      <c r="AB134" s="127"/>
      <c r="AC134" s="125">
        <f t="shared" si="96"/>
        <v>19</v>
      </c>
      <c r="AD134" s="126"/>
      <c r="AE134" s="126"/>
      <c r="AF134" s="127"/>
      <c r="AG134" s="125">
        <v>19</v>
      </c>
      <c r="AH134" s="126"/>
      <c r="AI134" s="126"/>
      <c r="AJ134" s="127"/>
      <c r="AK134" s="125">
        <v>0</v>
      </c>
      <c r="AL134" s="126"/>
      <c r="AM134" s="126"/>
      <c r="AN134" s="127"/>
      <c r="AO134" s="125">
        <f t="shared" si="97"/>
        <v>19</v>
      </c>
      <c r="AP134" s="126"/>
      <c r="AQ134" s="126"/>
      <c r="AR134" s="127"/>
      <c r="AS134" s="125">
        <f t="shared" si="98"/>
        <v>0</v>
      </c>
      <c r="AT134" s="126"/>
      <c r="AU134" s="126"/>
      <c r="AV134" s="127"/>
      <c r="AW134" s="125">
        <f t="shared" si="99"/>
        <v>0</v>
      </c>
      <c r="AX134" s="126"/>
      <c r="AY134" s="126"/>
      <c r="AZ134" s="127"/>
      <c r="BA134" s="125">
        <f t="shared" si="100"/>
        <v>0</v>
      </c>
      <c r="BB134" s="126"/>
      <c r="BC134" s="126"/>
      <c r="BD134" s="127"/>
    </row>
    <row r="135" spans="2:56" s="13" customFormat="1" ht="15.75" x14ac:dyDescent="0.25">
      <c r="B135" s="103"/>
      <c r="C135" s="105"/>
      <c r="D135" s="145" t="s">
        <v>153</v>
      </c>
      <c r="E135" s="147"/>
      <c r="F135" s="147"/>
      <c r="G135" s="147"/>
      <c r="H135" s="147"/>
      <c r="I135" s="147"/>
      <c r="J135" s="147"/>
      <c r="K135" s="147"/>
      <c r="L135" s="147"/>
      <c r="M135" s="147"/>
      <c r="N135" s="147"/>
      <c r="O135" s="147"/>
      <c r="P135" s="147"/>
      <c r="Q135" s="147"/>
      <c r="R135" s="147"/>
      <c r="S135" s="147"/>
      <c r="T135" s="146"/>
      <c r="U135" s="118">
        <v>0.5</v>
      </c>
      <c r="V135" s="119"/>
      <c r="W135" s="119"/>
      <c r="X135" s="120"/>
      <c r="Y135" s="118">
        <v>0</v>
      </c>
      <c r="Z135" s="119"/>
      <c r="AA135" s="119"/>
      <c r="AB135" s="120"/>
      <c r="AC135" s="118">
        <f t="shared" si="96"/>
        <v>0.5</v>
      </c>
      <c r="AD135" s="119"/>
      <c r="AE135" s="119"/>
      <c r="AF135" s="120"/>
      <c r="AG135" s="118">
        <v>0.25</v>
      </c>
      <c r="AH135" s="119"/>
      <c r="AI135" s="119"/>
      <c r="AJ135" s="120"/>
      <c r="AK135" s="118">
        <v>0</v>
      </c>
      <c r="AL135" s="119"/>
      <c r="AM135" s="119"/>
      <c r="AN135" s="120"/>
      <c r="AO135" s="118">
        <f t="shared" si="97"/>
        <v>0.25</v>
      </c>
      <c r="AP135" s="119"/>
      <c r="AQ135" s="119"/>
      <c r="AR135" s="120"/>
      <c r="AS135" s="118">
        <f t="shared" si="98"/>
        <v>-0.25</v>
      </c>
      <c r="AT135" s="119"/>
      <c r="AU135" s="119"/>
      <c r="AV135" s="120"/>
      <c r="AW135" s="118">
        <f t="shared" si="99"/>
        <v>0</v>
      </c>
      <c r="AX135" s="119"/>
      <c r="AY135" s="119"/>
      <c r="AZ135" s="120"/>
      <c r="BA135" s="118">
        <f t="shared" si="100"/>
        <v>-0.25</v>
      </c>
      <c r="BB135" s="119"/>
      <c r="BC135" s="119"/>
      <c r="BD135" s="120"/>
    </row>
    <row r="136" spans="2:56" s="13" customFormat="1" ht="15.75" x14ac:dyDescent="0.25">
      <c r="B136" s="103"/>
      <c r="C136" s="105"/>
      <c r="D136" s="145" t="s">
        <v>545</v>
      </c>
      <c r="E136" s="147"/>
      <c r="F136" s="147"/>
      <c r="G136" s="147"/>
      <c r="H136" s="147"/>
      <c r="I136" s="147"/>
      <c r="J136" s="147"/>
      <c r="K136" s="147"/>
      <c r="L136" s="147"/>
      <c r="M136" s="147"/>
      <c r="N136" s="147"/>
      <c r="O136" s="147"/>
      <c r="P136" s="147"/>
      <c r="Q136" s="147"/>
      <c r="R136" s="147"/>
      <c r="S136" s="147"/>
      <c r="T136" s="146"/>
      <c r="U136" s="125">
        <v>57</v>
      </c>
      <c r="V136" s="126"/>
      <c r="W136" s="126"/>
      <c r="X136" s="127"/>
      <c r="Y136" s="125">
        <v>0</v>
      </c>
      <c r="Z136" s="126"/>
      <c r="AA136" s="126"/>
      <c r="AB136" s="127"/>
      <c r="AC136" s="125">
        <f t="shared" si="96"/>
        <v>57</v>
      </c>
      <c r="AD136" s="126"/>
      <c r="AE136" s="126"/>
      <c r="AF136" s="127"/>
      <c r="AG136" s="125">
        <v>51</v>
      </c>
      <c r="AH136" s="126"/>
      <c r="AI136" s="126"/>
      <c r="AJ136" s="127"/>
      <c r="AK136" s="125">
        <v>0</v>
      </c>
      <c r="AL136" s="126"/>
      <c r="AM136" s="126"/>
      <c r="AN136" s="127"/>
      <c r="AO136" s="125">
        <f t="shared" si="97"/>
        <v>51</v>
      </c>
      <c r="AP136" s="126"/>
      <c r="AQ136" s="126"/>
      <c r="AR136" s="127"/>
      <c r="AS136" s="125">
        <f t="shared" si="98"/>
        <v>-6</v>
      </c>
      <c r="AT136" s="126"/>
      <c r="AU136" s="126"/>
      <c r="AV136" s="127"/>
      <c r="AW136" s="125">
        <f t="shared" si="99"/>
        <v>0</v>
      </c>
      <c r="AX136" s="126"/>
      <c r="AY136" s="126"/>
      <c r="AZ136" s="127"/>
      <c r="BA136" s="125">
        <f t="shared" si="100"/>
        <v>-6</v>
      </c>
      <c r="BB136" s="126"/>
      <c r="BC136" s="126"/>
      <c r="BD136" s="127"/>
    </row>
    <row r="137" spans="2:56" s="13" customFormat="1" ht="15.75" x14ac:dyDescent="0.25">
      <c r="B137" s="103"/>
      <c r="C137" s="105"/>
      <c r="D137" s="145" t="s">
        <v>152</v>
      </c>
      <c r="E137" s="147"/>
      <c r="F137" s="147"/>
      <c r="G137" s="147"/>
      <c r="H137" s="147"/>
      <c r="I137" s="147"/>
      <c r="J137" s="147"/>
      <c r="K137" s="147"/>
      <c r="L137" s="147"/>
      <c r="M137" s="147"/>
      <c r="N137" s="147"/>
      <c r="O137" s="147"/>
      <c r="P137" s="147"/>
      <c r="Q137" s="147"/>
      <c r="R137" s="147"/>
      <c r="S137" s="147"/>
      <c r="T137" s="146"/>
      <c r="U137" s="125">
        <v>56</v>
      </c>
      <c r="V137" s="126"/>
      <c r="W137" s="126"/>
      <c r="X137" s="127"/>
      <c r="Y137" s="125">
        <v>0</v>
      </c>
      <c r="Z137" s="126"/>
      <c r="AA137" s="126"/>
      <c r="AB137" s="127"/>
      <c r="AC137" s="125">
        <f t="shared" si="96"/>
        <v>56</v>
      </c>
      <c r="AD137" s="126"/>
      <c r="AE137" s="126"/>
      <c r="AF137" s="127"/>
      <c r="AG137" s="125">
        <v>50</v>
      </c>
      <c r="AH137" s="126"/>
      <c r="AI137" s="126"/>
      <c r="AJ137" s="127"/>
      <c r="AK137" s="125">
        <v>0</v>
      </c>
      <c r="AL137" s="126"/>
      <c r="AM137" s="126"/>
      <c r="AN137" s="127"/>
      <c r="AO137" s="125">
        <f t="shared" si="97"/>
        <v>50</v>
      </c>
      <c r="AP137" s="126"/>
      <c r="AQ137" s="126"/>
      <c r="AR137" s="127"/>
      <c r="AS137" s="125">
        <f t="shared" si="98"/>
        <v>-6</v>
      </c>
      <c r="AT137" s="126"/>
      <c r="AU137" s="126"/>
      <c r="AV137" s="127"/>
      <c r="AW137" s="125">
        <f t="shared" si="99"/>
        <v>0</v>
      </c>
      <c r="AX137" s="126"/>
      <c r="AY137" s="126"/>
      <c r="AZ137" s="127"/>
      <c r="BA137" s="125">
        <f t="shared" si="100"/>
        <v>-6</v>
      </c>
      <c r="BB137" s="126"/>
      <c r="BC137" s="126"/>
      <c r="BD137" s="127"/>
    </row>
    <row r="138" spans="2:56" s="13" customFormat="1" ht="15.75" x14ac:dyDescent="0.25">
      <c r="B138" s="103"/>
      <c r="C138" s="105"/>
      <c r="D138" s="145" t="s">
        <v>153</v>
      </c>
      <c r="E138" s="147"/>
      <c r="F138" s="147"/>
      <c r="G138" s="147"/>
      <c r="H138" s="147"/>
      <c r="I138" s="147"/>
      <c r="J138" s="147"/>
      <c r="K138" s="147"/>
      <c r="L138" s="147"/>
      <c r="M138" s="147"/>
      <c r="N138" s="147"/>
      <c r="O138" s="147"/>
      <c r="P138" s="147"/>
      <c r="Q138" s="147"/>
      <c r="R138" s="147"/>
      <c r="S138" s="147"/>
      <c r="T138" s="146"/>
      <c r="U138" s="125">
        <v>1</v>
      </c>
      <c r="V138" s="126"/>
      <c r="W138" s="126"/>
      <c r="X138" s="127"/>
      <c r="Y138" s="125">
        <v>0</v>
      </c>
      <c r="Z138" s="126"/>
      <c r="AA138" s="126"/>
      <c r="AB138" s="127"/>
      <c r="AC138" s="125">
        <f t="shared" si="96"/>
        <v>1</v>
      </c>
      <c r="AD138" s="126"/>
      <c r="AE138" s="126"/>
      <c r="AF138" s="127"/>
      <c r="AG138" s="125">
        <v>1</v>
      </c>
      <c r="AH138" s="126"/>
      <c r="AI138" s="126"/>
      <c r="AJ138" s="127"/>
      <c r="AK138" s="125">
        <v>0</v>
      </c>
      <c r="AL138" s="126"/>
      <c r="AM138" s="126"/>
      <c r="AN138" s="127"/>
      <c r="AO138" s="125">
        <f t="shared" si="97"/>
        <v>1</v>
      </c>
      <c r="AP138" s="126"/>
      <c r="AQ138" s="126"/>
      <c r="AR138" s="127"/>
      <c r="AS138" s="125">
        <f t="shared" si="98"/>
        <v>0</v>
      </c>
      <c r="AT138" s="126"/>
      <c r="AU138" s="126"/>
      <c r="AV138" s="127"/>
      <c r="AW138" s="125">
        <f t="shared" si="99"/>
        <v>0</v>
      </c>
      <c r="AX138" s="126"/>
      <c r="AY138" s="126"/>
      <c r="AZ138" s="127"/>
      <c r="BA138" s="125">
        <f t="shared" si="100"/>
        <v>0</v>
      </c>
      <c r="BB138" s="126"/>
      <c r="BC138" s="126"/>
      <c r="BD138" s="127"/>
    </row>
    <row r="139" spans="2:56" s="13" customFormat="1" ht="15.75" x14ac:dyDescent="0.25">
      <c r="B139" s="103"/>
      <c r="C139" s="105"/>
      <c r="D139" s="145" t="s">
        <v>699</v>
      </c>
      <c r="E139" s="147"/>
      <c r="F139" s="147"/>
      <c r="G139" s="147"/>
      <c r="H139" s="147"/>
      <c r="I139" s="147"/>
      <c r="J139" s="147"/>
      <c r="K139" s="147"/>
      <c r="L139" s="147"/>
      <c r="M139" s="147"/>
      <c r="N139" s="147"/>
      <c r="O139" s="147"/>
      <c r="P139" s="147"/>
      <c r="Q139" s="147"/>
      <c r="R139" s="147"/>
      <c r="S139" s="147"/>
      <c r="T139" s="146"/>
      <c r="U139" s="118">
        <v>262.5</v>
      </c>
      <c r="V139" s="119"/>
      <c r="W139" s="119"/>
      <c r="X139" s="120"/>
      <c r="Y139" s="118">
        <v>0</v>
      </c>
      <c r="Z139" s="119"/>
      <c r="AA139" s="119"/>
      <c r="AB139" s="120"/>
      <c r="AC139" s="118">
        <f t="shared" si="96"/>
        <v>262.5</v>
      </c>
      <c r="AD139" s="119"/>
      <c r="AE139" s="119"/>
      <c r="AF139" s="120"/>
      <c r="AG139" s="118">
        <v>234.75</v>
      </c>
      <c r="AH139" s="119"/>
      <c r="AI139" s="119"/>
      <c r="AJ139" s="120"/>
      <c r="AK139" s="118">
        <v>0</v>
      </c>
      <c r="AL139" s="119"/>
      <c r="AM139" s="119"/>
      <c r="AN139" s="120"/>
      <c r="AO139" s="118">
        <f t="shared" si="97"/>
        <v>234.75</v>
      </c>
      <c r="AP139" s="119"/>
      <c r="AQ139" s="119"/>
      <c r="AR139" s="120"/>
      <c r="AS139" s="118">
        <f t="shared" si="98"/>
        <v>-27.75</v>
      </c>
      <c r="AT139" s="119"/>
      <c r="AU139" s="119"/>
      <c r="AV139" s="120"/>
      <c r="AW139" s="118">
        <f t="shared" si="99"/>
        <v>0</v>
      </c>
      <c r="AX139" s="119"/>
      <c r="AY139" s="119"/>
      <c r="AZ139" s="120"/>
      <c r="BA139" s="118">
        <f t="shared" si="100"/>
        <v>-27.75</v>
      </c>
      <c r="BB139" s="119"/>
      <c r="BC139" s="119"/>
      <c r="BD139" s="120"/>
    </row>
    <row r="140" spans="2:56" s="13" customFormat="1" ht="15.75" x14ac:dyDescent="0.25">
      <c r="B140" s="103"/>
      <c r="C140" s="105"/>
      <c r="D140" s="145" t="s">
        <v>152</v>
      </c>
      <c r="E140" s="147"/>
      <c r="F140" s="147"/>
      <c r="G140" s="147"/>
      <c r="H140" s="147"/>
      <c r="I140" s="147"/>
      <c r="J140" s="147"/>
      <c r="K140" s="147"/>
      <c r="L140" s="147"/>
      <c r="M140" s="147"/>
      <c r="N140" s="147"/>
      <c r="O140" s="147"/>
      <c r="P140" s="147"/>
      <c r="Q140" s="147"/>
      <c r="R140" s="147"/>
      <c r="S140" s="147"/>
      <c r="T140" s="146"/>
      <c r="U140" s="118">
        <v>193.75</v>
      </c>
      <c r="V140" s="119"/>
      <c r="W140" s="119"/>
      <c r="X140" s="120"/>
      <c r="Y140" s="118">
        <v>0</v>
      </c>
      <c r="Z140" s="119"/>
      <c r="AA140" s="119"/>
      <c r="AB140" s="120"/>
      <c r="AC140" s="118">
        <f t="shared" ref="AC140:AC148" si="101">U140+Y140</f>
        <v>193.75</v>
      </c>
      <c r="AD140" s="119"/>
      <c r="AE140" s="119"/>
      <c r="AF140" s="120"/>
      <c r="AG140" s="118">
        <v>183.75</v>
      </c>
      <c r="AH140" s="119"/>
      <c r="AI140" s="119"/>
      <c r="AJ140" s="120"/>
      <c r="AK140" s="118">
        <v>0</v>
      </c>
      <c r="AL140" s="119"/>
      <c r="AM140" s="119"/>
      <c r="AN140" s="120"/>
      <c r="AO140" s="118">
        <f t="shared" ref="AO140:AO148" si="102">AG140+AK140</f>
        <v>183.75</v>
      </c>
      <c r="AP140" s="119"/>
      <c r="AQ140" s="119"/>
      <c r="AR140" s="120"/>
      <c r="AS140" s="118">
        <f t="shared" ref="AS140:AS148" si="103">AG140-U140</f>
        <v>-10</v>
      </c>
      <c r="AT140" s="119"/>
      <c r="AU140" s="119"/>
      <c r="AV140" s="120"/>
      <c r="AW140" s="118">
        <f t="shared" ref="AW140:AW148" si="104">AK140-Y140</f>
        <v>0</v>
      </c>
      <c r="AX140" s="119"/>
      <c r="AY140" s="119"/>
      <c r="AZ140" s="120"/>
      <c r="BA140" s="118">
        <f t="shared" ref="BA140:BA148" si="105">AO140-AC140</f>
        <v>-10</v>
      </c>
      <c r="BB140" s="119"/>
      <c r="BC140" s="119"/>
      <c r="BD140" s="120"/>
    </row>
    <row r="141" spans="2:56" s="13" customFormat="1" ht="15.75" x14ac:dyDescent="0.25">
      <c r="B141" s="103"/>
      <c r="C141" s="105"/>
      <c r="D141" s="145" t="s">
        <v>153</v>
      </c>
      <c r="E141" s="147"/>
      <c r="F141" s="147"/>
      <c r="G141" s="147"/>
      <c r="H141" s="147"/>
      <c r="I141" s="147"/>
      <c r="J141" s="147"/>
      <c r="K141" s="147"/>
      <c r="L141" s="147"/>
      <c r="M141" s="147"/>
      <c r="N141" s="147"/>
      <c r="O141" s="147"/>
      <c r="P141" s="147"/>
      <c r="Q141" s="147"/>
      <c r="R141" s="147"/>
      <c r="S141" s="147"/>
      <c r="T141" s="146"/>
      <c r="U141" s="118">
        <v>68.75</v>
      </c>
      <c r="V141" s="119"/>
      <c r="W141" s="119"/>
      <c r="X141" s="120"/>
      <c r="Y141" s="118">
        <v>0</v>
      </c>
      <c r="Z141" s="119"/>
      <c r="AA141" s="119"/>
      <c r="AB141" s="120"/>
      <c r="AC141" s="118">
        <f t="shared" si="101"/>
        <v>68.75</v>
      </c>
      <c r="AD141" s="119"/>
      <c r="AE141" s="119"/>
      <c r="AF141" s="120"/>
      <c r="AG141" s="118">
        <v>51</v>
      </c>
      <c r="AH141" s="119"/>
      <c r="AI141" s="119"/>
      <c r="AJ141" s="120"/>
      <c r="AK141" s="118">
        <v>0</v>
      </c>
      <c r="AL141" s="119"/>
      <c r="AM141" s="119"/>
      <c r="AN141" s="120"/>
      <c r="AO141" s="118">
        <f t="shared" si="102"/>
        <v>51</v>
      </c>
      <c r="AP141" s="119"/>
      <c r="AQ141" s="119"/>
      <c r="AR141" s="120"/>
      <c r="AS141" s="118">
        <f t="shared" si="103"/>
        <v>-17.75</v>
      </c>
      <c r="AT141" s="119"/>
      <c r="AU141" s="119"/>
      <c r="AV141" s="120"/>
      <c r="AW141" s="118">
        <f t="shared" si="104"/>
        <v>0</v>
      </c>
      <c r="AX141" s="119"/>
      <c r="AY141" s="119"/>
      <c r="AZ141" s="120"/>
      <c r="BA141" s="118">
        <f t="shared" si="105"/>
        <v>-17.75</v>
      </c>
      <c r="BB141" s="119"/>
      <c r="BC141" s="119"/>
      <c r="BD141" s="120"/>
    </row>
    <row r="142" spans="2:56" s="13" customFormat="1" ht="15.75" x14ac:dyDescent="0.25">
      <c r="B142" s="103"/>
      <c r="C142" s="105"/>
      <c r="D142" s="145" t="s">
        <v>156</v>
      </c>
      <c r="E142" s="147"/>
      <c r="F142" s="147"/>
      <c r="G142" s="147"/>
      <c r="H142" s="147"/>
      <c r="I142" s="147"/>
      <c r="J142" s="147"/>
      <c r="K142" s="147"/>
      <c r="L142" s="147"/>
      <c r="M142" s="147"/>
      <c r="N142" s="147"/>
      <c r="O142" s="147"/>
      <c r="P142" s="147"/>
      <c r="Q142" s="147"/>
      <c r="R142" s="147"/>
      <c r="S142" s="147"/>
      <c r="T142" s="146"/>
      <c r="U142" s="125">
        <v>9</v>
      </c>
      <c r="V142" s="126"/>
      <c r="W142" s="126"/>
      <c r="X142" s="127"/>
      <c r="Y142" s="125">
        <v>0</v>
      </c>
      <c r="Z142" s="126"/>
      <c r="AA142" s="126"/>
      <c r="AB142" s="127"/>
      <c r="AC142" s="125">
        <f t="shared" si="101"/>
        <v>9</v>
      </c>
      <c r="AD142" s="126"/>
      <c r="AE142" s="126"/>
      <c r="AF142" s="127"/>
      <c r="AG142" s="125">
        <v>8</v>
      </c>
      <c r="AH142" s="126"/>
      <c r="AI142" s="126"/>
      <c r="AJ142" s="127"/>
      <c r="AK142" s="125">
        <v>0</v>
      </c>
      <c r="AL142" s="126"/>
      <c r="AM142" s="126"/>
      <c r="AN142" s="127"/>
      <c r="AO142" s="125">
        <f t="shared" si="102"/>
        <v>8</v>
      </c>
      <c r="AP142" s="126"/>
      <c r="AQ142" s="126"/>
      <c r="AR142" s="127"/>
      <c r="AS142" s="125">
        <f t="shared" si="103"/>
        <v>-1</v>
      </c>
      <c r="AT142" s="126"/>
      <c r="AU142" s="126"/>
      <c r="AV142" s="127"/>
      <c r="AW142" s="125">
        <f t="shared" si="104"/>
        <v>0</v>
      </c>
      <c r="AX142" s="126"/>
      <c r="AY142" s="126"/>
      <c r="AZ142" s="127"/>
      <c r="BA142" s="125">
        <f t="shared" si="105"/>
        <v>-1</v>
      </c>
      <c r="BB142" s="126"/>
      <c r="BC142" s="126"/>
      <c r="BD142" s="127"/>
    </row>
    <row r="143" spans="2:56" s="13" customFormat="1" ht="46.5" customHeight="1" x14ac:dyDescent="0.25">
      <c r="B143" s="103"/>
      <c r="C143" s="105"/>
      <c r="D143" s="145" t="s">
        <v>184</v>
      </c>
      <c r="E143" s="147"/>
      <c r="F143" s="147"/>
      <c r="G143" s="147"/>
      <c r="H143" s="147"/>
      <c r="I143" s="147"/>
      <c r="J143" s="147"/>
      <c r="K143" s="147"/>
      <c r="L143" s="147"/>
      <c r="M143" s="147"/>
      <c r="N143" s="147"/>
      <c r="O143" s="147"/>
      <c r="P143" s="147"/>
      <c r="Q143" s="147"/>
      <c r="R143" s="147"/>
      <c r="S143" s="147"/>
      <c r="T143" s="146"/>
      <c r="U143" s="125">
        <v>8</v>
      </c>
      <c r="V143" s="126"/>
      <c r="W143" s="126"/>
      <c r="X143" s="127"/>
      <c r="Y143" s="125">
        <v>0</v>
      </c>
      <c r="Z143" s="126"/>
      <c r="AA143" s="126"/>
      <c r="AB143" s="127"/>
      <c r="AC143" s="125">
        <f t="shared" si="101"/>
        <v>8</v>
      </c>
      <c r="AD143" s="126"/>
      <c r="AE143" s="126"/>
      <c r="AF143" s="127"/>
      <c r="AG143" s="125">
        <v>6</v>
      </c>
      <c r="AH143" s="126"/>
      <c r="AI143" s="126"/>
      <c r="AJ143" s="127"/>
      <c r="AK143" s="125">
        <v>0</v>
      </c>
      <c r="AL143" s="126"/>
      <c r="AM143" s="126"/>
      <c r="AN143" s="127"/>
      <c r="AO143" s="125">
        <f t="shared" si="102"/>
        <v>6</v>
      </c>
      <c r="AP143" s="126"/>
      <c r="AQ143" s="126"/>
      <c r="AR143" s="127"/>
      <c r="AS143" s="125">
        <f t="shared" si="103"/>
        <v>-2</v>
      </c>
      <c r="AT143" s="126"/>
      <c r="AU143" s="126"/>
      <c r="AV143" s="127"/>
      <c r="AW143" s="125">
        <f t="shared" si="104"/>
        <v>0</v>
      </c>
      <c r="AX143" s="126"/>
      <c r="AY143" s="126"/>
      <c r="AZ143" s="127"/>
      <c r="BA143" s="125">
        <f t="shared" si="105"/>
        <v>-2</v>
      </c>
      <c r="BB143" s="126"/>
      <c r="BC143" s="126"/>
      <c r="BD143" s="127"/>
    </row>
    <row r="144" spans="2:56" s="13" customFormat="1" ht="15.75" x14ac:dyDescent="0.25">
      <c r="B144" s="103"/>
      <c r="C144" s="105"/>
      <c r="D144" s="145" t="s">
        <v>158</v>
      </c>
      <c r="E144" s="147"/>
      <c r="F144" s="147"/>
      <c r="G144" s="147"/>
      <c r="H144" s="147"/>
      <c r="I144" s="147"/>
      <c r="J144" s="147"/>
      <c r="K144" s="147"/>
      <c r="L144" s="147"/>
      <c r="M144" s="147"/>
      <c r="N144" s="147"/>
      <c r="O144" s="147"/>
      <c r="P144" s="147"/>
      <c r="Q144" s="147"/>
      <c r="R144" s="147"/>
      <c r="S144" s="147"/>
      <c r="T144" s="146"/>
      <c r="U144" s="125">
        <v>2</v>
      </c>
      <c r="V144" s="126"/>
      <c r="W144" s="126"/>
      <c r="X144" s="127"/>
      <c r="Y144" s="125">
        <v>0</v>
      </c>
      <c r="Z144" s="126"/>
      <c r="AA144" s="126"/>
      <c r="AB144" s="127"/>
      <c r="AC144" s="125">
        <f t="shared" si="101"/>
        <v>2</v>
      </c>
      <c r="AD144" s="126"/>
      <c r="AE144" s="126"/>
      <c r="AF144" s="127"/>
      <c r="AG144" s="125">
        <v>1</v>
      </c>
      <c r="AH144" s="126"/>
      <c r="AI144" s="126"/>
      <c r="AJ144" s="127"/>
      <c r="AK144" s="125">
        <v>0</v>
      </c>
      <c r="AL144" s="126"/>
      <c r="AM144" s="126"/>
      <c r="AN144" s="127"/>
      <c r="AO144" s="125">
        <f t="shared" si="102"/>
        <v>1</v>
      </c>
      <c r="AP144" s="126"/>
      <c r="AQ144" s="126"/>
      <c r="AR144" s="127"/>
      <c r="AS144" s="125">
        <f t="shared" si="103"/>
        <v>-1</v>
      </c>
      <c r="AT144" s="126"/>
      <c r="AU144" s="126"/>
      <c r="AV144" s="127"/>
      <c r="AW144" s="125">
        <f t="shared" si="104"/>
        <v>0</v>
      </c>
      <c r="AX144" s="126"/>
      <c r="AY144" s="126"/>
      <c r="AZ144" s="127"/>
      <c r="BA144" s="125">
        <f t="shared" si="105"/>
        <v>-1</v>
      </c>
      <c r="BB144" s="126"/>
      <c r="BC144" s="126"/>
      <c r="BD144" s="127"/>
    </row>
    <row r="145" spans="2:56" s="13" customFormat="1" ht="17.25" customHeight="1" x14ac:dyDescent="0.25">
      <c r="B145" s="103"/>
      <c r="C145" s="105"/>
      <c r="D145" s="145" t="s">
        <v>866</v>
      </c>
      <c r="E145" s="147"/>
      <c r="F145" s="147"/>
      <c r="G145" s="147"/>
      <c r="H145" s="147"/>
      <c r="I145" s="147"/>
      <c r="J145" s="147"/>
      <c r="K145" s="147"/>
      <c r="L145" s="147"/>
      <c r="M145" s="147"/>
      <c r="N145" s="147"/>
      <c r="O145" s="147"/>
      <c r="P145" s="147"/>
      <c r="Q145" s="147"/>
      <c r="R145" s="147"/>
      <c r="S145" s="147"/>
      <c r="T145" s="146"/>
      <c r="U145" s="125">
        <v>158</v>
      </c>
      <c r="V145" s="126"/>
      <c r="W145" s="126"/>
      <c r="X145" s="127"/>
      <c r="Y145" s="125">
        <v>0</v>
      </c>
      <c r="Z145" s="126"/>
      <c r="AA145" s="126"/>
      <c r="AB145" s="127"/>
      <c r="AC145" s="125">
        <f t="shared" si="101"/>
        <v>158</v>
      </c>
      <c r="AD145" s="126"/>
      <c r="AE145" s="126"/>
      <c r="AF145" s="127"/>
      <c r="AG145" s="125">
        <v>144</v>
      </c>
      <c r="AH145" s="126"/>
      <c r="AI145" s="126"/>
      <c r="AJ145" s="127"/>
      <c r="AK145" s="125">
        <v>0</v>
      </c>
      <c r="AL145" s="126"/>
      <c r="AM145" s="126"/>
      <c r="AN145" s="127"/>
      <c r="AO145" s="125">
        <f t="shared" si="102"/>
        <v>144</v>
      </c>
      <c r="AP145" s="126"/>
      <c r="AQ145" s="126"/>
      <c r="AR145" s="127"/>
      <c r="AS145" s="125">
        <f t="shared" si="103"/>
        <v>-14</v>
      </c>
      <c r="AT145" s="126"/>
      <c r="AU145" s="126"/>
      <c r="AV145" s="127"/>
      <c r="AW145" s="125">
        <f t="shared" si="104"/>
        <v>0</v>
      </c>
      <c r="AX145" s="126"/>
      <c r="AY145" s="126"/>
      <c r="AZ145" s="127"/>
      <c r="BA145" s="125">
        <f t="shared" si="105"/>
        <v>-14</v>
      </c>
      <c r="BB145" s="126"/>
      <c r="BC145" s="126"/>
      <c r="BD145" s="127"/>
    </row>
    <row r="146" spans="2:56" s="13" customFormat="1" ht="55.5" customHeight="1" x14ac:dyDescent="0.25">
      <c r="B146" s="103"/>
      <c r="C146" s="105"/>
      <c r="D146" s="145" t="s">
        <v>160</v>
      </c>
      <c r="E146" s="147"/>
      <c r="F146" s="147"/>
      <c r="G146" s="147"/>
      <c r="H146" s="147"/>
      <c r="I146" s="147"/>
      <c r="J146" s="147"/>
      <c r="K146" s="147"/>
      <c r="L146" s="147"/>
      <c r="M146" s="147"/>
      <c r="N146" s="147"/>
      <c r="O146" s="147"/>
      <c r="P146" s="147"/>
      <c r="Q146" s="147"/>
      <c r="R146" s="147"/>
      <c r="S146" s="147"/>
      <c r="T146" s="146"/>
      <c r="U146" s="125">
        <v>69</v>
      </c>
      <c r="V146" s="126"/>
      <c r="W146" s="126"/>
      <c r="X146" s="127"/>
      <c r="Y146" s="125">
        <v>0</v>
      </c>
      <c r="Z146" s="126"/>
      <c r="AA146" s="126"/>
      <c r="AB146" s="127"/>
      <c r="AC146" s="125">
        <f t="shared" si="101"/>
        <v>69</v>
      </c>
      <c r="AD146" s="126"/>
      <c r="AE146" s="126"/>
      <c r="AF146" s="127"/>
      <c r="AG146" s="125">
        <v>56</v>
      </c>
      <c r="AH146" s="126"/>
      <c r="AI146" s="126"/>
      <c r="AJ146" s="127"/>
      <c r="AK146" s="125">
        <v>0</v>
      </c>
      <c r="AL146" s="126"/>
      <c r="AM146" s="126"/>
      <c r="AN146" s="127"/>
      <c r="AO146" s="125">
        <f t="shared" si="102"/>
        <v>56</v>
      </c>
      <c r="AP146" s="126"/>
      <c r="AQ146" s="126"/>
      <c r="AR146" s="127"/>
      <c r="AS146" s="125">
        <f t="shared" si="103"/>
        <v>-13</v>
      </c>
      <c r="AT146" s="126"/>
      <c r="AU146" s="126"/>
      <c r="AV146" s="127"/>
      <c r="AW146" s="125">
        <f t="shared" si="104"/>
        <v>0</v>
      </c>
      <c r="AX146" s="126"/>
      <c r="AY146" s="126"/>
      <c r="AZ146" s="127"/>
      <c r="BA146" s="125">
        <f t="shared" si="105"/>
        <v>-13</v>
      </c>
      <c r="BB146" s="126"/>
      <c r="BC146" s="126"/>
      <c r="BD146" s="127"/>
    </row>
    <row r="147" spans="2:56" s="13" customFormat="1" ht="15.75" x14ac:dyDescent="0.25">
      <c r="B147" s="103"/>
      <c r="C147" s="105"/>
      <c r="D147" s="145" t="s">
        <v>161</v>
      </c>
      <c r="E147" s="147"/>
      <c r="F147" s="147"/>
      <c r="G147" s="147"/>
      <c r="H147" s="147"/>
      <c r="I147" s="147"/>
      <c r="J147" s="147"/>
      <c r="K147" s="147"/>
      <c r="L147" s="147"/>
      <c r="M147" s="147"/>
      <c r="N147" s="147"/>
      <c r="O147" s="147"/>
      <c r="P147" s="147"/>
      <c r="Q147" s="147"/>
      <c r="R147" s="147"/>
      <c r="S147" s="147"/>
      <c r="T147" s="146"/>
      <c r="U147" s="125">
        <v>19</v>
      </c>
      <c r="V147" s="126"/>
      <c r="W147" s="126"/>
      <c r="X147" s="127"/>
      <c r="Y147" s="125">
        <v>0</v>
      </c>
      <c r="Z147" s="126"/>
      <c r="AA147" s="126"/>
      <c r="AB147" s="127"/>
      <c r="AC147" s="125">
        <f t="shared" si="101"/>
        <v>19</v>
      </c>
      <c r="AD147" s="126"/>
      <c r="AE147" s="126"/>
      <c r="AF147" s="127"/>
      <c r="AG147" s="125">
        <v>17</v>
      </c>
      <c r="AH147" s="126"/>
      <c r="AI147" s="126"/>
      <c r="AJ147" s="127"/>
      <c r="AK147" s="125">
        <v>0</v>
      </c>
      <c r="AL147" s="126"/>
      <c r="AM147" s="126"/>
      <c r="AN147" s="127"/>
      <c r="AO147" s="125">
        <f t="shared" si="102"/>
        <v>17</v>
      </c>
      <c r="AP147" s="126"/>
      <c r="AQ147" s="126"/>
      <c r="AR147" s="127"/>
      <c r="AS147" s="125">
        <f t="shared" si="103"/>
        <v>-2</v>
      </c>
      <c r="AT147" s="126"/>
      <c r="AU147" s="126"/>
      <c r="AV147" s="127"/>
      <c r="AW147" s="125">
        <f t="shared" si="104"/>
        <v>0</v>
      </c>
      <c r="AX147" s="126"/>
      <c r="AY147" s="126"/>
      <c r="AZ147" s="127"/>
      <c r="BA147" s="125">
        <f t="shared" si="105"/>
        <v>-2</v>
      </c>
      <c r="BB147" s="126"/>
      <c r="BC147" s="126"/>
      <c r="BD147" s="127"/>
    </row>
    <row r="148" spans="2:56" s="13" customFormat="1" ht="15.75" x14ac:dyDescent="0.25">
      <c r="B148" s="103"/>
      <c r="C148" s="105"/>
      <c r="D148" s="145" t="s">
        <v>121</v>
      </c>
      <c r="E148" s="147"/>
      <c r="F148" s="147"/>
      <c r="G148" s="147"/>
      <c r="H148" s="147"/>
      <c r="I148" s="147"/>
      <c r="J148" s="147"/>
      <c r="K148" s="147"/>
      <c r="L148" s="147"/>
      <c r="M148" s="147"/>
      <c r="N148" s="147"/>
      <c r="O148" s="147"/>
      <c r="P148" s="147"/>
      <c r="Q148" s="147"/>
      <c r="R148" s="147"/>
      <c r="S148" s="147"/>
      <c r="T148" s="146"/>
      <c r="U148" s="125">
        <v>77688.800000000003</v>
      </c>
      <c r="V148" s="126"/>
      <c r="W148" s="126"/>
      <c r="X148" s="127"/>
      <c r="Y148" s="125">
        <v>1298.0999999999999</v>
      </c>
      <c r="Z148" s="126"/>
      <c r="AA148" s="126"/>
      <c r="AB148" s="127"/>
      <c r="AC148" s="125">
        <f t="shared" si="101"/>
        <v>78986.900000000009</v>
      </c>
      <c r="AD148" s="126"/>
      <c r="AE148" s="126"/>
      <c r="AF148" s="127"/>
      <c r="AG148" s="125">
        <v>26380.7</v>
      </c>
      <c r="AH148" s="126"/>
      <c r="AI148" s="126"/>
      <c r="AJ148" s="127"/>
      <c r="AK148" s="125">
        <v>1298.0999999999999</v>
      </c>
      <c r="AL148" s="126"/>
      <c r="AM148" s="126"/>
      <c r="AN148" s="127"/>
      <c r="AO148" s="125">
        <f t="shared" si="102"/>
        <v>27678.799999999999</v>
      </c>
      <c r="AP148" s="126"/>
      <c r="AQ148" s="126"/>
      <c r="AR148" s="127"/>
      <c r="AS148" s="125">
        <f t="shared" si="103"/>
        <v>-51308.100000000006</v>
      </c>
      <c r="AT148" s="126"/>
      <c r="AU148" s="126"/>
      <c r="AV148" s="127"/>
      <c r="AW148" s="125">
        <f t="shared" si="104"/>
        <v>0</v>
      </c>
      <c r="AX148" s="126"/>
      <c r="AY148" s="126"/>
      <c r="AZ148" s="127"/>
      <c r="BA148" s="125">
        <f t="shared" si="105"/>
        <v>-51308.100000000006</v>
      </c>
      <c r="BB148" s="126"/>
      <c r="BC148" s="126"/>
      <c r="BD148" s="127"/>
    </row>
    <row r="149" spans="2:56" s="13" customFormat="1" ht="56.25" customHeight="1" x14ac:dyDescent="0.25">
      <c r="B149" s="103"/>
      <c r="C149" s="105"/>
      <c r="D149" s="145" t="s">
        <v>867</v>
      </c>
      <c r="E149" s="147"/>
      <c r="F149" s="147"/>
      <c r="G149" s="147"/>
      <c r="H149" s="147"/>
      <c r="I149" s="147"/>
      <c r="J149" s="147"/>
      <c r="K149" s="147"/>
      <c r="L149" s="147"/>
      <c r="M149" s="147"/>
      <c r="N149" s="147"/>
      <c r="O149" s="147"/>
      <c r="P149" s="147"/>
      <c r="Q149" s="147"/>
      <c r="R149" s="147"/>
      <c r="S149" s="147"/>
      <c r="T149" s="146"/>
      <c r="U149" s="125">
        <v>56302.400000000001</v>
      </c>
      <c r="V149" s="126"/>
      <c r="W149" s="126"/>
      <c r="X149" s="127"/>
      <c r="Y149" s="125">
        <v>1052.5999999999999</v>
      </c>
      <c r="Z149" s="126"/>
      <c r="AA149" s="126"/>
      <c r="AB149" s="127"/>
      <c r="AC149" s="125">
        <f t="shared" si="96"/>
        <v>57355</v>
      </c>
      <c r="AD149" s="126"/>
      <c r="AE149" s="126"/>
      <c r="AF149" s="127"/>
      <c r="AG149" s="125">
        <v>23287.8</v>
      </c>
      <c r="AH149" s="126"/>
      <c r="AI149" s="126"/>
      <c r="AJ149" s="127"/>
      <c r="AK149" s="125">
        <v>1052.5999999999999</v>
      </c>
      <c r="AL149" s="126"/>
      <c r="AM149" s="126"/>
      <c r="AN149" s="127"/>
      <c r="AO149" s="125">
        <f t="shared" si="97"/>
        <v>24340.399999999998</v>
      </c>
      <c r="AP149" s="126"/>
      <c r="AQ149" s="126"/>
      <c r="AR149" s="127"/>
      <c r="AS149" s="125">
        <f t="shared" si="98"/>
        <v>-33014.600000000006</v>
      </c>
      <c r="AT149" s="126"/>
      <c r="AU149" s="126"/>
      <c r="AV149" s="127"/>
      <c r="AW149" s="125">
        <f t="shared" si="99"/>
        <v>0</v>
      </c>
      <c r="AX149" s="126"/>
      <c r="AY149" s="126"/>
      <c r="AZ149" s="127"/>
      <c r="BA149" s="125">
        <f t="shared" si="100"/>
        <v>-33014.600000000006</v>
      </c>
      <c r="BB149" s="126"/>
      <c r="BC149" s="126"/>
      <c r="BD149" s="127"/>
    </row>
    <row r="150" spans="2:56" s="13" customFormat="1" ht="41.25" customHeight="1" x14ac:dyDescent="0.25">
      <c r="B150" s="86" t="s">
        <v>868</v>
      </c>
      <c r="C150" s="87"/>
      <c r="D150" s="87"/>
      <c r="E150" s="87"/>
      <c r="F150" s="87"/>
      <c r="G150" s="87"/>
      <c r="H150" s="87"/>
      <c r="I150" s="87"/>
      <c r="J150" s="87"/>
      <c r="K150" s="87"/>
      <c r="L150" s="87"/>
      <c r="M150" s="87"/>
      <c r="N150" s="87"/>
      <c r="O150" s="87"/>
      <c r="P150" s="87"/>
      <c r="Q150" s="87"/>
      <c r="R150" s="87"/>
      <c r="S150" s="87"/>
      <c r="T150" s="87"/>
      <c r="U150" s="87"/>
      <c r="V150" s="87"/>
      <c r="W150" s="87"/>
      <c r="X150" s="87"/>
      <c r="Y150" s="87"/>
      <c r="Z150" s="87"/>
      <c r="AA150" s="87"/>
      <c r="AB150" s="87"/>
      <c r="AC150" s="87"/>
      <c r="AD150" s="87"/>
      <c r="AE150" s="87"/>
      <c r="AF150" s="87"/>
      <c r="AG150" s="87"/>
      <c r="AH150" s="87"/>
      <c r="AI150" s="87"/>
      <c r="AJ150" s="87"/>
      <c r="AK150" s="87"/>
      <c r="AL150" s="87"/>
      <c r="AM150" s="87"/>
      <c r="AN150" s="87"/>
      <c r="AO150" s="87"/>
      <c r="AP150" s="87"/>
      <c r="AQ150" s="87"/>
      <c r="AR150" s="87"/>
      <c r="AS150" s="87"/>
      <c r="AT150" s="87"/>
      <c r="AU150" s="87"/>
      <c r="AV150" s="87"/>
      <c r="AW150" s="87"/>
      <c r="AX150" s="87"/>
      <c r="AY150" s="87"/>
      <c r="AZ150" s="87"/>
      <c r="BA150" s="87"/>
      <c r="BB150" s="87"/>
      <c r="BC150" s="87"/>
      <c r="BD150" s="88"/>
    </row>
    <row r="151" spans="2:56" s="13" customFormat="1" ht="15.75" x14ac:dyDescent="0.25">
      <c r="B151" s="103" t="s">
        <v>37</v>
      </c>
      <c r="C151" s="105"/>
      <c r="D151" s="128" t="s">
        <v>56</v>
      </c>
      <c r="E151" s="129"/>
      <c r="F151" s="129"/>
      <c r="G151" s="129"/>
      <c r="H151" s="129"/>
      <c r="I151" s="129"/>
      <c r="J151" s="129"/>
      <c r="K151" s="129"/>
      <c r="L151" s="129"/>
      <c r="M151" s="129"/>
      <c r="N151" s="129"/>
      <c r="O151" s="129"/>
      <c r="P151" s="129"/>
      <c r="Q151" s="129"/>
      <c r="R151" s="129"/>
      <c r="S151" s="129"/>
      <c r="T151" s="130"/>
      <c r="U151" s="118"/>
      <c r="V151" s="119"/>
      <c r="W151" s="119"/>
      <c r="X151" s="120"/>
      <c r="Y151" s="118"/>
      <c r="Z151" s="119"/>
      <c r="AA151" s="119"/>
      <c r="AB151" s="120"/>
      <c r="AC151" s="118"/>
      <c r="AD151" s="119"/>
      <c r="AE151" s="119"/>
      <c r="AF151" s="120"/>
      <c r="AG151" s="118"/>
      <c r="AH151" s="119"/>
      <c r="AI151" s="119"/>
      <c r="AJ151" s="120"/>
      <c r="AK151" s="118"/>
      <c r="AL151" s="119"/>
      <c r="AM151" s="119"/>
      <c r="AN151" s="120"/>
      <c r="AO151" s="118"/>
      <c r="AP151" s="119"/>
      <c r="AQ151" s="119"/>
      <c r="AR151" s="120"/>
      <c r="AS151" s="96"/>
      <c r="AT151" s="96"/>
      <c r="AU151" s="96"/>
      <c r="AV151" s="96"/>
      <c r="AW151" s="96"/>
      <c r="AX151" s="96"/>
      <c r="AY151" s="96"/>
      <c r="AZ151" s="96"/>
      <c r="BA151" s="96"/>
      <c r="BB151" s="96"/>
      <c r="BC151" s="96"/>
      <c r="BD151" s="96"/>
    </row>
    <row r="152" spans="2:56" s="13" customFormat="1" ht="15.75" x14ac:dyDescent="0.25">
      <c r="B152" s="103"/>
      <c r="C152" s="105"/>
      <c r="D152" s="145" t="s">
        <v>869</v>
      </c>
      <c r="E152" s="147"/>
      <c r="F152" s="147"/>
      <c r="G152" s="147"/>
      <c r="H152" s="147"/>
      <c r="I152" s="147"/>
      <c r="J152" s="147"/>
      <c r="K152" s="147"/>
      <c r="L152" s="147"/>
      <c r="M152" s="147"/>
      <c r="N152" s="147"/>
      <c r="O152" s="147"/>
      <c r="P152" s="147"/>
      <c r="Q152" s="147"/>
      <c r="R152" s="147"/>
      <c r="S152" s="147"/>
      <c r="T152" s="146"/>
      <c r="U152" s="125">
        <v>4652</v>
      </c>
      <c r="V152" s="126"/>
      <c r="W152" s="126"/>
      <c r="X152" s="127"/>
      <c r="Y152" s="125">
        <v>0</v>
      </c>
      <c r="Z152" s="126"/>
      <c r="AA152" s="126"/>
      <c r="AB152" s="127"/>
      <c r="AC152" s="125">
        <f>U152+Y152</f>
        <v>4652</v>
      </c>
      <c r="AD152" s="126"/>
      <c r="AE152" s="126"/>
      <c r="AF152" s="127"/>
      <c r="AG152" s="125">
        <v>4318</v>
      </c>
      <c r="AH152" s="126"/>
      <c r="AI152" s="126"/>
      <c r="AJ152" s="127"/>
      <c r="AK152" s="125">
        <v>0</v>
      </c>
      <c r="AL152" s="126"/>
      <c r="AM152" s="126"/>
      <c r="AN152" s="127"/>
      <c r="AO152" s="125">
        <f>AG152+AK152</f>
        <v>4318</v>
      </c>
      <c r="AP152" s="126"/>
      <c r="AQ152" s="126"/>
      <c r="AR152" s="127"/>
      <c r="AS152" s="92">
        <f>AG152-U152</f>
        <v>-334</v>
      </c>
      <c r="AT152" s="92"/>
      <c r="AU152" s="92"/>
      <c r="AV152" s="92"/>
      <c r="AW152" s="92">
        <f>AK152-Y152</f>
        <v>0</v>
      </c>
      <c r="AX152" s="92"/>
      <c r="AY152" s="92"/>
      <c r="AZ152" s="92"/>
      <c r="BA152" s="92">
        <f>AO152-AC152</f>
        <v>-334</v>
      </c>
      <c r="BB152" s="92"/>
      <c r="BC152" s="92"/>
      <c r="BD152" s="92"/>
    </row>
    <row r="153" spans="2:56" s="13" customFormat="1" ht="15.75" x14ac:dyDescent="0.25">
      <c r="B153" s="103"/>
      <c r="C153" s="105"/>
      <c r="D153" s="145" t="s">
        <v>858</v>
      </c>
      <c r="E153" s="147"/>
      <c r="F153" s="147"/>
      <c r="G153" s="147"/>
      <c r="H153" s="147"/>
      <c r="I153" s="147"/>
      <c r="J153" s="147"/>
      <c r="K153" s="147"/>
      <c r="L153" s="147"/>
      <c r="M153" s="147"/>
      <c r="N153" s="147"/>
      <c r="O153" s="147"/>
      <c r="P153" s="147"/>
      <c r="Q153" s="147"/>
      <c r="R153" s="147"/>
      <c r="S153" s="147"/>
      <c r="T153" s="146"/>
      <c r="U153" s="125">
        <v>2283</v>
      </c>
      <c r="V153" s="126"/>
      <c r="W153" s="126"/>
      <c r="X153" s="127"/>
      <c r="Y153" s="125">
        <v>0</v>
      </c>
      <c r="Z153" s="126"/>
      <c r="AA153" s="126"/>
      <c r="AB153" s="127"/>
      <c r="AC153" s="125">
        <f>U153+Y153</f>
        <v>2283</v>
      </c>
      <c r="AD153" s="126"/>
      <c r="AE153" s="126"/>
      <c r="AF153" s="127"/>
      <c r="AG153" s="125">
        <v>2116</v>
      </c>
      <c r="AH153" s="126"/>
      <c r="AI153" s="126"/>
      <c r="AJ153" s="127"/>
      <c r="AK153" s="125">
        <v>0</v>
      </c>
      <c r="AL153" s="126"/>
      <c r="AM153" s="126"/>
      <c r="AN153" s="127"/>
      <c r="AO153" s="125">
        <f>AG153+AK153</f>
        <v>2116</v>
      </c>
      <c r="AP153" s="126"/>
      <c r="AQ153" s="126"/>
      <c r="AR153" s="127"/>
      <c r="AS153" s="92">
        <f>AG153-U153</f>
        <v>-167</v>
      </c>
      <c r="AT153" s="92"/>
      <c r="AU153" s="92"/>
      <c r="AV153" s="92"/>
      <c r="AW153" s="92">
        <f>AK153-Y153</f>
        <v>0</v>
      </c>
      <c r="AX153" s="92"/>
      <c r="AY153" s="92"/>
      <c r="AZ153" s="92"/>
      <c r="BA153" s="92">
        <f>AO153-AC153</f>
        <v>-167</v>
      </c>
      <c r="BB153" s="92"/>
      <c r="BC153" s="92"/>
      <c r="BD153" s="92"/>
    </row>
    <row r="154" spans="2:56" s="13" customFormat="1" ht="15.75" x14ac:dyDescent="0.25">
      <c r="B154" s="103"/>
      <c r="C154" s="105"/>
      <c r="D154" s="122" t="s">
        <v>859</v>
      </c>
      <c r="E154" s="123"/>
      <c r="F154" s="123"/>
      <c r="G154" s="123"/>
      <c r="H154" s="123"/>
      <c r="I154" s="123"/>
      <c r="J154" s="123"/>
      <c r="K154" s="123"/>
      <c r="L154" s="123"/>
      <c r="M154" s="123"/>
      <c r="N154" s="123"/>
      <c r="O154" s="123"/>
      <c r="P154" s="123"/>
      <c r="Q154" s="123"/>
      <c r="R154" s="123"/>
      <c r="S154" s="123"/>
      <c r="T154" s="124"/>
      <c r="U154" s="125">
        <v>2369</v>
      </c>
      <c r="V154" s="126"/>
      <c r="W154" s="126"/>
      <c r="X154" s="127"/>
      <c r="Y154" s="118">
        <v>0</v>
      </c>
      <c r="Z154" s="119"/>
      <c r="AA154" s="119"/>
      <c r="AB154" s="120"/>
      <c r="AC154" s="118">
        <f t="shared" ref="AC154" si="106">U154+Y154</f>
        <v>2369</v>
      </c>
      <c r="AD154" s="119"/>
      <c r="AE154" s="119"/>
      <c r="AF154" s="120"/>
      <c r="AG154" s="125">
        <v>2202</v>
      </c>
      <c r="AH154" s="126"/>
      <c r="AI154" s="126"/>
      <c r="AJ154" s="127"/>
      <c r="AK154" s="125">
        <v>0</v>
      </c>
      <c r="AL154" s="126"/>
      <c r="AM154" s="126"/>
      <c r="AN154" s="127"/>
      <c r="AO154" s="125">
        <f t="shared" ref="AO154" si="107">AG154+AK154</f>
        <v>2202</v>
      </c>
      <c r="AP154" s="126"/>
      <c r="AQ154" s="126"/>
      <c r="AR154" s="127"/>
      <c r="AS154" s="92">
        <f t="shared" ref="AS154" si="108">AG154-U154</f>
        <v>-167</v>
      </c>
      <c r="AT154" s="92"/>
      <c r="AU154" s="92"/>
      <c r="AV154" s="92"/>
      <c r="AW154" s="96">
        <f t="shared" ref="AW154" si="109">AK154-Y154</f>
        <v>0</v>
      </c>
      <c r="AX154" s="96"/>
      <c r="AY154" s="96"/>
      <c r="AZ154" s="96"/>
      <c r="BA154" s="96">
        <f t="shared" ref="BA154" si="110">AO154-AC154</f>
        <v>-167</v>
      </c>
      <c r="BB154" s="96"/>
      <c r="BC154" s="96"/>
      <c r="BD154" s="96"/>
    </row>
    <row r="155" spans="2:56" s="13" customFormat="1" ht="42.75" customHeight="1" x14ac:dyDescent="0.25">
      <c r="B155" s="86" t="s">
        <v>870</v>
      </c>
      <c r="C155" s="87"/>
      <c r="D155" s="87"/>
      <c r="E155" s="87"/>
      <c r="F155" s="87"/>
      <c r="G155" s="87"/>
      <c r="H155" s="87"/>
      <c r="I155" s="87"/>
      <c r="J155" s="87"/>
      <c r="K155" s="87"/>
      <c r="L155" s="87"/>
      <c r="M155" s="87"/>
      <c r="N155" s="87"/>
      <c r="O155" s="87"/>
      <c r="P155" s="87"/>
      <c r="Q155" s="87"/>
      <c r="R155" s="87"/>
      <c r="S155" s="87"/>
      <c r="T155" s="87"/>
      <c r="U155" s="87"/>
      <c r="V155" s="87"/>
      <c r="W155" s="87"/>
      <c r="X155" s="87"/>
      <c r="Y155" s="87"/>
      <c r="Z155" s="87"/>
      <c r="AA155" s="87"/>
      <c r="AB155" s="87"/>
      <c r="AC155" s="87"/>
      <c r="AD155" s="87"/>
      <c r="AE155" s="87"/>
      <c r="AF155" s="87"/>
      <c r="AG155" s="87"/>
      <c r="AH155" s="87"/>
      <c r="AI155" s="87"/>
      <c r="AJ155" s="87"/>
      <c r="AK155" s="87"/>
      <c r="AL155" s="87"/>
      <c r="AM155" s="87"/>
      <c r="AN155" s="87"/>
      <c r="AO155" s="87"/>
      <c r="AP155" s="87"/>
      <c r="AQ155" s="87"/>
      <c r="AR155" s="87"/>
      <c r="AS155" s="87"/>
      <c r="AT155" s="87"/>
      <c r="AU155" s="87"/>
      <c r="AV155" s="87"/>
      <c r="AW155" s="87"/>
      <c r="AX155" s="87"/>
      <c r="AY155" s="87"/>
      <c r="AZ155" s="87"/>
      <c r="BA155" s="87"/>
      <c r="BB155" s="87"/>
      <c r="BC155" s="87"/>
      <c r="BD155" s="88"/>
    </row>
    <row r="156" spans="2:56" s="13" customFormat="1" ht="15.75" x14ac:dyDescent="0.25">
      <c r="B156" s="103" t="s">
        <v>57</v>
      </c>
      <c r="C156" s="105"/>
      <c r="D156" s="106" t="s">
        <v>58</v>
      </c>
      <c r="E156" s="107"/>
      <c r="F156" s="107"/>
      <c r="G156" s="107"/>
      <c r="H156" s="107"/>
      <c r="I156" s="107"/>
      <c r="J156" s="107"/>
      <c r="K156" s="107"/>
      <c r="L156" s="107"/>
      <c r="M156" s="107"/>
      <c r="N156" s="107"/>
      <c r="O156" s="107"/>
      <c r="P156" s="107"/>
      <c r="Q156" s="107"/>
      <c r="R156" s="107"/>
      <c r="S156" s="107"/>
      <c r="T156" s="108"/>
      <c r="U156" s="118"/>
      <c r="V156" s="119"/>
      <c r="W156" s="119"/>
      <c r="X156" s="120"/>
      <c r="Y156" s="118"/>
      <c r="Z156" s="119"/>
      <c r="AA156" s="119"/>
      <c r="AB156" s="120"/>
      <c r="AC156" s="118"/>
      <c r="AD156" s="119"/>
      <c r="AE156" s="119"/>
      <c r="AF156" s="120"/>
      <c r="AG156" s="118"/>
      <c r="AH156" s="119"/>
      <c r="AI156" s="119"/>
      <c r="AJ156" s="120"/>
      <c r="AK156" s="118"/>
      <c r="AL156" s="119"/>
      <c r="AM156" s="119"/>
      <c r="AN156" s="120"/>
      <c r="AO156" s="118"/>
      <c r="AP156" s="119"/>
      <c r="AQ156" s="119"/>
      <c r="AR156" s="120"/>
      <c r="AS156" s="96"/>
      <c r="AT156" s="96"/>
      <c r="AU156" s="96"/>
      <c r="AV156" s="96"/>
      <c r="AW156" s="96"/>
      <c r="AX156" s="96"/>
      <c r="AY156" s="96"/>
      <c r="AZ156" s="96"/>
      <c r="BA156" s="96"/>
      <c r="BB156" s="96"/>
      <c r="BC156" s="96"/>
      <c r="BD156" s="96"/>
    </row>
    <row r="157" spans="2:56" s="13" customFormat="1" ht="15.75" x14ac:dyDescent="0.25">
      <c r="B157" s="103"/>
      <c r="C157" s="105"/>
      <c r="D157" s="145" t="s">
        <v>167</v>
      </c>
      <c r="E157" s="147"/>
      <c r="F157" s="147"/>
      <c r="G157" s="147"/>
      <c r="H157" s="147"/>
      <c r="I157" s="147"/>
      <c r="J157" s="147"/>
      <c r="K157" s="147"/>
      <c r="L157" s="147"/>
      <c r="M157" s="147"/>
      <c r="N157" s="147"/>
      <c r="O157" s="147"/>
      <c r="P157" s="147"/>
      <c r="Q157" s="147"/>
      <c r="R157" s="147"/>
      <c r="S157" s="147"/>
      <c r="T157" s="146"/>
      <c r="U157" s="125">
        <v>12.1</v>
      </c>
      <c r="V157" s="126"/>
      <c r="W157" s="126"/>
      <c r="X157" s="127"/>
      <c r="Y157" s="125">
        <v>0</v>
      </c>
      <c r="Z157" s="126"/>
      <c r="AA157" s="126"/>
      <c r="AB157" s="127"/>
      <c r="AC157" s="125">
        <f t="shared" ref="AC157" si="111">U157+Y157</f>
        <v>12.1</v>
      </c>
      <c r="AD157" s="126"/>
      <c r="AE157" s="126"/>
      <c r="AF157" s="127"/>
      <c r="AG157" s="125">
        <v>5.4</v>
      </c>
      <c r="AH157" s="126"/>
      <c r="AI157" s="126"/>
      <c r="AJ157" s="127"/>
      <c r="AK157" s="125">
        <v>0</v>
      </c>
      <c r="AL157" s="126"/>
      <c r="AM157" s="126"/>
      <c r="AN157" s="127"/>
      <c r="AO157" s="125">
        <f t="shared" ref="AO157" si="112">AG157+AK157</f>
        <v>5.4</v>
      </c>
      <c r="AP157" s="126"/>
      <c r="AQ157" s="126"/>
      <c r="AR157" s="127"/>
      <c r="AS157" s="92">
        <f t="shared" ref="AS157" si="113">AG157-U157</f>
        <v>-6.6999999999999993</v>
      </c>
      <c r="AT157" s="92"/>
      <c r="AU157" s="92"/>
      <c r="AV157" s="92"/>
      <c r="AW157" s="92">
        <f t="shared" ref="AW157" si="114">AK157-Y157</f>
        <v>0</v>
      </c>
      <c r="AX157" s="92"/>
      <c r="AY157" s="92"/>
      <c r="AZ157" s="92"/>
      <c r="BA157" s="92">
        <f t="shared" ref="BA157" si="115">AO157-AC157</f>
        <v>-6.6999999999999993</v>
      </c>
      <c r="BB157" s="92"/>
      <c r="BC157" s="92"/>
      <c r="BD157" s="92"/>
    </row>
    <row r="158" spans="2:56" s="13" customFormat="1" ht="15.75" x14ac:dyDescent="0.25">
      <c r="B158" s="103"/>
      <c r="C158" s="105"/>
      <c r="D158" s="145" t="s">
        <v>168</v>
      </c>
      <c r="E158" s="147"/>
      <c r="F158" s="147"/>
      <c r="G158" s="147"/>
      <c r="H158" s="147"/>
      <c r="I158" s="147"/>
      <c r="J158" s="147"/>
      <c r="K158" s="147"/>
      <c r="L158" s="147"/>
      <c r="M158" s="147"/>
      <c r="N158" s="147"/>
      <c r="O158" s="147"/>
      <c r="P158" s="147"/>
      <c r="Q158" s="147"/>
      <c r="R158" s="147"/>
      <c r="S158" s="147"/>
      <c r="T158" s="146"/>
      <c r="U158" s="125">
        <v>684949</v>
      </c>
      <c r="V158" s="126"/>
      <c r="W158" s="126"/>
      <c r="X158" s="127"/>
      <c r="Y158" s="125">
        <v>0</v>
      </c>
      <c r="Z158" s="126"/>
      <c r="AA158" s="126"/>
      <c r="AB158" s="127"/>
      <c r="AC158" s="125">
        <f t="shared" ref="AC158:AC159" si="116">U158+Y158</f>
        <v>684949</v>
      </c>
      <c r="AD158" s="126"/>
      <c r="AE158" s="126"/>
      <c r="AF158" s="127"/>
      <c r="AG158" s="125">
        <v>0</v>
      </c>
      <c r="AH158" s="126"/>
      <c r="AI158" s="126"/>
      <c r="AJ158" s="127"/>
      <c r="AK158" s="125">
        <v>0</v>
      </c>
      <c r="AL158" s="126"/>
      <c r="AM158" s="126"/>
      <c r="AN158" s="127"/>
      <c r="AO158" s="125">
        <f t="shared" ref="AO158:AO159" si="117">AG158+AK158</f>
        <v>0</v>
      </c>
      <c r="AP158" s="126"/>
      <c r="AQ158" s="126"/>
      <c r="AR158" s="127"/>
      <c r="AS158" s="92">
        <f t="shared" ref="AS158:AS159" si="118">AG158-U158</f>
        <v>-684949</v>
      </c>
      <c r="AT158" s="92"/>
      <c r="AU158" s="92"/>
      <c r="AV158" s="92"/>
      <c r="AW158" s="92">
        <f t="shared" ref="AW158:AW159" si="119">AK158-Y158</f>
        <v>0</v>
      </c>
      <c r="AX158" s="92"/>
      <c r="AY158" s="92"/>
      <c r="AZ158" s="92"/>
      <c r="BA158" s="92">
        <f t="shared" ref="BA158:BA159" si="120">AO158-AC158</f>
        <v>-684949</v>
      </c>
      <c r="BB158" s="92"/>
      <c r="BC158" s="92"/>
      <c r="BD158" s="92"/>
    </row>
    <row r="159" spans="2:56" s="13" customFormat="1" ht="15.75" x14ac:dyDescent="0.25">
      <c r="B159" s="103"/>
      <c r="C159" s="105"/>
      <c r="D159" s="145" t="s">
        <v>871</v>
      </c>
      <c r="E159" s="147"/>
      <c r="F159" s="147"/>
      <c r="G159" s="147"/>
      <c r="H159" s="147"/>
      <c r="I159" s="147"/>
      <c r="J159" s="147"/>
      <c r="K159" s="147"/>
      <c r="L159" s="147"/>
      <c r="M159" s="147"/>
      <c r="N159" s="147"/>
      <c r="O159" s="147"/>
      <c r="P159" s="147"/>
      <c r="Q159" s="147"/>
      <c r="R159" s="147"/>
      <c r="S159" s="147"/>
      <c r="T159" s="146"/>
      <c r="U159" s="125">
        <v>19</v>
      </c>
      <c r="V159" s="126"/>
      <c r="W159" s="126"/>
      <c r="X159" s="127"/>
      <c r="Y159" s="125">
        <v>0</v>
      </c>
      <c r="Z159" s="126"/>
      <c r="AA159" s="126"/>
      <c r="AB159" s="127"/>
      <c r="AC159" s="125">
        <f t="shared" si="116"/>
        <v>19</v>
      </c>
      <c r="AD159" s="126"/>
      <c r="AE159" s="126"/>
      <c r="AF159" s="127"/>
      <c r="AG159" s="125">
        <v>19.899999999999999</v>
      </c>
      <c r="AH159" s="126"/>
      <c r="AI159" s="126"/>
      <c r="AJ159" s="127"/>
      <c r="AK159" s="125">
        <v>0</v>
      </c>
      <c r="AL159" s="126"/>
      <c r="AM159" s="126"/>
      <c r="AN159" s="127"/>
      <c r="AO159" s="125">
        <f t="shared" si="117"/>
        <v>19.899999999999999</v>
      </c>
      <c r="AP159" s="126"/>
      <c r="AQ159" s="126"/>
      <c r="AR159" s="127"/>
      <c r="AS159" s="92">
        <f t="shared" si="118"/>
        <v>0.89999999999999858</v>
      </c>
      <c r="AT159" s="92"/>
      <c r="AU159" s="92"/>
      <c r="AV159" s="92"/>
      <c r="AW159" s="92">
        <f t="shared" si="119"/>
        <v>0</v>
      </c>
      <c r="AX159" s="92"/>
      <c r="AY159" s="92"/>
      <c r="AZ159" s="92"/>
      <c r="BA159" s="92">
        <f t="shared" si="120"/>
        <v>0.89999999999999858</v>
      </c>
      <c r="BB159" s="92"/>
      <c r="BC159" s="92"/>
      <c r="BD159" s="92"/>
    </row>
    <row r="160" spans="2:56" s="13" customFormat="1" ht="54" customHeight="1" x14ac:dyDescent="0.25">
      <c r="B160" s="86" t="s">
        <v>873</v>
      </c>
      <c r="C160" s="87"/>
      <c r="D160" s="87"/>
      <c r="E160" s="87"/>
      <c r="F160" s="87"/>
      <c r="G160" s="87"/>
      <c r="H160" s="87"/>
      <c r="I160" s="87"/>
      <c r="J160" s="87"/>
      <c r="K160" s="87"/>
      <c r="L160" s="87"/>
      <c r="M160" s="87"/>
      <c r="N160" s="87"/>
      <c r="O160" s="87"/>
      <c r="P160" s="87"/>
      <c r="Q160" s="87"/>
      <c r="R160" s="87"/>
      <c r="S160" s="87"/>
      <c r="T160" s="87"/>
      <c r="U160" s="87"/>
      <c r="V160" s="87"/>
      <c r="W160" s="87"/>
      <c r="X160" s="87"/>
      <c r="Y160" s="87"/>
      <c r="Z160" s="87"/>
      <c r="AA160" s="87"/>
      <c r="AB160" s="87"/>
      <c r="AC160" s="87"/>
      <c r="AD160" s="87"/>
      <c r="AE160" s="87"/>
      <c r="AF160" s="87"/>
      <c r="AG160" s="87"/>
      <c r="AH160" s="87"/>
      <c r="AI160" s="87"/>
      <c r="AJ160" s="87"/>
      <c r="AK160" s="87"/>
      <c r="AL160" s="87"/>
      <c r="AM160" s="87"/>
      <c r="AN160" s="87"/>
      <c r="AO160" s="87"/>
      <c r="AP160" s="87"/>
      <c r="AQ160" s="87"/>
      <c r="AR160" s="87"/>
      <c r="AS160" s="87"/>
      <c r="AT160" s="87"/>
      <c r="AU160" s="87"/>
      <c r="AV160" s="87"/>
      <c r="AW160" s="87"/>
      <c r="AX160" s="87"/>
      <c r="AY160" s="87"/>
      <c r="AZ160" s="87"/>
      <c r="BA160" s="87"/>
      <c r="BB160" s="87"/>
      <c r="BC160" s="87"/>
      <c r="BD160" s="88"/>
    </row>
    <row r="161" spans="2:56" s="13" customFormat="1" ht="15.75" x14ac:dyDescent="0.25">
      <c r="B161" s="103" t="s">
        <v>59</v>
      </c>
      <c r="C161" s="105"/>
      <c r="D161" s="106" t="s">
        <v>60</v>
      </c>
      <c r="E161" s="107"/>
      <c r="F161" s="107"/>
      <c r="G161" s="107"/>
      <c r="H161" s="107"/>
      <c r="I161" s="107"/>
      <c r="J161" s="107"/>
      <c r="K161" s="107"/>
      <c r="L161" s="107"/>
      <c r="M161" s="107"/>
      <c r="N161" s="107"/>
      <c r="O161" s="107"/>
      <c r="P161" s="107"/>
      <c r="Q161" s="107"/>
      <c r="R161" s="107"/>
      <c r="S161" s="107"/>
      <c r="T161" s="108"/>
      <c r="U161" s="118"/>
      <c r="V161" s="119"/>
      <c r="W161" s="119"/>
      <c r="X161" s="120"/>
      <c r="Y161" s="118"/>
      <c r="Z161" s="119"/>
      <c r="AA161" s="119"/>
      <c r="AB161" s="120"/>
      <c r="AC161" s="118"/>
      <c r="AD161" s="119"/>
      <c r="AE161" s="119"/>
      <c r="AF161" s="120"/>
      <c r="AG161" s="118"/>
      <c r="AH161" s="119"/>
      <c r="AI161" s="119"/>
      <c r="AJ161" s="120"/>
      <c r="AK161" s="118"/>
      <c r="AL161" s="119"/>
      <c r="AM161" s="119"/>
      <c r="AN161" s="120"/>
      <c r="AO161" s="118"/>
      <c r="AP161" s="119"/>
      <c r="AQ161" s="119"/>
      <c r="AR161" s="120"/>
      <c r="AS161" s="96"/>
      <c r="AT161" s="96"/>
      <c r="AU161" s="96"/>
      <c r="AV161" s="96"/>
      <c r="AW161" s="96"/>
      <c r="AX161" s="96"/>
      <c r="AY161" s="96"/>
      <c r="AZ161" s="96"/>
      <c r="BA161" s="96"/>
      <c r="BB161" s="96"/>
      <c r="BC161" s="96"/>
      <c r="BD161" s="96"/>
    </row>
    <row r="162" spans="2:56" s="13" customFormat="1" ht="15.75" x14ac:dyDescent="0.25">
      <c r="B162" s="103"/>
      <c r="C162" s="105"/>
      <c r="D162" s="145" t="s">
        <v>872</v>
      </c>
      <c r="E162" s="147"/>
      <c r="F162" s="147"/>
      <c r="G162" s="147"/>
      <c r="H162" s="147"/>
      <c r="I162" s="147"/>
      <c r="J162" s="147"/>
      <c r="K162" s="147"/>
      <c r="L162" s="147"/>
      <c r="M162" s="147"/>
      <c r="N162" s="147"/>
      <c r="O162" s="147"/>
      <c r="P162" s="147"/>
      <c r="Q162" s="147"/>
      <c r="R162" s="147"/>
      <c r="S162" s="147"/>
      <c r="T162" s="146"/>
      <c r="U162" s="125">
        <v>147</v>
      </c>
      <c r="V162" s="126"/>
      <c r="W162" s="126"/>
      <c r="X162" s="127"/>
      <c r="Y162" s="125">
        <v>0</v>
      </c>
      <c r="Z162" s="126"/>
      <c r="AA162" s="126"/>
      <c r="AB162" s="127"/>
      <c r="AC162" s="125">
        <f t="shared" ref="AC162" si="121">U162+Y162</f>
        <v>147</v>
      </c>
      <c r="AD162" s="126"/>
      <c r="AE162" s="126"/>
      <c r="AF162" s="127"/>
      <c r="AG162" s="125">
        <v>0</v>
      </c>
      <c r="AH162" s="126"/>
      <c r="AI162" s="126"/>
      <c r="AJ162" s="127"/>
      <c r="AK162" s="125">
        <v>0</v>
      </c>
      <c r="AL162" s="126"/>
      <c r="AM162" s="126"/>
      <c r="AN162" s="127"/>
      <c r="AO162" s="125">
        <f t="shared" ref="AO162" si="122">AG162+AK162</f>
        <v>0</v>
      </c>
      <c r="AP162" s="126"/>
      <c r="AQ162" s="126"/>
      <c r="AR162" s="127"/>
      <c r="AS162" s="92">
        <f t="shared" ref="AS162" si="123">AG162-U162</f>
        <v>-147</v>
      </c>
      <c r="AT162" s="92"/>
      <c r="AU162" s="92"/>
      <c r="AV162" s="92"/>
      <c r="AW162" s="92">
        <f t="shared" ref="AW162" si="124">AK162-Y162</f>
        <v>0</v>
      </c>
      <c r="AX162" s="92"/>
      <c r="AY162" s="92"/>
      <c r="AZ162" s="92"/>
      <c r="BA162" s="92">
        <f t="shared" ref="BA162" si="125">AO162-AC162</f>
        <v>-147</v>
      </c>
      <c r="BB162" s="92"/>
      <c r="BC162" s="92"/>
      <c r="BD162" s="92"/>
    </row>
    <row r="163" spans="2:56" s="13" customFormat="1" ht="49.5" customHeight="1" x14ac:dyDescent="0.25">
      <c r="B163" s="86" t="s">
        <v>873</v>
      </c>
      <c r="C163" s="87"/>
      <c r="D163" s="87"/>
      <c r="E163" s="87"/>
      <c r="F163" s="87"/>
      <c r="G163" s="87"/>
      <c r="H163" s="87"/>
      <c r="I163" s="87"/>
      <c r="J163" s="87"/>
      <c r="K163" s="87"/>
      <c r="L163" s="87"/>
      <c r="M163" s="87"/>
      <c r="N163" s="87"/>
      <c r="O163" s="87"/>
      <c r="P163" s="87"/>
      <c r="Q163" s="87"/>
      <c r="R163" s="87"/>
      <c r="S163" s="87"/>
      <c r="T163" s="87"/>
      <c r="U163" s="87"/>
      <c r="V163" s="87"/>
      <c r="W163" s="87"/>
      <c r="X163" s="87"/>
      <c r="Y163" s="87"/>
      <c r="Z163" s="87"/>
      <c r="AA163" s="87"/>
      <c r="AB163" s="87"/>
      <c r="AC163" s="87"/>
      <c r="AD163" s="87"/>
      <c r="AE163" s="87"/>
      <c r="AF163" s="87"/>
      <c r="AG163" s="87"/>
      <c r="AH163" s="87"/>
      <c r="AI163" s="87"/>
      <c r="AJ163" s="87"/>
      <c r="AK163" s="87"/>
      <c r="AL163" s="87"/>
      <c r="AM163" s="87"/>
      <c r="AN163" s="87"/>
      <c r="AO163" s="87"/>
      <c r="AP163" s="87"/>
      <c r="AQ163" s="87"/>
      <c r="AR163" s="87"/>
      <c r="AS163" s="87"/>
      <c r="AT163" s="87"/>
      <c r="AU163" s="87"/>
      <c r="AV163" s="87"/>
      <c r="AW163" s="87"/>
      <c r="AX163" s="87"/>
      <c r="AY163" s="87"/>
      <c r="AZ163" s="87"/>
      <c r="BA163" s="87"/>
      <c r="BB163" s="87"/>
      <c r="BC163" s="87"/>
      <c r="BD163" s="88"/>
    </row>
    <row r="164" spans="2:56" s="13" customFormat="1" ht="36.75" customHeight="1" x14ac:dyDescent="0.25">
      <c r="B164" s="86" t="s">
        <v>863</v>
      </c>
      <c r="C164" s="87"/>
      <c r="D164" s="87"/>
      <c r="E164" s="87"/>
      <c r="F164" s="87"/>
      <c r="G164" s="87"/>
      <c r="H164" s="87"/>
      <c r="I164" s="87"/>
      <c r="J164" s="87"/>
      <c r="K164" s="87"/>
      <c r="L164" s="87"/>
      <c r="M164" s="87"/>
      <c r="N164" s="87"/>
      <c r="O164" s="87"/>
      <c r="P164" s="87"/>
      <c r="Q164" s="87"/>
      <c r="R164" s="87"/>
      <c r="S164" s="87"/>
      <c r="T164" s="87"/>
      <c r="U164" s="87"/>
      <c r="V164" s="87"/>
      <c r="W164" s="87"/>
      <c r="X164" s="87"/>
      <c r="Y164" s="87"/>
      <c r="Z164" s="87"/>
      <c r="AA164" s="87"/>
      <c r="AB164" s="87"/>
      <c r="AC164" s="87"/>
      <c r="AD164" s="87"/>
      <c r="AE164" s="87"/>
      <c r="AF164" s="87"/>
      <c r="AG164" s="87"/>
      <c r="AH164" s="87"/>
      <c r="AI164" s="87"/>
      <c r="AJ164" s="87"/>
      <c r="AK164" s="87"/>
      <c r="AL164" s="87"/>
      <c r="AM164" s="87"/>
      <c r="AN164" s="87"/>
      <c r="AO164" s="87"/>
      <c r="AP164" s="87"/>
      <c r="AQ164" s="87"/>
      <c r="AR164" s="87"/>
      <c r="AS164" s="87"/>
      <c r="AT164" s="87"/>
      <c r="AU164" s="87"/>
      <c r="AV164" s="87"/>
      <c r="AW164" s="87"/>
      <c r="AX164" s="87"/>
      <c r="AY164" s="87"/>
      <c r="AZ164" s="87"/>
      <c r="BA164" s="87"/>
      <c r="BB164" s="87"/>
      <c r="BC164" s="87"/>
      <c r="BD164" s="88"/>
    </row>
    <row r="165" spans="2:56" s="13" customFormat="1" ht="28.5" customHeight="1" x14ac:dyDescent="0.25">
      <c r="B165" s="86" t="s">
        <v>874</v>
      </c>
      <c r="C165" s="87"/>
      <c r="D165" s="87"/>
      <c r="E165" s="87"/>
      <c r="F165" s="87"/>
      <c r="G165" s="87"/>
      <c r="H165" s="87"/>
      <c r="I165" s="87"/>
      <c r="J165" s="87"/>
      <c r="K165" s="87"/>
      <c r="L165" s="87"/>
      <c r="M165" s="87"/>
      <c r="N165" s="87"/>
      <c r="O165" s="87"/>
      <c r="P165" s="87"/>
      <c r="Q165" s="87"/>
      <c r="R165" s="87"/>
      <c r="S165" s="87"/>
      <c r="T165" s="87"/>
      <c r="U165" s="87"/>
      <c r="V165" s="87"/>
      <c r="W165" s="87"/>
      <c r="X165" s="87"/>
      <c r="Y165" s="87"/>
      <c r="Z165" s="87"/>
      <c r="AA165" s="87"/>
      <c r="AB165" s="87"/>
      <c r="AC165" s="87"/>
      <c r="AD165" s="87"/>
      <c r="AE165" s="87"/>
      <c r="AF165" s="87"/>
      <c r="AG165" s="87"/>
      <c r="AH165" s="87"/>
      <c r="AI165" s="87"/>
      <c r="AJ165" s="87"/>
      <c r="AK165" s="87"/>
      <c r="AL165" s="87"/>
      <c r="AM165" s="87"/>
      <c r="AN165" s="87"/>
      <c r="AO165" s="87"/>
      <c r="AP165" s="87"/>
      <c r="AQ165" s="87"/>
      <c r="AR165" s="87"/>
      <c r="AS165" s="87"/>
      <c r="AT165" s="87"/>
      <c r="AU165" s="87"/>
      <c r="AV165" s="87"/>
      <c r="AW165" s="87"/>
      <c r="AX165" s="87"/>
      <c r="AY165" s="87"/>
      <c r="AZ165" s="87"/>
      <c r="BA165" s="87"/>
      <c r="BB165" s="87"/>
      <c r="BC165" s="87"/>
      <c r="BD165" s="88"/>
    </row>
    <row r="166" spans="2:56" s="13" customFormat="1" ht="15.75" x14ac:dyDescent="0.25">
      <c r="B166" s="103" t="s">
        <v>5</v>
      </c>
      <c r="C166" s="105"/>
      <c r="D166" s="106" t="s">
        <v>55</v>
      </c>
      <c r="E166" s="107"/>
      <c r="F166" s="107"/>
      <c r="G166" s="107"/>
      <c r="H166" s="107"/>
      <c r="I166" s="107"/>
      <c r="J166" s="107"/>
      <c r="K166" s="107"/>
      <c r="L166" s="107"/>
      <c r="M166" s="107"/>
      <c r="N166" s="107"/>
      <c r="O166" s="107"/>
      <c r="P166" s="107"/>
      <c r="Q166" s="107"/>
      <c r="R166" s="107"/>
      <c r="S166" s="107"/>
      <c r="T166" s="108"/>
      <c r="U166" s="118"/>
      <c r="V166" s="119"/>
      <c r="W166" s="119"/>
      <c r="X166" s="120"/>
      <c r="Y166" s="118"/>
      <c r="Z166" s="119"/>
      <c r="AA166" s="119"/>
      <c r="AB166" s="120"/>
      <c r="AC166" s="118"/>
      <c r="AD166" s="119"/>
      <c r="AE166" s="119"/>
      <c r="AF166" s="120"/>
      <c r="AG166" s="118"/>
      <c r="AH166" s="119"/>
      <c r="AI166" s="119"/>
      <c r="AJ166" s="120"/>
      <c r="AK166" s="118"/>
      <c r="AL166" s="119"/>
      <c r="AM166" s="119"/>
      <c r="AN166" s="120"/>
      <c r="AO166" s="118"/>
      <c r="AP166" s="119"/>
      <c r="AQ166" s="119"/>
      <c r="AR166" s="120"/>
      <c r="AS166" s="96"/>
      <c r="AT166" s="96"/>
      <c r="AU166" s="96"/>
      <c r="AV166" s="96"/>
      <c r="AW166" s="96"/>
      <c r="AX166" s="96"/>
      <c r="AY166" s="96"/>
      <c r="AZ166" s="96"/>
      <c r="BA166" s="96"/>
      <c r="BB166" s="96"/>
      <c r="BC166" s="96"/>
      <c r="BD166" s="96"/>
    </row>
    <row r="167" spans="2:56" s="13" customFormat="1" ht="15.75" x14ac:dyDescent="0.25">
      <c r="B167" s="103"/>
      <c r="C167" s="105"/>
      <c r="D167" s="145" t="s">
        <v>339</v>
      </c>
      <c r="E167" s="147"/>
      <c r="F167" s="147"/>
      <c r="G167" s="147"/>
      <c r="H167" s="147"/>
      <c r="I167" s="147"/>
      <c r="J167" s="147"/>
      <c r="K167" s="147"/>
      <c r="L167" s="147"/>
      <c r="M167" s="147"/>
      <c r="N167" s="147"/>
      <c r="O167" s="147"/>
      <c r="P167" s="147"/>
      <c r="Q167" s="147"/>
      <c r="R167" s="147"/>
      <c r="S167" s="147"/>
      <c r="T167" s="146"/>
      <c r="U167" s="125">
        <v>0</v>
      </c>
      <c r="V167" s="126"/>
      <c r="W167" s="126"/>
      <c r="X167" s="127"/>
      <c r="Y167" s="125">
        <v>3361.6</v>
      </c>
      <c r="Z167" s="126"/>
      <c r="AA167" s="126"/>
      <c r="AB167" s="127"/>
      <c r="AC167" s="125">
        <f t="shared" ref="AC167:AC168" si="126">U167+Y167</f>
        <v>3361.6</v>
      </c>
      <c r="AD167" s="126"/>
      <c r="AE167" s="126"/>
      <c r="AF167" s="127"/>
      <c r="AG167" s="125">
        <v>0</v>
      </c>
      <c r="AH167" s="126"/>
      <c r="AI167" s="126"/>
      <c r="AJ167" s="127"/>
      <c r="AK167" s="125">
        <v>3361.6</v>
      </c>
      <c r="AL167" s="126"/>
      <c r="AM167" s="126"/>
      <c r="AN167" s="127"/>
      <c r="AO167" s="125">
        <f t="shared" ref="AO167:AO168" si="127">AG167+AK167</f>
        <v>3361.6</v>
      </c>
      <c r="AP167" s="126"/>
      <c r="AQ167" s="126"/>
      <c r="AR167" s="127"/>
      <c r="AS167" s="125">
        <f t="shared" ref="AS167:AS168" si="128">AG167-U167</f>
        <v>0</v>
      </c>
      <c r="AT167" s="126"/>
      <c r="AU167" s="126"/>
      <c r="AV167" s="127"/>
      <c r="AW167" s="125">
        <f t="shared" ref="AW167:AW168" si="129">AK167-Y167</f>
        <v>0</v>
      </c>
      <c r="AX167" s="126"/>
      <c r="AY167" s="126"/>
      <c r="AZ167" s="127"/>
      <c r="BA167" s="125">
        <f t="shared" ref="BA167:BA168" si="130">AO167-AC167</f>
        <v>0</v>
      </c>
      <c r="BB167" s="126"/>
      <c r="BC167" s="126"/>
      <c r="BD167" s="127"/>
    </row>
    <row r="168" spans="2:56" s="13" customFormat="1" ht="51.75" customHeight="1" x14ac:dyDescent="0.25">
      <c r="B168" s="103"/>
      <c r="C168" s="105"/>
      <c r="D168" s="145" t="s">
        <v>875</v>
      </c>
      <c r="E168" s="147"/>
      <c r="F168" s="147"/>
      <c r="G168" s="147"/>
      <c r="H168" s="147"/>
      <c r="I168" s="147"/>
      <c r="J168" s="147"/>
      <c r="K168" s="147"/>
      <c r="L168" s="147"/>
      <c r="M168" s="147"/>
      <c r="N168" s="147"/>
      <c r="O168" s="147"/>
      <c r="P168" s="147"/>
      <c r="Q168" s="147"/>
      <c r="R168" s="147"/>
      <c r="S168" s="147"/>
      <c r="T168" s="146"/>
      <c r="U168" s="125">
        <v>0</v>
      </c>
      <c r="V168" s="126"/>
      <c r="W168" s="126"/>
      <c r="X168" s="127"/>
      <c r="Y168" s="125">
        <v>585.9</v>
      </c>
      <c r="Z168" s="126"/>
      <c r="AA168" s="126"/>
      <c r="AB168" s="127"/>
      <c r="AC168" s="125">
        <f t="shared" si="126"/>
        <v>585.9</v>
      </c>
      <c r="AD168" s="126"/>
      <c r="AE168" s="126"/>
      <c r="AF168" s="127"/>
      <c r="AG168" s="125">
        <v>0</v>
      </c>
      <c r="AH168" s="126"/>
      <c r="AI168" s="126"/>
      <c r="AJ168" s="127"/>
      <c r="AK168" s="125">
        <v>585.9</v>
      </c>
      <c r="AL168" s="126"/>
      <c r="AM168" s="126"/>
      <c r="AN168" s="127"/>
      <c r="AO168" s="125">
        <f t="shared" si="127"/>
        <v>585.9</v>
      </c>
      <c r="AP168" s="126"/>
      <c r="AQ168" s="126"/>
      <c r="AR168" s="127"/>
      <c r="AS168" s="125">
        <f t="shared" si="128"/>
        <v>0</v>
      </c>
      <c r="AT168" s="126"/>
      <c r="AU168" s="126"/>
      <c r="AV168" s="127"/>
      <c r="AW168" s="125">
        <f t="shared" si="129"/>
        <v>0</v>
      </c>
      <c r="AX168" s="126"/>
      <c r="AY168" s="126"/>
      <c r="AZ168" s="127"/>
      <c r="BA168" s="125">
        <f t="shared" si="130"/>
        <v>0</v>
      </c>
      <c r="BB168" s="126"/>
      <c r="BC168" s="126"/>
      <c r="BD168" s="127"/>
    </row>
    <row r="169" spans="2:56" s="13" customFormat="1" ht="15.75" x14ac:dyDescent="0.25">
      <c r="B169" s="86" t="s">
        <v>330</v>
      </c>
      <c r="C169" s="87"/>
      <c r="D169" s="87"/>
      <c r="E169" s="87"/>
      <c r="F169" s="87"/>
      <c r="G169" s="87"/>
      <c r="H169" s="87"/>
      <c r="I169" s="87"/>
      <c r="J169" s="87"/>
      <c r="K169" s="87"/>
      <c r="L169" s="87"/>
      <c r="M169" s="87"/>
      <c r="N169" s="87"/>
      <c r="O169" s="87"/>
      <c r="P169" s="87"/>
      <c r="Q169" s="87"/>
      <c r="R169" s="87"/>
      <c r="S169" s="87"/>
      <c r="T169" s="87"/>
      <c r="U169" s="87"/>
      <c r="V169" s="87"/>
      <c r="W169" s="87"/>
      <c r="X169" s="87"/>
      <c r="Y169" s="87"/>
      <c r="Z169" s="87"/>
      <c r="AA169" s="87"/>
      <c r="AB169" s="87"/>
      <c r="AC169" s="87"/>
      <c r="AD169" s="87"/>
      <c r="AE169" s="87"/>
      <c r="AF169" s="87"/>
      <c r="AG169" s="87"/>
      <c r="AH169" s="87"/>
      <c r="AI169" s="87"/>
      <c r="AJ169" s="87"/>
      <c r="AK169" s="87"/>
      <c r="AL169" s="87"/>
      <c r="AM169" s="87"/>
      <c r="AN169" s="87"/>
      <c r="AO169" s="87"/>
      <c r="AP169" s="87"/>
      <c r="AQ169" s="87"/>
      <c r="AR169" s="87"/>
      <c r="AS169" s="87"/>
      <c r="AT169" s="87"/>
      <c r="AU169" s="87"/>
      <c r="AV169" s="87"/>
      <c r="AW169" s="87"/>
      <c r="AX169" s="87"/>
      <c r="AY169" s="87"/>
      <c r="AZ169" s="87"/>
      <c r="BA169" s="87"/>
      <c r="BB169" s="87"/>
      <c r="BC169" s="87"/>
      <c r="BD169" s="88"/>
    </row>
    <row r="170" spans="2:56" s="13" customFormat="1" ht="15.75" x14ac:dyDescent="0.25">
      <c r="B170" s="103" t="s">
        <v>37</v>
      </c>
      <c r="C170" s="105"/>
      <c r="D170" s="128" t="s">
        <v>56</v>
      </c>
      <c r="E170" s="129"/>
      <c r="F170" s="129"/>
      <c r="G170" s="129"/>
      <c r="H170" s="129"/>
      <c r="I170" s="129"/>
      <c r="J170" s="129"/>
      <c r="K170" s="129"/>
      <c r="L170" s="129"/>
      <c r="M170" s="129"/>
      <c r="N170" s="129"/>
      <c r="O170" s="129"/>
      <c r="P170" s="129"/>
      <c r="Q170" s="129"/>
      <c r="R170" s="129"/>
      <c r="S170" s="129"/>
      <c r="T170" s="130"/>
      <c r="U170" s="118"/>
      <c r="V170" s="119"/>
      <c r="W170" s="119"/>
      <c r="X170" s="120"/>
      <c r="Y170" s="118"/>
      <c r="Z170" s="119"/>
      <c r="AA170" s="119"/>
      <c r="AB170" s="120"/>
      <c r="AC170" s="118"/>
      <c r="AD170" s="119"/>
      <c r="AE170" s="119"/>
      <c r="AF170" s="120"/>
      <c r="AG170" s="118"/>
      <c r="AH170" s="119"/>
      <c r="AI170" s="119"/>
      <c r="AJ170" s="120"/>
      <c r="AK170" s="118"/>
      <c r="AL170" s="119"/>
      <c r="AM170" s="119"/>
      <c r="AN170" s="120"/>
      <c r="AO170" s="118"/>
      <c r="AP170" s="119"/>
      <c r="AQ170" s="119"/>
      <c r="AR170" s="120"/>
      <c r="AS170" s="96"/>
      <c r="AT170" s="96"/>
      <c r="AU170" s="96"/>
      <c r="AV170" s="96"/>
      <c r="AW170" s="96"/>
      <c r="AX170" s="96"/>
      <c r="AY170" s="96"/>
      <c r="AZ170" s="96"/>
      <c r="BA170" s="96"/>
      <c r="BB170" s="96"/>
      <c r="BC170" s="96"/>
      <c r="BD170" s="96"/>
    </row>
    <row r="171" spans="2:56" s="13" customFormat="1" ht="15.75" x14ac:dyDescent="0.25">
      <c r="B171" s="103"/>
      <c r="C171" s="105"/>
      <c r="D171" s="145" t="s">
        <v>268</v>
      </c>
      <c r="E171" s="147"/>
      <c r="F171" s="147"/>
      <c r="G171" s="147"/>
      <c r="H171" s="147"/>
      <c r="I171" s="147"/>
      <c r="J171" s="147"/>
      <c r="K171" s="147"/>
      <c r="L171" s="147"/>
      <c r="M171" s="147"/>
      <c r="N171" s="147"/>
      <c r="O171" s="147"/>
      <c r="P171" s="147"/>
      <c r="Q171" s="147"/>
      <c r="R171" s="147"/>
      <c r="S171" s="147"/>
      <c r="T171" s="146"/>
      <c r="U171" s="125">
        <v>0</v>
      </c>
      <c r="V171" s="126"/>
      <c r="W171" s="126"/>
      <c r="X171" s="127"/>
      <c r="Y171" s="125">
        <v>53</v>
      </c>
      <c r="Z171" s="126"/>
      <c r="AA171" s="126"/>
      <c r="AB171" s="127"/>
      <c r="AC171" s="125">
        <f>U171+Y171</f>
        <v>53</v>
      </c>
      <c r="AD171" s="126"/>
      <c r="AE171" s="126"/>
      <c r="AF171" s="127"/>
      <c r="AG171" s="125">
        <v>0</v>
      </c>
      <c r="AH171" s="126"/>
      <c r="AI171" s="126"/>
      <c r="AJ171" s="127"/>
      <c r="AK171" s="125">
        <v>53</v>
      </c>
      <c r="AL171" s="126"/>
      <c r="AM171" s="126"/>
      <c r="AN171" s="127"/>
      <c r="AO171" s="125">
        <f>AG171+AK171</f>
        <v>53</v>
      </c>
      <c r="AP171" s="126"/>
      <c r="AQ171" s="126"/>
      <c r="AR171" s="127"/>
      <c r="AS171" s="92">
        <f>AG171-U171</f>
        <v>0</v>
      </c>
      <c r="AT171" s="92"/>
      <c r="AU171" s="92"/>
      <c r="AV171" s="92"/>
      <c r="AW171" s="92">
        <f>AK171-Y171</f>
        <v>0</v>
      </c>
      <c r="AX171" s="92"/>
      <c r="AY171" s="92"/>
      <c r="AZ171" s="92"/>
      <c r="BA171" s="92">
        <f>AO171-AC171</f>
        <v>0</v>
      </c>
      <c r="BB171" s="92"/>
      <c r="BC171" s="92"/>
      <c r="BD171" s="92"/>
    </row>
    <row r="172" spans="2:56" s="13" customFormat="1" ht="32.25" customHeight="1" x14ac:dyDescent="0.25">
      <c r="B172" s="103"/>
      <c r="C172" s="105"/>
      <c r="D172" s="145" t="s">
        <v>876</v>
      </c>
      <c r="E172" s="147"/>
      <c r="F172" s="147"/>
      <c r="G172" s="147"/>
      <c r="H172" s="147"/>
      <c r="I172" s="147"/>
      <c r="J172" s="147"/>
      <c r="K172" s="147"/>
      <c r="L172" s="147"/>
      <c r="M172" s="147"/>
      <c r="N172" s="147"/>
      <c r="O172" s="147"/>
      <c r="P172" s="147"/>
      <c r="Q172" s="147"/>
      <c r="R172" s="147"/>
      <c r="S172" s="147"/>
      <c r="T172" s="146"/>
      <c r="U172" s="125">
        <v>0</v>
      </c>
      <c r="V172" s="126"/>
      <c r="W172" s="126"/>
      <c r="X172" s="127"/>
      <c r="Y172" s="125">
        <v>11</v>
      </c>
      <c r="Z172" s="126"/>
      <c r="AA172" s="126"/>
      <c r="AB172" s="127"/>
      <c r="AC172" s="125">
        <f>U172+Y172</f>
        <v>11</v>
      </c>
      <c r="AD172" s="126"/>
      <c r="AE172" s="126"/>
      <c r="AF172" s="127"/>
      <c r="AG172" s="125">
        <v>0</v>
      </c>
      <c r="AH172" s="126"/>
      <c r="AI172" s="126"/>
      <c r="AJ172" s="127"/>
      <c r="AK172" s="125">
        <v>11</v>
      </c>
      <c r="AL172" s="126"/>
      <c r="AM172" s="126"/>
      <c r="AN172" s="127"/>
      <c r="AO172" s="125">
        <f>AG172+AK172</f>
        <v>11</v>
      </c>
      <c r="AP172" s="126"/>
      <c r="AQ172" s="126"/>
      <c r="AR172" s="127"/>
      <c r="AS172" s="92">
        <f>AG172-U172</f>
        <v>0</v>
      </c>
      <c r="AT172" s="92"/>
      <c r="AU172" s="92"/>
      <c r="AV172" s="92"/>
      <c r="AW172" s="92">
        <f>AK172-Y172</f>
        <v>0</v>
      </c>
      <c r="AX172" s="92"/>
      <c r="AY172" s="92"/>
      <c r="AZ172" s="92"/>
      <c r="BA172" s="92">
        <f>AO172-AC172</f>
        <v>0</v>
      </c>
      <c r="BB172" s="92"/>
      <c r="BC172" s="92"/>
      <c r="BD172" s="92"/>
    </row>
    <row r="173" spans="2:56" s="13" customFormat="1" ht="37.5" customHeight="1" x14ac:dyDescent="0.25">
      <c r="B173" s="103"/>
      <c r="C173" s="105"/>
      <c r="D173" s="122" t="s">
        <v>877</v>
      </c>
      <c r="E173" s="123"/>
      <c r="F173" s="123"/>
      <c r="G173" s="123"/>
      <c r="H173" s="123"/>
      <c r="I173" s="123"/>
      <c r="J173" s="123"/>
      <c r="K173" s="123"/>
      <c r="L173" s="123"/>
      <c r="M173" s="123"/>
      <c r="N173" s="123"/>
      <c r="O173" s="123"/>
      <c r="P173" s="123"/>
      <c r="Q173" s="123"/>
      <c r="R173" s="123"/>
      <c r="S173" s="123"/>
      <c r="T173" s="124"/>
      <c r="U173" s="125">
        <v>0</v>
      </c>
      <c r="V173" s="126"/>
      <c r="W173" s="126"/>
      <c r="X173" s="127"/>
      <c r="Y173" s="118">
        <v>2128</v>
      </c>
      <c r="Z173" s="119"/>
      <c r="AA173" s="119"/>
      <c r="AB173" s="120"/>
      <c r="AC173" s="118">
        <f t="shared" ref="AC173" si="131">U173+Y173</f>
        <v>2128</v>
      </c>
      <c r="AD173" s="119"/>
      <c r="AE173" s="119"/>
      <c r="AF173" s="120"/>
      <c r="AG173" s="125">
        <v>0</v>
      </c>
      <c r="AH173" s="126"/>
      <c r="AI173" s="126"/>
      <c r="AJ173" s="127"/>
      <c r="AK173" s="125">
        <v>2128</v>
      </c>
      <c r="AL173" s="126"/>
      <c r="AM173" s="126"/>
      <c r="AN173" s="127"/>
      <c r="AO173" s="125">
        <f t="shared" ref="AO173" si="132">AG173+AK173</f>
        <v>2128</v>
      </c>
      <c r="AP173" s="126"/>
      <c r="AQ173" s="126"/>
      <c r="AR173" s="127"/>
      <c r="AS173" s="92">
        <f t="shared" ref="AS173" si="133">AG173-U173</f>
        <v>0</v>
      </c>
      <c r="AT173" s="92"/>
      <c r="AU173" s="92"/>
      <c r="AV173" s="92"/>
      <c r="AW173" s="96">
        <f t="shared" ref="AW173" si="134">AK173-Y173</f>
        <v>0</v>
      </c>
      <c r="AX173" s="96"/>
      <c r="AY173" s="96"/>
      <c r="AZ173" s="96"/>
      <c r="BA173" s="96">
        <f t="shared" ref="BA173" si="135">AO173-AC173</f>
        <v>0</v>
      </c>
      <c r="BB173" s="96"/>
      <c r="BC173" s="96"/>
      <c r="BD173" s="96"/>
    </row>
    <row r="174" spans="2:56" s="13" customFormat="1" ht="37.5" customHeight="1" x14ac:dyDescent="0.25">
      <c r="B174" s="103"/>
      <c r="C174" s="105"/>
      <c r="D174" s="122" t="s">
        <v>878</v>
      </c>
      <c r="E174" s="123"/>
      <c r="F174" s="123"/>
      <c r="G174" s="123"/>
      <c r="H174" s="123"/>
      <c r="I174" s="123"/>
      <c r="J174" s="123"/>
      <c r="K174" s="123"/>
      <c r="L174" s="123"/>
      <c r="M174" s="123"/>
      <c r="N174" s="123"/>
      <c r="O174" s="123"/>
      <c r="P174" s="123"/>
      <c r="Q174" s="123"/>
      <c r="R174" s="123"/>
      <c r="S174" s="123"/>
      <c r="T174" s="124"/>
      <c r="U174" s="125">
        <v>0</v>
      </c>
      <c r="V174" s="126"/>
      <c r="W174" s="126"/>
      <c r="X174" s="127"/>
      <c r="Y174" s="118">
        <v>19</v>
      </c>
      <c r="Z174" s="119"/>
      <c r="AA174" s="119"/>
      <c r="AB174" s="120"/>
      <c r="AC174" s="118">
        <f t="shared" ref="AC174" si="136">U174+Y174</f>
        <v>19</v>
      </c>
      <c r="AD174" s="119"/>
      <c r="AE174" s="119"/>
      <c r="AF174" s="120"/>
      <c r="AG174" s="125">
        <v>0</v>
      </c>
      <c r="AH174" s="126"/>
      <c r="AI174" s="126"/>
      <c r="AJ174" s="127"/>
      <c r="AK174" s="125">
        <v>19</v>
      </c>
      <c r="AL174" s="126"/>
      <c r="AM174" s="126"/>
      <c r="AN174" s="127"/>
      <c r="AO174" s="125">
        <f t="shared" ref="AO174" si="137">AG174+AK174</f>
        <v>19</v>
      </c>
      <c r="AP174" s="126"/>
      <c r="AQ174" s="126"/>
      <c r="AR174" s="127"/>
      <c r="AS174" s="92">
        <f t="shared" ref="AS174" si="138">AG174-U174</f>
        <v>0</v>
      </c>
      <c r="AT174" s="92"/>
      <c r="AU174" s="92"/>
      <c r="AV174" s="92"/>
      <c r="AW174" s="96">
        <f t="shared" ref="AW174" si="139">AK174-Y174</f>
        <v>0</v>
      </c>
      <c r="AX174" s="96"/>
      <c r="AY174" s="96"/>
      <c r="AZ174" s="96"/>
      <c r="BA174" s="96">
        <f t="shared" ref="BA174" si="140">AO174-AC174</f>
        <v>0</v>
      </c>
      <c r="BB174" s="96"/>
      <c r="BC174" s="96"/>
      <c r="BD174" s="96"/>
    </row>
    <row r="175" spans="2:56" s="13" customFormat="1" ht="15.75" x14ac:dyDescent="0.25">
      <c r="B175" s="86" t="s">
        <v>330</v>
      </c>
      <c r="C175" s="87"/>
      <c r="D175" s="87"/>
      <c r="E175" s="87"/>
      <c r="F175" s="87"/>
      <c r="G175" s="87"/>
      <c r="H175" s="87"/>
      <c r="I175" s="87"/>
      <c r="J175" s="87"/>
      <c r="K175" s="87"/>
      <c r="L175" s="87"/>
      <c r="M175" s="87"/>
      <c r="N175" s="87"/>
      <c r="O175" s="87"/>
      <c r="P175" s="87"/>
      <c r="Q175" s="87"/>
      <c r="R175" s="87"/>
      <c r="S175" s="87"/>
      <c r="T175" s="87"/>
      <c r="U175" s="87"/>
      <c r="V175" s="87"/>
      <c r="W175" s="87"/>
      <c r="X175" s="87"/>
      <c r="Y175" s="87"/>
      <c r="Z175" s="87"/>
      <c r="AA175" s="87"/>
      <c r="AB175" s="87"/>
      <c r="AC175" s="87"/>
      <c r="AD175" s="87"/>
      <c r="AE175" s="87"/>
      <c r="AF175" s="87"/>
      <c r="AG175" s="87"/>
      <c r="AH175" s="87"/>
      <c r="AI175" s="87"/>
      <c r="AJ175" s="87"/>
      <c r="AK175" s="87"/>
      <c r="AL175" s="87"/>
      <c r="AM175" s="87"/>
      <c r="AN175" s="87"/>
      <c r="AO175" s="87"/>
      <c r="AP175" s="87"/>
      <c r="AQ175" s="87"/>
      <c r="AR175" s="87"/>
      <c r="AS175" s="87"/>
      <c r="AT175" s="87"/>
      <c r="AU175" s="87"/>
      <c r="AV175" s="87"/>
      <c r="AW175" s="87"/>
      <c r="AX175" s="87"/>
      <c r="AY175" s="87"/>
      <c r="AZ175" s="87"/>
      <c r="BA175" s="87"/>
      <c r="BB175" s="87"/>
      <c r="BC175" s="87"/>
      <c r="BD175" s="88"/>
    </row>
    <row r="176" spans="2:56" s="13" customFormat="1" ht="15.75" x14ac:dyDescent="0.25">
      <c r="B176" s="103" t="s">
        <v>57</v>
      </c>
      <c r="C176" s="105"/>
      <c r="D176" s="106" t="s">
        <v>58</v>
      </c>
      <c r="E176" s="107"/>
      <c r="F176" s="107"/>
      <c r="G176" s="107"/>
      <c r="H176" s="107"/>
      <c r="I176" s="107"/>
      <c r="J176" s="107"/>
      <c r="K176" s="107"/>
      <c r="L176" s="107"/>
      <c r="M176" s="107"/>
      <c r="N176" s="107"/>
      <c r="O176" s="107"/>
      <c r="P176" s="107"/>
      <c r="Q176" s="107"/>
      <c r="R176" s="107"/>
      <c r="S176" s="107"/>
      <c r="T176" s="108"/>
      <c r="U176" s="118"/>
      <c r="V176" s="119"/>
      <c r="W176" s="119"/>
      <c r="X176" s="120"/>
      <c r="Y176" s="118"/>
      <c r="Z176" s="119"/>
      <c r="AA176" s="119"/>
      <c r="AB176" s="120"/>
      <c r="AC176" s="118"/>
      <c r="AD176" s="119"/>
      <c r="AE176" s="119"/>
      <c r="AF176" s="120"/>
      <c r="AG176" s="118"/>
      <c r="AH176" s="119"/>
      <c r="AI176" s="119"/>
      <c r="AJ176" s="120"/>
      <c r="AK176" s="118"/>
      <c r="AL176" s="119"/>
      <c r="AM176" s="119"/>
      <c r="AN176" s="120"/>
      <c r="AO176" s="118"/>
      <c r="AP176" s="119"/>
      <c r="AQ176" s="119"/>
      <c r="AR176" s="120"/>
      <c r="AS176" s="96"/>
      <c r="AT176" s="96"/>
      <c r="AU176" s="96"/>
      <c r="AV176" s="96"/>
      <c r="AW176" s="96"/>
      <c r="AX176" s="96"/>
      <c r="AY176" s="96"/>
      <c r="AZ176" s="96"/>
      <c r="BA176" s="96"/>
      <c r="BB176" s="96"/>
      <c r="BC176" s="96"/>
      <c r="BD176" s="96"/>
    </row>
    <row r="177" spans="1:56" s="13" customFormat="1" ht="41.25" customHeight="1" x14ac:dyDescent="0.25">
      <c r="B177" s="103"/>
      <c r="C177" s="105"/>
      <c r="D177" s="145" t="s">
        <v>269</v>
      </c>
      <c r="E177" s="147"/>
      <c r="F177" s="147"/>
      <c r="G177" s="147"/>
      <c r="H177" s="147"/>
      <c r="I177" s="147"/>
      <c r="J177" s="147"/>
      <c r="K177" s="147"/>
      <c r="L177" s="147"/>
      <c r="M177" s="147"/>
      <c r="N177" s="147"/>
      <c r="O177" s="147"/>
      <c r="P177" s="147"/>
      <c r="Q177" s="147"/>
      <c r="R177" s="147"/>
      <c r="S177" s="147"/>
      <c r="T177" s="146"/>
      <c r="U177" s="125">
        <v>0</v>
      </c>
      <c r="V177" s="126"/>
      <c r="W177" s="126"/>
      <c r="X177" s="127"/>
      <c r="Y177" s="125">
        <v>834.2</v>
      </c>
      <c r="Z177" s="126"/>
      <c r="AA177" s="126"/>
      <c r="AB177" s="127"/>
      <c r="AC177" s="125">
        <f t="shared" ref="AC177" si="141">U177+Y177</f>
        <v>834.2</v>
      </c>
      <c r="AD177" s="126"/>
      <c r="AE177" s="126"/>
      <c r="AF177" s="127"/>
      <c r="AG177" s="125">
        <v>0</v>
      </c>
      <c r="AH177" s="126"/>
      <c r="AI177" s="126"/>
      <c r="AJ177" s="127"/>
      <c r="AK177" s="125">
        <v>834.2</v>
      </c>
      <c r="AL177" s="126"/>
      <c r="AM177" s="126"/>
      <c r="AN177" s="127"/>
      <c r="AO177" s="125">
        <f t="shared" ref="AO177" si="142">AG177+AK177</f>
        <v>834.2</v>
      </c>
      <c r="AP177" s="126"/>
      <c r="AQ177" s="126"/>
      <c r="AR177" s="127"/>
      <c r="AS177" s="92">
        <f t="shared" ref="AS177" si="143">AG177-U177</f>
        <v>0</v>
      </c>
      <c r="AT177" s="92"/>
      <c r="AU177" s="92"/>
      <c r="AV177" s="92"/>
      <c r="AW177" s="92">
        <f t="shared" ref="AW177" si="144">AK177-Y177</f>
        <v>0</v>
      </c>
      <c r="AX177" s="92"/>
      <c r="AY177" s="92"/>
      <c r="AZ177" s="92"/>
      <c r="BA177" s="92">
        <f t="shared" ref="BA177" si="145">AO177-AC177</f>
        <v>0</v>
      </c>
      <c r="BB177" s="92"/>
      <c r="BC177" s="92"/>
      <c r="BD177" s="92"/>
    </row>
    <row r="178" spans="1:56" s="13" customFormat="1" ht="41.25" customHeight="1" x14ac:dyDescent="0.25">
      <c r="B178" s="103"/>
      <c r="C178" s="105"/>
      <c r="D178" s="145" t="s">
        <v>879</v>
      </c>
      <c r="E178" s="147"/>
      <c r="F178" s="147"/>
      <c r="G178" s="147"/>
      <c r="H178" s="147"/>
      <c r="I178" s="147"/>
      <c r="J178" s="147"/>
      <c r="K178" s="147"/>
      <c r="L178" s="147"/>
      <c r="M178" s="147"/>
      <c r="N178" s="147"/>
      <c r="O178" s="147"/>
      <c r="P178" s="147"/>
      <c r="Q178" s="147"/>
      <c r="R178" s="147"/>
      <c r="S178" s="147"/>
      <c r="T178" s="146"/>
      <c r="U178" s="125">
        <v>0</v>
      </c>
      <c r="V178" s="126"/>
      <c r="W178" s="126"/>
      <c r="X178" s="127"/>
      <c r="Y178" s="125">
        <v>2502.5</v>
      </c>
      <c r="Z178" s="126"/>
      <c r="AA178" s="126"/>
      <c r="AB178" s="127"/>
      <c r="AC178" s="125">
        <f t="shared" ref="AC178:AC180" si="146">U178+Y178</f>
        <v>2502.5</v>
      </c>
      <c r="AD178" s="126"/>
      <c r="AE178" s="126"/>
      <c r="AF178" s="127"/>
      <c r="AG178" s="125">
        <v>0</v>
      </c>
      <c r="AH178" s="126"/>
      <c r="AI178" s="126"/>
      <c r="AJ178" s="127"/>
      <c r="AK178" s="125">
        <v>2502.5</v>
      </c>
      <c r="AL178" s="126"/>
      <c r="AM178" s="126"/>
      <c r="AN178" s="127"/>
      <c r="AO178" s="125">
        <f t="shared" ref="AO178:AO180" si="147">AG178+AK178</f>
        <v>2502.5</v>
      </c>
      <c r="AP178" s="126"/>
      <c r="AQ178" s="126"/>
      <c r="AR178" s="127"/>
      <c r="AS178" s="92">
        <f t="shared" ref="AS178:AS180" si="148">AG178-U178</f>
        <v>0</v>
      </c>
      <c r="AT178" s="92"/>
      <c r="AU178" s="92"/>
      <c r="AV178" s="92"/>
      <c r="AW178" s="92">
        <f t="shared" ref="AW178:AW180" si="149">AK178-Y178</f>
        <v>0</v>
      </c>
      <c r="AX178" s="92"/>
      <c r="AY178" s="92"/>
      <c r="AZ178" s="92"/>
      <c r="BA178" s="92">
        <f t="shared" ref="BA178:BA180" si="150">AO178-AC178</f>
        <v>0</v>
      </c>
      <c r="BB178" s="92"/>
      <c r="BC178" s="92"/>
      <c r="BD178" s="92"/>
    </row>
    <row r="179" spans="1:56" s="13" customFormat="1" ht="41.25" customHeight="1" x14ac:dyDescent="0.25">
      <c r="B179" s="103"/>
      <c r="C179" s="105"/>
      <c r="D179" s="145" t="s">
        <v>880</v>
      </c>
      <c r="E179" s="147"/>
      <c r="F179" s="147"/>
      <c r="G179" s="147"/>
      <c r="H179" s="147"/>
      <c r="I179" s="147"/>
      <c r="J179" s="147"/>
      <c r="K179" s="147"/>
      <c r="L179" s="147"/>
      <c r="M179" s="147"/>
      <c r="N179" s="147"/>
      <c r="O179" s="147"/>
      <c r="P179" s="147"/>
      <c r="Q179" s="147"/>
      <c r="R179" s="147"/>
      <c r="S179" s="147"/>
      <c r="T179" s="146"/>
      <c r="U179" s="125">
        <v>0</v>
      </c>
      <c r="V179" s="126"/>
      <c r="W179" s="126"/>
      <c r="X179" s="127"/>
      <c r="Y179" s="125">
        <v>52.4</v>
      </c>
      <c r="Z179" s="126"/>
      <c r="AA179" s="126"/>
      <c r="AB179" s="127"/>
      <c r="AC179" s="125">
        <f t="shared" si="146"/>
        <v>52.4</v>
      </c>
      <c r="AD179" s="126"/>
      <c r="AE179" s="126"/>
      <c r="AF179" s="127"/>
      <c r="AG179" s="125">
        <v>0</v>
      </c>
      <c r="AH179" s="126"/>
      <c r="AI179" s="126"/>
      <c r="AJ179" s="127"/>
      <c r="AK179" s="125">
        <v>52.4</v>
      </c>
      <c r="AL179" s="126"/>
      <c r="AM179" s="126"/>
      <c r="AN179" s="127"/>
      <c r="AO179" s="125">
        <f t="shared" si="147"/>
        <v>52.4</v>
      </c>
      <c r="AP179" s="126"/>
      <c r="AQ179" s="126"/>
      <c r="AR179" s="127"/>
      <c r="AS179" s="92">
        <f t="shared" si="148"/>
        <v>0</v>
      </c>
      <c r="AT179" s="92"/>
      <c r="AU179" s="92"/>
      <c r="AV179" s="92"/>
      <c r="AW179" s="92">
        <f t="shared" si="149"/>
        <v>0</v>
      </c>
      <c r="AX179" s="92"/>
      <c r="AY179" s="92"/>
      <c r="AZ179" s="92"/>
      <c r="BA179" s="92">
        <f t="shared" si="150"/>
        <v>0</v>
      </c>
      <c r="BB179" s="92"/>
      <c r="BC179" s="92"/>
      <c r="BD179" s="92"/>
    </row>
    <row r="180" spans="1:56" s="13" customFormat="1" ht="41.25" customHeight="1" x14ac:dyDescent="0.25">
      <c r="B180" s="103"/>
      <c r="C180" s="105"/>
      <c r="D180" s="145" t="s">
        <v>881</v>
      </c>
      <c r="E180" s="147"/>
      <c r="F180" s="147"/>
      <c r="G180" s="147"/>
      <c r="H180" s="147"/>
      <c r="I180" s="147"/>
      <c r="J180" s="147"/>
      <c r="K180" s="147"/>
      <c r="L180" s="147"/>
      <c r="M180" s="147"/>
      <c r="N180" s="147"/>
      <c r="O180" s="147"/>
      <c r="P180" s="147"/>
      <c r="Q180" s="147"/>
      <c r="R180" s="147"/>
      <c r="S180" s="147"/>
      <c r="T180" s="146"/>
      <c r="U180" s="125">
        <v>0</v>
      </c>
      <c r="V180" s="126"/>
      <c r="W180" s="126"/>
      <c r="X180" s="127"/>
      <c r="Y180" s="125">
        <v>252.3</v>
      </c>
      <c r="Z180" s="126"/>
      <c r="AA180" s="126"/>
      <c r="AB180" s="127"/>
      <c r="AC180" s="125">
        <f t="shared" si="146"/>
        <v>252.3</v>
      </c>
      <c r="AD180" s="126"/>
      <c r="AE180" s="126"/>
      <c r="AF180" s="127"/>
      <c r="AG180" s="125">
        <v>0</v>
      </c>
      <c r="AH180" s="126"/>
      <c r="AI180" s="126"/>
      <c r="AJ180" s="127"/>
      <c r="AK180" s="125">
        <v>834.2</v>
      </c>
      <c r="AL180" s="126"/>
      <c r="AM180" s="126"/>
      <c r="AN180" s="127"/>
      <c r="AO180" s="125">
        <f t="shared" si="147"/>
        <v>834.2</v>
      </c>
      <c r="AP180" s="126"/>
      <c r="AQ180" s="126"/>
      <c r="AR180" s="127"/>
      <c r="AS180" s="92">
        <f t="shared" si="148"/>
        <v>0</v>
      </c>
      <c r="AT180" s="92"/>
      <c r="AU180" s="92"/>
      <c r="AV180" s="92"/>
      <c r="AW180" s="92">
        <f t="shared" si="149"/>
        <v>581.90000000000009</v>
      </c>
      <c r="AX180" s="92"/>
      <c r="AY180" s="92"/>
      <c r="AZ180" s="92"/>
      <c r="BA180" s="92">
        <f t="shared" si="150"/>
        <v>581.90000000000009</v>
      </c>
      <c r="BB180" s="92"/>
      <c r="BC180" s="92"/>
      <c r="BD180" s="92"/>
    </row>
    <row r="181" spans="1:56" s="13" customFormat="1" ht="15.75" x14ac:dyDescent="0.25">
      <c r="B181" s="86" t="s">
        <v>882</v>
      </c>
      <c r="C181" s="87"/>
      <c r="D181" s="87"/>
      <c r="E181" s="87"/>
      <c r="F181" s="87"/>
      <c r="G181" s="87"/>
      <c r="H181" s="87"/>
      <c r="I181" s="87"/>
      <c r="J181" s="87"/>
      <c r="K181" s="87"/>
      <c r="L181" s="87"/>
      <c r="M181" s="87"/>
      <c r="N181" s="87"/>
      <c r="O181" s="87"/>
      <c r="P181" s="87"/>
      <c r="Q181" s="87"/>
      <c r="R181" s="87"/>
      <c r="S181" s="87"/>
      <c r="T181" s="87"/>
      <c r="U181" s="87"/>
      <c r="V181" s="87"/>
      <c r="W181" s="87"/>
      <c r="X181" s="87"/>
      <c r="Y181" s="87"/>
      <c r="Z181" s="87"/>
      <c r="AA181" s="87"/>
      <c r="AB181" s="87"/>
      <c r="AC181" s="87"/>
      <c r="AD181" s="87"/>
      <c r="AE181" s="87"/>
      <c r="AF181" s="87"/>
      <c r="AG181" s="87"/>
      <c r="AH181" s="87"/>
      <c r="AI181" s="87"/>
      <c r="AJ181" s="87"/>
      <c r="AK181" s="87"/>
      <c r="AL181" s="87"/>
      <c r="AM181" s="87"/>
      <c r="AN181" s="87"/>
      <c r="AO181" s="87"/>
      <c r="AP181" s="87"/>
      <c r="AQ181" s="87"/>
      <c r="AR181" s="87"/>
      <c r="AS181" s="87"/>
      <c r="AT181" s="87"/>
      <c r="AU181" s="87"/>
      <c r="AV181" s="87"/>
      <c r="AW181" s="87"/>
      <c r="AX181" s="87"/>
      <c r="AY181" s="87"/>
      <c r="AZ181" s="87"/>
      <c r="BA181" s="87"/>
      <c r="BB181" s="87"/>
      <c r="BC181" s="87"/>
      <c r="BD181" s="88"/>
    </row>
    <row r="182" spans="1:56" s="13" customFormat="1" ht="15.75" x14ac:dyDescent="0.25">
      <c r="B182" s="103" t="s">
        <v>59</v>
      </c>
      <c r="C182" s="105"/>
      <c r="D182" s="106" t="s">
        <v>60</v>
      </c>
      <c r="E182" s="107"/>
      <c r="F182" s="107"/>
      <c r="G182" s="107"/>
      <c r="H182" s="107"/>
      <c r="I182" s="107"/>
      <c r="J182" s="107"/>
      <c r="K182" s="107"/>
      <c r="L182" s="107"/>
      <c r="M182" s="107"/>
      <c r="N182" s="107"/>
      <c r="O182" s="107"/>
      <c r="P182" s="107"/>
      <c r="Q182" s="107"/>
      <c r="R182" s="107"/>
      <c r="S182" s="107"/>
      <c r="T182" s="108"/>
      <c r="U182" s="118"/>
      <c r="V182" s="119"/>
      <c r="W182" s="119"/>
      <c r="X182" s="120"/>
      <c r="Y182" s="118"/>
      <c r="Z182" s="119"/>
      <c r="AA182" s="119"/>
      <c r="AB182" s="120"/>
      <c r="AC182" s="118"/>
      <c r="AD182" s="119"/>
      <c r="AE182" s="119"/>
      <c r="AF182" s="120"/>
      <c r="AG182" s="118"/>
      <c r="AH182" s="119"/>
      <c r="AI182" s="119"/>
      <c r="AJ182" s="120"/>
      <c r="AK182" s="118"/>
      <c r="AL182" s="119"/>
      <c r="AM182" s="119"/>
      <c r="AN182" s="120"/>
      <c r="AO182" s="118"/>
      <c r="AP182" s="119"/>
      <c r="AQ182" s="119"/>
      <c r="AR182" s="120"/>
      <c r="AS182" s="96"/>
      <c r="AT182" s="96"/>
      <c r="AU182" s="96"/>
      <c r="AV182" s="96"/>
      <c r="AW182" s="96"/>
      <c r="AX182" s="96"/>
      <c r="AY182" s="96"/>
      <c r="AZ182" s="96"/>
      <c r="BA182" s="96"/>
      <c r="BB182" s="96"/>
      <c r="BC182" s="96"/>
      <c r="BD182" s="96"/>
    </row>
    <row r="183" spans="1:56" s="13" customFormat="1" ht="57.75" customHeight="1" x14ac:dyDescent="0.25">
      <c r="B183" s="103"/>
      <c r="C183" s="105"/>
      <c r="D183" s="145" t="s">
        <v>883</v>
      </c>
      <c r="E183" s="147"/>
      <c r="F183" s="147"/>
      <c r="G183" s="147"/>
      <c r="H183" s="147"/>
      <c r="I183" s="147"/>
      <c r="J183" s="147"/>
      <c r="K183" s="147"/>
      <c r="L183" s="147"/>
      <c r="M183" s="147"/>
      <c r="N183" s="147"/>
      <c r="O183" s="147"/>
      <c r="P183" s="147"/>
      <c r="Q183" s="147"/>
      <c r="R183" s="147"/>
      <c r="S183" s="147"/>
      <c r="T183" s="146"/>
      <c r="U183" s="125">
        <v>0</v>
      </c>
      <c r="V183" s="126"/>
      <c r="W183" s="126"/>
      <c r="X183" s="127"/>
      <c r="Y183" s="125">
        <v>110</v>
      </c>
      <c r="Z183" s="126"/>
      <c r="AA183" s="126"/>
      <c r="AB183" s="127"/>
      <c r="AC183" s="125">
        <f t="shared" ref="AC183" si="151">U183+Y183</f>
        <v>110</v>
      </c>
      <c r="AD183" s="126"/>
      <c r="AE183" s="126"/>
      <c r="AF183" s="127"/>
      <c r="AG183" s="125">
        <v>0</v>
      </c>
      <c r="AH183" s="126"/>
      <c r="AI183" s="126"/>
      <c r="AJ183" s="127"/>
      <c r="AK183" s="125">
        <v>110</v>
      </c>
      <c r="AL183" s="126"/>
      <c r="AM183" s="126"/>
      <c r="AN183" s="127"/>
      <c r="AO183" s="125">
        <f t="shared" ref="AO183" si="152">AG183+AK183</f>
        <v>110</v>
      </c>
      <c r="AP183" s="126"/>
      <c r="AQ183" s="126"/>
      <c r="AR183" s="127"/>
      <c r="AS183" s="92">
        <f t="shared" ref="AS183" si="153">AG183-U183</f>
        <v>0</v>
      </c>
      <c r="AT183" s="92"/>
      <c r="AU183" s="92"/>
      <c r="AV183" s="92"/>
      <c r="AW183" s="92">
        <f t="shared" ref="AW183" si="154">AK183-Y183</f>
        <v>0</v>
      </c>
      <c r="AX183" s="92"/>
      <c r="AY183" s="92"/>
      <c r="AZ183" s="92"/>
      <c r="BA183" s="92">
        <f t="shared" ref="BA183" si="155">AO183-AC183</f>
        <v>0</v>
      </c>
      <c r="BB183" s="92"/>
      <c r="BC183" s="92"/>
      <c r="BD183" s="92"/>
    </row>
    <row r="184" spans="1:56" s="13" customFormat="1" ht="15.75" x14ac:dyDescent="0.25">
      <c r="B184" s="86" t="s">
        <v>882</v>
      </c>
      <c r="C184" s="87"/>
      <c r="D184" s="87"/>
      <c r="E184" s="87"/>
      <c r="F184" s="87"/>
      <c r="G184" s="87"/>
      <c r="H184" s="87"/>
      <c r="I184" s="87"/>
      <c r="J184" s="87"/>
      <c r="K184" s="87"/>
      <c r="L184" s="87"/>
      <c r="M184" s="87"/>
      <c r="N184" s="87"/>
      <c r="O184" s="87"/>
      <c r="P184" s="87"/>
      <c r="Q184" s="87"/>
      <c r="R184" s="87"/>
      <c r="S184" s="87"/>
      <c r="T184" s="87"/>
      <c r="U184" s="87"/>
      <c r="V184" s="87"/>
      <c r="W184" s="87"/>
      <c r="X184" s="87"/>
      <c r="Y184" s="87"/>
      <c r="Z184" s="87"/>
      <c r="AA184" s="87"/>
      <c r="AB184" s="87"/>
      <c r="AC184" s="87"/>
      <c r="AD184" s="87"/>
      <c r="AE184" s="87"/>
      <c r="AF184" s="87"/>
      <c r="AG184" s="87"/>
      <c r="AH184" s="87"/>
      <c r="AI184" s="87"/>
      <c r="AJ184" s="87"/>
      <c r="AK184" s="87"/>
      <c r="AL184" s="87"/>
      <c r="AM184" s="87"/>
      <c r="AN184" s="87"/>
      <c r="AO184" s="87"/>
      <c r="AP184" s="87"/>
      <c r="AQ184" s="87"/>
      <c r="AR184" s="87"/>
      <c r="AS184" s="87"/>
      <c r="AT184" s="87"/>
      <c r="AU184" s="87"/>
      <c r="AV184" s="87"/>
      <c r="AW184" s="87"/>
      <c r="AX184" s="87"/>
      <c r="AY184" s="87"/>
      <c r="AZ184" s="87"/>
      <c r="BA184" s="87"/>
      <c r="BB184" s="87"/>
      <c r="BC184" s="87"/>
      <c r="BD184" s="88"/>
    </row>
    <row r="185" spans="1:56" s="13" customFormat="1" ht="36.75" customHeight="1" x14ac:dyDescent="0.25">
      <c r="B185" s="86" t="s">
        <v>137</v>
      </c>
      <c r="C185" s="87"/>
      <c r="D185" s="87"/>
      <c r="E185" s="87"/>
      <c r="F185" s="87"/>
      <c r="G185" s="87"/>
      <c r="H185" s="87"/>
      <c r="I185" s="87"/>
      <c r="J185" s="87"/>
      <c r="K185" s="87"/>
      <c r="L185" s="87"/>
      <c r="M185" s="87"/>
      <c r="N185" s="87"/>
      <c r="O185" s="87"/>
      <c r="P185" s="87"/>
      <c r="Q185" s="87"/>
      <c r="R185" s="87"/>
      <c r="S185" s="87"/>
      <c r="T185" s="87"/>
      <c r="U185" s="87"/>
      <c r="V185" s="87"/>
      <c r="W185" s="87"/>
      <c r="X185" s="87"/>
      <c r="Y185" s="87"/>
      <c r="Z185" s="87"/>
      <c r="AA185" s="87"/>
      <c r="AB185" s="87"/>
      <c r="AC185" s="87"/>
      <c r="AD185" s="87"/>
      <c r="AE185" s="87"/>
      <c r="AF185" s="87"/>
      <c r="AG185" s="87"/>
      <c r="AH185" s="87"/>
      <c r="AI185" s="87"/>
      <c r="AJ185" s="87"/>
      <c r="AK185" s="87"/>
      <c r="AL185" s="87"/>
      <c r="AM185" s="87"/>
      <c r="AN185" s="87"/>
      <c r="AO185" s="87"/>
      <c r="AP185" s="87"/>
      <c r="AQ185" s="87"/>
      <c r="AR185" s="87"/>
      <c r="AS185" s="87"/>
      <c r="AT185" s="87"/>
      <c r="AU185" s="87"/>
      <c r="AV185" s="87"/>
      <c r="AW185" s="87"/>
      <c r="AX185" s="87"/>
      <c r="AY185" s="87"/>
      <c r="AZ185" s="87"/>
      <c r="BA185" s="87"/>
      <c r="BB185" s="87"/>
      <c r="BC185" s="87"/>
      <c r="BD185" s="88"/>
    </row>
    <row r="186" spans="1:56" s="13" customFormat="1" ht="15.75" x14ac:dyDescent="0.25">
      <c r="B186" s="131"/>
      <c r="C186" s="131"/>
      <c r="D186" s="131"/>
      <c r="E186" s="131"/>
      <c r="F186" s="131"/>
      <c r="G186" s="131"/>
      <c r="H186" s="131"/>
      <c r="I186" s="131"/>
      <c r="J186" s="131"/>
      <c r="K186" s="131"/>
      <c r="L186" s="131"/>
      <c r="M186" s="131"/>
      <c r="N186" s="131"/>
      <c r="O186" s="131"/>
      <c r="P186" s="131"/>
      <c r="Q186" s="131"/>
      <c r="R186" s="131"/>
      <c r="S186" s="131"/>
      <c r="T186" s="131"/>
      <c r="U186" s="131"/>
      <c r="V186" s="131"/>
      <c r="W186" s="131"/>
      <c r="X186" s="131"/>
      <c r="Y186" s="131"/>
      <c r="Z186" s="131"/>
      <c r="AA186" s="131"/>
      <c r="AB186" s="131"/>
      <c r="AC186" s="131"/>
      <c r="AD186" s="131"/>
      <c r="AE186" s="131"/>
      <c r="AF186" s="131"/>
      <c r="AG186" s="131"/>
      <c r="AH186" s="131"/>
      <c r="AI186" s="131"/>
      <c r="AJ186" s="131"/>
      <c r="AK186" s="131"/>
      <c r="AL186" s="131"/>
      <c r="AM186" s="131"/>
      <c r="AN186" s="131"/>
      <c r="AO186" s="131"/>
      <c r="AP186" s="131"/>
      <c r="AQ186" s="131"/>
      <c r="AR186" s="131"/>
      <c r="AS186" s="131"/>
      <c r="AT186" s="131"/>
      <c r="AU186" s="131"/>
      <c r="AV186" s="131"/>
      <c r="AW186" s="131"/>
      <c r="AX186" s="131"/>
      <c r="AY186" s="131"/>
      <c r="AZ186" s="131"/>
      <c r="BA186" s="131"/>
      <c r="BB186" s="131"/>
      <c r="BC186" s="131"/>
      <c r="BD186" s="131"/>
    </row>
    <row r="187" spans="1:56" s="13" customFormat="1" x14ac:dyDescent="0.25">
      <c r="B187" s="132">
        <v>1</v>
      </c>
      <c r="C187" s="21"/>
      <c r="D187" s="22"/>
      <c r="E187" s="22"/>
      <c r="F187" s="22"/>
      <c r="G187" s="22"/>
      <c r="H187" s="22"/>
      <c r="I187" s="22"/>
      <c r="J187" s="23"/>
      <c r="K187" s="23"/>
      <c r="L187" s="23"/>
      <c r="M187" s="23"/>
      <c r="N187" s="23"/>
      <c r="O187" s="23"/>
      <c r="P187" s="23"/>
      <c r="Q187" s="23"/>
      <c r="R187" s="23"/>
      <c r="S187" s="23"/>
      <c r="T187" s="23"/>
      <c r="U187" s="23"/>
      <c r="V187" s="23"/>
      <c r="W187" s="23"/>
      <c r="X187" s="23"/>
      <c r="Y187" s="23"/>
      <c r="Z187" s="23"/>
      <c r="AA187" s="23"/>
      <c r="AB187" s="23"/>
      <c r="AC187" s="23"/>
      <c r="AD187" s="23"/>
      <c r="AE187" s="23"/>
      <c r="AF187" s="23"/>
      <c r="AG187" s="23"/>
      <c r="AH187" s="23"/>
      <c r="AI187" s="23"/>
      <c r="AJ187" s="23"/>
      <c r="AK187" s="23"/>
      <c r="AL187" s="23"/>
      <c r="AM187" s="23"/>
      <c r="AN187" s="23"/>
      <c r="AO187" s="23"/>
      <c r="AP187" s="23"/>
      <c r="AQ187" s="23"/>
      <c r="AR187" s="23"/>
      <c r="AS187" s="23"/>
      <c r="AT187" s="23"/>
      <c r="AU187" s="23"/>
      <c r="AV187" s="23"/>
      <c r="AW187" s="23"/>
      <c r="AX187" s="23"/>
      <c r="AY187" s="23"/>
      <c r="AZ187" s="23"/>
      <c r="BA187" s="23"/>
      <c r="BB187" s="23"/>
      <c r="BC187" s="23"/>
      <c r="BD187" s="23"/>
    </row>
    <row r="188" spans="1:56" s="13" customFormat="1" x14ac:dyDescent="0.25">
      <c r="B188" s="133"/>
      <c r="C188" s="134" t="s">
        <v>61</v>
      </c>
      <c r="D188" s="134"/>
      <c r="E188" s="134"/>
      <c r="F188" s="134"/>
      <c r="G188" s="134"/>
      <c r="H188" s="134"/>
      <c r="I188" s="134"/>
      <c r="J188" s="134"/>
      <c r="K188" s="134"/>
      <c r="L188" s="134"/>
      <c r="M188" s="134"/>
      <c r="N188" s="134"/>
      <c r="O188" s="134"/>
      <c r="P188" s="134"/>
      <c r="Q188" s="134"/>
      <c r="R188" s="134"/>
      <c r="S188" s="134"/>
      <c r="T188" s="134"/>
      <c r="U188" s="134"/>
      <c r="V188" s="134"/>
      <c r="W188" s="134"/>
      <c r="X188" s="134"/>
      <c r="Y188" s="134"/>
      <c r="Z188" s="134"/>
      <c r="AA188" s="134"/>
      <c r="AB188" s="134"/>
      <c r="AC188" s="134"/>
      <c r="AD188" s="134"/>
      <c r="AE188" s="134"/>
      <c r="AF188" s="134"/>
      <c r="AG188" s="134"/>
      <c r="AH188" s="134"/>
      <c r="AI188" s="134"/>
      <c r="AJ188" s="134"/>
      <c r="AK188" s="134"/>
      <c r="AL188" s="134"/>
      <c r="AM188" s="134"/>
      <c r="AN188" s="134"/>
      <c r="AO188" s="134"/>
      <c r="AP188" s="134"/>
      <c r="AQ188" s="134"/>
      <c r="AR188" s="134"/>
      <c r="AS188" s="134"/>
      <c r="AT188" s="134"/>
      <c r="AU188" s="134"/>
      <c r="AV188" s="134"/>
      <c r="AW188" s="134"/>
      <c r="AX188" s="134"/>
      <c r="AY188" s="134"/>
      <c r="AZ188" s="134"/>
      <c r="BA188" s="134"/>
      <c r="BB188" s="134"/>
      <c r="BC188" s="134"/>
      <c r="BD188" s="134"/>
    </row>
    <row r="189" spans="1:56" s="13" customFormat="1" x14ac:dyDescent="0.25">
      <c r="B189" s="63"/>
      <c r="C189" s="63"/>
      <c r="D189" s="63"/>
      <c r="E189" s="63"/>
      <c r="F189" s="63"/>
      <c r="G189" s="63"/>
      <c r="H189" s="63"/>
      <c r="I189" s="63"/>
      <c r="J189" s="63"/>
      <c r="K189" s="63"/>
      <c r="L189" s="63"/>
      <c r="M189" s="63"/>
      <c r="N189" s="63"/>
      <c r="O189" s="63"/>
      <c r="P189" s="63"/>
      <c r="Q189" s="63"/>
      <c r="R189" s="63"/>
      <c r="S189" s="63"/>
      <c r="T189" s="63"/>
      <c r="U189" s="63"/>
      <c r="V189" s="63"/>
      <c r="W189" s="63"/>
      <c r="X189" s="63"/>
      <c r="Y189" s="63"/>
      <c r="Z189" s="63"/>
      <c r="AA189" s="63"/>
      <c r="AB189" s="63"/>
      <c r="AC189" s="63"/>
      <c r="AD189" s="63"/>
      <c r="AE189" s="63"/>
      <c r="AF189" s="63"/>
      <c r="AG189" s="63"/>
      <c r="AH189" s="63"/>
      <c r="AI189" s="63"/>
      <c r="AJ189" s="63"/>
      <c r="AK189" s="63"/>
      <c r="AL189" s="63"/>
      <c r="AM189" s="63"/>
      <c r="AN189" s="63"/>
      <c r="AO189" s="63"/>
      <c r="AP189" s="63"/>
      <c r="AQ189" s="63"/>
      <c r="AR189" s="63"/>
      <c r="AS189" s="63"/>
      <c r="AT189" s="63"/>
      <c r="AU189" s="63"/>
      <c r="AV189" s="63"/>
      <c r="AW189" s="63"/>
      <c r="AX189" s="63"/>
      <c r="AY189" s="63"/>
      <c r="AZ189" s="63"/>
      <c r="BA189" s="63"/>
      <c r="BB189" s="63"/>
      <c r="BC189" s="63"/>
      <c r="BD189" s="63"/>
    </row>
    <row r="190" spans="1:56" x14ac:dyDescent="0.25">
      <c r="A190" s="25" t="s">
        <v>62</v>
      </c>
      <c r="B190" s="25"/>
      <c r="C190" s="25"/>
      <c r="D190" s="25"/>
      <c r="E190" s="25"/>
      <c r="F190" s="25"/>
      <c r="G190" s="25"/>
      <c r="H190" s="25"/>
      <c r="I190" s="25"/>
      <c r="J190" s="25"/>
      <c r="K190" s="25"/>
      <c r="L190" s="25"/>
      <c r="M190" s="25"/>
      <c r="N190" s="25"/>
      <c r="O190" s="25"/>
      <c r="P190" s="25"/>
      <c r="Q190" s="25"/>
      <c r="R190" s="25"/>
      <c r="S190" s="25"/>
      <c r="T190" s="25"/>
      <c r="U190" s="25"/>
      <c r="V190" s="25"/>
      <c r="W190" s="25"/>
      <c r="X190" s="25"/>
      <c r="Y190" s="25"/>
      <c r="Z190" s="25"/>
      <c r="AA190" s="25"/>
      <c r="AB190" s="25"/>
      <c r="AC190" s="25"/>
      <c r="AD190" s="25"/>
      <c r="AE190" s="25"/>
      <c r="AF190" s="25"/>
      <c r="AG190" s="25"/>
      <c r="AH190" s="25"/>
      <c r="AI190" s="25"/>
      <c r="AJ190" s="25"/>
      <c r="AK190" s="25"/>
      <c r="AL190" s="25"/>
      <c r="AM190" s="25"/>
      <c r="AN190" s="25"/>
      <c r="AO190" s="25"/>
      <c r="AP190" s="25"/>
      <c r="AQ190" s="25"/>
      <c r="AR190" s="25"/>
      <c r="AS190" s="25"/>
      <c r="AT190" s="25"/>
      <c r="AU190" s="25"/>
      <c r="AV190" s="25"/>
      <c r="AW190" s="25"/>
      <c r="AX190" s="25"/>
      <c r="AY190" s="25"/>
      <c r="AZ190" s="25"/>
      <c r="BA190" s="25"/>
      <c r="BB190" s="25"/>
      <c r="BC190" s="25"/>
      <c r="BD190" s="25"/>
    </row>
    <row r="191" spans="1:56" ht="36.75" customHeight="1" x14ac:dyDescent="0.25">
      <c r="B191" s="80" t="s">
        <v>17</v>
      </c>
      <c r="C191" s="81"/>
      <c r="D191" s="80" t="s">
        <v>18</v>
      </c>
      <c r="E191" s="84"/>
      <c r="F191" s="84"/>
      <c r="G191" s="84"/>
      <c r="H191" s="84"/>
      <c r="I191" s="84"/>
      <c r="J191" s="84"/>
      <c r="K191" s="84"/>
      <c r="L191" s="84"/>
      <c r="M191" s="84"/>
      <c r="N191" s="84"/>
      <c r="O191" s="84"/>
      <c r="P191" s="84"/>
      <c r="Q191" s="84"/>
      <c r="R191" s="84"/>
      <c r="S191" s="84"/>
      <c r="T191" s="81"/>
      <c r="U191" s="86" t="s">
        <v>63</v>
      </c>
      <c r="V191" s="87"/>
      <c r="W191" s="87"/>
      <c r="X191" s="87"/>
      <c r="Y191" s="87"/>
      <c r="Z191" s="87"/>
      <c r="AA191" s="87"/>
      <c r="AB191" s="87"/>
      <c r="AC191" s="87"/>
      <c r="AD191" s="87"/>
      <c r="AE191" s="87"/>
      <c r="AF191" s="88"/>
      <c r="AG191" s="86" t="s">
        <v>64</v>
      </c>
      <c r="AH191" s="87"/>
      <c r="AI191" s="87"/>
      <c r="AJ191" s="87"/>
      <c r="AK191" s="87"/>
      <c r="AL191" s="87"/>
      <c r="AM191" s="87"/>
      <c r="AN191" s="87"/>
      <c r="AO191" s="87"/>
      <c r="AP191" s="87"/>
      <c r="AQ191" s="87"/>
      <c r="AR191" s="88"/>
      <c r="AS191" s="65" t="s">
        <v>65</v>
      </c>
      <c r="AT191" s="65"/>
      <c r="AU191" s="65"/>
      <c r="AV191" s="65"/>
      <c r="AW191" s="65"/>
      <c r="AX191" s="65"/>
      <c r="AY191" s="65"/>
      <c r="AZ191" s="65"/>
      <c r="BA191" s="65"/>
      <c r="BB191" s="65"/>
      <c r="BC191" s="65"/>
      <c r="BD191" s="65"/>
    </row>
    <row r="192" spans="1:56" ht="40.5" customHeight="1" x14ac:dyDescent="0.2">
      <c r="B192" s="82"/>
      <c r="C192" s="83"/>
      <c r="D192" s="82"/>
      <c r="E192" s="85"/>
      <c r="F192" s="85"/>
      <c r="G192" s="85"/>
      <c r="H192" s="85"/>
      <c r="I192" s="85"/>
      <c r="J192" s="85"/>
      <c r="K192" s="85"/>
      <c r="L192" s="85"/>
      <c r="M192" s="85"/>
      <c r="N192" s="85"/>
      <c r="O192" s="85"/>
      <c r="P192" s="85"/>
      <c r="Q192" s="85"/>
      <c r="R192" s="85"/>
      <c r="S192" s="85"/>
      <c r="T192" s="83"/>
      <c r="U192" s="86" t="s">
        <v>22</v>
      </c>
      <c r="V192" s="87"/>
      <c r="W192" s="87"/>
      <c r="X192" s="88"/>
      <c r="Y192" s="86" t="s">
        <v>23</v>
      </c>
      <c r="Z192" s="87"/>
      <c r="AA192" s="87"/>
      <c r="AB192" s="88"/>
      <c r="AC192" s="86" t="s">
        <v>66</v>
      </c>
      <c r="AD192" s="87"/>
      <c r="AE192" s="87"/>
      <c r="AF192" s="88"/>
      <c r="AG192" s="86" t="s">
        <v>22</v>
      </c>
      <c r="AH192" s="87"/>
      <c r="AI192" s="87"/>
      <c r="AJ192" s="88"/>
      <c r="AK192" s="86" t="s">
        <v>23</v>
      </c>
      <c r="AL192" s="87"/>
      <c r="AM192" s="87"/>
      <c r="AN192" s="88"/>
      <c r="AO192" s="86" t="s">
        <v>66</v>
      </c>
      <c r="AP192" s="87"/>
      <c r="AQ192" s="87"/>
      <c r="AR192" s="88"/>
      <c r="AS192" s="86" t="s">
        <v>22</v>
      </c>
      <c r="AT192" s="87"/>
      <c r="AU192" s="87"/>
      <c r="AV192" s="88"/>
      <c r="AW192" s="86" t="s">
        <v>23</v>
      </c>
      <c r="AX192" s="87"/>
      <c r="AY192" s="87"/>
      <c r="AZ192" s="88"/>
      <c r="BA192" s="86" t="s">
        <v>66</v>
      </c>
      <c r="BB192" s="87"/>
      <c r="BC192" s="87"/>
      <c r="BD192" s="88"/>
    </row>
    <row r="193" spans="2:56" ht="19.5" customHeight="1" x14ac:dyDescent="0.2">
      <c r="B193" s="86"/>
      <c r="C193" s="138"/>
      <c r="D193" s="103" t="s">
        <v>25</v>
      </c>
      <c r="E193" s="139"/>
      <c r="F193" s="139"/>
      <c r="G193" s="139"/>
      <c r="H193" s="139"/>
      <c r="I193" s="139"/>
      <c r="J193" s="139"/>
      <c r="K193" s="139"/>
      <c r="L193" s="139"/>
      <c r="M193" s="139"/>
      <c r="N193" s="139"/>
      <c r="O193" s="139"/>
      <c r="P193" s="139"/>
      <c r="Q193" s="139"/>
      <c r="R193" s="139"/>
      <c r="S193" s="139"/>
      <c r="T193" s="140"/>
      <c r="U193" s="135">
        <v>61237.5</v>
      </c>
      <c r="V193" s="136"/>
      <c r="W193" s="136"/>
      <c r="X193" s="137"/>
      <c r="Y193" s="135">
        <v>4365.3</v>
      </c>
      <c r="Z193" s="136"/>
      <c r="AA193" s="136"/>
      <c r="AB193" s="137"/>
      <c r="AC193" s="135">
        <f>U193+Y193</f>
        <v>65602.8</v>
      </c>
      <c r="AD193" s="136"/>
      <c r="AE193" s="136"/>
      <c r="AF193" s="137"/>
      <c r="AG193" s="92">
        <v>26380.7</v>
      </c>
      <c r="AH193" s="92"/>
      <c r="AI193" s="92"/>
      <c r="AJ193" s="92"/>
      <c r="AK193" s="92">
        <v>4659.7</v>
      </c>
      <c r="AL193" s="92"/>
      <c r="AM193" s="92"/>
      <c r="AN193" s="92"/>
      <c r="AO193" s="92">
        <f>AG193+AK193</f>
        <v>31040.400000000001</v>
      </c>
      <c r="AP193" s="92"/>
      <c r="AQ193" s="92"/>
      <c r="AR193" s="92"/>
      <c r="AS193" s="135">
        <f t="shared" ref="AS193" si="156">(AG193-U193)/(U193)*100</f>
        <v>-56.920677689324364</v>
      </c>
      <c r="AT193" s="136"/>
      <c r="AU193" s="136"/>
      <c r="AV193" s="137"/>
      <c r="AW193" s="135">
        <f t="shared" ref="AW193" si="157">(AK193-Y193)/(Y193)*100</f>
        <v>6.7440954802648072</v>
      </c>
      <c r="AX193" s="136"/>
      <c r="AY193" s="136"/>
      <c r="AZ193" s="137"/>
      <c r="BA193" s="135">
        <f t="shared" ref="BA193" si="158">(AO193-AC193)/(AC193)*100</f>
        <v>-52.68433664416763</v>
      </c>
      <c r="BB193" s="136"/>
      <c r="BC193" s="136"/>
      <c r="BD193" s="137"/>
    </row>
    <row r="194" spans="2:56" ht="54.75" customHeight="1" x14ac:dyDescent="0.2">
      <c r="B194" s="86" t="s">
        <v>884</v>
      </c>
      <c r="C194" s="87"/>
      <c r="D194" s="87"/>
      <c r="E194" s="87"/>
      <c r="F194" s="87"/>
      <c r="G194" s="87"/>
      <c r="H194" s="87"/>
      <c r="I194" s="87"/>
      <c r="J194" s="87"/>
      <c r="K194" s="87"/>
      <c r="L194" s="87"/>
      <c r="M194" s="87"/>
      <c r="N194" s="87"/>
      <c r="O194" s="87"/>
      <c r="P194" s="87"/>
      <c r="Q194" s="87"/>
      <c r="R194" s="87"/>
      <c r="S194" s="87"/>
      <c r="T194" s="87"/>
      <c r="U194" s="87"/>
      <c r="V194" s="87"/>
      <c r="W194" s="87"/>
      <c r="X194" s="87"/>
      <c r="Y194" s="87"/>
      <c r="Z194" s="87"/>
      <c r="AA194" s="87"/>
      <c r="AB194" s="87"/>
      <c r="AC194" s="87"/>
      <c r="AD194" s="87"/>
      <c r="AE194" s="87"/>
      <c r="AF194" s="87"/>
      <c r="AG194" s="87"/>
      <c r="AH194" s="87"/>
      <c r="AI194" s="87"/>
      <c r="AJ194" s="87"/>
      <c r="AK194" s="87"/>
      <c r="AL194" s="87"/>
      <c r="AM194" s="87"/>
      <c r="AN194" s="87"/>
      <c r="AO194" s="87"/>
      <c r="AP194" s="87"/>
      <c r="AQ194" s="87"/>
      <c r="AR194" s="87"/>
      <c r="AS194" s="87"/>
      <c r="AT194" s="87"/>
      <c r="AU194" s="87"/>
      <c r="AV194" s="87"/>
      <c r="AW194" s="87"/>
      <c r="AX194" s="87"/>
      <c r="AY194" s="87"/>
      <c r="AZ194" s="87"/>
      <c r="BA194" s="87"/>
      <c r="BB194" s="87"/>
      <c r="BC194" s="87"/>
      <c r="BD194" s="88"/>
    </row>
    <row r="195" spans="2:56" ht="15.75" x14ac:dyDescent="0.2">
      <c r="B195" s="86"/>
      <c r="C195" s="138"/>
      <c r="D195" s="103" t="s">
        <v>26</v>
      </c>
      <c r="E195" s="139"/>
      <c r="F195" s="139"/>
      <c r="G195" s="139"/>
      <c r="H195" s="139"/>
      <c r="I195" s="139"/>
      <c r="J195" s="139"/>
      <c r="K195" s="139"/>
      <c r="L195" s="139"/>
      <c r="M195" s="139"/>
      <c r="N195" s="139"/>
      <c r="O195" s="139"/>
      <c r="P195" s="139"/>
      <c r="Q195" s="139"/>
      <c r="R195" s="139"/>
      <c r="S195" s="139"/>
      <c r="T195" s="140"/>
      <c r="U195" s="86"/>
      <c r="V195" s="141"/>
      <c r="W195" s="141"/>
      <c r="X195" s="138"/>
      <c r="Y195" s="86"/>
      <c r="Z195" s="141"/>
      <c r="AA195" s="141"/>
      <c r="AB195" s="138"/>
      <c r="AC195" s="86"/>
      <c r="AD195" s="141"/>
      <c r="AE195" s="141"/>
      <c r="AF195" s="138"/>
      <c r="AG195" s="86"/>
      <c r="AH195" s="141"/>
      <c r="AI195" s="141"/>
      <c r="AJ195" s="138"/>
      <c r="AK195" s="86"/>
      <c r="AL195" s="141"/>
      <c r="AM195" s="141"/>
      <c r="AN195" s="138"/>
      <c r="AO195" s="86"/>
      <c r="AP195" s="141"/>
      <c r="AQ195" s="141"/>
      <c r="AR195" s="138"/>
      <c r="AS195" s="86"/>
      <c r="AT195" s="141"/>
      <c r="AU195" s="141"/>
      <c r="AV195" s="138"/>
      <c r="AW195" s="86"/>
      <c r="AX195" s="141"/>
      <c r="AY195" s="141"/>
      <c r="AZ195" s="138"/>
      <c r="BA195" s="86"/>
      <c r="BB195" s="141"/>
      <c r="BC195" s="141"/>
      <c r="BD195" s="138"/>
    </row>
    <row r="196" spans="2:56" ht="53.25" customHeight="1" x14ac:dyDescent="0.2">
      <c r="B196" s="86"/>
      <c r="C196" s="138"/>
      <c r="D196" s="103" t="s">
        <v>813</v>
      </c>
      <c r="E196" s="139"/>
      <c r="F196" s="139"/>
      <c r="G196" s="139"/>
      <c r="H196" s="139"/>
      <c r="I196" s="139"/>
      <c r="J196" s="139"/>
      <c r="K196" s="139"/>
      <c r="L196" s="139"/>
      <c r="M196" s="139"/>
      <c r="N196" s="139"/>
      <c r="O196" s="139"/>
      <c r="P196" s="139"/>
      <c r="Q196" s="139"/>
      <c r="R196" s="139"/>
      <c r="S196" s="139"/>
      <c r="T196" s="140"/>
      <c r="U196" s="135">
        <v>0</v>
      </c>
      <c r="V196" s="136"/>
      <c r="W196" s="136"/>
      <c r="X196" s="137"/>
      <c r="Y196" s="86">
        <v>0</v>
      </c>
      <c r="Z196" s="141"/>
      <c r="AA196" s="141"/>
      <c r="AB196" s="138"/>
      <c r="AC196" s="135">
        <f>U196+Y196</f>
        <v>0</v>
      </c>
      <c r="AD196" s="136"/>
      <c r="AE196" s="136"/>
      <c r="AF196" s="137"/>
      <c r="AG196" s="125">
        <v>96.6</v>
      </c>
      <c r="AH196" s="126"/>
      <c r="AI196" s="126"/>
      <c r="AJ196" s="127"/>
      <c r="AK196" s="125">
        <v>0</v>
      </c>
      <c r="AL196" s="126"/>
      <c r="AM196" s="126"/>
      <c r="AN196" s="127"/>
      <c r="AO196" s="135">
        <f>AG196+AK196</f>
        <v>96.6</v>
      </c>
      <c r="AP196" s="136"/>
      <c r="AQ196" s="136"/>
      <c r="AR196" s="137"/>
      <c r="AS196" s="135">
        <v>0</v>
      </c>
      <c r="AT196" s="136"/>
      <c r="AU196" s="136"/>
      <c r="AV196" s="137"/>
      <c r="AW196" s="135">
        <v>0</v>
      </c>
      <c r="AX196" s="136"/>
      <c r="AY196" s="136"/>
      <c r="AZ196" s="137"/>
      <c r="BA196" s="135">
        <v>0</v>
      </c>
      <c r="BB196" s="136"/>
      <c r="BC196" s="136"/>
      <c r="BD196" s="137"/>
    </row>
    <row r="197" spans="2:56" ht="70.5" customHeight="1" x14ac:dyDescent="0.2">
      <c r="B197" s="86" t="s">
        <v>885</v>
      </c>
      <c r="C197" s="87"/>
      <c r="D197" s="87"/>
      <c r="E197" s="87"/>
      <c r="F197" s="87"/>
      <c r="G197" s="87"/>
      <c r="H197" s="87"/>
      <c r="I197" s="87"/>
      <c r="J197" s="87"/>
      <c r="K197" s="87"/>
      <c r="L197" s="87"/>
      <c r="M197" s="87"/>
      <c r="N197" s="87"/>
      <c r="O197" s="87"/>
      <c r="P197" s="87"/>
      <c r="Q197" s="87"/>
      <c r="R197" s="87"/>
      <c r="S197" s="87"/>
      <c r="T197" s="87"/>
      <c r="U197" s="87"/>
      <c r="V197" s="87"/>
      <c r="W197" s="87"/>
      <c r="X197" s="87"/>
      <c r="Y197" s="87"/>
      <c r="Z197" s="87"/>
      <c r="AA197" s="87"/>
      <c r="AB197" s="87"/>
      <c r="AC197" s="87"/>
      <c r="AD197" s="87"/>
      <c r="AE197" s="87"/>
      <c r="AF197" s="87"/>
      <c r="AG197" s="87"/>
      <c r="AH197" s="87"/>
      <c r="AI197" s="87"/>
      <c r="AJ197" s="87"/>
      <c r="AK197" s="87"/>
      <c r="AL197" s="87"/>
      <c r="AM197" s="87"/>
      <c r="AN197" s="87"/>
      <c r="AO197" s="87"/>
      <c r="AP197" s="87"/>
      <c r="AQ197" s="87"/>
      <c r="AR197" s="87"/>
      <c r="AS197" s="87"/>
      <c r="AT197" s="87"/>
      <c r="AU197" s="87"/>
      <c r="AV197" s="87"/>
      <c r="AW197" s="87"/>
      <c r="AX197" s="87"/>
      <c r="AY197" s="87"/>
      <c r="AZ197" s="87"/>
      <c r="BA197" s="87"/>
      <c r="BB197" s="87"/>
      <c r="BC197" s="87"/>
      <c r="BD197" s="88"/>
    </row>
    <row r="198" spans="2:56" s="13" customFormat="1" ht="15.75" x14ac:dyDescent="0.25">
      <c r="B198" s="103" t="s">
        <v>5</v>
      </c>
      <c r="C198" s="105"/>
      <c r="D198" s="106" t="s">
        <v>55</v>
      </c>
      <c r="E198" s="107"/>
      <c r="F198" s="107"/>
      <c r="G198" s="107"/>
      <c r="H198" s="107"/>
      <c r="I198" s="107"/>
      <c r="J198" s="107"/>
      <c r="K198" s="107"/>
      <c r="L198" s="107"/>
      <c r="M198" s="107"/>
      <c r="N198" s="107"/>
      <c r="O198" s="107"/>
      <c r="P198" s="107"/>
      <c r="Q198" s="107"/>
      <c r="R198" s="107"/>
      <c r="S198" s="107"/>
      <c r="T198" s="108"/>
      <c r="U198" s="118"/>
      <c r="V198" s="119"/>
      <c r="W198" s="119"/>
      <c r="X198" s="120"/>
      <c r="Y198" s="118"/>
      <c r="Z198" s="119"/>
      <c r="AA198" s="119"/>
      <c r="AB198" s="120"/>
      <c r="AC198" s="118"/>
      <c r="AD198" s="119"/>
      <c r="AE198" s="119"/>
      <c r="AF198" s="120"/>
      <c r="AG198" s="118"/>
      <c r="AH198" s="119"/>
      <c r="AI198" s="119"/>
      <c r="AJ198" s="120"/>
      <c r="AK198" s="118"/>
      <c r="AL198" s="119"/>
      <c r="AM198" s="119"/>
      <c r="AN198" s="120"/>
      <c r="AO198" s="118"/>
      <c r="AP198" s="119"/>
      <c r="AQ198" s="119"/>
      <c r="AR198" s="120"/>
      <c r="AS198" s="96"/>
      <c r="AT198" s="96"/>
      <c r="AU198" s="96"/>
      <c r="AV198" s="96"/>
      <c r="AW198" s="96"/>
      <c r="AX198" s="96"/>
      <c r="AY198" s="96"/>
      <c r="AZ198" s="96"/>
      <c r="BA198" s="96"/>
      <c r="BB198" s="96"/>
      <c r="BC198" s="96"/>
      <c r="BD198" s="96"/>
    </row>
    <row r="199" spans="2:56" s="13" customFormat="1" ht="33.75" customHeight="1" x14ac:dyDescent="0.25">
      <c r="B199" s="103"/>
      <c r="C199" s="105"/>
      <c r="D199" s="122" t="s">
        <v>829</v>
      </c>
      <c r="E199" s="123"/>
      <c r="F199" s="123"/>
      <c r="G199" s="123"/>
      <c r="H199" s="123"/>
      <c r="I199" s="123"/>
      <c r="J199" s="123"/>
      <c r="K199" s="123"/>
      <c r="L199" s="123"/>
      <c r="M199" s="123"/>
      <c r="N199" s="123"/>
      <c r="O199" s="123"/>
      <c r="P199" s="123"/>
      <c r="Q199" s="123"/>
      <c r="R199" s="123"/>
      <c r="S199" s="123"/>
      <c r="T199" s="124"/>
      <c r="U199" s="125">
        <v>0</v>
      </c>
      <c r="V199" s="126"/>
      <c r="W199" s="126"/>
      <c r="X199" s="127"/>
      <c r="Y199" s="125">
        <v>0</v>
      </c>
      <c r="Z199" s="126"/>
      <c r="AA199" s="126"/>
      <c r="AB199" s="127"/>
      <c r="AC199" s="125">
        <f t="shared" ref="AC199:AC200" si="159">U199+Y199</f>
        <v>0</v>
      </c>
      <c r="AD199" s="126"/>
      <c r="AE199" s="126"/>
      <c r="AF199" s="127"/>
      <c r="AG199" s="125">
        <v>15</v>
      </c>
      <c r="AH199" s="126"/>
      <c r="AI199" s="126"/>
      <c r="AJ199" s="127"/>
      <c r="AK199" s="125">
        <v>0</v>
      </c>
      <c r="AL199" s="126"/>
      <c r="AM199" s="126"/>
      <c r="AN199" s="127"/>
      <c r="AO199" s="125">
        <f t="shared" ref="AO199:AO200" si="160">AG199+AK199</f>
        <v>15</v>
      </c>
      <c r="AP199" s="126"/>
      <c r="AQ199" s="126"/>
      <c r="AR199" s="127"/>
      <c r="AS199" s="135">
        <v>0</v>
      </c>
      <c r="AT199" s="136"/>
      <c r="AU199" s="136"/>
      <c r="AV199" s="137"/>
      <c r="AW199" s="135">
        <v>0</v>
      </c>
      <c r="AX199" s="136"/>
      <c r="AY199" s="136"/>
      <c r="AZ199" s="137"/>
      <c r="BA199" s="135">
        <v>0</v>
      </c>
      <c r="BB199" s="136"/>
      <c r="BC199" s="136"/>
      <c r="BD199" s="137"/>
    </row>
    <row r="200" spans="2:56" s="13" customFormat="1" ht="32.25" customHeight="1" x14ac:dyDescent="0.25">
      <c r="B200" s="103"/>
      <c r="C200" s="105"/>
      <c r="D200" s="122" t="s">
        <v>830</v>
      </c>
      <c r="E200" s="123"/>
      <c r="F200" s="123"/>
      <c r="G200" s="123"/>
      <c r="H200" s="123"/>
      <c r="I200" s="123"/>
      <c r="J200" s="123"/>
      <c r="K200" s="123"/>
      <c r="L200" s="123"/>
      <c r="M200" s="123"/>
      <c r="N200" s="123"/>
      <c r="O200" s="123"/>
      <c r="P200" s="123"/>
      <c r="Q200" s="123"/>
      <c r="R200" s="123"/>
      <c r="S200" s="123"/>
      <c r="T200" s="124"/>
      <c r="U200" s="125">
        <v>0</v>
      </c>
      <c r="V200" s="126"/>
      <c r="W200" s="126"/>
      <c r="X200" s="127"/>
      <c r="Y200" s="125">
        <v>0</v>
      </c>
      <c r="Z200" s="126"/>
      <c r="AA200" s="126"/>
      <c r="AB200" s="127"/>
      <c r="AC200" s="125">
        <f t="shared" si="159"/>
        <v>0</v>
      </c>
      <c r="AD200" s="126"/>
      <c r="AE200" s="126"/>
      <c r="AF200" s="127"/>
      <c r="AG200" s="125">
        <v>0</v>
      </c>
      <c r="AH200" s="126"/>
      <c r="AI200" s="126"/>
      <c r="AJ200" s="127"/>
      <c r="AK200" s="125">
        <v>0</v>
      </c>
      <c r="AL200" s="126"/>
      <c r="AM200" s="126"/>
      <c r="AN200" s="127"/>
      <c r="AO200" s="125">
        <f t="shared" si="160"/>
        <v>0</v>
      </c>
      <c r="AP200" s="126"/>
      <c r="AQ200" s="126"/>
      <c r="AR200" s="127"/>
      <c r="AS200" s="125">
        <f t="shared" ref="AS200" si="161">AG200-U200</f>
        <v>0</v>
      </c>
      <c r="AT200" s="126"/>
      <c r="AU200" s="126"/>
      <c r="AV200" s="127"/>
      <c r="AW200" s="125">
        <f t="shared" ref="AW200" si="162">AK200-Y200</f>
        <v>0</v>
      </c>
      <c r="AX200" s="126"/>
      <c r="AY200" s="126"/>
      <c r="AZ200" s="127"/>
      <c r="BA200" s="125">
        <f t="shared" ref="BA200" si="163">AO200-AC200</f>
        <v>0</v>
      </c>
      <c r="BB200" s="126"/>
      <c r="BC200" s="126"/>
      <c r="BD200" s="127"/>
    </row>
    <row r="201" spans="2:56" s="13" customFormat="1" ht="15.75" x14ac:dyDescent="0.25">
      <c r="B201" s="103" t="s">
        <v>37</v>
      </c>
      <c r="C201" s="105"/>
      <c r="D201" s="128" t="s">
        <v>56</v>
      </c>
      <c r="E201" s="129"/>
      <c r="F201" s="129"/>
      <c r="G201" s="129"/>
      <c r="H201" s="129"/>
      <c r="I201" s="129"/>
      <c r="J201" s="129"/>
      <c r="K201" s="129"/>
      <c r="L201" s="129"/>
      <c r="M201" s="129"/>
      <c r="N201" s="129"/>
      <c r="O201" s="129"/>
      <c r="P201" s="129"/>
      <c r="Q201" s="129"/>
      <c r="R201" s="129"/>
      <c r="S201" s="129"/>
      <c r="T201" s="130"/>
      <c r="U201" s="118"/>
      <c r="V201" s="119"/>
      <c r="W201" s="119"/>
      <c r="X201" s="120"/>
      <c r="Y201" s="118"/>
      <c r="Z201" s="119"/>
      <c r="AA201" s="119"/>
      <c r="AB201" s="120"/>
      <c r="AC201" s="118"/>
      <c r="AD201" s="119"/>
      <c r="AE201" s="119"/>
      <c r="AF201" s="120"/>
      <c r="AG201" s="118"/>
      <c r="AH201" s="119"/>
      <c r="AI201" s="119"/>
      <c r="AJ201" s="120"/>
      <c r="AK201" s="118"/>
      <c r="AL201" s="119"/>
      <c r="AM201" s="119"/>
      <c r="AN201" s="120"/>
      <c r="AO201" s="118"/>
      <c r="AP201" s="119"/>
      <c r="AQ201" s="119"/>
      <c r="AR201" s="120"/>
      <c r="AS201" s="96"/>
      <c r="AT201" s="96"/>
      <c r="AU201" s="96"/>
      <c r="AV201" s="96"/>
      <c r="AW201" s="96"/>
      <c r="AX201" s="96"/>
      <c r="AY201" s="96"/>
      <c r="AZ201" s="96"/>
      <c r="BA201" s="96"/>
      <c r="BB201" s="96"/>
      <c r="BC201" s="96"/>
      <c r="BD201" s="96"/>
    </row>
    <row r="202" spans="2:56" s="13" customFormat="1" ht="42" customHeight="1" x14ac:dyDescent="0.25">
      <c r="B202" s="103"/>
      <c r="C202" s="105"/>
      <c r="D202" s="122" t="s">
        <v>832</v>
      </c>
      <c r="E202" s="123"/>
      <c r="F202" s="123"/>
      <c r="G202" s="123"/>
      <c r="H202" s="123"/>
      <c r="I202" s="123"/>
      <c r="J202" s="123"/>
      <c r="K202" s="123"/>
      <c r="L202" s="123"/>
      <c r="M202" s="123"/>
      <c r="N202" s="123"/>
      <c r="O202" s="123"/>
      <c r="P202" s="123"/>
      <c r="Q202" s="123"/>
      <c r="R202" s="123"/>
      <c r="S202" s="123"/>
      <c r="T202" s="124"/>
      <c r="U202" s="125">
        <v>0</v>
      </c>
      <c r="V202" s="126"/>
      <c r="W202" s="126"/>
      <c r="X202" s="127"/>
      <c r="Y202" s="125">
        <v>0</v>
      </c>
      <c r="Z202" s="126"/>
      <c r="AA202" s="126"/>
      <c r="AB202" s="127"/>
      <c r="AC202" s="125">
        <f>U202+Y202</f>
        <v>0</v>
      </c>
      <c r="AD202" s="126"/>
      <c r="AE202" s="126"/>
      <c r="AF202" s="127"/>
      <c r="AG202" s="125">
        <v>22</v>
      </c>
      <c r="AH202" s="126"/>
      <c r="AI202" s="126"/>
      <c r="AJ202" s="127"/>
      <c r="AK202" s="125">
        <v>0</v>
      </c>
      <c r="AL202" s="126"/>
      <c r="AM202" s="126"/>
      <c r="AN202" s="127"/>
      <c r="AO202" s="125">
        <f>AG202+AK202</f>
        <v>22</v>
      </c>
      <c r="AP202" s="126"/>
      <c r="AQ202" s="126"/>
      <c r="AR202" s="127"/>
      <c r="AS202" s="92">
        <v>0</v>
      </c>
      <c r="AT202" s="92"/>
      <c r="AU202" s="92"/>
      <c r="AV202" s="92"/>
      <c r="AW202" s="92">
        <f>AK202-Y202</f>
        <v>0</v>
      </c>
      <c r="AX202" s="92"/>
      <c r="AY202" s="92"/>
      <c r="AZ202" s="92"/>
      <c r="BA202" s="92">
        <v>0</v>
      </c>
      <c r="BB202" s="92"/>
      <c r="BC202" s="92"/>
      <c r="BD202" s="92"/>
    </row>
    <row r="203" spans="2:56" s="13" customFormat="1" ht="15.75" x14ac:dyDescent="0.25">
      <c r="B203" s="103"/>
      <c r="C203" s="105"/>
      <c r="D203" s="122" t="s">
        <v>164</v>
      </c>
      <c r="E203" s="123"/>
      <c r="F203" s="123"/>
      <c r="G203" s="123"/>
      <c r="H203" s="123"/>
      <c r="I203" s="123"/>
      <c r="J203" s="123"/>
      <c r="K203" s="123"/>
      <c r="L203" s="123"/>
      <c r="M203" s="123"/>
      <c r="N203" s="123"/>
      <c r="O203" s="123"/>
      <c r="P203" s="123"/>
      <c r="Q203" s="123"/>
      <c r="R203" s="123"/>
      <c r="S203" s="123"/>
      <c r="T203" s="124"/>
      <c r="U203" s="125">
        <v>0</v>
      </c>
      <c r="V203" s="126"/>
      <c r="W203" s="126"/>
      <c r="X203" s="127"/>
      <c r="Y203" s="125">
        <v>0</v>
      </c>
      <c r="Z203" s="126"/>
      <c r="AA203" s="126"/>
      <c r="AB203" s="127"/>
      <c r="AC203" s="125">
        <f t="shared" ref="AC203:AC205" si="164">U203+Y203</f>
        <v>0</v>
      </c>
      <c r="AD203" s="126"/>
      <c r="AE203" s="126"/>
      <c r="AF203" s="127"/>
      <c r="AG203" s="125">
        <v>10</v>
      </c>
      <c r="AH203" s="126"/>
      <c r="AI203" s="126"/>
      <c r="AJ203" s="127"/>
      <c r="AK203" s="125">
        <v>0</v>
      </c>
      <c r="AL203" s="126"/>
      <c r="AM203" s="126"/>
      <c r="AN203" s="127"/>
      <c r="AO203" s="125">
        <f t="shared" ref="AO203:AO205" si="165">AG203+AK203</f>
        <v>10</v>
      </c>
      <c r="AP203" s="126"/>
      <c r="AQ203" s="126"/>
      <c r="AR203" s="127"/>
      <c r="AS203" s="92">
        <v>0</v>
      </c>
      <c r="AT203" s="92"/>
      <c r="AU203" s="92"/>
      <c r="AV203" s="92"/>
      <c r="AW203" s="92">
        <f t="shared" ref="AW203:AW205" si="166">AK203-Y203</f>
        <v>0</v>
      </c>
      <c r="AX203" s="92"/>
      <c r="AY203" s="92"/>
      <c r="AZ203" s="92"/>
      <c r="BA203" s="92">
        <v>0</v>
      </c>
      <c r="BB203" s="92"/>
      <c r="BC203" s="92"/>
      <c r="BD203" s="92"/>
    </row>
    <row r="204" spans="2:56" s="13" customFormat="1" ht="15.75" x14ac:dyDescent="0.25">
      <c r="B204" s="103"/>
      <c r="C204" s="105"/>
      <c r="D204" s="122" t="s">
        <v>165</v>
      </c>
      <c r="E204" s="123"/>
      <c r="F204" s="123"/>
      <c r="G204" s="123"/>
      <c r="H204" s="123"/>
      <c r="I204" s="123"/>
      <c r="J204" s="123"/>
      <c r="K204" s="123"/>
      <c r="L204" s="123"/>
      <c r="M204" s="123"/>
      <c r="N204" s="123"/>
      <c r="O204" s="123"/>
      <c r="P204" s="123"/>
      <c r="Q204" s="123"/>
      <c r="R204" s="123"/>
      <c r="S204" s="123"/>
      <c r="T204" s="124"/>
      <c r="U204" s="125">
        <v>0</v>
      </c>
      <c r="V204" s="126"/>
      <c r="W204" s="126"/>
      <c r="X204" s="127"/>
      <c r="Y204" s="125">
        <v>0</v>
      </c>
      <c r="Z204" s="126"/>
      <c r="AA204" s="126"/>
      <c r="AB204" s="127"/>
      <c r="AC204" s="125">
        <f t="shared" si="164"/>
        <v>0</v>
      </c>
      <c r="AD204" s="126"/>
      <c r="AE204" s="126"/>
      <c r="AF204" s="127"/>
      <c r="AG204" s="125">
        <v>12</v>
      </c>
      <c r="AH204" s="126"/>
      <c r="AI204" s="126"/>
      <c r="AJ204" s="127"/>
      <c r="AK204" s="125">
        <v>0</v>
      </c>
      <c r="AL204" s="126"/>
      <c r="AM204" s="126"/>
      <c r="AN204" s="127"/>
      <c r="AO204" s="125">
        <f t="shared" si="165"/>
        <v>12</v>
      </c>
      <c r="AP204" s="126"/>
      <c r="AQ204" s="126"/>
      <c r="AR204" s="127"/>
      <c r="AS204" s="92">
        <v>0</v>
      </c>
      <c r="AT204" s="92"/>
      <c r="AU204" s="92"/>
      <c r="AV204" s="92"/>
      <c r="AW204" s="92">
        <f t="shared" si="166"/>
        <v>0</v>
      </c>
      <c r="AX204" s="92"/>
      <c r="AY204" s="92"/>
      <c r="AZ204" s="92"/>
      <c r="BA204" s="92">
        <v>0</v>
      </c>
      <c r="BB204" s="92"/>
      <c r="BC204" s="92"/>
      <c r="BD204" s="92"/>
    </row>
    <row r="205" spans="2:56" s="13" customFormat="1" ht="42" customHeight="1" x14ac:dyDescent="0.25">
      <c r="B205" s="103"/>
      <c r="C205" s="105"/>
      <c r="D205" s="122" t="s">
        <v>834</v>
      </c>
      <c r="E205" s="123"/>
      <c r="F205" s="123"/>
      <c r="G205" s="123"/>
      <c r="H205" s="123"/>
      <c r="I205" s="123"/>
      <c r="J205" s="123"/>
      <c r="K205" s="123"/>
      <c r="L205" s="123"/>
      <c r="M205" s="123"/>
      <c r="N205" s="123"/>
      <c r="O205" s="123"/>
      <c r="P205" s="123"/>
      <c r="Q205" s="123"/>
      <c r="R205" s="123"/>
      <c r="S205" s="123"/>
      <c r="T205" s="124"/>
      <c r="U205" s="125">
        <v>0</v>
      </c>
      <c r="V205" s="126"/>
      <c r="W205" s="126"/>
      <c r="X205" s="127"/>
      <c r="Y205" s="125">
        <v>0</v>
      </c>
      <c r="Z205" s="126"/>
      <c r="AA205" s="126"/>
      <c r="AB205" s="127"/>
      <c r="AC205" s="125">
        <f t="shared" si="164"/>
        <v>0</v>
      </c>
      <c r="AD205" s="126"/>
      <c r="AE205" s="126"/>
      <c r="AF205" s="127"/>
      <c r="AG205" s="125">
        <v>0</v>
      </c>
      <c r="AH205" s="126"/>
      <c r="AI205" s="126"/>
      <c r="AJ205" s="127"/>
      <c r="AK205" s="125">
        <v>0</v>
      </c>
      <c r="AL205" s="126"/>
      <c r="AM205" s="126"/>
      <c r="AN205" s="127"/>
      <c r="AO205" s="125">
        <f t="shared" si="165"/>
        <v>0</v>
      </c>
      <c r="AP205" s="126"/>
      <c r="AQ205" s="126"/>
      <c r="AR205" s="127"/>
      <c r="AS205" s="92">
        <f t="shared" ref="AS205" si="167">AG205-U205</f>
        <v>0</v>
      </c>
      <c r="AT205" s="92"/>
      <c r="AU205" s="92"/>
      <c r="AV205" s="92"/>
      <c r="AW205" s="92">
        <f t="shared" si="166"/>
        <v>0</v>
      </c>
      <c r="AX205" s="92"/>
      <c r="AY205" s="92"/>
      <c r="AZ205" s="92"/>
      <c r="BA205" s="92">
        <f t="shared" ref="BA205" si="168">AO205-AC205</f>
        <v>0</v>
      </c>
      <c r="BB205" s="92"/>
      <c r="BC205" s="92"/>
      <c r="BD205" s="92"/>
    </row>
    <row r="206" spans="2:56" ht="72.75" customHeight="1" x14ac:dyDescent="0.2">
      <c r="B206" s="86" t="s">
        <v>885</v>
      </c>
      <c r="C206" s="87"/>
      <c r="D206" s="87"/>
      <c r="E206" s="87"/>
      <c r="F206" s="87"/>
      <c r="G206" s="87"/>
      <c r="H206" s="87"/>
      <c r="I206" s="87"/>
      <c r="J206" s="87"/>
      <c r="K206" s="87"/>
      <c r="L206" s="87"/>
      <c r="M206" s="87"/>
      <c r="N206" s="87"/>
      <c r="O206" s="87"/>
      <c r="P206" s="87"/>
      <c r="Q206" s="87"/>
      <c r="R206" s="87"/>
      <c r="S206" s="87"/>
      <c r="T206" s="87"/>
      <c r="U206" s="87"/>
      <c r="V206" s="87"/>
      <c r="W206" s="87"/>
      <c r="X206" s="87"/>
      <c r="Y206" s="87"/>
      <c r="Z206" s="87"/>
      <c r="AA206" s="87"/>
      <c r="AB206" s="87"/>
      <c r="AC206" s="87"/>
      <c r="AD206" s="87"/>
      <c r="AE206" s="87"/>
      <c r="AF206" s="87"/>
      <c r="AG206" s="87"/>
      <c r="AH206" s="87"/>
      <c r="AI206" s="87"/>
      <c r="AJ206" s="87"/>
      <c r="AK206" s="87"/>
      <c r="AL206" s="87"/>
      <c r="AM206" s="87"/>
      <c r="AN206" s="87"/>
      <c r="AO206" s="87"/>
      <c r="AP206" s="87"/>
      <c r="AQ206" s="87"/>
      <c r="AR206" s="87"/>
      <c r="AS206" s="87"/>
      <c r="AT206" s="87"/>
      <c r="AU206" s="87"/>
      <c r="AV206" s="87"/>
      <c r="AW206" s="87"/>
      <c r="AX206" s="87"/>
      <c r="AY206" s="87"/>
      <c r="AZ206" s="87"/>
      <c r="BA206" s="87"/>
      <c r="BB206" s="87"/>
      <c r="BC206" s="87"/>
      <c r="BD206" s="88"/>
    </row>
    <row r="207" spans="2:56" ht="36" customHeight="1" x14ac:dyDescent="0.2">
      <c r="B207" s="86"/>
      <c r="C207" s="138"/>
      <c r="D207" s="103" t="s">
        <v>26</v>
      </c>
      <c r="E207" s="139"/>
      <c r="F207" s="139"/>
      <c r="G207" s="139"/>
      <c r="H207" s="139"/>
      <c r="I207" s="139"/>
      <c r="J207" s="139"/>
      <c r="K207" s="139"/>
      <c r="L207" s="139"/>
      <c r="M207" s="139"/>
      <c r="N207" s="139"/>
      <c r="O207" s="139"/>
      <c r="P207" s="139"/>
      <c r="Q207" s="139"/>
      <c r="R207" s="139"/>
      <c r="S207" s="139"/>
      <c r="T207" s="140"/>
      <c r="U207" s="86"/>
      <c r="V207" s="141"/>
      <c r="W207" s="141"/>
      <c r="X207" s="138"/>
      <c r="Y207" s="86"/>
      <c r="Z207" s="141"/>
      <c r="AA207" s="141"/>
      <c r="AB207" s="138"/>
      <c r="AC207" s="86"/>
      <c r="AD207" s="141"/>
      <c r="AE207" s="141"/>
      <c r="AF207" s="138"/>
      <c r="AG207" s="86"/>
      <c r="AH207" s="141"/>
      <c r="AI207" s="141"/>
      <c r="AJ207" s="138"/>
      <c r="AK207" s="86"/>
      <c r="AL207" s="141"/>
      <c r="AM207" s="141"/>
      <c r="AN207" s="138"/>
      <c r="AO207" s="86"/>
      <c r="AP207" s="141"/>
      <c r="AQ207" s="141"/>
      <c r="AR207" s="138"/>
      <c r="AS207" s="86"/>
      <c r="AT207" s="141"/>
      <c r="AU207" s="141"/>
      <c r="AV207" s="138"/>
      <c r="AW207" s="86"/>
      <c r="AX207" s="141"/>
      <c r="AY207" s="141"/>
      <c r="AZ207" s="138"/>
      <c r="BA207" s="86"/>
      <c r="BB207" s="141"/>
      <c r="BC207" s="141"/>
      <c r="BD207" s="138"/>
    </row>
    <row r="208" spans="2:56" ht="48.75" customHeight="1" x14ac:dyDescent="0.2">
      <c r="B208" s="86"/>
      <c r="C208" s="138"/>
      <c r="D208" s="103" t="s">
        <v>815</v>
      </c>
      <c r="E208" s="139"/>
      <c r="F208" s="139"/>
      <c r="G208" s="139"/>
      <c r="H208" s="139"/>
      <c r="I208" s="139"/>
      <c r="J208" s="139"/>
      <c r="K208" s="139"/>
      <c r="L208" s="139"/>
      <c r="M208" s="139"/>
      <c r="N208" s="139"/>
      <c r="O208" s="139"/>
      <c r="P208" s="139"/>
      <c r="Q208" s="139"/>
      <c r="R208" s="139"/>
      <c r="S208" s="139"/>
      <c r="T208" s="140"/>
      <c r="U208" s="135">
        <v>0</v>
      </c>
      <c r="V208" s="136"/>
      <c r="W208" s="136"/>
      <c r="X208" s="137"/>
      <c r="Y208" s="86">
        <v>0</v>
      </c>
      <c r="Z208" s="141"/>
      <c r="AA208" s="141"/>
      <c r="AB208" s="138"/>
      <c r="AC208" s="135">
        <f>U208+Y208</f>
        <v>0</v>
      </c>
      <c r="AD208" s="136"/>
      <c r="AE208" s="136"/>
      <c r="AF208" s="137"/>
      <c r="AG208" s="125">
        <v>524.1</v>
      </c>
      <c r="AH208" s="126"/>
      <c r="AI208" s="126"/>
      <c r="AJ208" s="127"/>
      <c r="AK208" s="125">
        <v>0</v>
      </c>
      <c r="AL208" s="126"/>
      <c r="AM208" s="126"/>
      <c r="AN208" s="127"/>
      <c r="AO208" s="135">
        <f>AG208+AK208</f>
        <v>524.1</v>
      </c>
      <c r="AP208" s="136"/>
      <c r="AQ208" s="136"/>
      <c r="AR208" s="137"/>
      <c r="AS208" s="135">
        <v>0</v>
      </c>
      <c r="AT208" s="136"/>
      <c r="AU208" s="136"/>
      <c r="AV208" s="137"/>
      <c r="AW208" s="135">
        <v>0</v>
      </c>
      <c r="AX208" s="136"/>
      <c r="AY208" s="136"/>
      <c r="AZ208" s="137"/>
      <c r="BA208" s="135">
        <v>0</v>
      </c>
      <c r="BB208" s="136"/>
      <c r="BC208" s="136"/>
      <c r="BD208" s="137"/>
    </row>
    <row r="209" spans="2:56" ht="68.25" customHeight="1" x14ac:dyDescent="0.2">
      <c r="B209" s="86" t="s">
        <v>885</v>
      </c>
      <c r="C209" s="87"/>
      <c r="D209" s="87"/>
      <c r="E209" s="87"/>
      <c r="F209" s="87"/>
      <c r="G209" s="87"/>
      <c r="H209" s="87"/>
      <c r="I209" s="87"/>
      <c r="J209" s="87"/>
      <c r="K209" s="87"/>
      <c r="L209" s="87"/>
      <c r="M209" s="87"/>
      <c r="N209" s="87"/>
      <c r="O209" s="87"/>
      <c r="P209" s="87"/>
      <c r="Q209" s="87"/>
      <c r="R209" s="87"/>
      <c r="S209" s="87"/>
      <c r="T209" s="87"/>
      <c r="U209" s="87"/>
      <c r="V209" s="87"/>
      <c r="W209" s="87"/>
      <c r="X209" s="87"/>
      <c r="Y209" s="87"/>
      <c r="Z209" s="87"/>
      <c r="AA209" s="87"/>
      <c r="AB209" s="87"/>
      <c r="AC209" s="87"/>
      <c r="AD209" s="87"/>
      <c r="AE209" s="87"/>
      <c r="AF209" s="87"/>
      <c r="AG209" s="87"/>
      <c r="AH209" s="87"/>
      <c r="AI209" s="87"/>
      <c r="AJ209" s="87"/>
      <c r="AK209" s="87"/>
      <c r="AL209" s="87"/>
      <c r="AM209" s="87"/>
      <c r="AN209" s="87"/>
      <c r="AO209" s="87"/>
      <c r="AP209" s="87"/>
      <c r="AQ209" s="87"/>
      <c r="AR209" s="87"/>
      <c r="AS209" s="87"/>
      <c r="AT209" s="87"/>
      <c r="AU209" s="87"/>
      <c r="AV209" s="87"/>
      <c r="AW209" s="87"/>
      <c r="AX209" s="87"/>
      <c r="AY209" s="87"/>
      <c r="AZ209" s="87"/>
      <c r="BA209" s="87"/>
      <c r="BB209" s="87"/>
      <c r="BC209" s="87"/>
      <c r="BD209" s="88"/>
    </row>
    <row r="210" spans="2:56" s="13" customFormat="1" ht="15.75" x14ac:dyDescent="0.25">
      <c r="B210" s="103" t="s">
        <v>5</v>
      </c>
      <c r="C210" s="105"/>
      <c r="D210" s="106" t="s">
        <v>55</v>
      </c>
      <c r="E210" s="107"/>
      <c r="F210" s="107"/>
      <c r="G210" s="107"/>
      <c r="H210" s="107"/>
      <c r="I210" s="107"/>
      <c r="J210" s="107"/>
      <c r="K210" s="107"/>
      <c r="L210" s="107"/>
      <c r="M210" s="107"/>
      <c r="N210" s="107"/>
      <c r="O210" s="107"/>
      <c r="P210" s="107"/>
      <c r="Q210" s="107"/>
      <c r="R210" s="107"/>
      <c r="S210" s="107"/>
      <c r="T210" s="108"/>
      <c r="U210" s="118"/>
      <c r="V210" s="119"/>
      <c r="W210" s="119"/>
      <c r="X210" s="120"/>
      <c r="Y210" s="118"/>
      <c r="Z210" s="119"/>
      <c r="AA210" s="119"/>
      <c r="AB210" s="120"/>
      <c r="AC210" s="118"/>
      <c r="AD210" s="119"/>
      <c r="AE210" s="119"/>
      <c r="AF210" s="120"/>
      <c r="AG210" s="118"/>
      <c r="AH210" s="119"/>
      <c r="AI210" s="119"/>
      <c r="AJ210" s="120"/>
      <c r="AK210" s="118"/>
      <c r="AL210" s="119"/>
      <c r="AM210" s="119"/>
      <c r="AN210" s="120"/>
      <c r="AO210" s="118"/>
      <c r="AP210" s="119"/>
      <c r="AQ210" s="119"/>
      <c r="AR210" s="120"/>
      <c r="AS210" s="96"/>
      <c r="AT210" s="96"/>
      <c r="AU210" s="96"/>
      <c r="AV210" s="96"/>
      <c r="AW210" s="96"/>
      <c r="AX210" s="96"/>
      <c r="AY210" s="96"/>
      <c r="AZ210" s="96"/>
      <c r="BA210" s="96"/>
      <c r="BB210" s="96"/>
      <c r="BC210" s="96"/>
      <c r="BD210" s="96"/>
    </row>
    <row r="211" spans="2:56" s="13" customFormat="1" ht="18.75" customHeight="1" x14ac:dyDescent="0.25">
      <c r="B211" s="103"/>
      <c r="C211" s="105"/>
      <c r="D211" s="122" t="s">
        <v>836</v>
      </c>
      <c r="E211" s="123"/>
      <c r="F211" s="123"/>
      <c r="G211" s="123"/>
      <c r="H211" s="123"/>
      <c r="I211" s="123"/>
      <c r="J211" s="123"/>
      <c r="K211" s="123"/>
      <c r="L211" s="123"/>
      <c r="M211" s="123"/>
      <c r="N211" s="123"/>
      <c r="O211" s="123"/>
      <c r="P211" s="123"/>
      <c r="Q211" s="123"/>
      <c r="R211" s="123"/>
      <c r="S211" s="123"/>
      <c r="T211" s="124"/>
      <c r="U211" s="125">
        <v>0</v>
      </c>
      <c r="V211" s="126"/>
      <c r="W211" s="126"/>
      <c r="X211" s="127"/>
      <c r="Y211" s="125">
        <v>0</v>
      </c>
      <c r="Z211" s="126"/>
      <c r="AA211" s="126"/>
      <c r="AB211" s="127"/>
      <c r="AC211" s="125">
        <f t="shared" ref="AC211" si="169">U211+Y211</f>
        <v>0</v>
      </c>
      <c r="AD211" s="126"/>
      <c r="AE211" s="126"/>
      <c r="AF211" s="127"/>
      <c r="AG211" s="125">
        <v>524.1</v>
      </c>
      <c r="AH211" s="126"/>
      <c r="AI211" s="126"/>
      <c r="AJ211" s="127"/>
      <c r="AK211" s="125">
        <v>0</v>
      </c>
      <c r="AL211" s="126"/>
      <c r="AM211" s="126"/>
      <c r="AN211" s="127"/>
      <c r="AO211" s="125">
        <f t="shared" ref="AO211" si="170">AG211+AK211</f>
        <v>524.1</v>
      </c>
      <c r="AP211" s="126"/>
      <c r="AQ211" s="126"/>
      <c r="AR211" s="127"/>
      <c r="AS211" s="135">
        <v>0</v>
      </c>
      <c r="AT211" s="136"/>
      <c r="AU211" s="136"/>
      <c r="AV211" s="137"/>
      <c r="AW211" s="135">
        <v>0</v>
      </c>
      <c r="AX211" s="136"/>
      <c r="AY211" s="136"/>
      <c r="AZ211" s="137"/>
      <c r="BA211" s="135">
        <v>0</v>
      </c>
      <c r="BB211" s="136"/>
      <c r="BC211" s="136"/>
      <c r="BD211" s="137"/>
    </row>
    <row r="212" spans="2:56" s="13" customFormat="1" ht="15.75" x14ac:dyDescent="0.25">
      <c r="B212" s="103" t="s">
        <v>37</v>
      </c>
      <c r="C212" s="105"/>
      <c r="D212" s="128" t="s">
        <v>56</v>
      </c>
      <c r="E212" s="129"/>
      <c r="F212" s="129"/>
      <c r="G212" s="129"/>
      <c r="H212" s="129"/>
      <c r="I212" s="129"/>
      <c r="J212" s="129"/>
      <c r="K212" s="129"/>
      <c r="L212" s="129"/>
      <c r="M212" s="129"/>
      <c r="N212" s="129"/>
      <c r="O212" s="129"/>
      <c r="P212" s="129"/>
      <c r="Q212" s="129"/>
      <c r="R212" s="129"/>
      <c r="S212" s="129"/>
      <c r="T212" s="130"/>
      <c r="U212" s="125"/>
      <c r="V212" s="126"/>
      <c r="W212" s="126"/>
      <c r="X212" s="127"/>
      <c r="Y212" s="125"/>
      <c r="Z212" s="126"/>
      <c r="AA212" s="126"/>
      <c r="AB212" s="127"/>
      <c r="AC212" s="125"/>
      <c r="AD212" s="126"/>
      <c r="AE212" s="126"/>
      <c r="AF212" s="127"/>
      <c r="AG212" s="125"/>
      <c r="AH212" s="126"/>
      <c r="AI212" s="126"/>
      <c r="AJ212" s="127"/>
      <c r="AK212" s="125"/>
      <c r="AL212" s="126"/>
      <c r="AM212" s="126"/>
      <c r="AN212" s="127"/>
      <c r="AO212" s="125"/>
      <c r="AP212" s="126"/>
      <c r="AQ212" s="126"/>
      <c r="AR212" s="127"/>
      <c r="AS212" s="92"/>
      <c r="AT212" s="92"/>
      <c r="AU212" s="92"/>
      <c r="AV212" s="92"/>
      <c r="AW212" s="92"/>
      <c r="AX212" s="92"/>
      <c r="AY212" s="92"/>
      <c r="AZ212" s="92"/>
      <c r="BA212" s="92"/>
      <c r="BB212" s="92"/>
      <c r="BC212" s="92"/>
      <c r="BD212" s="92"/>
    </row>
    <row r="213" spans="2:56" s="13" customFormat="1" ht="33" customHeight="1" x14ac:dyDescent="0.25">
      <c r="B213" s="103"/>
      <c r="C213" s="105"/>
      <c r="D213" s="145" t="s">
        <v>838</v>
      </c>
      <c r="E213" s="147"/>
      <c r="F213" s="147"/>
      <c r="G213" s="147"/>
      <c r="H213" s="147"/>
      <c r="I213" s="147"/>
      <c r="J213" s="147"/>
      <c r="K213" s="147"/>
      <c r="L213" s="147"/>
      <c r="M213" s="147"/>
      <c r="N213" s="147"/>
      <c r="O213" s="147"/>
      <c r="P213" s="147"/>
      <c r="Q213" s="147"/>
      <c r="R213" s="147"/>
      <c r="S213" s="147"/>
      <c r="T213" s="146"/>
      <c r="U213" s="125">
        <v>0</v>
      </c>
      <c r="V213" s="126"/>
      <c r="W213" s="126"/>
      <c r="X213" s="127"/>
      <c r="Y213" s="125">
        <v>0</v>
      </c>
      <c r="Z213" s="126"/>
      <c r="AA213" s="126"/>
      <c r="AB213" s="127"/>
      <c r="AC213" s="125">
        <f>U213+Y213</f>
        <v>0</v>
      </c>
      <c r="AD213" s="126"/>
      <c r="AE213" s="126"/>
      <c r="AF213" s="127"/>
      <c r="AG213" s="125">
        <v>0</v>
      </c>
      <c r="AH213" s="126"/>
      <c r="AI213" s="126"/>
      <c r="AJ213" s="127"/>
      <c r="AK213" s="125">
        <v>0</v>
      </c>
      <c r="AL213" s="126"/>
      <c r="AM213" s="126"/>
      <c r="AN213" s="127"/>
      <c r="AO213" s="125">
        <f>AG213+AK213</f>
        <v>0</v>
      </c>
      <c r="AP213" s="126"/>
      <c r="AQ213" s="126"/>
      <c r="AR213" s="127"/>
      <c r="AS213" s="92">
        <f>AG213-U213</f>
        <v>0</v>
      </c>
      <c r="AT213" s="92"/>
      <c r="AU213" s="92"/>
      <c r="AV213" s="92"/>
      <c r="AW213" s="92">
        <f>AK213-Y213</f>
        <v>0</v>
      </c>
      <c r="AX213" s="92"/>
      <c r="AY213" s="92"/>
      <c r="AZ213" s="92"/>
      <c r="BA213" s="92">
        <f>AO213-AC213</f>
        <v>0</v>
      </c>
      <c r="BB213" s="92"/>
      <c r="BC213" s="92"/>
      <c r="BD213" s="92"/>
    </row>
    <row r="214" spans="2:56" s="13" customFormat="1" ht="15.75" x14ac:dyDescent="0.25">
      <c r="B214" s="103"/>
      <c r="C214" s="105"/>
      <c r="D214" s="122" t="s">
        <v>839</v>
      </c>
      <c r="E214" s="123"/>
      <c r="F214" s="123"/>
      <c r="G214" s="123"/>
      <c r="H214" s="123"/>
      <c r="I214" s="123"/>
      <c r="J214" s="123"/>
      <c r="K214" s="123"/>
      <c r="L214" s="123"/>
      <c r="M214" s="123"/>
      <c r="N214" s="123"/>
      <c r="O214" s="123"/>
      <c r="P214" s="123"/>
      <c r="Q214" s="123"/>
      <c r="R214" s="123"/>
      <c r="S214" s="123"/>
      <c r="T214" s="124"/>
      <c r="U214" s="125">
        <v>0</v>
      </c>
      <c r="V214" s="126"/>
      <c r="W214" s="126"/>
      <c r="X214" s="127"/>
      <c r="Y214" s="125">
        <v>0</v>
      </c>
      <c r="Z214" s="126"/>
      <c r="AA214" s="126"/>
      <c r="AB214" s="127"/>
      <c r="AC214" s="125">
        <f t="shared" ref="AC214" si="171">U214+Y214</f>
        <v>0</v>
      </c>
      <c r="AD214" s="126"/>
      <c r="AE214" s="126"/>
      <c r="AF214" s="127"/>
      <c r="AG214" s="125">
        <v>0</v>
      </c>
      <c r="AH214" s="126"/>
      <c r="AI214" s="126"/>
      <c r="AJ214" s="127"/>
      <c r="AK214" s="125">
        <v>0</v>
      </c>
      <c r="AL214" s="126"/>
      <c r="AM214" s="126"/>
      <c r="AN214" s="127"/>
      <c r="AO214" s="125">
        <f t="shared" ref="AO214" si="172">AG214+AK214</f>
        <v>0</v>
      </c>
      <c r="AP214" s="126"/>
      <c r="AQ214" s="126"/>
      <c r="AR214" s="127"/>
      <c r="AS214" s="92">
        <f t="shared" ref="AS214" si="173">AG214-U214</f>
        <v>0</v>
      </c>
      <c r="AT214" s="92"/>
      <c r="AU214" s="92"/>
      <c r="AV214" s="92"/>
      <c r="AW214" s="92">
        <f t="shared" ref="AW214" si="174">AK214-Y214</f>
        <v>0</v>
      </c>
      <c r="AX214" s="92"/>
      <c r="AY214" s="92"/>
      <c r="AZ214" s="92"/>
      <c r="BA214" s="92">
        <f t="shared" ref="BA214" si="175">AO214-AC214</f>
        <v>0</v>
      </c>
      <c r="BB214" s="92"/>
      <c r="BC214" s="92"/>
      <c r="BD214" s="92"/>
    </row>
    <row r="215" spans="2:56" s="13" customFormat="1" ht="15.75" x14ac:dyDescent="0.25">
      <c r="B215" s="103" t="s">
        <v>57</v>
      </c>
      <c r="C215" s="105"/>
      <c r="D215" s="106" t="s">
        <v>58</v>
      </c>
      <c r="E215" s="107"/>
      <c r="F215" s="107"/>
      <c r="G215" s="107"/>
      <c r="H215" s="107"/>
      <c r="I215" s="107"/>
      <c r="J215" s="107"/>
      <c r="K215" s="107"/>
      <c r="L215" s="107"/>
      <c r="M215" s="107"/>
      <c r="N215" s="107"/>
      <c r="O215" s="107"/>
      <c r="P215" s="107"/>
      <c r="Q215" s="107"/>
      <c r="R215" s="107"/>
      <c r="S215" s="107"/>
      <c r="T215" s="108"/>
      <c r="U215" s="125"/>
      <c r="V215" s="126"/>
      <c r="W215" s="126"/>
      <c r="X215" s="127"/>
      <c r="Y215" s="125"/>
      <c r="Z215" s="126"/>
      <c r="AA215" s="126"/>
      <c r="AB215" s="127"/>
      <c r="AC215" s="125"/>
      <c r="AD215" s="126"/>
      <c r="AE215" s="126"/>
      <c r="AF215" s="127"/>
      <c r="AG215" s="125"/>
      <c r="AH215" s="126"/>
      <c r="AI215" s="126"/>
      <c r="AJ215" s="127"/>
      <c r="AK215" s="125"/>
      <c r="AL215" s="126"/>
      <c r="AM215" s="126"/>
      <c r="AN215" s="127"/>
      <c r="AO215" s="125"/>
      <c r="AP215" s="126"/>
      <c r="AQ215" s="126"/>
      <c r="AR215" s="127"/>
      <c r="AS215" s="92"/>
      <c r="AT215" s="92"/>
      <c r="AU215" s="92"/>
      <c r="AV215" s="92"/>
      <c r="AW215" s="92"/>
      <c r="AX215" s="92"/>
      <c r="AY215" s="92"/>
      <c r="AZ215" s="92"/>
      <c r="BA215" s="92"/>
      <c r="BB215" s="92"/>
      <c r="BC215" s="92"/>
      <c r="BD215" s="92"/>
    </row>
    <row r="216" spans="2:56" s="13" customFormat="1" ht="15.75" x14ac:dyDescent="0.25">
      <c r="B216" s="103"/>
      <c r="C216" s="105"/>
      <c r="D216" s="145" t="s">
        <v>841</v>
      </c>
      <c r="E216" s="147"/>
      <c r="F216" s="147"/>
      <c r="G216" s="147"/>
      <c r="H216" s="147"/>
      <c r="I216" s="147"/>
      <c r="J216" s="147"/>
      <c r="K216" s="147"/>
      <c r="L216" s="147"/>
      <c r="M216" s="147"/>
      <c r="N216" s="147"/>
      <c r="O216" s="147"/>
      <c r="P216" s="147"/>
      <c r="Q216" s="147"/>
      <c r="R216" s="147"/>
      <c r="S216" s="147"/>
      <c r="T216" s="146"/>
      <c r="U216" s="125">
        <v>0</v>
      </c>
      <c r="V216" s="126"/>
      <c r="W216" s="126"/>
      <c r="X216" s="127"/>
      <c r="Y216" s="125">
        <v>0</v>
      </c>
      <c r="Z216" s="126"/>
      <c r="AA216" s="126"/>
      <c r="AB216" s="127"/>
      <c r="AC216" s="125">
        <f t="shared" ref="AC216:AC218" si="176">U216+Y216</f>
        <v>0</v>
      </c>
      <c r="AD216" s="126"/>
      <c r="AE216" s="126"/>
      <c r="AF216" s="127"/>
      <c r="AG216" s="125">
        <v>0</v>
      </c>
      <c r="AH216" s="126"/>
      <c r="AI216" s="126"/>
      <c r="AJ216" s="127"/>
      <c r="AK216" s="125">
        <v>0</v>
      </c>
      <c r="AL216" s="126"/>
      <c r="AM216" s="126"/>
      <c r="AN216" s="127"/>
      <c r="AO216" s="125">
        <f t="shared" ref="AO216:AO218" si="177">AG216+AK216</f>
        <v>0</v>
      </c>
      <c r="AP216" s="126"/>
      <c r="AQ216" s="126"/>
      <c r="AR216" s="127"/>
      <c r="AS216" s="92">
        <f t="shared" ref="AS216:AS218" si="178">AG216-U216</f>
        <v>0</v>
      </c>
      <c r="AT216" s="92"/>
      <c r="AU216" s="92"/>
      <c r="AV216" s="92"/>
      <c r="AW216" s="92">
        <f t="shared" ref="AW216:AW218" si="179">AK216-Y216</f>
        <v>0</v>
      </c>
      <c r="AX216" s="92"/>
      <c r="AY216" s="92"/>
      <c r="AZ216" s="92"/>
      <c r="BA216" s="92">
        <f t="shared" ref="BA216:BA218" si="180">AO216-AC216</f>
        <v>0</v>
      </c>
      <c r="BB216" s="92"/>
      <c r="BC216" s="92"/>
      <c r="BD216" s="92"/>
    </row>
    <row r="217" spans="2:56" s="13" customFormat="1" ht="15.75" x14ac:dyDescent="0.25">
      <c r="B217" s="103"/>
      <c r="C217" s="105"/>
      <c r="D217" s="145" t="s">
        <v>841</v>
      </c>
      <c r="E217" s="147"/>
      <c r="F217" s="147"/>
      <c r="G217" s="147"/>
      <c r="H217" s="147"/>
      <c r="I217" s="147"/>
      <c r="J217" s="147"/>
      <c r="K217" s="147"/>
      <c r="L217" s="147"/>
      <c r="M217" s="147"/>
      <c r="N217" s="147"/>
      <c r="O217" s="147"/>
      <c r="P217" s="147"/>
      <c r="Q217" s="147"/>
      <c r="R217" s="147"/>
      <c r="S217" s="147"/>
      <c r="T217" s="146"/>
      <c r="U217" s="125">
        <v>0</v>
      </c>
      <c r="V217" s="126"/>
      <c r="W217" s="126"/>
      <c r="X217" s="127"/>
      <c r="Y217" s="125">
        <v>0</v>
      </c>
      <c r="Z217" s="126"/>
      <c r="AA217" s="126"/>
      <c r="AB217" s="127"/>
      <c r="AC217" s="125">
        <f t="shared" si="176"/>
        <v>0</v>
      </c>
      <c r="AD217" s="126"/>
      <c r="AE217" s="126"/>
      <c r="AF217" s="127"/>
      <c r="AG217" s="125">
        <v>0</v>
      </c>
      <c r="AH217" s="126"/>
      <c r="AI217" s="126"/>
      <c r="AJ217" s="127"/>
      <c r="AK217" s="125">
        <v>0</v>
      </c>
      <c r="AL217" s="126"/>
      <c r="AM217" s="126"/>
      <c r="AN217" s="127"/>
      <c r="AO217" s="125">
        <f t="shared" si="177"/>
        <v>0</v>
      </c>
      <c r="AP217" s="126"/>
      <c r="AQ217" s="126"/>
      <c r="AR217" s="127"/>
      <c r="AS217" s="92">
        <f t="shared" si="178"/>
        <v>0</v>
      </c>
      <c r="AT217" s="92"/>
      <c r="AU217" s="92"/>
      <c r="AV217" s="92"/>
      <c r="AW217" s="92">
        <f t="shared" si="179"/>
        <v>0</v>
      </c>
      <c r="AX217" s="92"/>
      <c r="AY217" s="92"/>
      <c r="AZ217" s="92"/>
      <c r="BA217" s="92">
        <f t="shared" si="180"/>
        <v>0</v>
      </c>
      <c r="BB217" s="92"/>
      <c r="BC217" s="92"/>
      <c r="BD217" s="92"/>
    </row>
    <row r="218" spans="2:56" s="13" customFormat="1" ht="15.75" x14ac:dyDescent="0.25">
      <c r="B218" s="103"/>
      <c r="C218" s="105"/>
      <c r="D218" s="145" t="s">
        <v>842</v>
      </c>
      <c r="E218" s="147"/>
      <c r="F218" s="147"/>
      <c r="G218" s="147"/>
      <c r="H218" s="147"/>
      <c r="I218" s="147"/>
      <c r="J218" s="147"/>
      <c r="K218" s="147"/>
      <c r="L218" s="147"/>
      <c r="M218" s="147"/>
      <c r="N218" s="147"/>
      <c r="O218" s="147"/>
      <c r="P218" s="147"/>
      <c r="Q218" s="147"/>
      <c r="R218" s="147"/>
      <c r="S218" s="147"/>
      <c r="T218" s="146"/>
      <c r="U218" s="125">
        <v>0</v>
      </c>
      <c r="V218" s="126"/>
      <c r="W218" s="126"/>
      <c r="X218" s="127"/>
      <c r="Y218" s="125">
        <v>0</v>
      </c>
      <c r="Z218" s="126"/>
      <c r="AA218" s="126"/>
      <c r="AB218" s="127"/>
      <c r="AC218" s="125">
        <f t="shared" si="176"/>
        <v>0</v>
      </c>
      <c r="AD218" s="126"/>
      <c r="AE218" s="126"/>
      <c r="AF218" s="127"/>
      <c r="AG218" s="125">
        <v>0</v>
      </c>
      <c r="AH218" s="126"/>
      <c r="AI218" s="126"/>
      <c r="AJ218" s="127"/>
      <c r="AK218" s="125">
        <v>0</v>
      </c>
      <c r="AL218" s="126"/>
      <c r="AM218" s="126"/>
      <c r="AN218" s="127"/>
      <c r="AO218" s="125">
        <f t="shared" si="177"/>
        <v>0</v>
      </c>
      <c r="AP218" s="126"/>
      <c r="AQ218" s="126"/>
      <c r="AR218" s="127"/>
      <c r="AS218" s="92">
        <f t="shared" si="178"/>
        <v>0</v>
      </c>
      <c r="AT218" s="92"/>
      <c r="AU218" s="92"/>
      <c r="AV218" s="92"/>
      <c r="AW218" s="92">
        <f t="shared" si="179"/>
        <v>0</v>
      </c>
      <c r="AX218" s="92"/>
      <c r="AY218" s="92"/>
      <c r="AZ218" s="92"/>
      <c r="BA218" s="92">
        <f t="shared" si="180"/>
        <v>0</v>
      </c>
      <c r="BB218" s="92"/>
      <c r="BC218" s="92"/>
      <c r="BD218" s="92"/>
    </row>
    <row r="219" spans="2:56" s="13" customFormat="1" ht="15.75" x14ac:dyDescent="0.25">
      <c r="B219" s="103" t="s">
        <v>59</v>
      </c>
      <c r="C219" s="105"/>
      <c r="D219" s="106" t="s">
        <v>60</v>
      </c>
      <c r="E219" s="107"/>
      <c r="F219" s="107"/>
      <c r="G219" s="107"/>
      <c r="H219" s="107"/>
      <c r="I219" s="107"/>
      <c r="J219" s="107"/>
      <c r="K219" s="107"/>
      <c r="L219" s="107"/>
      <c r="M219" s="107"/>
      <c r="N219" s="107"/>
      <c r="O219" s="107"/>
      <c r="P219" s="107"/>
      <c r="Q219" s="107"/>
      <c r="R219" s="107"/>
      <c r="S219" s="107"/>
      <c r="T219" s="108"/>
      <c r="U219" s="125"/>
      <c r="V219" s="126"/>
      <c r="W219" s="126"/>
      <c r="X219" s="127"/>
      <c r="Y219" s="125"/>
      <c r="Z219" s="126"/>
      <c r="AA219" s="126"/>
      <c r="AB219" s="127"/>
      <c r="AC219" s="125"/>
      <c r="AD219" s="126"/>
      <c r="AE219" s="126"/>
      <c r="AF219" s="127"/>
      <c r="AG219" s="125"/>
      <c r="AH219" s="126"/>
      <c r="AI219" s="126"/>
      <c r="AJ219" s="127"/>
      <c r="AK219" s="125"/>
      <c r="AL219" s="126"/>
      <c r="AM219" s="126"/>
      <c r="AN219" s="127"/>
      <c r="AO219" s="125"/>
      <c r="AP219" s="126"/>
      <c r="AQ219" s="126"/>
      <c r="AR219" s="127"/>
      <c r="AS219" s="92"/>
      <c r="AT219" s="92"/>
      <c r="AU219" s="92"/>
      <c r="AV219" s="92"/>
      <c r="AW219" s="92"/>
      <c r="AX219" s="92"/>
      <c r="AY219" s="92"/>
      <c r="AZ219" s="92"/>
      <c r="BA219" s="92"/>
      <c r="BB219" s="92"/>
      <c r="BC219" s="92"/>
      <c r="BD219" s="92"/>
    </row>
    <row r="220" spans="2:56" s="13" customFormat="1" ht="33.75" customHeight="1" x14ac:dyDescent="0.25">
      <c r="B220" s="103"/>
      <c r="C220" s="105"/>
      <c r="D220" s="145" t="s">
        <v>843</v>
      </c>
      <c r="E220" s="147"/>
      <c r="F220" s="147"/>
      <c r="G220" s="147"/>
      <c r="H220" s="147"/>
      <c r="I220" s="147"/>
      <c r="J220" s="147"/>
      <c r="K220" s="147"/>
      <c r="L220" s="147"/>
      <c r="M220" s="147"/>
      <c r="N220" s="147"/>
      <c r="O220" s="147"/>
      <c r="P220" s="147"/>
      <c r="Q220" s="147"/>
      <c r="R220" s="147"/>
      <c r="S220" s="147"/>
      <c r="T220" s="146"/>
      <c r="U220" s="125">
        <v>0</v>
      </c>
      <c r="V220" s="126"/>
      <c r="W220" s="126"/>
      <c r="X220" s="127"/>
      <c r="Y220" s="125">
        <v>0</v>
      </c>
      <c r="Z220" s="126"/>
      <c r="AA220" s="126"/>
      <c r="AB220" s="127"/>
      <c r="AC220" s="125">
        <f t="shared" ref="AC220" si="181">U220+Y220</f>
        <v>0</v>
      </c>
      <c r="AD220" s="126"/>
      <c r="AE220" s="126"/>
      <c r="AF220" s="127"/>
      <c r="AG220" s="125">
        <v>0</v>
      </c>
      <c r="AH220" s="126"/>
      <c r="AI220" s="126"/>
      <c r="AJ220" s="127"/>
      <c r="AK220" s="125">
        <v>0</v>
      </c>
      <c r="AL220" s="126"/>
      <c r="AM220" s="126"/>
      <c r="AN220" s="127"/>
      <c r="AO220" s="125">
        <f t="shared" ref="AO220" si="182">AG220+AK220</f>
        <v>0</v>
      </c>
      <c r="AP220" s="126"/>
      <c r="AQ220" s="126"/>
      <c r="AR220" s="127"/>
      <c r="AS220" s="92">
        <f t="shared" ref="AS220" si="183">AG220-U220</f>
        <v>0</v>
      </c>
      <c r="AT220" s="92"/>
      <c r="AU220" s="92"/>
      <c r="AV220" s="92"/>
      <c r="AW220" s="92">
        <f t="shared" ref="AW220" si="184">AK220-Y220</f>
        <v>0</v>
      </c>
      <c r="AX220" s="92"/>
      <c r="AY220" s="92"/>
      <c r="AZ220" s="92"/>
      <c r="BA220" s="92">
        <f t="shared" ref="BA220" si="185">AO220-AC220</f>
        <v>0</v>
      </c>
      <c r="BB220" s="92"/>
      <c r="BC220" s="92"/>
      <c r="BD220" s="92"/>
    </row>
    <row r="221" spans="2:56" ht="72" customHeight="1" x14ac:dyDescent="0.2">
      <c r="B221" s="86" t="s">
        <v>885</v>
      </c>
      <c r="C221" s="87"/>
      <c r="D221" s="87"/>
      <c r="E221" s="87"/>
      <c r="F221" s="87"/>
      <c r="G221" s="87"/>
      <c r="H221" s="87"/>
      <c r="I221" s="87"/>
      <c r="J221" s="87"/>
      <c r="K221" s="87"/>
      <c r="L221" s="87"/>
      <c r="M221" s="87"/>
      <c r="N221" s="87"/>
      <c r="O221" s="87"/>
      <c r="P221" s="87"/>
      <c r="Q221" s="87"/>
      <c r="R221" s="87"/>
      <c r="S221" s="87"/>
      <c r="T221" s="87"/>
      <c r="U221" s="87"/>
      <c r="V221" s="87"/>
      <c r="W221" s="87"/>
      <c r="X221" s="87"/>
      <c r="Y221" s="87"/>
      <c r="Z221" s="87"/>
      <c r="AA221" s="87"/>
      <c r="AB221" s="87"/>
      <c r="AC221" s="87"/>
      <c r="AD221" s="87"/>
      <c r="AE221" s="87"/>
      <c r="AF221" s="87"/>
      <c r="AG221" s="87"/>
      <c r="AH221" s="87"/>
      <c r="AI221" s="87"/>
      <c r="AJ221" s="87"/>
      <c r="AK221" s="87"/>
      <c r="AL221" s="87"/>
      <c r="AM221" s="87"/>
      <c r="AN221" s="87"/>
      <c r="AO221" s="87"/>
      <c r="AP221" s="87"/>
      <c r="AQ221" s="87"/>
      <c r="AR221" s="87"/>
      <c r="AS221" s="87"/>
      <c r="AT221" s="87"/>
      <c r="AU221" s="87"/>
      <c r="AV221" s="87"/>
      <c r="AW221" s="87"/>
      <c r="AX221" s="87"/>
      <c r="AY221" s="87"/>
      <c r="AZ221" s="87"/>
      <c r="BA221" s="87"/>
      <c r="BB221" s="87"/>
      <c r="BC221" s="87"/>
      <c r="BD221" s="88"/>
    </row>
    <row r="222" spans="2:56" ht="15.75" x14ac:dyDescent="0.2">
      <c r="B222" s="86"/>
      <c r="C222" s="138"/>
      <c r="D222" s="103" t="s">
        <v>26</v>
      </c>
      <c r="E222" s="139"/>
      <c r="F222" s="139"/>
      <c r="G222" s="139"/>
      <c r="H222" s="139"/>
      <c r="I222" s="139"/>
      <c r="J222" s="139"/>
      <c r="K222" s="139"/>
      <c r="L222" s="139"/>
      <c r="M222" s="139"/>
      <c r="N222" s="139"/>
      <c r="O222" s="139"/>
      <c r="P222" s="139"/>
      <c r="Q222" s="139"/>
      <c r="R222" s="139"/>
      <c r="S222" s="139"/>
      <c r="T222" s="140"/>
      <c r="U222" s="86"/>
      <c r="V222" s="141"/>
      <c r="W222" s="141"/>
      <c r="X222" s="138"/>
      <c r="Y222" s="86"/>
      <c r="Z222" s="141"/>
      <c r="AA222" s="141"/>
      <c r="AB222" s="138"/>
      <c r="AC222" s="86"/>
      <c r="AD222" s="141"/>
      <c r="AE222" s="141"/>
      <c r="AF222" s="138"/>
      <c r="AG222" s="86"/>
      <c r="AH222" s="141"/>
      <c r="AI222" s="141"/>
      <c r="AJ222" s="138"/>
      <c r="AK222" s="86"/>
      <c r="AL222" s="141"/>
      <c r="AM222" s="141"/>
      <c r="AN222" s="138"/>
      <c r="AO222" s="86"/>
      <c r="AP222" s="141"/>
      <c r="AQ222" s="141"/>
      <c r="AR222" s="138"/>
      <c r="AS222" s="86"/>
      <c r="AT222" s="141"/>
      <c r="AU222" s="141"/>
      <c r="AV222" s="138"/>
      <c r="AW222" s="86"/>
      <c r="AX222" s="141"/>
      <c r="AY222" s="141"/>
      <c r="AZ222" s="138"/>
      <c r="BA222" s="86"/>
      <c r="BB222" s="141"/>
      <c r="BC222" s="141"/>
      <c r="BD222" s="138"/>
    </row>
    <row r="223" spans="2:56" ht="48.75" customHeight="1" x14ac:dyDescent="0.2">
      <c r="B223" s="86"/>
      <c r="C223" s="138"/>
      <c r="D223" s="103" t="s">
        <v>817</v>
      </c>
      <c r="E223" s="139"/>
      <c r="F223" s="139"/>
      <c r="G223" s="139"/>
      <c r="H223" s="139"/>
      <c r="I223" s="139"/>
      <c r="J223" s="139"/>
      <c r="K223" s="139"/>
      <c r="L223" s="139"/>
      <c r="M223" s="139"/>
      <c r="N223" s="139"/>
      <c r="O223" s="139"/>
      <c r="P223" s="139"/>
      <c r="Q223" s="139"/>
      <c r="R223" s="139"/>
      <c r="S223" s="139"/>
      <c r="T223" s="140"/>
      <c r="U223" s="135">
        <v>0</v>
      </c>
      <c r="V223" s="136"/>
      <c r="W223" s="136"/>
      <c r="X223" s="137"/>
      <c r="Y223" s="86">
        <v>0</v>
      </c>
      <c r="Z223" s="141"/>
      <c r="AA223" s="141"/>
      <c r="AB223" s="138"/>
      <c r="AC223" s="135">
        <f>U223+Y223</f>
        <v>0</v>
      </c>
      <c r="AD223" s="136"/>
      <c r="AE223" s="136"/>
      <c r="AF223" s="137"/>
      <c r="AG223" s="125">
        <v>614.1</v>
      </c>
      <c r="AH223" s="126"/>
      <c r="AI223" s="126"/>
      <c r="AJ223" s="127"/>
      <c r="AK223" s="125">
        <v>245.5</v>
      </c>
      <c r="AL223" s="126"/>
      <c r="AM223" s="126"/>
      <c r="AN223" s="127"/>
      <c r="AO223" s="135">
        <f>AG223+AK223</f>
        <v>859.6</v>
      </c>
      <c r="AP223" s="136"/>
      <c r="AQ223" s="136"/>
      <c r="AR223" s="137"/>
      <c r="AS223" s="135">
        <v>0</v>
      </c>
      <c r="AT223" s="136"/>
      <c r="AU223" s="136"/>
      <c r="AV223" s="137"/>
      <c r="AW223" s="135">
        <v>0</v>
      </c>
      <c r="AX223" s="136"/>
      <c r="AY223" s="136"/>
      <c r="AZ223" s="137"/>
      <c r="BA223" s="135">
        <v>0</v>
      </c>
      <c r="BB223" s="136"/>
      <c r="BC223" s="136"/>
      <c r="BD223" s="137"/>
    </row>
    <row r="224" spans="2:56" ht="72" customHeight="1" x14ac:dyDescent="0.2">
      <c r="B224" s="86" t="s">
        <v>885</v>
      </c>
      <c r="C224" s="87"/>
      <c r="D224" s="87"/>
      <c r="E224" s="87"/>
      <c r="F224" s="87"/>
      <c r="G224" s="87"/>
      <c r="H224" s="87"/>
      <c r="I224" s="87"/>
      <c r="J224" s="87"/>
      <c r="K224" s="87"/>
      <c r="L224" s="87"/>
      <c r="M224" s="87"/>
      <c r="N224" s="87"/>
      <c r="O224" s="87"/>
      <c r="P224" s="87"/>
      <c r="Q224" s="87"/>
      <c r="R224" s="87"/>
      <c r="S224" s="87"/>
      <c r="T224" s="87"/>
      <c r="U224" s="87"/>
      <c r="V224" s="87"/>
      <c r="W224" s="87"/>
      <c r="X224" s="87"/>
      <c r="Y224" s="87"/>
      <c r="Z224" s="87"/>
      <c r="AA224" s="87"/>
      <c r="AB224" s="87"/>
      <c r="AC224" s="87"/>
      <c r="AD224" s="87"/>
      <c r="AE224" s="87"/>
      <c r="AF224" s="87"/>
      <c r="AG224" s="87"/>
      <c r="AH224" s="87"/>
      <c r="AI224" s="87"/>
      <c r="AJ224" s="87"/>
      <c r="AK224" s="87"/>
      <c r="AL224" s="87"/>
      <c r="AM224" s="87"/>
      <c r="AN224" s="87"/>
      <c r="AO224" s="87"/>
      <c r="AP224" s="87"/>
      <c r="AQ224" s="87"/>
      <c r="AR224" s="87"/>
      <c r="AS224" s="87"/>
      <c r="AT224" s="87"/>
      <c r="AU224" s="87"/>
      <c r="AV224" s="87"/>
      <c r="AW224" s="87"/>
      <c r="AX224" s="87"/>
      <c r="AY224" s="87"/>
      <c r="AZ224" s="87"/>
      <c r="BA224" s="87"/>
      <c r="BB224" s="87"/>
      <c r="BC224" s="87"/>
      <c r="BD224" s="88"/>
    </row>
    <row r="225" spans="2:56" s="13" customFormat="1" ht="15.75" x14ac:dyDescent="0.25">
      <c r="B225" s="103" t="s">
        <v>5</v>
      </c>
      <c r="C225" s="105"/>
      <c r="D225" s="106" t="s">
        <v>55</v>
      </c>
      <c r="E225" s="107"/>
      <c r="F225" s="107"/>
      <c r="G225" s="107"/>
      <c r="H225" s="107"/>
      <c r="I225" s="107"/>
      <c r="J225" s="107"/>
      <c r="K225" s="107"/>
      <c r="L225" s="107"/>
      <c r="M225" s="107"/>
      <c r="N225" s="107"/>
      <c r="O225" s="107"/>
      <c r="P225" s="107"/>
      <c r="Q225" s="107"/>
      <c r="R225" s="107"/>
      <c r="S225" s="107"/>
      <c r="T225" s="108"/>
      <c r="U225" s="118"/>
      <c r="V225" s="119"/>
      <c r="W225" s="119"/>
      <c r="X225" s="120"/>
      <c r="Y225" s="118"/>
      <c r="Z225" s="119"/>
      <c r="AA225" s="119"/>
      <c r="AB225" s="120"/>
      <c r="AC225" s="118"/>
      <c r="AD225" s="119"/>
      <c r="AE225" s="119"/>
      <c r="AF225" s="120"/>
      <c r="AG225" s="118"/>
      <c r="AH225" s="119"/>
      <c r="AI225" s="119"/>
      <c r="AJ225" s="120"/>
      <c r="AK225" s="118"/>
      <c r="AL225" s="119"/>
      <c r="AM225" s="119"/>
      <c r="AN225" s="120"/>
      <c r="AO225" s="118"/>
      <c r="AP225" s="119"/>
      <c r="AQ225" s="119"/>
      <c r="AR225" s="120"/>
      <c r="AS225" s="96"/>
      <c r="AT225" s="96"/>
      <c r="AU225" s="96"/>
      <c r="AV225" s="96"/>
      <c r="AW225" s="96"/>
      <c r="AX225" s="96"/>
      <c r="AY225" s="96"/>
      <c r="AZ225" s="96"/>
      <c r="BA225" s="96"/>
      <c r="BB225" s="96"/>
      <c r="BC225" s="96"/>
      <c r="BD225" s="96"/>
    </row>
    <row r="226" spans="2:56" s="13" customFormat="1" ht="24.75" customHeight="1" x14ac:dyDescent="0.25">
      <c r="B226" s="103"/>
      <c r="C226" s="105"/>
      <c r="D226" s="145" t="s">
        <v>533</v>
      </c>
      <c r="E226" s="147"/>
      <c r="F226" s="147"/>
      <c r="G226" s="147"/>
      <c r="H226" s="147"/>
      <c r="I226" s="147"/>
      <c r="J226" s="147"/>
      <c r="K226" s="147"/>
      <c r="L226" s="147"/>
      <c r="M226" s="147"/>
      <c r="N226" s="147"/>
      <c r="O226" s="147"/>
      <c r="P226" s="147"/>
      <c r="Q226" s="147"/>
      <c r="R226" s="147"/>
      <c r="S226" s="147"/>
      <c r="T226" s="146"/>
      <c r="U226" s="125">
        <v>0</v>
      </c>
      <c r="V226" s="126"/>
      <c r="W226" s="126"/>
      <c r="X226" s="127"/>
      <c r="Y226" s="125">
        <v>0</v>
      </c>
      <c r="Z226" s="126"/>
      <c r="AA226" s="126"/>
      <c r="AB226" s="127"/>
      <c r="AC226" s="125">
        <f t="shared" ref="AC226:AC228" si="186">U226+Y226</f>
        <v>0</v>
      </c>
      <c r="AD226" s="126"/>
      <c r="AE226" s="126"/>
      <c r="AF226" s="127"/>
      <c r="AG226" s="125">
        <v>614.1</v>
      </c>
      <c r="AH226" s="126"/>
      <c r="AI226" s="126"/>
      <c r="AJ226" s="127"/>
      <c r="AK226" s="125">
        <v>245.5</v>
      </c>
      <c r="AL226" s="126"/>
      <c r="AM226" s="126"/>
      <c r="AN226" s="127"/>
      <c r="AO226" s="125">
        <f t="shared" ref="AO226:AO228" si="187">AG226+AK226</f>
        <v>859.6</v>
      </c>
      <c r="AP226" s="126"/>
      <c r="AQ226" s="126"/>
      <c r="AR226" s="127"/>
      <c r="AS226" s="135">
        <v>0</v>
      </c>
      <c r="AT226" s="136"/>
      <c r="AU226" s="136"/>
      <c r="AV226" s="137"/>
      <c r="AW226" s="135">
        <v>0</v>
      </c>
      <c r="AX226" s="136"/>
      <c r="AY226" s="136"/>
      <c r="AZ226" s="137"/>
      <c r="BA226" s="135">
        <v>0</v>
      </c>
      <c r="BB226" s="136"/>
      <c r="BC226" s="136"/>
      <c r="BD226" s="137"/>
    </row>
    <row r="227" spans="2:56" s="13" customFormat="1" ht="15.75" x14ac:dyDescent="0.25">
      <c r="B227" s="103"/>
      <c r="C227" s="105"/>
      <c r="D227" s="145" t="s">
        <v>845</v>
      </c>
      <c r="E227" s="147"/>
      <c r="F227" s="147"/>
      <c r="G227" s="147"/>
      <c r="H227" s="147"/>
      <c r="I227" s="147"/>
      <c r="J227" s="147"/>
      <c r="K227" s="147"/>
      <c r="L227" s="147"/>
      <c r="M227" s="147"/>
      <c r="N227" s="147"/>
      <c r="O227" s="147"/>
      <c r="P227" s="147"/>
      <c r="Q227" s="147"/>
      <c r="R227" s="147"/>
      <c r="S227" s="147"/>
      <c r="T227" s="146"/>
      <c r="U227" s="125">
        <v>0</v>
      </c>
      <c r="V227" s="126"/>
      <c r="W227" s="126"/>
      <c r="X227" s="127"/>
      <c r="Y227" s="125">
        <v>0</v>
      </c>
      <c r="Z227" s="126"/>
      <c r="AA227" s="126"/>
      <c r="AB227" s="127"/>
      <c r="AC227" s="125">
        <f t="shared" si="186"/>
        <v>0</v>
      </c>
      <c r="AD227" s="126"/>
      <c r="AE227" s="126"/>
      <c r="AF227" s="127"/>
      <c r="AG227" s="125">
        <v>587.79999999999995</v>
      </c>
      <c r="AH227" s="126"/>
      <c r="AI227" s="126"/>
      <c r="AJ227" s="127"/>
      <c r="AK227" s="125">
        <v>231</v>
      </c>
      <c r="AL227" s="126"/>
      <c r="AM227" s="126"/>
      <c r="AN227" s="127"/>
      <c r="AO227" s="125">
        <f t="shared" si="187"/>
        <v>818.8</v>
      </c>
      <c r="AP227" s="126"/>
      <c r="AQ227" s="126"/>
      <c r="AR227" s="127"/>
      <c r="AS227" s="125">
        <v>0</v>
      </c>
      <c r="AT227" s="126"/>
      <c r="AU227" s="126"/>
      <c r="AV227" s="127"/>
      <c r="AW227" s="125">
        <v>0</v>
      </c>
      <c r="AX227" s="126"/>
      <c r="AY227" s="126"/>
      <c r="AZ227" s="127"/>
      <c r="BA227" s="125">
        <v>0</v>
      </c>
      <c r="BB227" s="126"/>
      <c r="BC227" s="126"/>
      <c r="BD227" s="127"/>
    </row>
    <row r="228" spans="2:56" s="13" customFormat="1" ht="30.75" customHeight="1" x14ac:dyDescent="0.25">
      <c r="B228" s="103"/>
      <c r="C228" s="105"/>
      <c r="D228" s="145" t="s">
        <v>846</v>
      </c>
      <c r="E228" s="147"/>
      <c r="F228" s="147"/>
      <c r="G228" s="147"/>
      <c r="H228" s="147"/>
      <c r="I228" s="147"/>
      <c r="J228" s="147"/>
      <c r="K228" s="147"/>
      <c r="L228" s="147"/>
      <c r="M228" s="147"/>
      <c r="N228" s="147"/>
      <c r="O228" s="147"/>
      <c r="P228" s="147"/>
      <c r="Q228" s="147"/>
      <c r="R228" s="147"/>
      <c r="S228" s="147"/>
      <c r="T228" s="146"/>
      <c r="U228" s="118">
        <v>0</v>
      </c>
      <c r="V228" s="119"/>
      <c r="W228" s="119"/>
      <c r="X228" s="120"/>
      <c r="Y228" s="118">
        <v>14.6</v>
      </c>
      <c r="Z228" s="119"/>
      <c r="AA228" s="119"/>
      <c r="AB228" s="120"/>
      <c r="AC228" s="118">
        <f t="shared" si="186"/>
        <v>14.6</v>
      </c>
      <c r="AD228" s="119"/>
      <c r="AE228" s="119"/>
      <c r="AF228" s="120"/>
      <c r="AG228" s="118">
        <v>26.3</v>
      </c>
      <c r="AH228" s="119"/>
      <c r="AI228" s="119"/>
      <c r="AJ228" s="120"/>
      <c r="AK228" s="118">
        <v>14.6</v>
      </c>
      <c r="AL228" s="119"/>
      <c r="AM228" s="119"/>
      <c r="AN228" s="120"/>
      <c r="AO228" s="118">
        <f t="shared" si="187"/>
        <v>40.9</v>
      </c>
      <c r="AP228" s="119"/>
      <c r="AQ228" s="119"/>
      <c r="AR228" s="120"/>
      <c r="AS228" s="118">
        <v>0</v>
      </c>
      <c r="AT228" s="119"/>
      <c r="AU228" s="119"/>
      <c r="AV228" s="120"/>
      <c r="AW228" s="118">
        <f t="shared" ref="AW228" si="188">AK228-Y228</f>
        <v>0</v>
      </c>
      <c r="AX228" s="119"/>
      <c r="AY228" s="119"/>
      <c r="AZ228" s="120"/>
      <c r="BA228" s="118">
        <v>0</v>
      </c>
      <c r="BB228" s="119"/>
      <c r="BC228" s="119"/>
      <c r="BD228" s="120"/>
    </row>
    <row r="229" spans="2:56" s="13" customFormat="1" ht="15.75" x14ac:dyDescent="0.25">
      <c r="B229" s="103" t="s">
        <v>57</v>
      </c>
      <c r="C229" s="105"/>
      <c r="D229" s="106" t="s">
        <v>58</v>
      </c>
      <c r="E229" s="107"/>
      <c r="F229" s="107"/>
      <c r="G229" s="107"/>
      <c r="H229" s="107"/>
      <c r="I229" s="107"/>
      <c r="J229" s="107"/>
      <c r="K229" s="107"/>
      <c r="L229" s="107"/>
      <c r="M229" s="107"/>
      <c r="N229" s="107"/>
      <c r="O229" s="107"/>
      <c r="P229" s="107"/>
      <c r="Q229" s="107"/>
      <c r="R229" s="107"/>
      <c r="S229" s="107"/>
      <c r="T229" s="108"/>
      <c r="U229" s="118"/>
      <c r="V229" s="119"/>
      <c r="W229" s="119"/>
      <c r="X229" s="120"/>
      <c r="Y229" s="118"/>
      <c r="Z229" s="119"/>
      <c r="AA229" s="119"/>
      <c r="AB229" s="120"/>
      <c r="AC229" s="118"/>
      <c r="AD229" s="119"/>
      <c r="AE229" s="119"/>
      <c r="AF229" s="120"/>
      <c r="AG229" s="118"/>
      <c r="AH229" s="119"/>
      <c r="AI229" s="119"/>
      <c r="AJ229" s="120"/>
      <c r="AK229" s="118"/>
      <c r="AL229" s="119"/>
      <c r="AM229" s="119"/>
      <c r="AN229" s="120"/>
      <c r="AO229" s="118"/>
      <c r="AP229" s="119"/>
      <c r="AQ229" s="119"/>
      <c r="AR229" s="120"/>
      <c r="AS229" s="96"/>
      <c r="AT229" s="96"/>
      <c r="AU229" s="96"/>
      <c r="AV229" s="96"/>
      <c r="AW229" s="96"/>
      <c r="AX229" s="96"/>
      <c r="AY229" s="96"/>
      <c r="AZ229" s="96"/>
      <c r="BA229" s="96"/>
      <c r="BB229" s="96"/>
      <c r="BC229" s="96"/>
      <c r="BD229" s="96"/>
    </row>
    <row r="230" spans="2:56" s="13" customFormat="1" ht="28.5" customHeight="1" x14ac:dyDescent="0.25">
      <c r="B230" s="103"/>
      <c r="C230" s="105"/>
      <c r="D230" s="145" t="s">
        <v>848</v>
      </c>
      <c r="E230" s="147"/>
      <c r="F230" s="147"/>
      <c r="G230" s="147"/>
      <c r="H230" s="147"/>
      <c r="I230" s="147"/>
      <c r="J230" s="147"/>
      <c r="K230" s="147"/>
      <c r="L230" s="147"/>
      <c r="M230" s="147"/>
      <c r="N230" s="147"/>
      <c r="O230" s="147"/>
      <c r="P230" s="147"/>
      <c r="Q230" s="147"/>
      <c r="R230" s="147"/>
      <c r="S230" s="147"/>
      <c r="T230" s="146"/>
      <c r="U230" s="125">
        <v>20919</v>
      </c>
      <c r="V230" s="126"/>
      <c r="W230" s="126"/>
      <c r="X230" s="127"/>
      <c r="Y230" s="125">
        <v>0</v>
      </c>
      <c r="Z230" s="126"/>
      <c r="AA230" s="126"/>
      <c r="AB230" s="127"/>
      <c r="AC230" s="125">
        <f t="shared" ref="AC230:AC231" si="189">U230+Y230</f>
        <v>20919</v>
      </c>
      <c r="AD230" s="126"/>
      <c r="AE230" s="126"/>
      <c r="AF230" s="127"/>
      <c r="AG230" s="125">
        <v>1767</v>
      </c>
      <c r="AH230" s="126"/>
      <c r="AI230" s="126"/>
      <c r="AJ230" s="127"/>
      <c r="AK230" s="125">
        <v>0</v>
      </c>
      <c r="AL230" s="126"/>
      <c r="AM230" s="126"/>
      <c r="AN230" s="127"/>
      <c r="AO230" s="125">
        <f t="shared" ref="AO230:AO231" si="190">AG230+AK230</f>
        <v>1767</v>
      </c>
      <c r="AP230" s="126"/>
      <c r="AQ230" s="126"/>
      <c r="AR230" s="127"/>
      <c r="AS230" s="135">
        <f t="shared" ref="AS230" si="191">(AG230-U230)/(U230)*100</f>
        <v>-91.553133514986371</v>
      </c>
      <c r="AT230" s="136"/>
      <c r="AU230" s="136"/>
      <c r="AV230" s="137"/>
      <c r="AW230" s="135">
        <v>0</v>
      </c>
      <c r="AX230" s="136"/>
      <c r="AY230" s="136"/>
      <c r="AZ230" s="137"/>
      <c r="BA230" s="135">
        <f t="shared" ref="BA230" si="192">(AO230-AC230)/(AC230)*100</f>
        <v>-91.553133514986371</v>
      </c>
      <c r="BB230" s="136"/>
      <c r="BC230" s="136"/>
      <c r="BD230" s="137"/>
    </row>
    <row r="231" spans="2:56" s="13" customFormat="1" ht="32.25" customHeight="1" x14ac:dyDescent="0.25">
      <c r="B231" s="103"/>
      <c r="C231" s="105"/>
      <c r="D231" s="145" t="s">
        <v>849</v>
      </c>
      <c r="E231" s="147"/>
      <c r="F231" s="147"/>
      <c r="G231" s="147"/>
      <c r="H231" s="147"/>
      <c r="I231" s="147"/>
      <c r="J231" s="147"/>
      <c r="K231" s="147"/>
      <c r="L231" s="147"/>
      <c r="M231" s="147"/>
      <c r="N231" s="147"/>
      <c r="O231" s="147"/>
      <c r="P231" s="147"/>
      <c r="Q231" s="147"/>
      <c r="R231" s="147"/>
      <c r="S231" s="147"/>
      <c r="T231" s="146"/>
      <c r="U231" s="118">
        <v>0</v>
      </c>
      <c r="V231" s="119"/>
      <c r="W231" s="119"/>
      <c r="X231" s="120"/>
      <c r="Y231" s="118">
        <v>0</v>
      </c>
      <c r="Z231" s="119"/>
      <c r="AA231" s="119"/>
      <c r="AB231" s="120"/>
      <c r="AC231" s="118">
        <f t="shared" si="189"/>
        <v>0</v>
      </c>
      <c r="AD231" s="119"/>
      <c r="AE231" s="119"/>
      <c r="AF231" s="120"/>
      <c r="AG231" s="118">
        <v>14.89</v>
      </c>
      <c r="AH231" s="119"/>
      <c r="AI231" s="119"/>
      <c r="AJ231" s="120"/>
      <c r="AK231" s="118">
        <v>8.24</v>
      </c>
      <c r="AL231" s="119"/>
      <c r="AM231" s="119"/>
      <c r="AN231" s="120"/>
      <c r="AO231" s="118">
        <f t="shared" si="190"/>
        <v>23.130000000000003</v>
      </c>
      <c r="AP231" s="119"/>
      <c r="AQ231" s="119"/>
      <c r="AR231" s="120"/>
      <c r="AS231" s="96">
        <v>0</v>
      </c>
      <c r="AT231" s="96"/>
      <c r="AU231" s="96"/>
      <c r="AV231" s="96"/>
      <c r="AW231" s="96">
        <v>0</v>
      </c>
      <c r="AX231" s="96"/>
      <c r="AY231" s="96"/>
      <c r="AZ231" s="96"/>
      <c r="BA231" s="96">
        <v>0</v>
      </c>
      <c r="BB231" s="96"/>
      <c r="BC231" s="96"/>
      <c r="BD231" s="96"/>
    </row>
    <row r="232" spans="2:56" s="13" customFormat="1" ht="15.75" x14ac:dyDescent="0.25">
      <c r="B232" s="103" t="s">
        <v>59</v>
      </c>
      <c r="C232" s="105"/>
      <c r="D232" s="106" t="s">
        <v>60</v>
      </c>
      <c r="E232" s="107"/>
      <c r="F232" s="107"/>
      <c r="G232" s="107"/>
      <c r="H232" s="107"/>
      <c r="I232" s="107"/>
      <c r="J232" s="107"/>
      <c r="K232" s="107"/>
      <c r="L232" s="107"/>
      <c r="M232" s="107"/>
      <c r="N232" s="107"/>
      <c r="O232" s="107"/>
      <c r="P232" s="107"/>
      <c r="Q232" s="107"/>
      <c r="R232" s="107"/>
      <c r="S232" s="107"/>
      <c r="T232" s="108"/>
      <c r="U232" s="118"/>
      <c r="V232" s="119"/>
      <c r="W232" s="119"/>
      <c r="X232" s="120"/>
      <c r="Y232" s="118"/>
      <c r="Z232" s="119"/>
      <c r="AA232" s="119"/>
      <c r="AB232" s="120"/>
      <c r="AC232" s="118"/>
      <c r="AD232" s="119"/>
      <c r="AE232" s="119"/>
      <c r="AF232" s="120"/>
      <c r="AG232" s="118"/>
      <c r="AH232" s="119"/>
      <c r="AI232" s="119"/>
      <c r="AJ232" s="120"/>
      <c r="AK232" s="118"/>
      <c r="AL232" s="119"/>
      <c r="AM232" s="119"/>
      <c r="AN232" s="120"/>
      <c r="AO232" s="118"/>
      <c r="AP232" s="119"/>
      <c r="AQ232" s="119"/>
      <c r="AR232" s="120"/>
      <c r="AS232" s="96"/>
      <c r="AT232" s="96"/>
      <c r="AU232" s="96"/>
      <c r="AV232" s="96"/>
      <c r="AW232" s="96"/>
      <c r="AX232" s="96"/>
      <c r="AY232" s="96"/>
      <c r="AZ232" s="96"/>
      <c r="BA232" s="96"/>
      <c r="BB232" s="96"/>
      <c r="BC232" s="96"/>
      <c r="BD232" s="96"/>
    </row>
    <row r="233" spans="2:56" s="13" customFormat="1" ht="34.5" customHeight="1" x14ac:dyDescent="0.25">
      <c r="B233" s="103"/>
      <c r="C233" s="105"/>
      <c r="D233" s="145" t="s">
        <v>540</v>
      </c>
      <c r="E233" s="147"/>
      <c r="F233" s="147"/>
      <c r="G233" s="147"/>
      <c r="H233" s="147"/>
      <c r="I233" s="147"/>
      <c r="J233" s="147"/>
      <c r="K233" s="147"/>
      <c r="L233" s="147"/>
      <c r="M233" s="147"/>
      <c r="N233" s="147"/>
      <c r="O233" s="147"/>
      <c r="P233" s="147"/>
      <c r="Q233" s="147"/>
      <c r="R233" s="147"/>
      <c r="S233" s="147"/>
      <c r="T233" s="146"/>
      <c r="U233" s="125">
        <v>0</v>
      </c>
      <c r="V233" s="126"/>
      <c r="W233" s="126"/>
      <c r="X233" s="127"/>
      <c r="Y233" s="125">
        <v>0</v>
      </c>
      <c r="Z233" s="126"/>
      <c r="AA233" s="126"/>
      <c r="AB233" s="127"/>
      <c r="AC233" s="125">
        <f t="shared" ref="AC233:AC234" si="193">U233+Y233</f>
        <v>0</v>
      </c>
      <c r="AD233" s="126"/>
      <c r="AE233" s="126"/>
      <c r="AF233" s="127"/>
      <c r="AG233" s="125">
        <v>99.8</v>
      </c>
      <c r="AH233" s="126"/>
      <c r="AI233" s="126"/>
      <c r="AJ233" s="127"/>
      <c r="AK233" s="125">
        <v>0</v>
      </c>
      <c r="AL233" s="126"/>
      <c r="AM233" s="126"/>
      <c r="AN233" s="127"/>
      <c r="AO233" s="125">
        <f t="shared" ref="AO233:AO234" si="194">AG233+AK233</f>
        <v>99.8</v>
      </c>
      <c r="AP233" s="126"/>
      <c r="AQ233" s="126"/>
      <c r="AR233" s="127"/>
      <c r="AS233" s="92">
        <v>0</v>
      </c>
      <c r="AT233" s="92"/>
      <c r="AU233" s="92"/>
      <c r="AV233" s="92"/>
      <c r="AW233" s="92">
        <f t="shared" ref="AW233:AW234" si="195">AK233-Y233</f>
        <v>0</v>
      </c>
      <c r="AX233" s="92"/>
      <c r="AY233" s="92"/>
      <c r="AZ233" s="92"/>
      <c r="BA233" s="92">
        <v>0</v>
      </c>
      <c r="BB233" s="92"/>
      <c r="BC233" s="92"/>
      <c r="BD233" s="92"/>
    </row>
    <row r="234" spans="2:56" s="13" customFormat="1" ht="40.5" customHeight="1" x14ac:dyDescent="0.25">
      <c r="B234" s="103"/>
      <c r="C234" s="105"/>
      <c r="D234" s="145" t="s">
        <v>850</v>
      </c>
      <c r="E234" s="147"/>
      <c r="F234" s="147"/>
      <c r="G234" s="147"/>
      <c r="H234" s="147"/>
      <c r="I234" s="147"/>
      <c r="J234" s="147"/>
      <c r="K234" s="147"/>
      <c r="L234" s="147"/>
      <c r="M234" s="147"/>
      <c r="N234" s="147"/>
      <c r="O234" s="147"/>
      <c r="P234" s="147"/>
      <c r="Q234" s="147"/>
      <c r="R234" s="147"/>
      <c r="S234" s="147"/>
      <c r="T234" s="146"/>
      <c r="U234" s="125">
        <v>0</v>
      </c>
      <c r="V234" s="126"/>
      <c r="W234" s="126"/>
      <c r="X234" s="127"/>
      <c r="Y234" s="125">
        <v>0</v>
      </c>
      <c r="Z234" s="126"/>
      <c r="AA234" s="126"/>
      <c r="AB234" s="127"/>
      <c r="AC234" s="125">
        <f t="shared" si="193"/>
        <v>0</v>
      </c>
      <c r="AD234" s="126"/>
      <c r="AE234" s="126"/>
      <c r="AF234" s="127"/>
      <c r="AG234" s="125">
        <v>0</v>
      </c>
      <c r="AH234" s="126"/>
      <c r="AI234" s="126"/>
      <c r="AJ234" s="127"/>
      <c r="AK234" s="125">
        <v>0</v>
      </c>
      <c r="AL234" s="126"/>
      <c r="AM234" s="126"/>
      <c r="AN234" s="127"/>
      <c r="AO234" s="125">
        <f t="shared" si="194"/>
        <v>0</v>
      </c>
      <c r="AP234" s="126"/>
      <c r="AQ234" s="126"/>
      <c r="AR234" s="127"/>
      <c r="AS234" s="92">
        <f t="shared" ref="AS234" si="196">AG234-U234</f>
        <v>0</v>
      </c>
      <c r="AT234" s="92"/>
      <c r="AU234" s="92"/>
      <c r="AV234" s="92"/>
      <c r="AW234" s="92">
        <f t="shared" si="195"/>
        <v>0</v>
      </c>
      <c r="AX234" s="92"/>
      <c r="AY234" s="92"/>
      <c r="AZ234" s="92"/>
      <c r="BA234" s="92">
        <f t="shared" ref="BA234" si="197">AO234-AC234</f>
        <v>0</v>
      </c>
      <c r="BB234" s="92"/>
      <c r="BC234" s="92"/>
      <c r="BD234" s="92"/>
    </row>
    <row r="235" spans="2:56" ht="84" customHeight="1" x14ac:dyDescent="0.2">
      <c r="B235" s="86" t="s">
        <v>885</v>
      </c>
      <c r="C235" s="87"/>
      <c r="D235" s="87"/>
      <c r="E235" s="87"/>
      <c r="F235" s="87"/>
      <c r="G235" s="87"/>
      <c r="H235" s="87"/>
      <c r="I235" s="87"/>
      <c r="J235" s="87"/>
      <c r="K235" s="87"/>
      <c r="L235" s="87"/>
      <c r="M235" s="87"/>
      <c r="N235" s="87"/>
      <c r="O235" s="87"/>
      <c r="P235" s="87"/>
      <c r="Q235" s="87"/>
      <c r="R235" s="87"/>
      <c r="S235" s="87"/>
      <c r="T235" s="87"/>
      <c r="U235" s="87"/>
      <c r="V235" s="87"/>
      <c r="W235" s="87"/>
      <c r="X235" s="87"/>
      <c r="Y235" s="87"/>
      <c r="Z235" s="87"/>
      <c r="AA235" s="87"/>
      <c r="AB235" s="87"/>
      <c r="AC235" s="87"/>
      <c r="AD235" s="87"/>
      <c r="AE235" s="87"/>
      <c r="AF235" s="87"/>
      <c r="AG235" s="87"/>
      <c r="AH235" s="87"/>
      <c r="AI235" s="87"/>
      <c r="AJ235" s="87"/>
      <c r="AK235" s="87"/>
      <c r="AL235" s="87"/>
      <c r="AM235" s="87"/>
      <c r="AN235" s="87"/>
      <c r="AO235" s="87"/>
      <c r="AP235" s="87"/>
      <c r="AQ235" s="87"/>
      <c r="AR235" s="87"/>
      <c r="AS235" s="87"/>
      <c r="AT235" s="87"/>
      <c r="AU235" s="87"/>
      <c r="AV235" s="87"/>
      <c r="AW235" s="87"/>
      <c r="AX235" s="87"/>
      <c r="AY235" s="87"/>
      <c r="AZ235" s="87"/>
      <c r="BA235" s="87"/>
      <c r="BB235" s="87"/>
      <c r="BC235" s="87"/>
      <c r="BD235" s="88"/>
    </row>
    <row r="236" spans="2:56" ht="15.75" x14ac:dyDescent="0.2">
      <c r="B236" s="86"/>
      <c r="C236" s="138"/>
      <c r="D236" s="103" t="s">
        <v>26</v>
      </c>
      <c r="E236" s="139"/>
      <c r="F236" s="139"/>
      <c r="G236" s="139"/>
      <c r="H236" s="139"/>
      <c r="I236" s="139"/>
      <c r="J236" s="139"/>
      <c r="K236" s="139"/>
      <c r="L236" s="139"/>
      <c r="M236" s="139"/>
      <c r="N236" s="139"/>
      <c r="O236" s="139"/>
      <c r="P236" s="139"/>
      <c r="Q236" s="139"/>
      <c r="R236" s="139"/>
      <c r="S236" s="139"/>
      <c r="T236" s="140"/>
      <c r="U236" s="86"/>
      <c r="V236" s="141"/>
      <c r="W236" s="141"/>
      <c r="X236" s="138"/>
      <c r="Y236" s="86"/>
      <c r="Z236" s="141"/>
      <c r="AA236" s="141"/>
      <c r="AB236" s="138"/>
      <c r="AC236" s="86"/>
      <c r="AD236" s="141"/>
      <c r="AE236" s="141"/>
      <c r="AF236" s="138"/>
      <c r="AG236" s="86"/>
      <c r="AH236" s="141"/>
      <c r="AI236" s="141"/>
      <c r="AJ236" s="138"/>
      <c r="AK236" s="86"/>
      <c r="AL236" s="141"/>
      <c r="AM236" s="141"/>
      <c r="AN236" s="138"/>
      <c r="AO236" s="86"/>
      <c r="AP236" s="141"/>
      <c r="AQ236" s="141"/>
      <c r="AR236" s="138"/>
      <c r="AS236" s="86"/>
      <c r="AT236" s="141"/>
      <c r="AU236" s="141"/>
      <c r="AV236" s="138"/>
      <c r="AW236" s="86"/>
      <c r="AX236" s="141"/>
      <c r="AY236" s="141"/>
      <c r="AZ236" s="138"/>
      <c r="BA236" s="86"/>
      <c r="BB236" s="141"/>
      <c r="BC236" s="141"/>
      <c r="BD236" s="138"/>
    </row>
    <row r="237" spans="2:56" ht="67.5" customHeight="1" x14ac:dyDescent="0.2">
      <c r="B237" s="86"/>
      <c r="C237" s="138"/>
      <c r="D237" s="103" t="s">
        <v>819</v>
      </c>
      <c r="E237" s="139"/>
      <c r="F237" s="139"/>
      <c r="G237" s="139"/>
      <c r="H237" s="139"/>
      <c r="I237" s="139"/>
      <c r="J237" s="139"/>
      <c r="K237" s="139"/>
      <c r="L237" s="139"/>
      <c r="M237" s="139"/>
      <c r="N237" s="139"/>
      <c r="O237" s="139"/>
      <c r="P237" s="139"/>
      <c r="Q237" s="139"/>
      <c r="R237" s="139"/>
      <c r="S237" s="139"/>
      <c r="T237" s="140"/>
      <c r="U237" s="135">
        <v>0</v>
      </c>
      <c r="V237" s="136"/>
      <c r="W237" s="136"/>
      <c r="X237" s="137"/>
      <c r="Y237" s="86">
        <v>0</v>
      </c>
      <c r="Z237" s="141"/>
      <c r="AA237" s="141"/>
      <c r="AB237" s="138"/>
      <c r="AC237" s="135">
        <f>U237+Y237</f>
        <v>0</v>
      </c>
      <c r="AD237" s="136"/>
      <c r="AE237" s="136"/>
      <c r="AF237" s="137"/>
      <c r="AG237" s="125">
        <v>1858</v>
      </c>
      <c r="AH237" s="126"/>
      <c r="AI237" s="126"/>
      <c r="AJ237" s="127"/>
      <c r="AK237" s="125">
        <v>0</v>
      </c>
      <c r="AL237" s="126"/>
      <c r="AM237" s="126"/>
      <c r="AN237" s="127"/>
      <c r="AO237" s="135">
        <f>AG237+AK237</f>
        <v>1858</v>
      </c>
      <c r="AP237" s="136"/>
      <c r="AQ237" s="136"/>
      <c r="AR237" s="137"/>
      <c r="AS237" s="135">
        <v>0</v>
      </c>
      <c r="AT237" s="136"/>
      <c r="AU237" s="136"/>
      <c r="AV237" s="137"/>
      <c r="AW237" s="135">
        <v>0</v>
      </c>
      <c r="AX237" s="136"/>
      <c r="AY237" s="136"/>
      <c r="AZ237" s="137"/>
      <c r="BA237" s="135">
        <v>0</v>
      </c>
      <c r="BB237" s="136"/>
      <c r="BC237" s="136"/>
      <c r="BD237" s="137"/>
    </row>
    <row r="238" spans="2:56" ht="75.75" customHeight="1" x14ac:dyDescent="0.2">
      <c r="B238" s="86" t="s">
        <v>885</v>
      </c>
      <c r="C238" s="87"/>
      <c r="D238" s="87"/>
      <c r="E238" s="87"/>
      <c r="F238" s="87"/>
      <c r="G238" s="87"/>
      <c r="H238" s="87"/>
      <c r="I238" s="87"/>
      <c r="J238" s="87"/>
      <c r="K238" s="87"/>
      <c r="L238" s="87"/>
      <c r="M238" s="87"/>
      <c r="N238" s="87"/>
      <c r="O238" s="87"/>
      <c r="P238" s="87"/>
      <c r="Q238" s="87"/>
      <c r="R238" s="87"/>
      <c r="S238" s="87"/>
      <c r="T238" s="87"/>
      <c r="U238" s="87"/>
      <c r="V238" s="87"/>
      <c r="W238" s="87"/>
      <c r="X238" s="87"/>
      <c r="Y238" s="87"/>
      <c r="Z238" s="87"/>
      <c r="AA238" s="87"/>
      <c r="AB238" s="87"/>
      <c r="AC238" s="87"/>
      <c r="AD238" s="87"/>
      <c r="AE238" s="87"/>
      <c r="AF238" s="87"/>
      <c r="AG238" s="87"/>
      <c r="AH238" s="87"/>
      <c r="AI238" s="87"/>
      <c r="AJ238" s="87"/>
      <c r="AK238" s="87"/>
      <c r="AL238" s="87"/>
      <c r="AM238" s="87"/>
      <c r="AN238" s="87"/>
      <c r="AO238" s="87"/>
      <c r="AP238" s="87"/>
      <c r="AQ238" s="87"/>
      <c r="AR238" s="87"/>
      <c r="AS238" s="87"/>
      <c r="AT238" s="87"/>
      <c r="AU238" s="87"/>
      <c r="AV238" s="87"/>
      <c r="AW238" s="87"/>
      <c r="AX238" s="87"/>
      <c r="AY238" s="87"/>
      <c r="AZ238" s="87"/>
      <c r="BA238" s="87"/>
      <c r="BB238" s="87"/>
      <c r="BC238" s="87"/>
      <c r="BD238" s="88"/>
    </row>
    <row r="239" spans="2:56" s="13" customFormat="1" ht="15.75" x14ac:dyDescent="0.25">
      <c r="B239" s="103" t="s">
        <v>5</v>
      </c>
      <c r="C239" s="105"/>
      <c r="D239" s="106" t="s">
        <v>55</v>
      </c>
      <c r="E239" s="107"/>
      <c r="F239" s="107"/>
      <c r="G239" s="107"/>
      <c r="H239" s="107"/>
      <c r="I239" s="107"/>
      <c r="J239" s="107"/>
      <c r="K239" s="107"/>
      <c r="L239" s="107"/>
      <c r="M239" s="107"/>
      <c r="N239" s="107"/>
      <c r="O239" s="107"/>
      <c r="P239" s="107"/>
      <c r="Q239" s="107"/>
      <c r="R239" s="107"/>
      <c r="S239" s="107"/>
      <c r="T239" s="108"/>
      <c r="U239" s="118"/>
      <c r="V239" s="119"/>
      <c r="W239" s="119"/>
      <c r="X239" s="120"/>
      <c r="Y239" s="118"/>
      <c r="Z239" s="119"/>
      <c r="AA239" s="119"/>
      <c r="AB239" s="120"/>
      <c r="AC239" s="118"/>
      <c r="AD239" s="119"/>
      <c r="AE239" s="119"/>
      <c r="AF239" s="120"/>
      <c r="AG239" s="118"/>
      <c r="AH239" s="119"/>
      <c r="AI239" s="119"/>
      <c r="AJ239" s="120"/>
      <c r="AK239" s="118"/>
      <c r="AL239" s="119"/>
      <c r="AM239" s="119"/>
      <c r="AN239" s="120"/>
      <c r="AO239" s="118"/>
      <c r="AP239" s="119"/>
      <c r="AQ239" s="119"/>
      <c r="AR239" s="120"/>
      <c r="AS239" s="96"/>
      <c r="AT239" s="96"/>
      <c r="AU239" s="96"/>
      <c r="AV239" s="96"/>
      <c r="AW239" s="96"/>
      <c r="AX239" s="96"/>
      <c r="AY239" s="96"/>
      <c r="AZ239" s="96"/>
      <c r="BA239" s="96"/>
      <c r="BB239" s="96"/>
      <c r="BC239" s="96"/>
      <c r="BD239" s="96"/>
    </row>
    <row r="240" spans="2:56" s="13" customFormat="1" ht="51.75" customHeight="1" x14ac:dyDescent="0.25">
      <c r="B240" s="103"/>
      <c r="C240" s="105"/>
      <c r="D240" s="145" t="s">
        <v>854</v>
      </c>
      <c r="E240" s="147"/>
      <c r="F240" s="147"/>
      <c r="G240" s="147"/>
      <c r="H240" s="147"/>
      <c r="I240" s="147"/>
      <c r="J240" s="147"/>
      <c r="K240" s="147"/>
      <c r="L240" s="147"/>
      <c r="M240" s="147"/>
      <c r="N240" s="147"/>
      <c r="O240" s="147"/>
      <c r="P240" s="147"/>
      <c r="Q240" s="147"/>
      <c r="R240" s="147"/>
      <c r="S240" s="147"/>
      <c r="T240" s="146"/>
      <c r="U240" s="125">
        <v>0</v>
      </c>
      <c r="V240" s="126"/>
      <c r="W240" s="126"/>
      <c r="X240" s="127"/>
      <c r="Y240" s="125">
        <v>0</v>
      </c>
      <c r="Z240" s="126"/>
      <c r="AA240" s="126"/>
      <c r="AB240" s="127"/>
      <c r="AC240" s="125">
        <f t="shared" ref="AC240:AC242" si="198">U240+Y240</f>
        <v>0</v>
      </c>
      <c r="AD240" s="126"/>
      <c r="AE240" s="126"/>
      <c r="AF240" s="127"/>
      <c r="AG240" s="125">
        <v>6</v>
      </c>
      <c r="AH240" s="126"/>
      <c r="AI240" s="126"/>
      <c r="AJ240" s="127"/>
      <c r="AK240" s="125">
        <v>0</v>
      </c>
      <c r="AL240" s="126"/>
      <c r="AM240" s="126"/>
      <c r="AN240" s="127"/>
      <c r="AO240" s="125">
        <f t="shared" ref="AO240:AO242" si="199">AG240+AK240</f>
        <v>6</v>
      </c>
      <c r="AP240" s="126"/>
      <c r="AQ240" s="126"/>
      <c r="AR240" s="127"/>
      <c r="AS240" s="125">
        <v>0</v>
      </c>
      <c r="AT240" s="126"/>
      <c r="AU240" s="126"/>
      <c r="AV240" s="127"/>
      <c r="AW240" s="125">
        <f t="shared" ref="AW240:AW242" si="200">AK240-Y240</f>
        <v>0</v>
      </c>
      <c r="AX240" s="126"/>
      <c r="AY240" s="126"/>
      <c r="AZ240" s="127"/>
      <c r="BA240" s="125">
        <v>0</v>
      </c>
      <c r="BB240" s="126"/>
      <c r="BC240" s="126"/>
      <c r="BD240" s="127"/>
    </row>
    <row r="241" spans="2:56" s="13" customFormat="1" ht="51.75" customHeight="1" x14ac:dyDescent="0.25">
      <c r="B241" s="103"/>
      <c r="C241" s="105"/>
      <c r="D241" s="145" t="s">
        <v>856</v>
      </c>
      <c r="E241" s="147"/>
      <c r="F241" s="147"/>
      <c r="G241" s="147"/>
      <c r="H241" s="147"/>
      <c r="I241" s="147"/>
      <c r="J241" s="147"/>
      <c r="K241" s="147"/>
      <c r="L241" s="147"/>
      <c r="M241" s="147"/>
      <c r="N241" s="147"/>
      <c r="O241" s="147"/>
      <c r="P241" s="147"/>
      <c r="Q241" s="147"/>
      <c r="R241" s="147"/>
      <c r="S241" s="147"/>
      <c r="T241" s="146"/>
      <c r="U241" s="188">
        <v>9</v>
      </c>
      <c r="V241" s="189"/>
      <c r="W241" s="189"/>
      <c r="X241" s="190"/>
      <c r="Y241" s="125">
        <v>0</v>
      </c>
      <c r="Z241" s="126"/>
      <c r="AA241" s="126"/>
      <c r="AB241" s="127"/>
      <c r="AC241" s="125">
        <f t="shared" si="198"/>
        <v>9</v>
      </c>
      <c r="AD241" s="126"/>
      <c r="AE241" s="126"/>
      <c r="AF241" s="127"/>
      <c r="AG241" s="125">
        <v>2</v>
      </c>
      <c r="AH241" s="126"/>
      <c r="AI241" s="126"/>
      <c r="AJ241" s="127"/>
      <c r="AK241" s="125">
        <v>0</v>
      </c>
      <c r="AL241" s="126"/>
      <c r="AM241" s="126"/>
      <c r="AN241" s="127"/>
      <c r="AO241" s="125">
        <f t="shared" si="199"/>
        <v>2</v>
      </c>
      <c r="AP241" s="126"/>
      <c r="AQ241" s="126"/>
      <c r="AR241" s="127"/>
      <c r="AS241" s="135">
        <f t="shared" ref="AS241" si="201">(AG241-U241)/(U241)*100</f>
        <v>-77.777777777777786</v>
      </c>
      <c r="AT241" s="136"/>
      <c r="AU241" s="136"/>
      <c r="AV241" s="137"/>
      <c r="AW241" s="135">
        <v>0</v>
      </c>
      <c r="AX241" s="136"/>
      <c r="AY241" s="136"/>
      <c r="AZ241" s="137"/>
      <c r="BA241" s="135">
        <f t="shared" ref="BA241" si="202">(AO241-AC241)/(AC241)*100</f>
        <v>-77.777777777777786</v>
      </c>
      <c r="BB241" s="136"/>
      <c r="BC241" s="136"/>
      <c r="BD241" s="137"/>
    </row>
    <row r="242" spans="2:56" s="13" customFormat="1" ht="44.25" customHeight="1" x14ac:dyDescent="0.25">
      <c r="B242" s="103"/>
      <c r="C242" s="105"/>
      <c r="D242" s="145" t="s">
        <v>857</v>
      </c>
      <c r="E242" s="147"/>
      <c r="F242" s="147"/>
      <c r="G242" s="147"/>
      <c r="H242" s="147"/>
      <c r="I242" s="147"/>
      <c r="J242" s="147"/>
      <c r="K242" s="147"/>
      <c r="L242" s="147"/>
      <c r="M242" s="147"/>
      <c r="N242" s="147"/>
      <c r="O242" s="147"/>
      <c r="P242" s="147"/>
      <c r="Q242" s="147"/>
      <c r="R242" s="147"/>
      <c r="S242" s="147"/>
      <c r="T242" s="146"/>
      <c r="U242" s="125">
        <v>0</v>
      </c>
      <c r="V242" s="126"/>
      <c r="W242" s="126"/>
      <c r="X242" s="127"/>
      <c r="Y242" s="125">
        <v>0</v>
      </c>
      <c r="Z242" s="126"/>
      <c r="AA242" s="126"/>
      <c r="AB242" s="127"/>
      <c r="AC242" s="125">
        <f t="shared" si="198"/>
        <v>0</v>
      </c>
      <c r="AD242" s="126"/>
      <c r="AE242" s="126"/>
      <c r="AF242" s="127"/>
      <c r="AG242" s="125">
        <v>1858</v>
      </c>
      <c r="AH242" s="126"/>
      <c r="AI242" s="126"/>
      <c r="AJ242" s="127"/>
      <c r="AK242" s="125">
        <v>0</v>
      </c>
      <c r="AL242" s="126"/>
      <c r="AM242" s="126"/>
      <c r="AN242" s="127"/>
      <c r="AO242" s="125">
        <f t="shared" si="199"/>
        <v>1858</v>
      </c>
      <c r="AP242" s="126"/>
      <c r="AQ242" s="126"/>
      <c r="AR242" s="127"/>
      <c r="AS242" s="125">
        <v>0</v>
      </c>
      <c r="AT242" s="126"/>
      <c r="AU242" s="126"/>
      <c r="AV242" s="127"/>
      <c r="AW242" s="125">
        <f t="shared" si="200"/>
        <v>0</v>
      </c>
      <c r="AX242" s="126"/>
      <c r="AY242" s="126"/>
      <c r="AZ242" s="127"/>
      <c r="BA242" s="125">
        <v>0</v>
      </c>
      <c r="BB242" s="126"/>
      <c r="BC242" s="126"/>
      <c r="BD242" s="127"/>
    </row>
    <row r="243" spans="2:56" s="13" customFormat="1" ht="15.75" x14ac:dyDescent="0.25">
      <c r="B243" s="103" t="s">
        <v>37</v>
      </c>
      <c r="C243" s="105"/>
      <c r="D243" s="128" t="s">
        <v>56</v>
      </c>
      <c r="E243" s="129"/>
      <c r="F243" s="129"/>
      <c r="G243" s="129"/>
      <c r="H243" s="129"/>
      <c r="I243" s="129"/>
      <c r="J243" s="129"/>
      <c r="K243" s="129"/>
      <c r="L243" s="129"/>
      <c r="M243" s="129"/>
      <c r="N243" s="129"/>
      <c r="O243" s="129"/>
      <c r="P243" s="129"/>
      <c r="Q243" s="129"/>
      <c r="R243" s="129"/>
      <c r="S243" s="129"/>
      <c r="T243" s="130"/>
      <c r="U243" s="118"/>
      <c r="V243" s="119"/>
      <c r="W243" s="119"/>
      <c r="X243" s="120"/>
      <c r="Y243" s="118"/>
      <c r="Z243" s="119"/>
      <c r="AA243" s="119"/>
      <c r="AB243" s="120"/>
      <c r="AC243" s="118"/>
      <c r="AD243" s="119"/>
      <c r="AE243" s="119"/>
      <c r="AF243" s="120"/>
      <c r="AG243" s="118"/>
      <c r="AH243" s="119"/>
      <c r="AI243" s="119"/>
      <c r="AJ243" s="120"/>
      <c r="AK243" s="118"/>
      <c r="AL243" s="119"/>
      <c r="AM243" s="119"/>
      <c r="AN243" s="120"/>
      <c r="AO243" s="118"/>
      <c r="AP243" s="119"/>
      <c r="AQ243" s="119"/>
      <c r="AR243" s="120"/>
      <c r="AS243" s="96"/>
      <c r="AT243" s="96"/>
      <c r="AU243" s="96"/>
      <c r="AV243" s="96"/>
      <c r="AW243" s="96"/>
      <c r="AX243" s="96"/>
      <c r="AY243" s="96"/>
      <c r="AZ243" s="96"/>
      <c r="BA243" s="96"/>
      <c r="BB243" s="96"/>
      <c r="BC243" s="96"/>
      <c r="BD243" s="96"/>
    </row>
    <row r="244" spans="2:56" s="13" customFormat="1" ht="37.5" customHeight="1" x14ac:dyDescent="0.25">
      <c r="B244" s="103"/>
      <c r="C244" s="105"/>
      <c r="D244" s="145" t="s">
        <v>197</v>
      </c>
      <c r="E244" s="147"/>
      <c r="F244" s="147"/>
      <c r="G244" s="147"/>
      <c r="H244" s="147"/>
      <c r="I244" s="147"/>
      <c r="J244" s="147"/>
      <c r="K244" s="147"/>
      <c r="L244" s="147"/>
      <c r="M244" s="147"/>
      <c r="N244" s="147"/>
      <c r="O244" s="147"/>
      <c r="P244" s="147"/>
      <c r="Q244" s="147"/>
      <c r="R244" s="147"/>
      <c r="S244" s="147"/>
      <c r="T244" s="146"/>
      <c r="U244" s="125">
        <v>130</v>
      </c>
      <c r="V244" s="126"/>
      <c r="W244" s="126"/>
      <c r="X244" s="127"/>
      <c r="Y244" s="125">
        <v>0</v>
      </c>
      <c r="Z244" s="126"/>
      <c r="AA244" s="126"/>
      <c r="AB244" s="127"/>
      <c r="AC244" s="125">
        <f>U244+Y244</f>
        <v>130</v>
      </c>
      <c r="AD244" s="126"/>
      <c r="AE244" s="126"/>
      <c r="AF244" s="127"/>
      <c r="AG244" s="125">
        <v>17</v>
      </c>
      <c r="AH244" s="126"/>
      <c r="AI244" s="126"/>
      <c r="AJ244" s="127"/>
      <c r="AK244" s="125">
        <v>0</v>
      </c>
      <c r="AL244" s="126"/>
      <c r="AM244" s="126"/>
      <c r="AN244" s="127"/>
      <c r="AO244" s="125">
        <f>AG244+AK244</f>
        <v>17</v>
      </c>
      <c r="AP244" s="126"/>
      <c r="AQ244" s="126"/>
      <c r="AR244" s="127"/>
      <c r="AS244" s="135">
        <f t="shared" ref="AS244" si="203">(AG244-U244)/(U244)*100</f>
        <v>-86.92307692307692</v>
      </c>
      <c r="AT244" s="136"/>
      <c r="AU244" s="136"/>
      <c r="AV244" s="137"/>
      <c r="AW244" s="135">
        <v>0</v>
      </c>
      <c r="AX244" s="136"/>
      <c r="AY244" s="136"/>
      <c r="AZ244" s="137"/>
      <c r="BA244" s="135">
        <f t="shared" ref="BA244" si="204">(AO244-AC244)/(AC244)*100</f>
        <v>-86.92307692307692</v>
      </c>
      <c r="BB244" s="136"/>
      <c r="BC244" s="136"/>
      <c r="BD244" s="137"/>
    </row>
    <row r="245" spans="2:56" s="13" customFormat="1" ht="15.75" x14ac:dyDescent="0.25">
      <c r="B245" s="103"/>
      <c r="C245" s="105"/>
      <c r="D245" s="145" t="s">
        <v>858</v>
      </c>
      <c r="E245" s="147"/>
      <c r="F245" s="147"/>
      <c r="G245" s="147"/>
      <c r="H245" s="147"/>
      <c r="I245" s="147"/>
      <c r="J245" s="147"/>
      <c r="K245" s="147"/>
      <c r="L245" s="147"/>
      <c r="M245" s="147"/>
      <c r="N245" s="147"/>
      <c r="O245" s="147"/>
      <c r="P245" s="147"/>
      <c r="Q245" s="147"/>
      <c r="R245" s="147"/>
      <c r="S245" s="147"/>
      <c r="T245" s="146"/>
      <c r="U245" s="125">
        <v>67</v>
      </c>
      <c r="V245" s="126"/>
      <c r="W245" s="126"/>
      <c r="X245" s="127"/>
      <c r="Y245" s="125">
        <v>0</v>
      </c>
      <c r="Z245" s="126"/>
      <c r="AA245" s="126"/>
      <c r="AB245" s="127"/>
      <c r="AC245" s="125">
        <f>U245+Y245</f>
        <v>67</v>
      </c>
      <c r="AD245" s="126"/>
      <c r="AE245" s="126"/>
      <c r="AF245" s="127"/>
      <c r="AG245" s="125">
        <v>9</v>
      </c>
      <c r="AH245" s="126"/>
      <c r="AI245" s="126"/>
      <c r="AJ245" s="127"/>
      <c r="AK245" s="125">
        <v>0</v>
      </c>
      <c r="AL245" s="126"/>
      <c r="AM245" s="126"/>
      <c r="AN245" s="127"/>
      <c r="AO245" s="125">
        <f>AG245+AK245</f>
        <v>9</v>
      </c>
      <c r="AP245" s="126"/>
      <c r="AQ245" s="126"/>
      <c r="AR245" s="127"/>
      <c r="AS245" s="135">
        <f t="shared" ref="AS245:AS246" si="205">(AG245-U245)/(U245)*100</f>
        <v>-86.567164179104466</v>
      </c>
      <c r="AT245" s="136"/>
      <c r="AU245" s="136"/>
      <c r="AV245" s="137"/>
      <c r="AW245" s="135">
        <v>0</v>
      </c>
      <c r="AX245" s="136"/>
      <c r="AY245" s="136"/>
      <c r="AZ245" s="137"/>
      <c r="BA245" s="135">
        <f t="shared" ref="BA245:BA246" si="206">(AO245-AC245)/(AC245)*100</f>
        <v>-86.567164179104466</v>
      </c>
      <c r="BB245" s="136"/>
      <c r="BC245" s="136"/>
      <c r="BD245" s="137"/>
    </row>
    <row r="246" spans="2:56" s="13" customFormat="1" ht="15.75" x14ac:dyDescent="0.25">
      <c r="B246" s="103"/>
      <c r="C246" s="105"/>
      <c r="D246" s="122" t="s">
        <v>859</v>
      </c>
      <c r="E246" s="123"/>
      <c r="F246" s="123"/>
      <c r="G246" s="123"/>
      <c r="H246" s="123"/>
      <c r="I246" s="123"/>
      <c r="J246" s="123"/>
      <c r="K246" s="123"/>
      <c r="L246" s="123"/>
      <c r="M246" s="123"/>
      <c r="N246" s="123"/>
      <c r="O246" s="123"/>
      <c r="P246" s="123"/>
      <c r="Q246" s="123"/>
      <c r="R246" s="123"/>
      <c r="S246" s="123"/>
      <c r="T246" s="124"/>
      <c r="U246" s="125">
        <v>63</v>
      </c>
      <c r="V246" s="126"/>
      <c r="W246" s="126"/>
      <c r="X246" s="127"/>
      <c r="Y246" s="118">
        <v>0</v>
      </c>
      <c r="Z246" s="119"/>
      <c r="AA246" s="119"/>
      <c r="AB246" s="120"/>
      <c r="AC246" s="118">
        <f t="shared" ref="AC246" si="207">U246+Y246</f>
        <v>63</v>
      </c>
      <c r="AD246" s="119"/>
      <c r="AE246" s="119"/>
      <c r="AF246" s="120"/>
      <c r="AG246" s="125">
        <v>8</v>
      </c>
      <c r="AH246" s="126"/>
      <c r="AI246" s="126"/>
      <c r="AJ246" s="127"/>
      <c r="AK246" s="125">
        <v>0</v>
      </c>
      <c r="AL246" s="126"/>
      <c r="AM246" s="126"/>
      <c r="AN246" s="127"/>
      <c r="AO246" s="125">
        <f t="shared" ref="AO246" si="208">AG246+AK246</f>
        <v>8</v>
      </c>
      <c r="AP246" s="126"/>
      <c r="AQ246" s="126"/>
      <c r="AR246" s="127"/>
      <c r="AS246" s="135">
        <f t="shared" si="205"/>
        <v>-87.301587301587304</v>
      </c>
      <c r="AT246" s="136"/>
      <c r="AU246" s="136"/>
      <c r="AV246" s="137"/>
      <c r="AW246" s="135">
        <v>0</v>
      </c>
      <c r="AX246" s="136"/>
      <c r="AY246" s="136"/>
      <c r="AZ246" s="137"/>
      <c r="BA246" s="135">
        <f t="shared" si="206"/>
        <v>-87.301587301587304</v>
      </c>
      <c r="BB246" s="136"/>
      <c r="BC246" s="136"/>
      <c r="BD246" s="137"/>
    </row>
    <row r="247" spans="2:56" s="13" customFormat="1" ht="15.75" x14ac:dyDescent="0.25">
      <c r="B247" s="103" t="s">
        <v>57</v>
      </c>
      <c r="C247" s="105"/>
      <c r="D247" s="106" t="s">
        <v>58</v>
      </c>
      <c r="E247" s="107"/>
      <c r="F247" s="107"/>
      <c r="G247" s="107"/>
      <c r="H247" s="107"/>
      <c r="I247" s="107"/>
      <c r="J247" s="107"/>
      <c r="K247" s="107"/>
      <c r="L247" s="107"/>
      <c r="M247" s="107"/>
      <c r="N247" s="107"/>
      <c r="O247" s="107"/>
      <c r="P247" s="107"/>
      <c r="Q247" s="107"/>
      <c r="R247" s="107"/>
      <c r="S247" s="107"/>
      <c r="T247" s="108"/>
      <c r="U247" s="118"/>
      <c r="V247" s="119"/>
      <c r="W247" s="119"/>
      <c r="X247" s="120"/>
      <c r="Y247" s="118"/>
      <c r="Z247" s="119"/>
      <c r="AA247" s="119"/>
      <c r="AB247" s="120"/>
      <c r="AC247" s="118"/>
      <c r="AD247" s="119"/>
      <c r="AE247" s="119"/>
      <c r="AF247" s="120"/>
      <c r="AG247" s="118"/>
      <c r="AH247" s="119"/>
      <c r="AI247" s="119"/>
      <c r="AJ247" s="120"/>
      <c r="AK247" s="118"/>
      <c r="AL247" s="119"/>
      <c r="AM247" s="119"/>
      <c r="AN247" s="120"/>
      <c r="AO247" s="118"/>
      <c r="AP247" s="119"/>
      <c r="AQ247" s="119"/>
      <c r="AR247" s="120"/>
      <c r="AS247" s="96"/>
      <c r="AT247" s="96"/>
      <c r="AU247" s="96"/>
      <c r="AV247" s="96"/>
      <c r="AW247" s="96"/>
      <c r="AX247" s="96"/>
      <c r="AY247" s="96"/>
      <c r="AZ247" s="96"/>
      <c r="BA247" s="96"/>
      <c r="BB247" s="96"/>
      <c r="BC247" s="96"/>
      <c r="BD247" s="96"/>
    </row>
    <row r="248" spans="2:56" s="13" customFormat="1" ht="36.75" customHeight="1" x14ac:dyDescent="0.25">
      <c r="B248" s="103"/>
      <c r="C248" s="105"/>
      <c r="D248" s="145" t="s">
        <v>861</v>
      </c>
      <c r="E248" s="147"/>
      <c r="F248" s="147"/>
      <c r="G248" s="147"/>
      <c r="H248" s="147"/>
      <c r="I248" s="147"/>
      <c r="J248" s="147"/>
      <c r="K248" s="147"/>
      <c r="L248" s="147"/>
      <c r="M248" s="147"/>
      <c r="N248" s="147"/>
      <c r="O248" s="147"/>
      <c r="P248" s="147"/>
      <c r="Q248" s="147"/>
      <c r="R248" s="147"/>
      <c r="S248" s="147"/>
      <c r="T248" s="146"/>
      <c r="U248" s="125">
        <v>0</v>
      </c>
      <c r="V248" s="126"/>
      <c r="W248" s="126"/>
      <c r="X248" s="127"/>
      <c r="Y248" s="125">
        <v>0</v>
      </c>
      <c r="Z248" s="126"/>
      <c r="AA248" s="126"/>
      <c r="AB248" s="127"/>
      <c r="AC248" s="125">
        <f t="shared" ref="AC248" si="209">U248+Y248</f>
        <v>0</v>
      </c>
      <c r="AD248" s="126"/>
      <c r="AE248" s="126"/>
      <c r="AF248" s="127"/>
      <c r="AG248" s="125">
        <v>109.3</v>
      </c>
      <c r="AH248" s="126"/>
      <c r="AI248" s="126"/>
      <c r="AJ248" s="127"/>
      <c r="AK248" s="125">
        <v>0</v>
      </c>
      <c r="AL248" s="126"/>
      <c r="AM248" s="126"/>
      <c r="AN248" s="127"/>
      <c r="AO248" s="125">
        <f t="shared" ref="AO248" si="210">AG248+AK248</f>
        <v>109.3</v>
      </c>
      <c r="AP248" s="126"/>
      <c r="AQ248" s="126"/>
      <c r="AR248" s="127"/>
      <c r="AS248" s="92">
        <v>0</v>
      </c>
      <c r="AT248" s="92"/>
      <c r="AU248" s="92"/>
      <c r="AV248" s="92"/>
      <c r="AW248" s="92">
        <f t="shared" ref="AW248" si="211">AK248-Y248</f>
        <v>0</v>
      </c>
      <c r="AX248" s="92"/>
      <c r="AY248" s="92"/>
      <c r="AZ248" s="92"/>
      <c r="BA248" s="92">
        <v>0</v>
      </c>
      <c r="BB248" s="92"/>
      <c r="BC248" s="92"/>
      <c r="BD248" s="92"/>
    </row>
    <row r="249" spans="2:56" s="13" customFormat="1" ht="15.75" x14ac:dyDescent="0.25">
      <c r="B249" s="103" t="s">
        <v>59</v>
      </c>
      <c r="C249" s="105"/>
      <c r="D249" s="106" t="s">
        <v>60</v>
      </c>
      <c r="E249" s="107"/>
      <c r="F249" s="107"/>
      <c r="G249" s="107"/>
      <c r="H249" s="107"/>
      <c r="I249" s="107"/>
      <c r="J249" s="107"/>
      <c r="K249" s="107"/>
      <c r="L249" s="107"/>
      <c r="M249" s="107"/>
      <c r="N249" s="107"/>
      <c r="O249" s="107"/>
      <c r="P249" s="107"/>
      <c r="Q249" s="107"/>
      <c r="R249" s="107"/>
      <c r="S249" s="107"/>
      <c r="T249" s="108"/>
      <c r="U249" s="118"/>
      <c r="V249" s="119"/>
      <c r="W249" s="119"/>
      <c r="X249" s="120"/>
      <c r="Y249" s="118"/>
      <c r="Z249" s="119"/>
      <c r="AA249" s="119"/>
      <c r="AB249" s="120"/>
      <c r="AC249" s="118"/>
      <c r="AD249" s="119"/>
      <c r="AE249" s="119"/>
      <c r="AF249" s="120"/>
      <c r="AG249" s="118"/>
      <c r="AH249" s="119"/>
      <c r="AI249" s="119"/>
      <c r="AJ249" s="120"/>
      <c r="AK249" s="118"/>
      <c r="AL249" s="119"/>
      <c r="AM249" s="119"/>
      <c r="AN249" s="120"/>
      <c r="AO249" s="118"/>
      <c r="AP249" s="119"/>
      <c r="AQ249" s="119"/>
      <c r="AR249" s="120"/>
      <c r="AS249" s="96"/>
      <c r="AT249" s="96"/>
      <c r="AU249" s="96"/>
      <c r="AV249" s="96"/>
      <c r="AW249" s="96"/>
      <c r="AX249" s="96"/>
      <c r="AY249" s="96"/>
      <c r="AZ249" s="96"/>
      <c r="BA249" s="96"/>
      <c r="BB249" s="96"/>
      <c r="BC249" s="96"/>
      <c r="BD249" s="96"/>
    </row>
    <row r="250" spans="2:56" s="13" customFormat="1" ht="36.75" customHeight="1" x14ac:dyDescent="0.25">
      <c r="B250" s="103"/>
      <c r="C250" s="105"/>
      <c r="D250" s="145" t="s">
        <v>862</v>
      </c>
      <c r="E250" s="147"/>
      <c r="F250" s="147"/>
      <c r="G250" s="147"/>
      <c r="H250" s="147"/>
      <c r="I250" s="147"/>
      <c r="J250" s="147"/>
      <c r="K250" s="147"/>
      <c r="L250" s="147"/>
      <c r="M250" s="147"/>
      <c r="N250" s="147"/>
      <c r="O250" s="147"/>
      <c r="P250" s="147"/>
      <c r="Q250" s="147"/>
      <c r="R250" s="147"/>
      <c r="S250" s="147"/>
      <c r="T250" s="146"/>
      <c r="U250" s="125">
        <v>160.9</v>
      </c>
      <c r="V250" s="126"/>
      <c r="W250" s="126"/>
      <c r="X250" s="127"/>
      <c r="Y250" s="125">
        <v>0</v>
      </c>
      <c r="Z250" s="126"/>
      <c r="AA250" s="126"/>
      <c r="AB250" s="127"/>
      <c r="AC250" s="125">
        <f t="shared" ref="AC250" si="212">U250+Y250</f>
        <v>160.9</v>
      </c>
      <c r="AD250" s="126"/>
      <c r="AE250" s="126"/>
      <c r="AF250" s="127"/>
      <c r="AG250" s="125">
        <v>17.8</v>
      </c>
      <c r="AH250" s="126"/>
      <c r="AI250" s="126"/>
      <c r="AJ250" s="127"/>
      <c r="AK250" s="125">
        <v>0</v>
      </c>
      <c r="AL250" s="126"/>
      <c r="AM250" s="126"/>
      <c r="AN250" s="127"/>
      <c r="AO250" s="125">
        <f t="shared" ref="AO250" si="213">AG250+AK250</f>
        <v>17.8</v>
      </c>
      <c r="AP250" s="126"/>
      <c r="AQ250" s="126"/>
      <c r="AR250" s="127"/>
      <c r="AS250" s="135">
        <f t="shared" ref="AS250" si="214">(AG250-U250)/(U250)*100</f>
        <v>-88.93722809198259</v>
      </c>
      <c r="AT250" s="136"/>
      <c r="AU250" s="136"/>
      <c r="AV250" s="137"/>
      <c r="AW250" s="135">
        <v>0</v>
      </c>
      <c r="AX250" s="136"/>
      <c r="AY250" s="136"/>
      <c r="AZ250" s="137"/>
      <c r="BA250" s="135">
        <f t="shared" ref="BA250" si="215">(AO250-AC250)/(AC250)*100</f>
        <v>-88.93722809198259</v>
      </c>
      <c r="BB250" s="136"/>
      <c r="BC250" s="136"/>
      <c r="BD250" s="137"/>
    </row>
    <row r="251" spans="2:56" ht="64.5" customHeight="1" x14ac:dyDescent="0.2">
      <c r="B251" s="86" t="s">
        <v>885</v>
      </c>
      <c r="C251" s="87"/>
      <c r="D251" s="87"/>
      <c r="E251" s="87"/>
      <c r="F251" s="87"/>
      <c r="G251" s="87"/>
      <c r="H251" s="87"/>
      <c r="I251" s="87"/>
      <c r="J251" s="87"/>
      <c r="K251" s="87"/>
      <c r="L251" s="87"/>
      <c r="M251" s="87"/>
      <c r="N251" s="87"/>
      <c r="O251" s="87"/>
      <c r="P251" s="87"/>
      <c r="Q251" s="87"/>
      <c r="R251" s="87"/>
      <c r="S251" s="87"/>
      <c r="T251" s="87"/>
      <c r="U251" s="87"/>
      <c r="V251" s="87"/>
      <c r="W251" s="87"/>
      <c r="X251" s="87"/>
      <c r="Y251" s="87"/>
      <c r="Z251" s="87"/>
      <c r="AA251" s="87"/>
      <c r="AB251" s="87"/>
      <c r="AC251" s="87"/>
      <c r="AD251" s="87"/>
      <c r="AE251" s="87"/>
      <c r="AF251" s="87"/>
      <c r="AG251" s="87"/>
      <c r="AH251" s="87"/>
      <c r="AI251" s="87"/>
      <c r="AJ251" s="87"/>
      <c r="AK251" s="87"/>
      <c r="AL251" s="87"/>
      <c r="AM251" s="87"/>
      <c r="AN251" s="87"/>
      <c r="AO251" s="87"/>
      <c r="AP251" s="87"/>
      <c r="AQ251" s="87"/>
      <c r="AR251" s="87"/>
      <c r="AS251" s="87"/>
      <c r="AT251" s="87"/>
      <c r="AU251" s="87"/>
      <c r="AV251" s="87"/>
      <c r="AW251" s="87"/>
      <c r="AX251" s="87"/>
      <c r="AY251" s="87"/>
      <c r="AZ251" s="87"/>
      <c r="BA251" s="87"/>
      <c r="BB251" s="87"/>
      <c r="BC251" s="87"/>
      <c r="BD251" s="88"/>
    </row>
    <row r="252" spans="2:56" ht="15.75" x14ac:dyDescent="0.2">
      <c r="B252" s="86"/>
      <c r="C252" s="138"/>
      <c r="D252" s="103" t="s">
        <v>26</v>
      </c>
      <c r="E252" s="139"/>
      <c r="F252" s="139"/>
      <c r="G252" s="139"/>
      <c r="H252" s="139"/>
      <c r="I252" s="139"/>
      <c r="J252" s="139"/>
      <c r="K252" s="139"/>
      <c r="L252" s="139"/>
      <c r="M252" s="139"/>
      <c r="N252" s="139"/>
      <c r="O252" s="139"/>
      <c r="P252" s="139"/>
      <c r="Q252" s="139"/>
      <c r="R252" s="139"/>
      <c r="S252" s="139"/>
      <c r="T252" s="140"/>
      <c r="U252" s="86"/>
      <c r="V252" s="141"/>
      <c r="W252" s="141"/>
      <c r="X252" s="138"/>
      <c r="Y252" s="86"/>
      <c r="Z252" s="141"/>
      <c r="AA252" s="141"/>
      <c r="AB252" s="138"/>
      <c r="AC252" s="86"/>
      <c r="AD252" s="141"/>
      <c r="AE252" s="141"/>
      <c r="AF252" s="138"/>
      <c r="AG252" s="86"/>
      <c r="AH252" s="141"/>
      <c r="AI252" s="141"/>
      <c r="AJ252" s="138"/>
      <c r="AK252" s="86"/>
      <c r="AL252" s="141"/>
      <c r="AM252" s="141"/>
      <c r="AN252" s="138"/>
      <c r="AO252" s="86"/>
      <c r="AP252" s="141"/>
      <c r="AQ252" s="141"/>
      <c r="AR252" s="138"/>
      <c r="AS252" s="86"/>
      <c r="AT252" s="141"/>
      <c r="AU252" s="141"/>
      <c r="AV252" s="138"/>
      <c r="AW252" s="86"/>
      <c r="AX252" s="141"/>
      <c r="AY252" s="141"/>
      <c r="AZ252" s="138"/>
      <c r="BA252" s="86"/>
      <c r="BB252" s="141"/>
      <c r="BC252" s="141"/>
      <c r="BD252" s="138"/>
    </row>
    <row r="253" spans="2:56" ht="67.5" customHeight="1" x14ac:dyDescent="0.2">
      <c r="B253" s="86"/>
      <c r="C253" s="138"/>
      <c r="D253" s="103" t="s">
        <v>821</v>
      </c>
      <c r="E253" s="139"/>
      <c r="F253" s="139"/>
      <c r="G253" s="139"/>
      <c r="H253" s="139"/>
      <c r="I253" s="139"/>
      <c r="J253" s="139"/>
      <c r="K253" s="139"/>
      <c r="L253" s="139"/>
      <c r="M253" s="139"/>
      <c r="N253" s="139"/>
      <c r="O253" s="139"/>
      <c r="P253" s="139"/>
      <c r="Q253" s="139"/>
      <c r="R253" s="139"/>
      <c r="S253" s="139"/>
      <c r="T253" s="140"/>
      <c r="U253" s="135">
        <v>60566</v>
      </c>
      <c r="V253" s="136"/>
      <c r="W253" s="136"/>
      <c r="X253" s="137"/>
      <c r="Y253" s="86">
        <v>1369.1</v>
      </c>
      <c r="Z253" s="141"/>
      <c r="AA253" s="141"/>
      <c r="AB253" s="138"/>
      <c r="AC253" s="135">
        <f>U253+Y253</f>
        <v>61935.1</v>
      </c>
      <c r="AD253" s="136"/>
      <c r="AE253" s="136"/>
      <c r="AF253" s="137"/>
      <c r="AG253" s="125">
        <v>23287.8</v>
      </c>
      <c r="AH253" s="126"/>
      <c r="AI253" s="126"/>
      <c r="AJ253" s="127"/>
      <c r="AK253" s="125">
        <v>1052.5999999999999</v>
      </c>
      <c r="AL253" s="126"/>
      <c r="AM253" s="126"/>
      <c r="AN253" s="127"/>
      <c r="AO253" s="135">
        <f>AG253+AK253</f>
        <v>24340.399999999998</v>
      </c>
      <c r="AP253" s="136"/>
      <c r="AQ253" s="136"/>
      <c r="AR253" s="137"/>
      <c r="AS253" s="135">
        <f t="shared" ref="AS253" si="216">(AG253-U253)/(U253)*100</f>
        <v>-61.549714361192741</v>
      </c>
      <c r="AT253" s="136"/>
      <c r="AU253" s="136"/>
      <c r="AV253" s="137"/>
      <c r="AW253" s="135">
        <f t="shared" ref="AW253" si="217">(AK253-Y253)/(Y253)*100</f>
        <v>-23.117376378642906</v>
      </c>
      <c r="AX253" s="136"/>
      <c r="AY253" s="136"/>
      <c r="AZ253" s="137"/>
      <c r="BA253" s="135">
        <f t="shared" ref="BA253" si="218">(AO253-AC253)/(AC253)*100</f>
        <v>-60.700152256151995</v>
      </c>
      <c r="BB253" s="136"/>
      <c r="BC253" s="136"/>
      <c r="BD253" s="137"/>
    </row>
    <row r="254" spans="2:56" ht="61.5" customHeight="1" x14ac:dyDescent="0.2">
      <c r="B254" s="86" t="s">
        <v>886</v>
      </c>
      <c r="C254" s="87"/>
      <c r="D254" s="87"/>
      <c r="E254" s="87"/>
      <c r="F254" s="87"/>
      <c r="G254" s="87"/>
      <c r="H254" s="87"/>
      <c r="I254" s="87"/>
      <c r="J254" s="87"/>
      <c r="K254" s="87"/>
      <c r="L254" s="87"/>
      <c r="M254" s="87"/>
      <c r="N254" s="87"/>
      <c r="O254" s="87"/>
      <c r="P254" s="87"/>
      <c r="Q254" s="87"/>
      <c r="R254" s="87"/>
      <c r="S254" s="87"/>
      <c r="T254" s="87"/>
      <c r="U254" s="87"/>
      <c r="V254" s="87"/>
      <c r="W254" s="87"/>
      <c r="X254" s="87"/>
      <c r="Y254" s="87"/>
      <c r="Z254" s="87"/>
      <c r="AA254" s="87"/>
      <c r="AB254" s="87"/>
      <c r="AC254" s="87"/>
      <c r="AD254" s="87"/>
      <c r="AE254" s="87"/>
      <c r="AF254" s="87"/>
      <c r="AG254" s="87"/>
      <c r="AH254" s="87"/>
      <c r="AI254" s="87"/>
      <c r="AJ254" s="87"/>
      <c r="AK254" s="87"/>
      <c r="AL254" s="87"/>
      <c r="AM254" s="87"/>
      <c r="AN254" s="87"/>
      <c r="AO254" s="87"/>
      <c r="AP254" s="87"/>
      <c r="AQ254" s="87"/>
      <c r="AR254" s="87"/>
      <c r="AS254" s="87"/>
      <c r="AT254" s="87"/>
      <c r="AU254" s="87"/>
      <c r="AV254" s="87"/>
      <c r="AW254" s="87"/>
      <c r="AX254" s="87"/>
      <c r="AY254" s="87"/>
      <c r="AZ254" s="87"/>
      <c r="BA254" s="87"/>
      <c r="BB254" s="87"/>
      <c r="BC254" s="87"/>
      <c r="BD254" s="88"/>
    </row>
    <row r="255" spans="2:56" s="13" customFormat="1" ht="15.75" x14ac:dyDescent="0.25">
      <c r="B255" s="103" t="s">
        <v>5</v>
      </c>
      <c r="C255" s="105"/>
      <c r="D255" s="106" t="s">
        <v>55</v>
      </c>
      <c r="E255" s="107"/>
      <c r="F255" s="107"/>
      <c r="G255" s="107"/>
      <c r="H255" s="107"/>
      <c r="I255" s="107"/>
      <c r="J255" s="107"/>
      <c r="K255" s="107"/>
      <c r="L255" s="107"/>
      <c r="M255" s="107"/>
      <c r="N255" s="107"/>
      <c r="O255" s="107"/>
      <c r="P255" s="107"/>
      <c r="Q255" s="107"/>
      <c r="R255" s="107"/>
      <c r="S255" s="107"/>
      <c r="T255" s="108"/>
      <c r="U255" s="118"/>
      <c r="V255" s="119"/>
      <c r="W255" s="119"/>
      <c r="X255" s="120"/>
      <c r="Y255" s="118"/>
      <c r="Z255" s="119"/>
      <c r="AA255" s="119"/>
      <c r="AB255" s="120"/>
      <c r="AC255" s="118"/>
      <c r="AD255" s="119"/>
      <c r="AE255" s="119"/>
      <c r="AF255" s="120"/>
      <c r="AG255" s="118"/>
      <c r="AH255" s="119"/>
      <c r="AI255" s="119"/>
      <c r="AJ255" s="120"/>
      <c r="AK255" s="118"/>
      <c r="AL255" s="119"/>
      <c r="AM255" s="119"/>
      <c r="AN255" s="120"/>
      <c r="AO255" s="118"/>
      <c r="AP255" s="119"/>
      <c r="AQ255" s="119"/>
      <c r="AR255" s="120"/>
      <c r="AS255" s="96"/>
      <c r="AT255" s="96"/>
      <c r="AU255" s="96"/>
      <c r="AV255" s="96"/>
      <c r="AW255" s="96"/>
      <c r="AX255" s="96"/>
      <c r="AY255" s="96"/>
      <c r="AZ255" s="96"/>
      <c r="BA255" s="96"/>
      <c r="BB255" s="96"/>
      <c r="BC255" s="96"/>
      <c r="BD255" s="96"/>
    </row>
    <row r="256" spans="2:56" s="13" customFormat="1" ht="38.25" customHeight="1" x14ac:dyDescent="0.25">
      <c r="B256" s="103"/>
      <c r="C256" s="105"/>
      <c r="D256" s="145" t="s">
        <v>865</v>
      </c>
      <c r="E256" s="147"/>
      <c r="F256" s="147"/>
      <c r="G256" s="147"/>
      <c r="H256" s="147"/>
      <c r="I256" s="147"/>
      <c r="J256" s="147"/>
      <c r="K256" s="147"/>
      <c r="L256" s="147"/>
      <c r="M256" s="147"/>
      <c r="N256" s="147"/>
      <c r="O256" s="147"/>
      <c r="P256" s="147"/>
      <c r="Q256" s="147"/>
      <c r="R256" s="147"/>
      <c r="S256" s="147"/>
      <c r="T256" s="146"/>
      <c r="U256" s="118">
        <v>344.75</v>
      </c>
      <c r="V256" s="119"/>
      <c r="W256" s="119"/>
      <c r="X256" s="120"/>
      <c r="Y256" s="118">
        <v>0</v>
      </c>
      <c r="Z256" s="119"/>
      <c r="AA256" s="119"/>
      <c r="AB256" s="120"/>
      <c r="AC256" s="118">
        <f t="shared" ref="AC256:AC277" si="219">U256+Y256</f>
        <v>344.75</v>
      </c>
      <c r="AD256" s="119"/>
      <c r="AE256" s="119"/>
      <c r="AF256" s="120"/>
      <c r="AG256" s="118">
        <v>335</v>
      </c>
      <c r="AH256" s="119"/>
      <c r="AI256" s="119"/>
      <c r="AJ256" s="120"/>
      <c r="AK256" s="118">
        <v>0</v>
      </c>
      <c r="AL256" s="119"/>
      <c r="AM256" s="119"/>
      <c r="AN256" s="120"/>
      <c r="AO256" s="118">
        <f t="shared" ref="AO256:AO277" si="220">AG256+AK256</f>
        <v>335</v>
      </c>
      <c r="AP256" s="119"/>
      <c r="AQ256" s="119"/>
      <c r="AR256" s="120"/>
      <c r="AS256" s="135">
        <f t="shared" ref="AS256" si="221">(AG256-U256)/(U256)*100</f>
        <v>-2.8281363306744014</v>
      </c>
      <c r="AT256" s="136"/>
      <c r="AU256" s="136"/>
      <c r="AV256" s="137"/>
      <c r="AW256" s="135">
        <v>0</v>
      </c>
      <c r="AX256" s="136"/>
      <c r="AY256" s="136"/>
      <c r="AZ256" s="137"/>
      <c r="BA256" s="135">
        <f t="shared" ref="BA256" si="222">(AO256-AC256)/(AC256)*100</f>
        <v>-2.8281363306744014</v>
      </c>
      <c r="BB256" s="136"/>
      <c r="BC256" s="136"/>
      <c r="BD256" s="137"/>
    </row>
    <row r="257" spans="2:56" s="13" customFormat="1" ht="15.75" x14ac:dyDescent="0.25">
      <c r="B257" s="103"/>
      <c r="C257" s="105"/>
      <c r="D257" s="145" t="s">
        <v>152</v>
      </c>
      <c r="E257" s="147"/>
      <c r="F257" s="147"/>
      <c r="G257" s="147"/>
      <c r="H257" s="147"/>
      <c r="I257" s="147"/>
      <c r="J257" s="147"/>
      <c r="K257" s="147"/>
      <c r="L257" s="147"/>
      <c r="M257" s="147"/>
      <c r="N257" s="147"/>
      <c r="O257" s="147"/>
      <c r="P257" s="147"/>
      <c r="Q257" s="147"/>
      <c r="R257" s="147"/>
      <c r="S257" s="147"/>
      <c r="T257" s="146"/>
      <c r="U257" s="118">
        <v>274.5</v>
      </c>
      <c r="V257" s="119"/>
      <c r="W257" s="119"/>
      <c r="X257" s="120"/>
      <c r="Y257" s="118">
        <v>0</v>
      </c>
      <c r="Z257" s="119"/>
      <c r="AA257" s="119"/>
      <c r="AB257" s="120"/>
      <c r="AC257" s="118">
        <f t="shared" si="219"/>
        <v>274.5</v>
      </c>
      <c r="AD257" s="119"/>
      <c r="AE257" s="119"/>
      <c r="AF257" s="120"/>
      <c r="AG257" s="118">
        <v>252.75</v>
      </c>
      <c r="AH257" s="119"/>
      <c r="AI257" s="119"/>
      <c r="AJ257" s="120"/>
      <c r="AK257" s="118">
        <v>0</v>
      </c>
      <c r="AL257" s="119"/>
      <c r="AM257" s="119"/>
      <c r="AN257" s="120"/>
      <c r="AO257" s="118">
        <f t="shared" si="220"/>
        <v>252.75</v>
      </c>
      <c r="AP257" s="119"/>
      <c r="AQ257" s="119"/>
      <c r="AR257" s="120"/>
      <c r="AS257" s="135">
        <f t="shared" ref="AS257:AS276" si="223">(AG257-U257)/(U257)*100</f>
        <v>-7.9234972677595632</v>
      </c>
      <c r="AT257" s="136"/>
      <c r="AU257" s="136"/>
      <c r="AV257" s="137"/>
      <c r="AW257" s="135">
        <v>0</v>
      </c>
      <c r="AX257" s="136"/>
      <c r="AY257" s="136"/>
      <c r="AZ257" s="137"/>
      <c r="BA257" s="135">
        <f t="shared" ref="BA257:BA276" si="224">(AO257-AC257)/(AC257)*100</f>
        <v>-7.9234972677595632</v>
      </c>
      <c r="BB257" s="136"/>
      <c r="BC257" s="136"/>
      <c r="BD257" s="137"/>
    </row>
    <row r="258" spans="2:56" s="13" customFormat="1" ht="15.75" x14ac:dyDescent="0.25">
      <c r="B258" s="103"/>
      <c r="C258" s="105"/>
      <c r="D258" s="145" t="s">
        <v>153</v>
      </c>
      <c r="E258" s="147"/>
      <c r="F258" s="147"/>
      <c r="G258" s="147"/>
      <c r="H258" s="147"/>
      <c r="I258" s="147"/>
      <c r="J258" s="147"/>
      <c r="K258" s="147"/>
      <c r="L258" s="147"/>
      <c r="M258" s="147"/>
      <c r="N258" s="147"/>
      <c r="O258" s="147"/>
      <c r="P258" s="147"/>
      <c r="Q258" s="147"/>
      <c r="R258" s="147"/>
      <c r="S258" s="147"/>
      <c r="T258" s="146"/>
      <c r="U258" s="118">
        <v>70.25</v>
      </c>
      <c r="V258" s="119"/>
      <c r="W258" s="119"/>
      <c r="X258" s="120"/>
      <c r="Y258" s="118">
        <v>0</v>
      </c>
      <c r="Z258" s="119"/>
      <c r="AA258" s="119"/>
      <c r="AB258" s="120"/>
      <c r="AC258" s="118">
        <f t="shared" si="219"/>
        <v>70.25</v>
      </c>
      <c r="AD258" s="119"/>
      <c r="AE258" s="119"/>
      <c r="AF258" s="120"/>
      <c r="AG258" s="118">
        <v>52.25</v>
      </c>
      <c r="AH258" s="119"/>
      <c r="AI258" s="119"/>
      <c r="AJ258" s="120"/>
      <c r="AK258" s="118">
        <v>0</v>
      </c>
      <c r="AL258" s="119"/>
      <c r="AM258" s="119"/>
      <c r="AN258" s="120"/>
      <c r="AO258" s="118">
        <f t="shared" si="220"/>
        <v>52.25</v>
      </c>
      <c r="AP258" s="119"/>
      <c r="AQ258" s="119"/>
      <c r="AR258" s="120"/>
      <c r="AS258" s="135">
        <f t="shared" si="223"/>
        <v>-25.622775800711743</v>
      </c>
      <c r="AT258" s="136"/>
      <c r="AU258" s="136"/>
      <c r="AV258" s="137"/>
      <c r="AW258" s="135">
        <v>0</v>
      </c>
      <c r="AX258" s="136"/>
      <c r="AY258" s="136"/>
      <c r="AZ258" s="137"/>
      <c r="BA258" s="135">
        <f t="shared" si="224"/>
        <v>-25.622775800711743</v>
      </c>
      <c r="BB258" s="136"/>
      <c r="BC258" s="136"/>
      <c r="BD258" s="137"/>
    </row>
    <row r="259" spans="2:56" s="13" customFormat="1" ht="15.75" x14ac:dyDescent="0.25">
      <c r="B259" s="103"/>
      <c r="C259" s="105"/>
      <c r="D259" s="145" t="s">
        <v>154</v>
      </c>
      <c r="E259" s="147"/>
      <c r="F259" s="147"/>
      <c r="G259" s="147"/>
      <c r="H259" s="147"/>
      <c r="I259" s="147"/>
      <c r="J259" s="147"/>
      <c r="K259" s="147"/>
      <c r="L259" s="147"/>
      <c r="M259" s="147"/>
      <c r="N259" s="147"/>
      <c r="O259" s="147"/>
      <c r="P259" s="147"/>
      <c r="Q259" s="147"/>
      <c r="R259" s="147"/>
      <c r="S259" s="147"/>
      <c r="T259" s="146"/>
      <c r="U259" s="118">
        <v>21</v>
      </c>
      <c r="V259" s="119"/>
      <c r="W259" s="119"/>
      <c r="X259" s="120"/>
      <c r="Y259" s="118">
        <v>0</v>
      </c>
      <c r="Z259" s="119"/>
      <c r="AA259" s="119"/>
      <c r="AB259" s="120"/>
      <c r="AC259" s="118">
        <f t="shared" si="219"/>
        <v>21</v>
      </c>
      <c r="AD259" s="119"/>
      <c r="AE259" s="119"/>
      <c r="AF259" s="120"/>
      <c r="AG259" s="118">
        <v>19.25</v>
      </c>
      <c r="AH259" s="119"/>
      <c r="AI259" s="119"/>
      <c r="AJ259" s="120"/>
      <c r="AK259" s="118">
        <v>0</v>
      </c>
      <c r="AL259" s="119"/>
      <c r="AM259" s="119"/>
      <c r="AN259" s="120"/>
      <c r="AO259" s="118">
        <f t="shared" si="220"/>
        <v>19.25</v>
      </c>
      <c r="AP259" s="119"/>
      <c r="AQ259" s="119"/>
      <c r="AR259" s="120"/>
      <c r="AS259" s="135">
        <f t="shared" si="223"/>
        <v>-8.3333333333333321</v>
      </c>
      <c r="AT259" s="136"/>
      <c r="AU259" s="136"/>
      <c r="AV259" s="137"/>
      <c r="AW259" s="135">
        <v>0</v>
      </c>
      <c r="AX259" s="136"/>
      <c r="AY259" s="136"/>
      <c r="AZ259" s="137"/>
      <c r="BA259" s="135">
        <f t="shared" si="224"/>
        <v>-8.3333333333333321</v>
      </c>
      <c r="BB259" s="136"/>
      <c r="BC259" s="136"/>
      <c r="BD259" s="137"/>
    </row>
    <row r="260" spans="2:56" s="13" customFormat="1" ht="15.75" x14ac:dyDescent="0.25">
      <c r="B260" s="103"/>
      <c r="C260" s="105"/>
      <c r="D260" s="145" t="s">
        <v>152</v>
      </c>
      <c r="E260" s="147"/>
      <c r="F260" s="147"/>
      <c r="G260" s="147"/>
      <c r="H260" s="147"/>
      <c r="I260" s="147"/>
      <c r="J260" s="147"/>
      <c r="K260" s="147"/>
      <c r="L260" s="147"/>
      <c r="M260" s="147"/>
      <c r="N260" s="147"/>
      <c r="O260" s="147"/>
      <c r="P260" s="147"/>
      <c r="Q260" s="147"/>
      <c r="R260" s="147"/>
      <c r="S260" s="147"/>
      <c r="T260" s="146"/>
      <c r="U260" s="125">
        <v>20.5</v>
      </c>
      <c r="V260" s="126"/>
      <c r="W260" s="126"/>
      <c r="X260" s="127"/>
      <c r="Y260" s="125">
        <v>0</v>
      </c>
      <c r="Z260" s="126"/>
      <c r="AA260" s="126"/>
      <c r="AB260" s="127"/>
      <c r="AC260" s="125">
        <f t="shared" si="219"/>
        <v>20.5</v>
      </c>
      <c r="AD260" s="126"/>
      <c r="AE260" s="126"/>
      <c r="AF260" s="127"/>
      <c r="AG260" s="125">
        <v>19</v>
      </c>
      <c r="AH260" s="126"/>
      <c r="AI260" s="126"/>
      <c r="AJ260" s="127"/>
      <c r="AK260" s="125">
        <v>0</v>
      </c>
      <c r="AL260" s="126"/>
      <c r="AM260" s="126"/>
      <c r="AN260" s="127"/>
      <c r="AO260" s="125">
        <f t="shared" si="220"/>
        <v>19</v>
      </c>
      <c r="AP260" s="126"/>
      <c r="AQ260" s="126"/>
      <c r="AR260" s="127"/>
      <c r="AS260" s="135">
        <f t="shared" si="223"/>
        <v>-7.3170731707317067</v>
      </c>
      <c r="AT260" s="136"/>
      <c r="AU260" s="136"/>
      <c r="AV260" s="137"/>
      <c r="AW260" s="135">
        <v>0</v>
      </c>
      <c r="AX260" s="136"/>
      <c r="AY260" s="136"/>
      <c r="AZ260" s="137"/>
      <c r="BA260" s="135">
        <f t="shared" si="224"/>
        <v>-7.3170731707317067</v>
      </c>
      <c r="BB260" s="136"/>
      <c r="BC260" s="136"/>
      <c r="BD260" s="137"/>
    </row>
    <row r="261" spans="2:56" s="13" customFormat="1" ht="15.75" x14ac:dyDescent="0.25">
      <c r="B261" s="103"/>
      <c r="C261" s="105"/>
      <c r="D261" s="145" t="s">
        <v>153</v>
      </c>
      <c r="E261" s="147"/>
      <c r="F261" s="147"/>
      <c r="G261" s="147"/>
      <c r="H261" s="147"/>
      <c r="I261" s="147"/>
      <c r="J261" s="147"/>
      <c r="K261" s="147"/>
      <c r="L261" s="147"/>
      <c r="M261" s="147"/>
      <c r="N261" s="147"/>
      <c r="O261" s="147"/>
      <c r="P261" s="147"/>
      <c r="Q261" s="147"/>
      <c r="R261" s="147"/>
      <c r="S261" s="147"/>
      <c r="T261" s="146"/>
      <c r="U261" s="118">
        <v>0.5</v>
      </c>
      <c r="V261" s="119"/>
      <c r="W261" s="119"/>
      <c r="X261" s="120"/>
      <c r="Y261" s="118">
        <v>0</v>
      </c>
      <c r="Z261" s="119"/>
      <c r="AA261" s="119"/>
      <c r="AB261" s="120"/>
      <c r="AC261" s="118">
        <f t="shared" si="219"/>
        <v>0.5</v>
      </c>
      <c r="AD261" s="119"/>
      <c r="AE261" s="119"/>
      <c r="AF261" s="120"/>
      <c r="AG261" s="118">
        <v>0.25</v>
      </c>
      <c r="AH261" s="119"/>
      <c r="AI261" s="119"/>
      <c r="AJ261" s="120"/>
      <c r="AK261" s="118">
        <v>0</v>
      </c>
      <c r="AL261" s="119"/>
      <c r="AM261" s="119"/>
      <c r="AN261" s="120"/>
      <c r="AO261" s="118">
        <f t="shared" si="220"/>
        <v>0.25</v>
      </c>
      <c r="AP261" s="119"/>
      <c r="AQ261" s="119"/>
      <c r="AR261" s="120"/>
      <c r="AS261" s="135">
        <f t="shared" si="223"/>
        <v>-50</v>
      </c>
      <c r="AT261" s="136"/>
      <c r="AU261" s="136"/>
      <c r="AV261" s="137"/>
      <c r="AW261" s="135">
        <v>0</v>
      </c>
      <c r="AX261" s="136"/>
      <c r="AY261" s="136"/>
      <c r="AZ261" s="137"/>
      <c r="BA261" s="135">
        <f t="shared" si="224"/>
        <v>-50</v>
      </c>
      <c r="BB261" s="136"/>
      <c r="BC261" s="136"/>
      <c r="BD261" s="137"/>
    </row>
    <row r="262" spans="2:56" s="13" customFormat="1" ht="34.5" customHeight="1" x14ac:dyDescent="0.25">
      <c r="B262" s="103"/>
      <c r="C262" s="105"/>
      <c r="D262" s="145" t="s">
        <v>155</v>
      </c>
      <c r="E262" s="147"/>
      <c r="F262" s="147"/>
      <c r="G262" s="147"/>
      <c r="H262" s="147"/>
      <c r="I262" s="147"/>
      <c r="J262" s="147"/>
      <c r="K262" s="147"/>
      <c r="L262" s="147"/>
      <c r="M262" s="147"/>
      <c r="N262" s="147"/>
      <c r="O262" s="147"/>
      <c r="P262" s="147"/>
      <c r="Q262" s="147"/>
      <c r="R262" s="147"/>
      <c r="S262" s="147"/>
      <c r="T262" s="146"/>
      <c r="U262" s="118">
        <v>0.25</v>
      </c>
      <c r="V262" s="119"/>
      <c r="W262" s="119"/>
      <c r="X262" s="120"/>
      <c r="Y262" s="118">
        <v>0</v>
      </c>
      <c r="Z262" s="119"/>
      <c r="AA262" s="119"/>
      <c r="AB262" s="120"/>
      <c r="AC262" s="118">
        <f t="shared" ref="AC262" si="225">U262+Y262</f>
        <v>0.25</v>
      </c>
      <c r="AD262" s="119"/>
      <c r="AE262" s="119"/>
      <c r="AF262" s="120"/>
      <c r="AG262" s="125">
        <v>0</v>
      </c>
      <c r="AH262" s="126"/>
      <c r="AI262" s="126"/>
      <c r="AJ262" s="127"/>
      <c r="AK262" s="125">
        <v>0</v>
      </c>
      <c r="AL262" s="126"/>
      <c r="AM262" s="126"/>
      <c r="AN262" s="127"/>
      <c r="AO262" s="125">
        <f t="shared" ref="AO262:AO263" si="226">AG262+AK262</f>
        <v>0</v>
      </c>
      <c r="AP262" s="126"/>
      <c r="AQ262" s="126"/>
      <c r="AR262" s="127"/>
      <c r="AS262" s="135">
        <f t="shared" si="223"/>
        <v>-100</v>
      </c>
      <c r="AT262" s="136"/>
      <c r="AU262" s="136"/>
      <c r="AV262" s="137"/>
      <c r="AW262" s="135">
        <v>0</v>
      </c>
      <c r="AX262" s="136"/>
      <c r="AY262" s="136"/>
      <c r="AZ262" s="137"/>
      <c r="BA262" s="135">
        <f t="shared" si="224"/>
        <v>-100</v>
      </c>
      <c r="BB262" s="136"/>
      <c r="BC262" s="136"/>
      <c r="BD262" s="137"/>
    </row>
    <row r="263" spans="2:56" s="13" customFormat="1" ht="15.75" x14ac:dyDescent="0.25">
      <c r="B263" s="103"/>
      <c r="C263" s="105"/>
      <c r="D263" s="145" t="s">
        <v>152</v>
      </c>
      <c r="E263" s="147"/>
      <c r="F263" s="147"/>
      <c r="G263" s="147"/>
      <c r="H263" s="147"/>
      <c r="I263" s="147"/>
      <c r="J263" s="147"/>
      <c r="K263" s="147"/>
      <c r="L263" s="147"/>
      <c r="M263" s="147"/>
      <c r="N263" s="147"/>
      <c r="O263" s="147"/>
      <c r="P263" s="147"/>
      <c r="Q263" s="147"/>
      <c r="R263" s="147"/>
      <c r="S263" s="147"/>
      <c r="T263" s="146"/>
      <c r="U263" s="118">
        <v>0.25</v>
      </c>
      <c r="V263" s="119"/>
      <c r="W263" s="119"/>
      <c r="X263" s="120"/>
      <c r="Y263" s="118">
        <v>0</v>
      </c>
      <c r="Z263" s="119"/>
      <c r="AA263" s="119"/>
      <c r="AB263" s="120"/>
      <c r="AC263" s="118">
        <f t="shared" ref="AC263" si="227">U263+Y263</f>
        <v>0.25</v>
      </c>
      <c r="AD263" s="119"/>
      <c r="AE263" s="119"/>
      <c r="AF263" s="120"/>
      <c r="AG263" s="125">
        <v>0</v>
      </c>
      <c r="AH263" s="126"/>
      <c r="AI263" s="126"/>
      <c r="AJ263" s="127"/>
      <c r="AK263" s="125">
        <v>0</v>
      </c>
      <c r="AL263" s="126"/>
      <c r="AM263" s="126"/>
      <c r="AN263" s="127"/>
      <c r="AO263" s="125">
        <f t="shared" si="226"/>
        <v>0</v>
      </c>
      <c r="AP263" s="126"/>
      <c r="AQ263" s="126"/>
      <c r="AR263" s="127"/>
      <c r="AS263" s="135">
        <f t="shared" si="223"/>
        <v>-100</v>
      </c>
      <c r="AT263" s="136"/>
      <c r="AU263" s="136"/>
      <c r="AV263" s="137"/>
      <c r="AW263" s="135">
        <v>0</v>
      </c>
      <c r="AX263" s="136"/>
      <c r="AY263" s="136"/>
      <c r="AZ263" s="137"/>
      <c r="BA263" s="135">
        <f t="shared" si="224"/>
        <v>-100</v>
      </c>
      <c r="BB263" s="136"/>
      <c r="BC263" s="136"/>
      <c r="BD263" s="137"/>
    </row>
    <row r="264" spans="2:56" s="13" customFormat="1" ht="15.75" x14ac:dyDescent="0.25">
      <c r="B264" s="103"/>
      <c r="C264" s="105"/>
      <c r="D264" s="145" t="s">
        <v>545</v>
      </c>
      <c r="E264" s="147"/>
      <c r="F264" s="147"/>
      <c r="G264" s="147"/>
      <c r="H264" s="147"/>
      <c r="I264" s="147"/>
      <c r="J264" s="147"/>
      <c r="K264" s="147"/>
      <c r="L264" s="147"/>
      <c r="M264" s="147"/>
      <c r="N264" s="147"/>
      <c r="O264" s="147"/>
      <c r="P264" s="147"/>
      <c r="Q264" s="147"/>
      <c r="R264" s="147"/>
      <c r="S264" s="147"/>
      <c r="T264" s="146"/>
      <c r="U264" s="125">
        <v>54.5</v>
      </c>
      <c r="V264" s="126"/>
      <c r="W264" s="126"/>
      <c r="X264" s="127"/>
      <c r="Y264" s="125">
        <v>0</v>
      </c>
      <c r="Z264" s="126"/>
      <c r="AA264" s="126"/>
      <c r="AB264" s="127"/>
      <c r="AC264" s="125">
        <f t="shared" si="219"/>
        <v>54.5</v>
      </c>
      <c r="AD264" s="126"/>
      <c r="AE264" s="126"/>
      <c r="AF264" s="127"/>
      <c r="AG264" s="125">
        <v>51</v>
      </c>
      <c r="AH264" s="126"/>
      <c r="AI264" s="126"/>
      <c r="AJ264" s="127"/>
      <c r="AK264" s="125">
        <v>0</v>
      </c>
      <c r="AL264" s="126"/>
      <c r="AM264" s="126"/>
      <c r="AN264" s="127"/>
      <c r="AO264" s="125">
        <f t="shared" si="220"/>
        <v>51</v>
      </c>
      <c r="AP264" s="126"/>
      <c r="AQ264" s="126"/>
      <c r="AR264" s="127"/>
      <c r="AS264" s="135">
        <f t="shared" si="223"/>
        <v>-6.4220183486238538</v>
      </c>
      <c r="AT264" s="136"/>
      <c r="AU264" s="136"/>
      <c r="AV264" s="137"/>
      <c r="AW264" s="135">
        <v>0</v>
      </c>
      <c r="AX264" s="136"/>
      <c r="AY264" s="136"/>
      <c r="AZ264" s="137"/>
      <c r="BA264" s="135">
        <f t="shared" si="224"/>
        <v>-6.4220183486238538</v>
      </c>
      <c r="BB264" s="136"/>
      <c r="BC264" s="136"/>
      <c r="BD264" s="137"/>
    </row>
    <row r="265" spans="2:56" s="13" customFormat="1" ht="15.75" x14ac:dyDescent="0.25">
      <c r="B265" s="103"/>
      <c r="C265" s="105"/>
      <c r="D265" s="145" t="s">
        <v>152</v>
      </c>
      <c r="E265" s="147"/>
      <c r="F265" s="147"/>
      <c r="G265" s="147"/>
      <c r="H265" s="147"/>
      <c r="I265" s="147"/>
      <c r="J265" s="147"/>
      <c r="K265" s="147"/>
      <c r="L265" s="147"/>
      <c r="M265" s="147"/>
      <c r="N265" s="147"/>
      <c r="O265" s="147"/>
      <c r="P265" s="147"/>
      <c r="Q265" s="147"/>
      <c r="R265" s="147"/>
      <c r="S265" s="147"/>
      <c r="T265" s="146"/>
      <c r="U265" s="125">
        <v>53.5</v>
      </c>
      <c r="V265" s="126"/>
      <c r="W265" s="126"/>
      <c r="X265" s="127"/>
      <c r="Y265" s="125">
        <v>0</v>
      </c>
      <c r="Z265" s="126"/>
      <c r="AA265" s="126"/>
      <c r="AB265" s="127"/>
      <c r="AC265" s="125">
        <f t="shared" si="219"/>
        <v>53.5</v>
      </c>
      <c r="AD265" s="126"/>
      <c r="AE265" s="126"/>
      <c r="AF265" s="127"/>
      <c r="AG265" s="125">
        <v>50</v>
      </c>
      <c r="AH265" s="126"/>
      <c r="AI265" s="126"/>
      <c r="AJ265" s="127"/>
      <c r="AK265" s="125">
        <v>0</v>
      </c>
      <c r="AL265" s="126"/>
      <c r="AM265" s="126"/>
      <c r="AN265" s="127"/>
      <c r="AO265" s="125">
        <f t="shared" si="220"/>
        <v>50</v>
      </c>
      <c r="AP265" s="126"/>
      <c r="AQ265" s="126"/>
      <c r="AR265" s="127"/>
      <c r="AS265" s="135">
        <f t="shared" si="223"/>
        <v>-6.5420560747663545</v>
      </c>
      <c r="AT265" s="136"/>
      <c r="AU265" s="136"/>
      <c r="AV265" s="137"/>
      <c r="AW265" s="135">
        <v>0</v>
      </c>
      <c r="AX265" s="136"/>
      <c r="AY265" s="136"/>
      <c r="AZ265" s="137"/>
      <c r="BA265" s="135">
        <f t="shared" si="224"/>
        <v>-6.5420560747663545</v>
      </c>
      <c r="BB265" s="136"/>
      <c r="BC265" s="136"/>
      <c r="BD265" s="137"/>
    </row>
    <row r="266" spans="2:56" s="13" customFormat="1" ht="15.75" x14ac:dyDescent="0.25">
      <c r="B266" s="103"/>
      <c r="C266" s="105"/>
      <c r="D266" s="145" t="s">
        <v>153</v>
      </c>
      <c r="E266" s="147"/>
      <c r="F266" s="147"/>
      <c r="G266" s="147"/>
      <c r="H266" s="147"/>
      <c r="I266" s="147"/>
      <c r="J266" s="147"/>
      <c r="K266" s="147"/>
      <c r="L266" s="147"/>
      <c r="M266" s="147"/>
      <c r="N266" s="147"/>
      <c r="O266" s="147"/>
      <c r="P266" s="147"/>
      <c r="Q266" s="147"/>
      <c r="R266" s="147"/>
      <c r="S266" s="147"/>
      <c r="T266" s="146"/>
      <c r="U266" s="125">
        <v>1</v>
      </c>
      <c r="V266" s="126"/>
      <c r="W266" s="126"/>
      <c r="X266" s="127"/>
      <c r="Y266" s="125">
        <v>0</v>
      </c>
      <c r="Z266" s="126"/>
      <c r="AA266" s="126"/>
      <c r="AB266" s="127"/>
      <c r="AC266" s="125">
        <f t="shared" si="219"/>
        <v>1</v>
      </c>
      <c r="AD266" s="126"/>
      <c r="AE266" s="126"/>
      <c r="AF266" s="127"/>
      <c r="AG266" s="125">
        <v>1</v>
      </c>
      <c r="AH266" s="126"/>
      <c r="AI266" s="126"/>
      <c r="AJ266" s="127"/>
      <c r="AK266" s="125">
        <v>0</v>
      </c>
      <c r="AL266" s="126"/>
      <c r="AM266" s="126"/>
      <c r="AN266" s="127"/>
      <c r="AO266" s="125">
        <f t="shared" si="220"/>
        <v>1</v>
      </c>
      <c r="AP266" s="126"/>
      <c r="AQ266" s="126"/>
      <c r="AR266" s="127"/>
      <c r="AS266" s="135">
        <f t="shared" si="223"/>
        <v>0</v>
      </c>
      <c r="AT266" s="136"/>
      <c r="AU266" s="136"/>
      <c r="AV266" s="137"/>
      <c r="AW266" s="135">
        <v>0</v>
      </c>
      <c r="AX266" s="136"/>
      <c r="AY266" s="136"/>
      <c r="AZ266" s="137"/>
      <c r="BA266" s="135">
        <f t="shared" si="224"/>
        <v>0</v>
      </c>
      <c r="BB266" s="136"/>
      <c r="BC266" s="136"/>
      <c r="BD266" s="137"/>
    </row>
    <row r="267" spans="2:56" s="13" customFormat="1" ht="15.75" x14ac:dyDescent="0.25">
      <c r="B267" s="103"/>
      <c r="C267" s="105"/>
      <c r="D267" s="145" t="s">
        <v>699</v>
      </c>
      <c r="E267" s="147"/>
      <c r="F267" s="147"/>
      <c r="G267" s="147"/>
      <c r="H267" s="147"/>
      <c r="I267" s="147"/>
      <c r="J267" s="147"/>
      <c r="K267" s="147"/>
      <c r="L267" s="147"/>
      <c r="M267" s="147"/>
      <c r="N267" s="147"/>
      <c r="O267" s="147"/>
      <c r="P267" s="147"/>
      <c r="Q267" s="147"/>
      <c r="R267" s="147"/>
      <c r="S267" s="147"/>
      <c r="T267" s="146"/>
      <c r="U267" s="118">
        <v>269</v>
      </c>
      <c r="V267" s="119"/>
      <c r="W267" s="119"/>
      <c r="X267" s="120"/>
      <c r="Y267" s="118">
        <v>0</v>
      </c>
      <c r="Z267" s="119"/>
      <c r="AA267" s="119"/>
      <c r="AB267" s="120"/>
      <c r="AC267" s="118">
        <f t="shared" si="219"/>
        <v>269</v>
      </c>
      <c r="AD267" s="119"/>
      <c r="AE267" s="119"/>
      <c r="AF267" s="120"/>
      <c r="AG267" s="118">
        <v>234.75</v>
      </c>
      <c r="AH267" s="119"/>
      <c r="AI267" s="119"/>
      <c r="AJ267" s="120"/>
      <c r="AK267" s="118">
        <v>0</v>
      </c>
      <c r="AL267" s="119"/>
      <c r="AM267" s="119"/>
      <c r="AN267" s="120"/>
      <c r="AO267" s="118">
        <f t="shared" si="220"/>
        <v>234.75</v>
      </c>
      <c r="AP267" s="119"/>
      <c r="AQ267" s="119"/>
      <c r="AR267" s="120"/>
      <c r="AS267" s="135">
        <f t="shared" si="223"/>
        <v>-12.732342007434944</v>
      </c>
      <c r="AT267" s="136"/>
      <c r="AU267" s="136"/>
      <c r="AV267" s="137"/>
      <c r="AW267" s="135">
        <v>0</v>
      </c>
      <c r="AX267" s="136"/>
      <c r="AY267" s="136"/>
      <c r="AZ267" s="137"/>
      <c r="BA267" s="135">
        <f t="shared" si="224"/>
        <v>-12.732342007434944</v>
      </c>
      <c r="BB267" s="136"/>
      <c r="BC267" s="136"/>
      <c r="BD267" s="137"/>
    </row>
    <row r="268" spans="2:56" s="13" customFormat="1" ht="15.75" x14ac:dyDescent="0.25">
      <c r="B268" s="103"/>
      <c r="C268" s="105"/>
      <c r="D268" s="145" t="s">
        <v>152</v>
      </c>
      <c r="E268" s="147"/>
      <c r="F268" s="147"/>
      <c r="G268" s="147"/>
      <c r="H268" s="147"/>
      <c r="I268" s="147"/>
      <c r="J268" s="147"/>
      <c r="K268" s="147"/>
      <c r="L268" s="147"/>
      <c r="M268" s="147"/>
      <c r="N268" s="147"/>
      <c r="O268" s="147"/>
      <c r="P268" s="147"/>
      <c r="Q268" s="147"/>
      <c r="R268" s="147"/>
      <c r="S268" s="147"/>
      <c r="T268" s="146"/>
      <c r="U268" s="118">
        <v>200.25</v>
      </c>
      <c r="V268" s="119"/>
      <c r="W268" s="119"/>
      <c r="X268" s="120"/>
      <c r="Y268" s="118">
        <v>0</v>
      </c>
      <c r="Z268" s="119"/>
      <c r="AA268" s="119"/>
      <c r="AB268" s="120"/>
      <c r="AC268" s="118">
        <f t="shared" si="219"/>
        <v>200.25</v>
      </c>
      <c r="AD268" s="119"/>
      <c r="AE268" s="119"/>
      <c r="AF268" s="120"/>
      <c r="AG268" s="118">
        <v>183.75</v>
      </c>
      <c r="AH268" s="119"/>
      <c r="AI268" s="119"/>
      <c r="AJ268" s="120"/>
      <c r="AK268" s="118">
        <v>0</v>
      </c>
      <c r="AL268" s="119"/>
      <c r="AM268" s="119"/>
      <c r="AN268" s="120"/>
      <c r="AO268" s="118">
        <f t="shared" si="220"/>
        <v>183.75</v>
      </c>
      <c r="AP268" s="119"/>
      <c r="AQ268" s="119"/>
      <c r="AR268" s="120"/>
      <c r="AS268" s="135">
        <f t="shared" si="223"/>
        <v>-8.239700374531834</v>
      </c>
      <c r="AT268" s="136"/>
      <c r="AU268" s="136"/>
      <c r="AV268" s="137"/>
      <c r="AW268" s="135">
        <v>0</v>
      </c>
      <c r="AX268" s="136"/>
      <c r="AY268" s="136"/>
      <c r="AZ268" s="137"/>
      <c r="BA268" s="135">
        <f t="shared" si="224"/>
        <v>-8.239700374531834</v>
      </c>
      <c r="BB268" s="136"/>
      <c r="BC268" s="136"/>
      <c r="BD268" s="137"/>
    </row>
    <row r="269" spans="2:56" s="13" customFormat="1" ht="15.75" x14ac:dyDescent="0.25">
      <c r="B269" s="103"/>
      <c r="C269" s="105"/>
      <c r="D269" s="145" t="s">
        <v>153</v>
      </c>
      <c r="E269" s="147"/>
      <c r="F269" s="147"/>
      <c r="G269" s="147"/>
      <c r="H269" s="147"/>
      <c r="I269" s="147"/>
      <c r="J269" s="147"/>
      <c r="K269" s="147"/>
      <c r="L269" s="147"/>
      <c r="M269" s="147"/>
      <c r="N269" s="147"/>
      <c r="O269" s="147"/>
      <c r="P269" s="147"/>
      <c r="Q269" s="147"/>
      <c r="R269" s="147"/>
      <c r="S269" s="147"/>
      <c r="T269" s="146"/>
      <c r="U269" s="118">
        <v>68.75</v>
      </c>
      <c r="V269" s="119"/>
      <c r="W269" s="119"/>
      <c r="X269" s="120"/>
      <c r="Y269" s="118">
        <v>0</v>
      </c>
      <c r="Z269" s="119"/>
      <c r="AA269" s="119"/>
      <c r="AB269" s="120"/>
      <c r="AC269" s="118">
        <f t="shared" si="219"/>
        <v>68.75</v>
      </c>
      <c r="AD269" s="119"/>
      <c r="AE269" s="119"/>
      <c r="AF269" s="120"/>
      <c r="AG269" s="118">
        <v>51</v>
      </c>
      <c r="AH269" s="119"/>
      <c r="AI269" s="119"/>
      <c r="AJ269" s="120"/>
      <c r="AK269" s="118">
        <v>0</v>
      </c>
      <c r="AL269" s="119"/>
      <c r="AM269" s="119"/>
      <c r="AN269" s="120"/>
      <c r="AO269" s="118">
        <f t="shared" si="220"/>
        <v>51</v>
      </c>
      <c r="AP269" s="119"/>
      <c r="AQ269" s="119"/>
      <c r="AR269" s="120"/>
      <c r="AS269" s="135">
        <f t="shared" si="223"/>
        <v>-25.818181818181817</v>
      </c>
      <c r="AT269" s="136"/>
      <c r="AU269" s="136"/>
      <c r="AV269" s="137"/>
      <c r="AW269" s="135">
        <v>0</v>
      </c>
      <c r="AX269" s="136"/>
      <c r="AY269" s="136"/>
      <c r="AZ269" s="137"/>
      <c r="BA269" s="135">
        <f t="shared" si="224"/>
        <v>-25.818181818181817</v>
      </c>
      <c r="BB269" s="136"/>
      <c r="BC269" s="136"/>
      <c r="BD269" s="137"/>
    </row>
    <row r="270" spans="2:56" s="13" customFormat="1" ht="15.75" x14ac:dyDescent="0.25">
      <c r="B270" s="103"/>
      <c r="C270" s="105"/>
      <c r="D270" s="145" t="s">
        <v>156</v>
      </c>
      <c r="E270" s="147"/>
      <c r="F270" s="147"/>
      <c r="G270" s="147"/>
      <c r="H270" s="147"/>
      <c r="I270" s="147"/>
      <c r="J270" s="147"/>
      <c r="K270" s="147"/>
      <c r="L270" s="147"/>
      <c r="M270" s="147"/>
      <c r="N270" s="147"/>
      <c r="O270" s="147"/>
      <c r="P270" s="147"/>
      <c r="Q270" s="147"/>
      <c r="R270" s="147"/>
      <c r="S270" s="147"/>
      <c r="T270" s="146"/>
      <c r="U270" s="125">
        <v>9</v>
      </c>
      <c r="V270" s="126"/>
      <c r="W270" s="126"/>
      <c r="X270" s="127"/>
      <c r="Y270" s="125">
        <v>0</v>
      </c>
      <c r="Z270" s="126"/>
      <c r="AA270" s="126"/>
      <c r="AB270" s="127"/>
      <c r="AC270" s="125">
        <f t="shared" si="219"/>
        <v>9</v>
      </c>
      <c r="AD270" s="126"/>
      <c r="AE270" s="126"/>
      <c r="AF270" s="127"/>
      <c r="AG270" s="125">
        <v>8</v>
      </c>
      <c r="AH270" s="126"/>
      <c r="AI270" s="126"/>
      <c r="AJ270" s="127"/>
      <c r="AK270" s="125">
        <v>0</v>
      </c>
      <c r="AL270" s="126"/>
      <c r="AM270" s="126"/>
      <c r="AN270" s="127"/>
      <c r="AO270" s="125">
        <f t="shared" si="220"/>
        <v>8</v>
      </c>
      <c r="AP270" s="126"/>
      <c r="AQ270" s="126"/>
      <c r="AR270" s="127"/>
      <c r="AS270" s="135">
        <f t="shared" si="223"/>
        <v>-11.111111111111111</v>
      </c>
      <c r="AT270" s="136"/>
      <c r="AU270" s="136"/>
      <c r="AV270" s="137"/>
      <c r="AW270" s="135">
        <v>0</v>
      </c>
      <c r="AX270" s="136"/>
      <c r="AY270" s="136"/>
      <c r="AZ270" s="137"/>
      <c r="BA270" s="135">
        <f t="shared" si="224"/>
        <v>-11.111111111111111</v>
      </c>
      <c r="BB270" s="136"/>
      <c r="BC270" s="136"/>
      <c r="BD270" s="137"/>
    </row>
    <row r="271" spans="2:56" s="13" customFormat="1" ht="46.5" customHeight="1" x14ac:dyDescent="0.25">
      <c r="B271" s="103"/>
      <c r="C271" s="105"/>
      <c r="D271" s="145" t="s">
        <v>184</v>
      </c>
      <c r="E271" s="147"/>
      <c r="F271" s="147"/>
      <c r="G271" s="147"/>
      <c r="H271" s="147"/>
      <c r="I271" s="147"/>
      <c r="J271" s="147"/>
      <c r="K271" s="147"/>
      <c r="L271" s="147"/>
      <c r="M271" s="147"/>
      <c r="N271" s="147"/>
      <c r="O271" s="147"/>
      <c r="P271" s="147"/>
      <c r="Q271" s="147"/>
      <c r="R271" s="147"/>
      <c r="S271" s="147"/>
      <c r="T271" s="146"/>
      <c r="U271" s="125">
        <v>8</v>
      </c>
      <c r="V271" s="126"/>
      <c r="W271" s="126"/>
      <c r="X271" s="127"/>
      <c r="Y271" s="125">
        <v>0</v>
      </c>
      <c r="Z271" s="126"/>
      <c r="AA271" s="126"/>
      <c r="AB271" s="127"/>
      <c r="AC271" s="125">
        <f t="shared" si="219"/>
        <v>8</v>
      </c>
      <c r="AD271" s="126"/>
      <c r="AE271" s="126"/>
      <c r="AF271" s="127"/>
      <c r="AG271" s="125">
        <v>6</v>
      </c>
      <c r="AH271" s="126"/>
      <c r="AI271" s="126"/>
      <c r="AJ271" s="127"/>
      <c r="AK271" s="125">
        <v>0</v>
      </c>
      <c r="AL271" s="126"/>
      <c r="AM271" s="126"/>
      <c r="AN271" s="127"/>
      <c r="AO271" s="125">
        <f t="shared" si="220"/>
        <v>6</v>
      </c>
      <c r="AP271" s="126"/>
      <c r="AQ271" s="126"/>
      <c r="AR271" s="127"/>
      <c r="AS271" s="135">
        <f t="shared" si="223"/>
        <v>-25</v>
      </c>
      <c r="AT271" s="136"/>
      <c r="AU271" s="136"/>
      <c r="AV271" s="137"/>
      <c r="AW271" s="135">
        <v>0</v>
      </c>
      <c r="AX271" s="136"/>
      <c r="AY271" s="136"/>
      <c r="AZ271" s="137"/>
      <c r="BA271" s="135">
        <f t="shared" si="224"/>
        <v>-25</v>
      </c>
      <c r="BB271" s="136"/>
      <c r="BC271" s="136"/>
      <c r="BD271" s="137"/>
    </row>
    <row r="272" spans="2:56" s="13" customFormat="1" ht="15.75" x14ac:dyDescent="0.25">
      <c r="B272" s="103"/>
      <c r="C272" s="105"/>
      <c r="D272" s="145" t="s">
        <v>158</v>
      </c>
      <c r="E272" s="147"/>
      <c r="F272" s="147"/>
      <c r="G272" s="147"/>
      <c r="H272" s="147"/>
      <c r="I272" s="147"/>
      <c r="J272" s="147"/>
      <c r="K272" s="147"/>
      <c r="L272" s="147"/>
      <c r="M272" s="147"/>
      <c r="N272" s="147"/>
      <c r="O272" s="147"/>
      <c r="P272" s="147"/>
      <c r="Q272" s="147"/>
      <c r="R272" s="147"/>
      <c r="S272" s="147"/>
      <c r="T272" s="146"/>
      <c r="U272" s="125">
        <v>2</v>
      </c>
      <c r="V272" s="126"/>
      <c r="W272" s="126"/>
      <c r="X272" s="127"/>
      <c r="Y272" s="125">
        <v>0</v>
      </c>
      <c r="Z272" s="126"/>
      <c r="AA272" s="126"/>
      <c r="AB272" s="127"/>
      <c r="AC272" s="125">
        <f t="shared" si="219"/>
        <v>2</v>
      </c>
      <c r="AD272" s="126"/>
      <c r="AE272" s="126"/>
      <c r="AF272" s="127"/>
      <c r="AG272" s="125">
        <v>1</v>
      </c>
      <c r="AH272" s="126"/>
      <c r="AI272" s="126"/>
      <c r="AJ272" s="127"/>
      <c r="AK272" s="125">
        <v>0</v>
      </c>
      <c r="AL272" s="126"/>
      <c r="AM272" s="126"/>
      <c r="AN272" s="127"/>
      <c r="AO272" s="125">
        <f t="shared" si="220"/>
        <v>1</v>
      </c>
      <c r="AP272" s="126"/>
      <c r="AQ272" s="126"/>
      <c r="AR272" s="127"/>
      <c r="AS272" s="135">
        <f t="shared" si="223"/>
        <v>-50</v>
      </c>
      <c r="AT272" s="136"/>
      <c r="AU272" s="136"/>
      <c r="AV272" s="137"/>
      <c r="AW272" s="135">
        <v>0</v>
      </c>
      <c r="AX272" s="136"/>
      <c r="AY272" s="136"/>
      <c r="AZ272" s="137"/>
      <c r="BA272" s="135">
        <f t="shared" si="224"/>
        <v>-50</v>
      </c>
      <c r="BB272" s="136"/>
      <c r="BC272" s="136"/>
      <c r="BD272" s="137"/>
    </row>
    <row r="273" spans="2:56" s="13" customFormat="1" ht="17.25" customHeight="1" x14ac:dyDescent="0.25">
      <c r="B273" s="103"/>
      <c r="C273" s="105"/>
      <c r="D273" s="145" t="s">
        <v>866</v>
      </c>
      <c r="E273" s="147"/>
      <c r="F273" s="147"/>
      <c r="G273" s="147"/>
      <c r="H273" s="147"/>
      <c r="I273" s="147"/>
      <c r="J273" s="147"/>
      <c r="K273" s="147"/>
      <c r="L273" s="147"/>
      <c r="M273" s="147"/>
      <c r="N273" s="147"/>
      <c r="O273" s="147"/>
      <c r="P273" s="147"/>
      <c r="Q273" s="147"/>
      <c r="R273" s="147"/>
      <c r="S273" s="147"/>
      <c r="T273" s="146"/>
      <c r="U273" s="125">
        <v>158</v>
      </c>
      <c r="V273" s="126"/>
      <c r="W273" s="126"/>
      <c r="X273" s="127"/>
      <c r="Y273" s="125">
        <v>0</v>
      </c>
      <c r="Z273" s="126"/>
      <c r="AA273" s="126"/>
      <c r="AB273" s="127"/>
      <c r="AC273" s="125">
        <f t="shared" si="219"/>
        <v>158</v>
      </c>
      <c r="AD273" s="126"/>
      <c r="AE273" s="126"/>
      <c r="AF273" s="127"/>
      <c r="AG273" s="125">
        <v>144</v>
      </c>
      <c r="AH273" s="126"/>
      <c r="AI273" s="126"/>
      <c r="AJ273" s="127"/>
      <c r="AK273" s="125">
        <v>0</v>
      </c>
      <c r="AL273" s="126"/>
      <c r="AM273" s="126"/>
      <c r="AN273" s="127"/>
      <c r="AO273" s="125">
        <f t="shared" si="220"/>
        <v>144</v>
      </c>
      <c r="AP273" s="126"/>
      <c r="AQ273" s="126"/>
      <c r="AR273" s="127"/>
      <c r="AS273" s="135">
        <f t="shared" si="223"/>
        <v>-8.8607594936708853</v>
      </c>
      <c r="AT273" s="136"/>
      <c r="AU273" s="136"/>
      <c r="AV273" s="137"/>
      <c r="AW273" s="135">
        <v>0</v>
      </c>
      <c r="AX273" s="136"/>
      <c r="AY273" s="136"/>
      <c r="AZ273" s="137"/>
      <c r="BA273" s="135">
        <f t="shared" si="224"/>
        <v>-8.8607594936708853</v>
      </c>
      <c r="BB273" s="136"/>
      <c r="BC273" s="136"/>
      <c r="BD273" s="137"/>
    </row>
    <row r="274" spans="2:56" s="13" customFormat="1" ht="55.5" customHeight="1" x14ac:dyDescent="0.25">
      <c r="B274" s="103"/>
      <c r="C274" s="105"/>
      <c r="D274" s="145" t="s">
        <v>160</v>
      </c>
      <c r="E274" s="147"/>
      <c r="F274" s="147"/>
      <c r="G274" s="147"/>
      <c r="H274" s="147"/>
      <c r="I274" s="147"/>
      <c r="J274" s="147"/>
      <c r="K274" s="147"/>
      <c r="L274" s="147"/>
      <c r="M274" s="147"/>
      <c r="N274" s="147"/>
      <c r="O274" s="147"/>
      <c r="P274" s="147"/>
      <c r="Q274" s="147"/>
      <c r="R274" s="147"/>
      <c r="S274" s="147"/>
      <c r="T274" s="146"/>
      <c r="U274" s="125">
        <v>69</v>
      </c>
      <c r="V274" s="126"/>
      <c r="W274" s="126"/>
      <c r="X274" s="127"/>
      <c r="Y274" s="125">
        <v>0</v>
      </c>
      <c r="Z274" s="126"/>
      <c r="AA274" s="126"/>
      <c r="AB274" s="127"/>
      <c r="AC274" s="125">
        <f t="shared" si="219"/>
        <v>69</v>
      </c>
      <c r="AD274" s="126"/>
      <c r="AE274" s="126"/>
      <c r="AF274" s="127"/>
      <c r="AG274" s="125">
        <v>56</v>
      </c>
      <c r="AH274" s="126"/>
      <c r="AI274" s="126"/>
      <c r="AJ274" s="127"/>
      <c r="AK274" s="125">
        <v>0</v>
      </c>
      <c r="AL274" s="126"/>
      <c r="AM274" s="126"/>
      <c r="AN274" s="127"/>
      <c r="AO274" s="125">
        <f t="shared" si="220"/>
        <v>56</v>
      </c>
      <c r="AP274" s="126"/>
      <c r="AQ274" s="126"/>
      <c r="AR274" s="127"/>
      <c r="AS274" s="135">
        <f t="shared" si="223"/>
        <v>-18.840579710144929</v>
      </c>
      <c r="AT274" s="136"/>
      <c r="AU274" s="136"/>
      <c r="AV274" s="137"/>
      <c r="AW274" s="135">
        <v>0</v>
      </c>
      <c r="AX274" s="136"/>
      <c r="AY274" s="136"/>
      <c r="AZ274" s="137"/>
      <c r="BA274" s="135">
        <f t="shared" si="224"/>
        <v>-18.840579710144929</v>
      </c>
      <c r="BB274" s="136"/>
      <c r="BC274" s="136"/>
      <c r="BD274" s="137"/>
    </row>
    <row r="275" spans="2:56" s="13" customFormat="1" ht="15.75" x14ac:dyDescent="0.25">
      <c r="B275" s="103"/>
      <c r="C275" s="105"/>
      <c r="D275" s="145" t="s">
        <v>161</v>
      </c>
      <c r="E275" s="147"/>
      <c r="F275" s="147"/>
      <c r="G275" s="147"/>
      <c r="H275" s="147"/>
      <c r="I275" s="147"/>
      <c r="J275" s="147"/>
      <c r="K275" s="147"/>
      <c r="L275" s="147"/>
      <c r="M275" s="147"/>
      <c r="N275" s="147"/>
      <c r="O275" s="147"/>
      <c r="P275" s="147"/>
      <c r="Q275" s="147"/>
      <c r="R275" s="147"/>
      <c r="S275" s="147"/>
      <c r="T275" s="146"/>
      <c r="U275" s="125">
        <v>19</v>
      </c>
      <c r="V275" s="126"/>
      <c r="W275" s="126"/>
      <c r="X275" s="127"/>
      <c r="Y275" s="125">
        <v>0</v>
      </c>
      <c r="Z275" s="126"/>
      <c r="AA275" s="126"/>
      <c r="AB275" s="127"/>
      <c r="AC275" s="125">
        <f t="shared" si="219"/>
        <v>19</v>
      </c>
      <c r="AD275" s="126"/>
      <c r="AE275" s="126"/>
      <c r="AF275" s="127"/>
      <c r="AG275" s="125">
        <v>17</v>
      </c>
      <c r="AH275" s="126"/>
      <c r="AI275" s="126"/>
      <c r="AJ275" s="127"/>
      <c r="AK275" s="125">
        <v>0</v>
      </c>
      <c r="AL275" s="126"/>
      <c r="AM275" s="126"/>
      <c r="AN275" s="127"/>
      <c r="AO275" s="125">
        <f t="shared" si="220"/>
        <v>17</v>
      </c>
      <c r="AP275" s="126"/>
      <c r="AQ275" s="126"/>
      <c r="AR275" s="127"/>
      <c r="AS275" s="135">
        <f t="shared" si="223"/>
        <v>-10.526315789473683</v>
      </c>
      <c r="AT275" s="136"/>
      <c r="AU275" s="136"/>
      <c r="AV275" s="137"/>
      <c r="AW275" s="135">
        <v>0</v>
      </c>
      <c r="AX275" s="136"/>
      <c r="AY275" s="136"/>
      <c r="AZ275" s="137"/>
      <c r="BA275" s="135">
        <f t="shared" si="224"/>
        <v>-10.526315789473683</v>
      </c>
      <c r="BB275" s="136"/>
      <c r="BC275" s="136"/>
      <c r="BD275" s="137"/>
    </row>
    <row r="276" spans="2:56" s="13" customFormat="1" ht="15.75" x14ac:dyDescent="0.25">
      <c r="B276" s="103"/>
      <c r="C276" s="105"/>
      <c r="D276" s="145" t="s">
        <v>121</v>
      </c>
      <c r="E276" s="147"/>
      <c r="F276" s="147"/>
      <c r="G276" s="147"/>
      <c r="H276" s="147"/>
      <c r="I276" s="147"/>
      <c r="J276" s="147"/>
      <c r="K276" s="147"/>
      <c r="L276" s="147"/>
      <c r="M276" s="147"/>
      <c r="N276" s="147"/>
      <c r="O276" s="147"/>
      <c r="P276" s="147"/>
      <c r="Q276" s="147"/>
      <c r="R276" s="147"/>
      <c r="S276" s="147"/>
      <c r="T276" s="146"/>
      <c r="U276" s="135">
        <v>60566</v>
      </c>
      <c r="V276" s="136"/>
      <c r="W276" s="136"/>
      <c r="X276" s="137"/>
      <c r="Y276" s="86">
        <v>1369.1</v>
      </c>
      <c r="Z276" s="141"/>
      <c r="AA276" s="141"/>
      <c r="AB276" s="138"/>
      <c r="AC276" s="125">
        <f t="shared" si="219"/>
        <v>61935.1</v>
      </c>
      <c r="AD276" s="126"/>
      <c r="AE276" s="126"/>
      <c r="AF276" s="127"/>
      <c r="AG276" s="125">
        <v>26380.7</v>
      </c>
      <c r="AH276" s="126"/>
      <c r="AI276" s="126"/>
      <c r="AJ276" s="127"/>
      <c r="AK276" s="125">
        <v>1298.0999999999999</v>
      </c>
      <c r="AL276" s="126"/>
      <c r="AM276" s="126"/>
      <c r="AN276" s="127"/>
      <c r="AO276" s="125">
        <f t="shared" si="220"/>
        <v>27678.799999999999</v>
      </c>
      <c r="AP276" s="126"/>
      <c r="AQ276" s="126"/>
      <c r="AR276" s="127"/>
      <c r="AS276" s="135">
        <f t="shared" si="223"/>
        <v>-56.443053858600543</v>
      </c>
      <c r="AT276" s="136"/>
      <c r="AU276" s="136"/>
      <c r="AV276" s="137"/>
      <c r="AW276" s="135">
        <f t="shared" ref="AW276" si="228">(AK276-Y276)/(Y276)*100</f>
        <v>-5.1858885399167338</v>
      </c>
      <c r="AX276" s="136"/>
      <c r="AY276" s="136"/>
      <c r="AZ276" s="137"/>
      <c r="BA276" s="135">
        <f t="shared" si="224"/>
        <v>-55.309993848399372</v>
      </c>
      <c r="BB276" s="136"/>
      <c r="BC276" s="136"/>
      <c r="BD276" s="137"/>
    </row>
    <row r="277" spans="2:56" s="13" customFormat="1" ht="56.25" customHeight="1" x14ac:dyDescent="0.25">
      <c r="B277" s="103"/>
      <c r="C277" s="105"/>
      <c r="D277" s="145" t="s">
        <v>867</v>
      </c>
      <c r="E277" s="147"/>
      <c r="F277" s="147"/>
      <c r="G277" s="147"/>
      <c r="H277" s="147"/>
      <c r="I277" s="147"/>
      <c r="J277" s="147"/>
      <c r="K277" s="147"/>
      <c r="L277" s="147"/>
      <c r="M277" s="147"/>
      <c r="N277" s="147"/>
      <c r="O277" s="147"/>
      <c r="P277" s="147"/>
      <c r="Q277" s="147"/>
      <c r="R277" s="147"/>
      <c r="S277" s="147"/>
      <c r="T277" s="146"/>
      <c r="U277" s="125">
        <v>0</v>
      </c>
      <c r="V277" s="126"/>
      <c r="W277" s="126"/>
      <c r="X277" s="127"/>
      <c r="Y277" s="125">
        <v>0</v>
      </c>
      <c r="Z277" s="126"/>
      <c r="AA277" s="126"/>
      <c r="AB277" s="127"/>
      <c r="AC277" s="125">
        <f t="shared" si="219"/>
        <v>0</v>
      </c>
      <c r="AD277" s="126"/>
      <c r="AE277" s="126"/>
      <c r="AF277" s="127"/>
      <c r="AG277" s="125">
        <v>23287.8</v>
      </c>
      <c r="AH277" s="126"/>
      <c r="AI277" s="126"/>
      <c r="AJ277" s="127"/>
      <c r="AK277" s="125">
        <v>1052.5999999999999</v>
      </c>
      <c r="AL277" s="126"/>
      <c r="AM277" s="126"/>
      <c r="AN277" s="127"/>
      <c r="AO277" s="125">
        <f t="shared" si="220"/>
        <v>24340.399999999998</v>
      </c>
      <c r="AP277" s="126"/>
      <c r="AQ277" s="126"/>
      <c r="AR277" s="127"/>
      <c r="AS277" s="135">
        <v>0</v>
      </c>
      <c r="AT277" s="136"/>
      <c r="AU277" s="136"/>
      <c r="AV277" s="137"/>
      <c r="AW277" s="135">
        <v>0</v>
      </c>
      <c r="AX277" s="136"/>
      <c r="AY277" s="136"/>
      <c r="AZ277" s="137"/>
      <c r="BA277" s="135">
        <v>0</v>
      </c>
      <c r="BB277" s="136"/>
      <c r="BC277" s="136"/>
      <c r="BD277" s="137"/>
    </row>
    <row r="278" spans="2:56" s="13" customFormat="1" ht="15.75" x14ac:dyDescent="0.25">
      <c r="B278" s="103" t="s">
        <v>37</v>
      </c>
      <c r="C278" s="105"/>
      <c r="D278" s="128" t="s">
        <v>56</v>
      </c>
      <c r="E278" s="129"/>
      <c r="F278" s="129"/>
      <c r="G278" s="129"/>
      <c r="H278" s="129"/>
      <c r="I278" s="129"/>
      <c r="J278" s="129"/>
      <c r="K278" s="129"/>
      <c r="L278" s="129"/>
      <c r="M278" s="129"/>
      <c r="N278" s="129"/>
      <c r="O278" s="129"/>
      <c r="P278" s="129"/>
      <c r="Q278" s="129"/>
      <c r="R278" s="129"/>
      <c r="S278" s="129"/>
      <c r="T278" s="130"/>
      <c r="U278" s="118"/>
      <c r="V278" s="119"/>
      <c r="W278" s="119"/>
      <c r="X278" s="120"/>
      <c r="Y278" s="118"/>
      <c r="Z278" s="119"/>
      <c r="AA278" s="119"/>
      <c r="AB278" s="120"/>
      <c r="AC278" s="118"/>
      <c r="AD278" s="119"/>
      <c r="AE278" s="119"/>
      <c r="AF278" s="120"/>
      <c r="AG278" s="118"/>
      <c r="AH278" s="119"/>
      <c r="AI278" s="119"/>
      <c r="AJ278" s="120"/>
      <c r="AK278" s="118"/>
      <c r="AL278" s="119"/>
      <c r="AM278" s="119"/>
      <c r="AN278" s="120"/>
      <c r="AO278" s="118"/>
      <c r="AP278" s="119"/>
      <c r="AQ278" s="119"/>
      <c r="AR278" s="120"/>
      <c r="AS278" s="96"/>
      <c r="AT278" s="96"/>
      <c r="AU278" s="96"/>
      <c r="AV278" s="96"/>
      <c r="AW278" s="96"/>
      <c r="AX278" s="96"/>
      <c r="AY278" s="96"/>
      <c r="AZ278" s="96"/>
      <c r="BA278" s="96"/>
      <c r="BB278" s="96"/>
      <c r="BC278" s="96"/>
      <c r="BD278" s="96"/>
    </row>
    <row r="279" spans="2:56" s="13" customFormat="1" ht="15.75" x14ac:dyDescent="0.25">
      <c r="B279" s="103"/>
      <c r="C279" s="105"/>
      <c r="D279" s="145" t="s">
        <v>869</v>
      </c>
      <c r="E279" s="147"/>
      <c r="F279" s="147"/>
      <c r="G279" s="147"/>
      <c r="H279" s="147"/>
      <c r="I279" s="147"/>
      <c r="J279" s="147"/>
      <c r="K279" s="147"/>
      <c r="L279" s="147"/>
      <c r="M279" s="147"/>
      <c r="N279" s="147"/>
      <c r="O279" s="147"/>
      <c r="P279" s="147"/>
      <c r="Q279" s="147"/>
      <c r="R279" s="147"/>
      <c r="S279" s="147"/>
      <c r="T279" s="146"/>
      <c r="U279" s="125">
        <v>4652</v>
      </c>
      <c r="V279" s="126"/>
      <c r="W279" s="126"/>
      <c r="X279" s="127"/>
      <c r="Y279" s="125">
        <v>0</v>
      </c>
      <c r="Z279" s="126"/>
      <c r="AA279" s="126"/>
      <c r="AB279" s="127"/>
      <c r="AC279" s="125">
        <f>U279+Y279</f>
        <v>4652</v>
      </c>
      <c r="AD279" s="126"/>
      <c r="AE279" s="126"/>
      <c r="AF279" s="127"/>
      <c r="AG279" s="125">
        <v>4318</v>
      </c>
      <c r="AH279" s="126"/>
      <c r="AI279" s="126"/>
      <c r="AJ279" s="127"/>
      <c r="AK279" s="125">
        <v>0</v>
      </c>
      <c r="AL279" s="126"/>
      <c r="AM279" s="126"/>
      <c r="AN279" s="127"/>
      <c r="AO279" s="125">
        <f>AG279+AK279</f>
        <v>4318</v>
      </c>
      <c r="AP279" s="126"/>
      <c r="AQ279" s="126"/>
      <c r="AR279" s="127"/>
      <c r="AS279" s="135">
        <f t="shared" ref="AS279" si="229">(AG279-U279)/(U279)*100</f>
        <v>-7.1797076526225272</v>
      </c>
      <c r="AT279" s="136"/>
      <c r="AU279" s="136"/>
      <c r="AV279" s="137"/>
      <c r="AW279" s="135">
        <v>0</v>
      </c>
      <c r="AX279" s="136"/>
      <c r="AY279" s="136"/>
      <c r="AZ279" s="137"/>
      <c r="BA279" s="135">
        <f t="shared" ref="BA279" si="230">(AO279-AC279)/(AC279)*100</f>
        <v>-7.1797076526225272</v>
      </c>
      <c r="BB279" s="136"/>
      <c r="BC279" s="136"/>
      <c r="BD279" s="137"/>
    </row>
    <row r="280" spans="2:56" s="13" customFormat="1" ht="15.75" x14ac:dyDescent="0.25">
      <c r="B280" s="103"/>
      <c r="C280" s="105"/>
      <c r="D280" s="145" t="s">
        <v>858</v>
      </c>
      <c r="E280" s="147"/>
      <c r="F280" s="147"/>
      <c r="G280" s="147"/>
      <c r="H280" s="147"/>
      <c r="I280" s="147"/>
      <c r="J280" s="147"/>
      <c r="K280" s="147"/>
      <c r="L280" s="147"/>
      <c r="M280" s="147"/>
      <c r="N280" s="147"/>
      <c r="O280" s="147"/>
      <c r="P280" s="147"/>
      <c r="Q280" s="147"/>
      <c r="R280" s="147"/>
      <c r="S280" s="147"/>
      <c r="T280" s="146"/>
      <c r="U280" s="125">
        <v>2283</v>
      </c>
      <c r="V280" s="126"/>
      <c r="W280" s="126"/>
      <c r="X280" s="127"/>
      <c r="Y280" s="125">
        <v>0</v>
      </c>
      <c r="Z280" s="126"/>
      <c r="AA280" s="126"/>
      <c r="AB280" s="127"/>
      <c r="AC280" s="125">
        <f>U280+Y280</f>
        <v>2283</v>
      </c>
      <c r="AD280" s="126"/>
      <c r="AE280" s="126"/>
      <c r="AF280" s="127"/>
      <c r="AG280" s="125">
        <v>2116</v>
      </c>
      <c r="AH280" s="126"/>
      <c r="AI280" s="126"/>
      <c r="AJ280" s="127"/>
      <c r="AK280" s="125">
        <v>0</v>
      </c>
      <c r="AL280" s="126"/>
      <c r="AM280" s="126"/>
      <c r="AN280" s="127"/>
      <c r="AO280" s="125">
        <f>AG280+AK280</f>
        <v>2116</v>
      </c>
      <c r="AP280" s="126"/>
      <c r="AQ280" s="126"/>
      <c r="AR280" s="127"/>
      <c r="AS280" s="135">
        <f t="shared" ref="AS280:AS281" si="231">(AG280-U280)/(U280)*100</f>
        <v>-7.3149364870784055</v>
      </c>
      <c r="AT280" s="136"/>
      <c r="AU280" s="136"/>
      <c r="AV280" s="137"/>
      <c r="AW280" s="135">
        <v>0</v>
      </c>
      <c r="AX280" s="136"/>
      <c r="AY280" s="136"/>
      <c r="AZ280" s="137"/>
      <c r="BA280" s="135">
        <f t="shared" ref="BA280:BA281" si="232">(AO280-AC280)/(AC280)*100</f>
        <v>-7.3149364870784055</v>
      </c>
      <c r="BB280" s="136"/>
      <c r="BC280" s="136"/>
      <c r="BD280" s="137"/>
    </row>
    <row r="281" spans="2:56" s="13" customFormat="1" ht="15.75" x14ac:dyDescent="0.25">
      <c r="B281" s="103"/>
      <c r="C281" s="105"/>
      <c r="D281" s="122" t="s">
        <v>859</v>
      </c>
      <c r="E281" s="123"/>
      <c r="F281" s="123"/>
      <c r="G281" s="123"/>
      <c r="H281" s="123"/>
      <c r="I281" s="123"/>
      <c r="J281" s="123"/>
      <c r="K281" s="123"/>
      <c r="L281" s="123"/>
      <c r="M281" s="123"/>
      <c r="N281" s="123"/>
      <c r="O281" s="123"/>
      <c r="P281" s="123"/>
      <c r="Q281" s="123"/>
      <c r="R281" s="123"/>
      <c r="S281" s="123"/>
      <c r="T281" s="124"/>
      <c r="U281" s="125">
        <v>2369</v>
      </c>
      <c r="V281" s="126"/>
      <c r="W281" s="126"/>
      <c r="X281" s="127"/>
      <c r="Y281" s="118">
        <v>0</v>
      </c>
      <c r="Z281" s="119"/>
      <c r="AA281" s="119"/>
      <c r="AB281" s="120"/>
      <c r="AC281" s="118">
        <f t="shared" ref="AC281" si="233">U281+Y281</f>
        <v>2369</v>
      </c>
      <c r="AD281" s="119"/>
      <c r="AE281" s="119"/>
      <c r="AF281" s="120"/>
      <c r="AG281" s="125">
        <v>2202</v>
      </c>
      <c r="AH281" s="126"/>
      <c r="AI281" s="126"/>
      <c r="AJ281" s="127"/>
      <c r="AK281" s="125">
        <v>0</v>
      </c>
      <c r="AL281" s="126"/>
      <c r="AM281" s="126"/>
      <c r="AN281" s="127"/>
      <c r="AO281" s="125">
        <f t="shared" ref="AO281" si="234">AG281+AK281</f>
        <v>2202</v>
      </c>
      <c r="AP281" s="126"/>
      <c r="AQ281" s="126"/>
      <c r="AR281" s="127"/>
      <c r="AS281" s="135">
        <f t="shared" si="231"/>
        <v>-7.049387927395526</v>
      </c>
      <c r="AT281" s="136"/>
      <c r="AU281" s="136"/>
      <c r="AV281" s="137"/>
      <c r="AW281" s="135">
        <v>0</v>
      </c>
      <c r="AX281" s="136"/>
      <c r="AY281" s="136"/>
      <c r="AZ281" s="137"/>
      <c r="BA281" s="135">
        <f t="shared" si="232"/>
        <v>-7.049387927395526</v>
      </c>
      <c r="BB281" s="136"/>
      <c r="BC281" s="136"/>
      <c r="BD281" s="137"/>
    </row>
    <row r="282" spans="2:56" s="13" customFormat="1" ht="15.75" x14ac:dyDescent="0.25">
      <c r="B282" s="103" t="s">
        <v>57</v>
      </c>
      <c r="C282" s="105"/>
      <c r="D282" s="106" t="s">
        <v>58</v>
      </c>
      <c r="E282" s="107"/>
      <c r="F282" s="107"/>
      <c r="G282" s="107"/>
      <c r="H282" s="107"/>
      <c r="I282" s="107"/>
      <c r="J282" s="107"/>
      <c r="K282" s="107"/>
      <c r="L282" s="107"/>
      <c r="M282" s="107"/>
      <c r="N282" s="107"/>
      <c r="O282" s="107"/>
      <c r="P282" s="107"/>
      <c r="Q282" s="107"/>
      <c r="R282" s="107"/>
      <c r="S282" s="107"/>
      <c r="T282" s="108"/>
      <c r="U282" s="118"/>
      <c r="V282" s="119"/>
      <c r="W282" s="119"/>
      <c r="X282" s="120"/>
      <c r="Y282" s="118"/>
      <c r="Z282" s="119"/>
      <c r="AA282" s="119"/>
      <c r="AB282" s="120"/>
      <c r="AC282" s="118"/>
      <c r="AD282" s="119"/>
      <c r="AE282" s="119"/>
      <c r="AF282" s="120"/>
      <c r="AG282" s="118"/>
      <c r="AH282" s="119"/>
      <c r="AI282" s="119"/>
      <c r="AJ282" s="120"/>
      <c r="AK282" s="118"/>
      <c r="AL282" s="119"/>
      <c r="AM282" s="119"/>
      <c r="AN282" s="120"/>
      <c r="AO282" s="118"/>
      <c r="AP282" s="119"/>
      <c r="AQ282" s="119"/>
      <c r="AR282" s="120"/>
      <c r="AS282" s="96"/>
      <c r="AT282" s="96"/>
      <c r="AU282" s="96"/>
      <c r="AV282" s="96"/>
      <c r="AW282" s="96"/>
      <c r="AX282" s="96"/>
      <c r="AY282" s="96"/>
      <c r="AZ282" s="96"/>
      <c r="BA282" s="96"/>
      <c r="BB282" s="96"/>
      <c r="BC282" s="96"/>
      <c r="BD282" s="96"/>
    </row>
    <row r="283" spans="2:56" s="13" customFormat="1" ht="15.75" x14ac:dyDescent="0.25">
      <c r="B283" s="103"/>
      <c r="C283" s="105"/>
      <c r="D283" s="145" t="s">
        <v>167</v>
      </c>
      <c r="E283" s="147"/>
      <c r="F283" s="147"/>
      <c r="G283" s="147"/>
      <c r="H283" s="147"/>
      <c r="I283" s="147"/>
      <c r="J283" s="147"/>
      <c r="K283" s="147"/>
      <c r="L283" s="147"/>
      <c r="M283" s="147"/>
      <c r="N283" s="147"/>
      <c r="O283" s="147"/>
      <c r="P283" s="147"/>
      <c r="Q283" s="147"/>
      <c r="R283" s="147"/>
      <c r="S283" s="147"/>
      <c r="T283" s="146"/>
      <c r="U283" s="125">
        <v>13</v>
      </c>
      <c r="V283" s="126"/>
      <c r="W283" s="126"/>
      <c r="X283" s="127"/>
      <c r="Y283" s="125">
        <v>0</v>
      </c>
      <c r="Z283" s="126"/>
      <c r="AA283" s="126"/>
      <c r="AB283" s="127"/>
      <c r="AC283" s="125">
        <f t="shared" ref="AC283:AC285" si="235">U283+Y283</f>
        <v>13</v>
      </c>
      <c r="AD283" s="126"/>
      <c r="AE283" s="126"/>
      <c r="AF283" s="127"/>
      <c r="AG283" s="125">
        <v>5.4</v>
      </c>
      <c r="AH283" s="126"/>
      <c r="AI283" s="126"/>
      <c r="AJ283" s="127"/>
      <c r="AK283" s="125">
        <v>0</v>
      </c>
      <c r="AL283" s="126"/>
      <c r="AM283" s="126"/>
      <c r="AN283" s="127"/>
      <c r="AO283" s="125">
        <f t="shared" ref="AO283:AO285" si="236">AG283+AK283</f>
        <v>5.4</v>
      </c>
      <c r="AP283" s="126"/>
      <c r="AQ283" s="126"/>
      <c r="AR283" s="127"/>
      <c r="AS283" s="135">
        <f t="shared" ref="AS283" si="237">(AG283-U283)/(U283)*100</f>
        <v>-58.461538461538453</v>
      </c>
      <c r="AT283" s="136"/>
      <c r="AU283" s="136"/>
      <c r="AV283" s="137"/>
      <c r="AW283" s="135">
        <v>0</v>
      </c>
      <c r="AX283" s="136"/>
      <c r="AY283" s="136"/>
      <c r="AZ283" s="137"/>
      <c r="BA283" s="135">
        <f t="shared" ref="BA283" si="238">(AO283-AC283)/(AC283)*100</f>
        <v>-58.461538461538453</v>
      </c>
      <c r="BB283" s="136"/>
      <c r="BC283" s="136"/>
      <c r="BD283" s="137"/>
    </row>
    <row r="284" spans="2:56" s="13" customFormat="1" ht="15.75" x14ac:dyDescent="0.25">
      <c r="B284" s="103"/>
      <c r="C284" s="105"/>
      <c r="D284" s="145" t="s">
        <v>168</v>
      </c>
      <c r="E284" s="147"/>
      <c r="F284" s="147"/>
      <c r="G284" s="147"/>
      <c r="H284" s="147"/>
      <c r="I284" s="147"/>
      <c r="J284" s="147"/>
      <c r="K284" s="147"/>
      <c r="L284" s="147"/>
      <c r="M284" s="147"/>
      <c r="N284" s="147"/>
      <c r="O284" s="147"/>
      <c r="P284" s="147"/>
      <c r="Q284" s="147"/>
      <c r="R284" s="147"/>
      <c r="S284" s="147"/>
      <c r="T284" s="146"/>
      <c r="U284" s="125">
        <v>684949</v>
      </c>
      <c r="V284" s="126"/>
      <c r="W284" s="126"/>
      <c r="X284" s="127"/>
      <c r="Y284" s="125">
        <v>0</v>
      </c>
      <c r="Z284" s="126"/>
      <c r="AA284" s="126"/>
      <c r="AB284" s="127"/>
      <c r="AC284" s="125">
        <f t="shared" si="235"/>
        <v>684949</v>
      </c>
      <c r="AD284" s="126"/>
      <c r="AE284" s="126"/>
      <c r="AF284" s="127"/>
      <c r="AG284" s="125">
        <v>0</v>
      </c>
      <c r="AH284" s="126"/>
      <c r="AI284" s="126"/>
      <c r="AJ284" s="127"/>
      <c r="AK284" s="125">
        <v>0</v>
      </c>
      <c r="AL284" s="126"/>
      <c r="AM284" s="126"/>
      <c r="AN284" s="127"/>
      <c r="AO284" s="125">
        <f t="shared" si="236"/>
        <v>0</v>
      </c>
      <c r="AP284" s="126"/>
      <c r="AQ284" s="126"/>
      <c r="AR284" s="127"/>
      <c r="AS284" s="135">
        <f t="shared" ref="AS284" si="239">(AG284-U284)/(U284)*100</f>
        <v>-100</v>
      </c>
      <c r="AT284" s="136"/>
      <c r="AU284" s="136"/>
      <c r="AV284" s="137"/>
      <c r="AW284" s="135">
        <v>0</v>
      </c>
      <c r="AX284" s="136"/>
      <c r="AY284" s="136"/>
      <c r="AZ284" s="137"/>
      <c r="BA284" s="135">
        <f t="shared" ref="BA284" si="240">(AO284-AC284)/(AC284)*100</f>
        <v>-100</v>
      </c>
      <c r="BB284" s="136"/>
      <c r="BC284" s="136"/>
      <c r="BD284" s="137"/>
    </row>
    <row r="285" spans="2:56" s="13" customFormat="1" ht="15.75" x14ac:dyDescent="0.25">
      <c r="B285" s="103"/>
      <c r="C285" s="105"/>
      <c r="D285" s="145" t="s">
        <v>871</v>
      </c>
      <c r="E285" s="147"/>
      <c r="F285" s="147"/>
      <c r="G285" s="147"/>
      <c r="H285" s="147"/>
      <c r="I285" s="147"/>
      <c r="J285" s="147"/>
      <c r="K285" s="147"/>
      <c r="L285" s="147"/>
      <c r="M285" s="147"/>
      <c r="N285" s="147"/>
      <c r="O285" s="147"/>
      <c r="P285" s="147"/>
      <c r="Q285" s="147"/>
      <c r="R285" s="147"/>
      <c r="S285" s="147"/>
      <c r="T285" s="146"/>
      <c r="U285" s="125">
        <v>0</v>
      </c>
      <c r="V285" s="126"/>
      <c r="W285" s="126"/>
      <c r="X285" s="127"/>
      <c r="Y285" s="125">
        <v>0</v>
      </c>
      <c r="Z285" s="126"/>
      <c r="AA285" s="126"/>
      <c r="AB285" s="127"/>
      <c r="AC285" s="125">
        <f t="shared" si="235"/>
        <v>0</v>
      </c>
      <c r="AD285" s="126"/>
      <c r="AE285" s="126"/>
      <c r="AF285" s="127"/>
      <c r="AG285" s="125">
        <v>19.899999999999999</v>
      </c>
      <c r="AH285" s="126"/>
      <c r="AI285" s="126"/>
      <c r="AJ285" s="127"/>
      <c r="AK285" s="125">
        <v>0</v>
      </c>
      <c r="AL285" s="126"/>
      <c r="AM285" s="126"/>
      <c r="AN285" s="127"/>
      <c r="AO285" s="125">
        <f t="shared" si="236"/>
        <v>19.899999999999999</v>
      </c>
      <c r="AP285" s="126"/>
      <c r="AQ285" s="126"/>
      <c r="AR285" s="127"/>
      <c r="AS285" s="135">
        <v>0</v>
      </c>
      <c r="AT285" s="136"/>
      <c r="AU285" s="136"/>
      <c r="AV285" s="137"/>
      <c r="AW285" s="135">
        <v>0</v>
      </c>
      <c r="AX285" s="136"/>
      <c r="AY285" s="136"/>
      <c r="AZ285" s="137"/>
      <c r="BA285" s="135">
        <v>0</v>
      </c>
      <c r="BB285" s="136"/>
      <c r="BC285" s="136"/>
      <c r="BD285" s="137"/>
    </row>
    <row r="286" spans="2:56" s="13" customFormat="1" ht="15.75" x14ac:dyDescent="0.25">
      <c r="B286" s="103" t="s">
        <v>59</v>
      </c>
      <c r="C286" s="105"/>
      <c r="D286" s="106" t="s">
        <v>60</v>
      </c>
      <c r="E286" s="107"/>
      <c r="F286" s="107"/>
      <c r="G286" s="107"/>
      <c r="H286" s="107"/>
      <c r="I286" s="107"/>
      <c r="J286" s="107"/>
      <c r="K286" s="107"/>
      <c r="L286" s="107"/>
      <c r="M286" s="107"/>
      <c r="N286" s="107"/>
      <c r="O286" s="107"/>
      <c r="P286" s="107"/>
      <c r="Q286" s="107"/>
      <c r="R286" s="107"/>
      <c r="S286" s="107"/>
      <c r="T286" s="108"/>
      <c r="U286" s="118"/>
      <c r="V286" s="119"/>
      <c r="W286" s="119"/>
      <c r="X286" s="120"/>
      <c r="Y286" s="118"/>
      <c r="Z286" s="119"/>
      <c r="AA286" s="119"/>
      <c r="AB286" s="120"/>
      <c r="AC286" s="118"/>
      <c r="AD286" s="119"/>
      <c r="AE286" s="119"/>
      <c r="AF286" s="120"/>
      <c r="AG286" s="118"/>
      <c r="AH286" s="119"/>
      <c r="AI286" s="119"/>
      <c r="AJ286" s="120"/>
      <c r="AK286" s="118"/>
      <c r="AL286" s="119"/>
      <c r="AM286" s="119"/>
      <c r="AN286" s="120"/>
      <c r="AO286" s="118"/>
      <c r="AP286" s="119"/>
      <c r="AQ286" s="119"/>
      <c r="AR286" s="120"/>
      <c r="AS286" s="96"/>
      <c r="AT286" s="96"/>
      <c r="AU286" s="96"/>
      <c r="AV286" s="96"/>
      <c r="AW286" s="96"/>
      <c r="AX286" s="96"/>
      <c r="AY286" s="96"/>
      <c r="AZ286" s="96"/>
      <c r="BA286" s="96"/>
      <c r="BB286" s="96"/>
      <c r="BC286" s="96"/>
      <c r="BD286" s="96"/>
    </row>
    <row r="287" spans="2:56" s="13" customFormat="1" ht="15.75" x14ac:dyDescent="0.25">
      <c r="B287" s="103"/>
      <c r="C287" s="105"/>
      <c r="D287" s="145" t="s">
        <v>872</v>
      </c>
      <c r="E287" s="147"/>
      <c r="F287" s="147"/>
      <c r="G287" s="147"/>
      <c r="H287" s="147"/>
      <c r="I287" s="147"/>
      <c r="J287" s="147"/>
      <c r="K287" s="147"/>
      <c r="L287" s="147"/>
      <c r="M287" s="147"/>
      <c r="N287" s="147"/>
      <c r="O287" s="147"/>
      <c r="P287" s="147"/>
      <c r="Q287" s="147"/>
      <c r="R287" s="147"/>
      <c r="S287" s="147"/>
      <c r="T287" s="146"/>
      <c r="U287" s="125">
        <v>147.19999999999999</v>
      </c>
      <c r="V287" s="126"/>
      <c r="W287" s="126"/>
      <c r="X287" s="127"/>
      <c r="Y287" s="125">
        <v>0</v>
      </c>
      <c r="Z287" s="126"/>
      <c r="AA287" s="126"/>
      <c r="AB287" s="127"/>
      <c r="AC287" s="125">
        <f t="shared" ref="AC287" si="241">U287+Y287</f>
        <v>147.19999999999999</v>
      </c>
      <c r="AD287" s="126"/>
      <c r="AE287" s="126"/>
      <c r="AF287" s="127"/>
      <c r="AG287" s="125">
        <v>0</v>
      </c>
      <c r="AH287" s="126"/>
      <c r="AI287" s="126"/>
      <c r="AJ287" s="127"/>
      <c r="AK287" s="125">
        <v>0</v>
      </c>
      <c r="AL287" s="126"/>
      <c r="AM287" s="126"/>
      <c r="AN287" s="127"/>
      <c r="AO287" s="125">
        <f t="shared" ref="AO287" si="242">AG287+AK287</f>
        <v>0</v>
      </c>
      <c r="AP287" s="126"/>
      <c r="AQ287" s="126"/>
      <c r="AR287" s="127"/>
      <c r="AS287" s="135">
        <f t="shared" ref="AS287" si="243">(AG287-U287)/(U287)*100</f>
        <v>-100</v>
      </c>
      <c r="AT287" s="136"/>
      <c r="AU287" s="136"/>
      <c r="AV287" s="137"/>
      <c r="AW287" s="135">
        <v>0</v>
      </c>
      <c r="AX287" s="136"/>
      <c r="AY287" s="136"/>
      <c r="AZ287" s="137"/>
      <c r="BA287" s="135">
        <f t="shared" ref="BA287" si="244">(AO287-AC287)/(AC287)*100</f>
        <v>-100</v>
      </c>
      <c r="BB287" s="136"/>
      <c r="BC287" s="136"/>
      <c r="BD287" s="137"/>
    </row>
    <row r="288" spans="2:56" ht="66.75" customHeight="1" x14ac:dyDescent="0.2">
      <c r="B288" s="86" t="s">
        <v>886</v>
      </c>
      <c r="C288" s="87"/>
      <c r="D288" s="87"/>
      <c r="E288" s="87"/>
      <c r="F288" s="87"/>
      <c r="G288" s="87"/>
      <c r="H288" s="87"/>
      <c r="I288" s="87"/>
      <c r="J288" s="87"/>
      <c r="K288" s="87"/>
      <c r="L288" s="87"/>
      <c r="M288" s="87"/>
      <c r="N288" s="87"/>
      <c r="O288" s="87"/>
      <c r="P288" s="87"/>
      <c r="Q288" s="87"/>
      <c r="R288" s="87"/>
      <c r="S288" s="87"/>
      <c r="T288" s="87"/>
      <c r="U288" s="87"/>
      <c r="V288" s="87"/>
      <c r="W288" s="87"/>
      <c r="X288" s="87"/>
      <c r="Y288" s="87"/>
      <c r="Z288" s="87"/>
      <c r="AA288" s="87"/>
      <c r="AB288" s="87"/>
      <c r="AC288" s="87"/>
      <c r="AD288" s="87"/>
      <c r="AE288" s="87"/>
      <c r="AF288" s="87"/>
      <c r="AG288" s="87"/>
      <c r="AH288" s="87"/>
      <c r="AI288" s="87"/>
      <c r="AJ288" s="87"/>
      <c r="AK288" s="87"/>
      <c r="AL288" s="87"/>
      <c r="AM288" s="87"/>
      <c r="AN288" s="87"/>
      <c r="AO288" s="87"/>
      <c r="AP288" s="87"/>
      <c r="AQ288" s="87"/>
      <c r="AR288" s="87"/>
      <c r="AS288" s="87"/>
      <c r="AT288" s="87"/>
      <c r="AU288" s="87"/>
      <c r="AV288" s="87"/>
      <c r="AW288" s="87"/>
      <c r="AX288" s="87"/>
      <c r="AY288" s="87"/>
      <c r="AZ288" s="87"/>
      <c r="BA288" s="87"/>
      <c r="BB288" s="87"/>
      <c r="BC288" s="87"/>
      <c r="BD288" s="88"/>
    </row>
    <row r="289" spans="2:56" ht="15.75" x14ac:dyDescent="0.2">
      <c r="B289" s="86"/>
      <c r="C289" s="138"/>
      <c r="D289" s="103" t="s">
        <v>26</v>
      </c>
      <c r="E289" s="139"/>
      <c r="F289" s="139"/>
      <c r="G289" s="139"/>
      <c r="H289" s="139"/>
      <c r="I289" s="139"/>
      <c r="J289" s="139"/>
      <c r="K289" s="139"/>
      <c r="L289" s="139"/>
      <c r="M289" s="139"/>
      <c r="N289" s="139"/>
      <c r="O289" s="139"/>
      <c r="P289" s="139"/>
      <c r="Q289" s="139"/>
      <c r="R289" s="139"/>
      <c r="S289" s="139"/>
      <c r="T289" s="140"/>
      <c r="U289" s="86"/>
      <c r="V289" s="141"/>
      <c r="W289" s="141"/>
      <c r="X289" s="138"/>
      <c r="Y289" s="86"/>
      <c r="Z289" s="141"/>
      <c r="AA289" s="141"/>
      <c r="AB289" s="138"/>
      <c r="AC289" s="86"/>
      <c r="AD289" s="141"/>
      <c r="AE289" s="141"/>
      <c r="AF289" s="138"/>
      <c r="AG289" s="86"/>
      <c r="AH289" s="141"/>
      <c r="AI289" s="141"/>
      <c r="AJ289" s="138"/>
      <c r="AK289" s="86"/>
      <c r="AL289" s="141"/>
      <c r="AM289" s="141"/>
      <c r="AN289" s="138"/>
      <c r="AO289" s="86"/>
      <c r="AP289" s="141"/>
      <c r="AQ289" s="141"/>
      <c r="AR289" s="138"/>
      <c r="AS289" s="86"/>
      <c r="AT289" s="141"/>
      <c r="AU289" s="141"/>
      <c r="AV289" s="138"/>
      <c r="AW289" s="86"/>
      <c r="AX289" s="141"/>
      <c r="AY289" s="141"/>
      <c r="AZ289" s="138"/>
      <c r="BA289" s="86"/>
      <c r="BB289" s="141"/>
      <c r="BC289" s="141"/>
      <c r="BD289" s="138"/>
    </row>
    <row r="290" spans="2:56" ht="52.5" customHeight="1" x14ac:dyDescent="0.2">
      <c r="B290" s="86"/>
      <c r="C290" s="138"/>
      <c r="D290" s="103" t="s">
        <v>824</v>
      </c>
      <c r="E290" s="139"/>
      <c r="F290" s="139"/>
      <c r="G290" s="139"/>
      <c r="H290" s="139"/>
      <c r="I290" s="139"/>
      <c r="J290" s="139"/>
      <c r="K290" s="139"/>
      <c r="L290" s="139"/>
      <c r="M290" s="139"/>
      <c r="N290" s="139"/>
      <c r="O290" s="139"/>
      <c r="P290" s="139"/>
      <c r="Q290" s="139"/>
      <c r="R290" s="139"/>
      <c r="S290" s="139"/>
      <c r="T290" s="140"/>
      <c r="U290" s="135">
        <v>0</v>
      </c>
      <c r="V290" s="136"/>
      <c r="W290" s="136"/>
      <c r="X290" s="137"/>
      <c r="Y290" s="86">
        <v>2996.3</v>
      </c>
      <c r="Z290" s="141"/>
      <c r="AA290" s="141"/>
      <c r="AB290" s="138"/>
      <c r="AC290" s="135">
        <f>U290+Y290</f>
        <v>2996.3</v>
      </c>
      <c r="AD290" s="136"/>
      <c r="AE290" s="136"/>
      <c r="AF290" s="137"/>
      <c r="AG290" s="125">
        <v>0</v>
      </c>
      <c r="AH290" s="126"/>
      <c r="AI290" s="126"/>
      <c r="AJ290" s="127"/>
      <c r="AK290" s="125">
        <v>3361.6</v>
      </c>
      <c r="AL290" s="126"/>
      <c r="AM290" s="126"/>
      <c r="AN290" s="127"/>
      <c r="AO290" s="135">
        <f>AG290+AK290</f>
        <v>3361.6</v>
      </c>
      <c r="AP290" s="136"/>
      <c r="AQ290" s="136"/>
      <c r="AR290" s="137"/>
      <c r="AS290" s="135">
        <v>0</v>
      </c>
      <c r="AT290" s="136"/>
      <c r="AU290" s="136"/>
      <c r="AV290" s="137"/>
      <c r="AW290" s="135">
        <f t="shared" ref="AW290" si="245">(AK290-Y290)/(Y290)*100</f>
        <v>12.191703100490594</v>
      </c>
      <c r="AX290" s="136"/>
      <c r="AY290" s="136"/>
      <c r="AZ290" s="137"/>
      <c r="BA290" s="135">
        <f t="shared" ref="BA290" si="246">(AO290-AC290)/(AC290)*100</f>
        <v>12.191703100490594</v>
      </c>
      <c r="BB290" s="136"/>
      <c r="BC290" s="136"/>
      <c r="BD290" s="137"/>
    </row>
    <row r="291" spans="2:56" ht="45" customHeight="1" x14ac:dyDescent="0.2">
      <c r="B291" s="86" t="s">
        <v>887</v>
      </c>
      <c r="C291" s="87"/>
      <c r="D291" s="87"/>
      <c r="E291" s="87"/>
      <c r="F291" s="87"/>
      <c r="G291" s="87"/>
      <c r="H291" s="87"/>
      <c r="I291" s="87"/>
      <c r="J291" s="87"/>
      <c r="K291" s="87"/>
      <c r="L291" s="87"/>
      <c r="M291" s="87"/>
      <c r="N291" s="87"/>
      <c r="O291" s="87"/>
      <c r="P291" s="87"/>
      <c r="Q291" s="87"/>
      <c r="R291" s="87"/>
      <c r="S291" s="87"/>
      <c r="T291" s="87"/>
      <c r="U291" s="87"/>
      <c r="V291" s="87"/>
      <c r="W291" s="87"/>
      <c r="X291" s="87"/>
      <c r="Y291" s="87"/>
      <c r="Z291" s="87"/>
      <c r="AA291" s="87"/>
      <c r="AB291" s="87"/>
      <c r="AC291" s="87"/>
      <c r="AD291" s="87"/>
      <c r="AE291" s="87"/>
      <c r="AF291" s="87"/>
      <c r="AG291" s="87"/>
      <c r="AH291" s="87"/>
      <c r="AI291" s="87"/>
      <c r="AJ291" s="87"/>
      <c r="AK291" s="87"/>
      <c r="AL291" s="87"/>
      <c r="AM291" s="87"/>
      <c r="AN291" s="87"/>
      <c r="AO291" s="87"/>
      <c r="AP291" s="87"/>
      <c r="AQ291" s="87"/>
      <c r="AR291" s="87"/>
      <c r="AS291" s="87"/>
      <c r="AT291" s="87"/>
      <c r="AU291" s="87"/>
      <c r="AV291" s="87"/>
      <c r="AW291" s="87"/>
      <c r="AX291" s="87"/>
      <c r="AY291" s="87"/>
      <c r="AZ291" s="87"/>
      <c r="BA291" s="87"/>
      <c r="BB291" s="87"/>
      <c r="BC291" s="87"/>
      <c r="BD291" s="88"/>
    </row>
    <row r="292" spans="2:56" s="13" customFormat="1" ht="15.75" x14ac:dyDescent="0.25">
      <c r="B292" s="103" t="s">
        <v>5</v>
      </c>
      <c r="C292" s="105"/>
      <c r="D292" s="106" t="s">
        <v>55</v>
      </c>
      <c r="E292" s="107"/>
      <c r="F292" s="107"/>
      <c r="G292" s="107"/>
      <c r="H292" s="107"/>
      <c r="I292" s="107"/>
      <c r="J292" s="107"/>
      <c r="K292" s="107"/>
      <c r="L292" s="107"/>
      <c r="M292" s="107"/>
      <c r="N292" s="107"/>
      <c r="O292" s="107"/>
      <c r="P292" s="107"/>
      <c r="Q292" s="107"/>
      <c r="R292" s="107"/>
      <c r="S292" s="107"/>
      <c r="T292" s="108"/>
      <c r="U292" s="118"/>
      <c r="V292" s="119"/>
      <c r="W292" s="119"/>
      <c r="X292" s="120"/>
      <c r="Y292" s="118"/>
      <c r="Z292" s="119"/>
      <c r="AA292" s="119"/>
      <c r="AB292" s="120"/>
      <c r="AC292" s="118"/>
      <c r="AD292" s="119"/>
      <c r="AE292" s="119"/>
      <c r="AF292" s="120"/>
      <c r="AG292" s="118"/>
      <c r="AH292" s="119"/>
      <c r="AI292" s="119"/>
      <c r="AJ292" s="120"/>
      <c r="AK292" s="118"/>
      <c r="AL292" s="119"/>
      <c r="AM292" s="119"/>
      <c r="AN292" s="120"/>
      <c r="AO292" s="118"/>
      <c r="AP292" s="119"/>
      <c r="AQ292" s="119"/>
      <c r="AR292" s="120"/>
      <c r="AS292" s="96"/>
      <c r="AT292" s="96"/>
      <c r="AU292" s="96"/>
      <c r="AV292" s="96"/>
      <c r="AW292" s="96"/>
      <c r="AX292" s="96"/>
      <c r="AY292" s="96"/>
      <c r="AZ292" s="96"/>
      <c r="BA292" s="96"/>
      <c r="BB292" s="96"/>
      <c r="BC292" s="96"/>
      <c r="BD292" s="96"/>
    </row>
    <row r="293" spans="2:56" s="13" customFormat="1" ht="15.75" x14ac:dyDescent="0.25">
      <c r="B293" s="103"/>
      <c r="C293" s="105"/>
      <c r="D293" s="145" t="s">
        <v>339</v>
      </c>
      <c r="E293" s="147"/>
      <c r="F293" s="147"/>
      <c r="G293" s="147"/>
      <c r="H293" s="147"/>
      <c r="I293" s="147"/>
      <c r="J293" s="147"/>
      <c r="K293" s="147"/>
      <c r="L293" s="147"/>
      <c r="M293" s="147"/>
      <c r="N293" s="147"/>
      <c r="O293" s="147"/>
      <c r="P293" s="147"/>
      <c r="Q293" s="147"/>
      <c r="R293" s="147"/>
      <c r="S293" s="147"/>
      <c r="T293" s="146"/>
      <c r="U293" s="125">
        <v>0</v>
      </c>
      <c r="V293" s="126"/>
      <c r="W293" s="126"/>
      <c r="X293" s="127"/>
      <c r="Y293" s="125">
        <v>2996.3</v>
      </c>
      <c r="Z293" s="126"/>
      <c r="AA293" s="126"/>
      <c r="AB293" s="127"/>
      <c r="AC293" s="125">
        <f t="shared" ref="AC293:AC294" si="247">U293+Y293</f>
        <v>2996.3</v>
      </c>
      <c r="AD293" s="126"/>
      <c r="AE293" s="126"/>
      <c r="AF293" s="127"/>
      <c r="AG293" s="125">
        <v>0</v>
      </c>
      <c r="AH293" s="126"/>
      <c r="AI293" s="126"/>
      <c r="AJ293" s="127"/>
      <c r="AK293" s="125">
        <v>3361.6</v>
      </c>
      <c r="AL293" s="126"/>
      <c r="AM293" s="126"/>
      <c r="AN293" s="127"/>
      <c r="AO293" s="125">
        <f t="shared" ref="AO293:AO294" si="248">AG293+AK293</f>
        <v>3361.6</v>
      </c>
      <c r="AP293" s="126"/>
      <c r="AQ293" s="126"/>
      <c r="AR293" s="127"/>
      <c r="AS293" s="135">
        <v>0</v>
      </c>
      <c r="AT293" s="136"/>
      <c r="AU293" s="136"/>
      <c r="AV293" s="137"/>
      <c r="AW293" s="135">
        <f t="shared" ref="AW293:AW294" si="249">(AK293-Y293)/(Y293)*100</f>
        <v>12.191703100490594</v>
      </c>
      <c r="AX293" s="136"/>
      <c r="AY293" s="136"/>
      <c r="AZ293" s="137"/>
      <c r="BA293" s="135">
        <f t="shared" ref="BA293:BA294" si="250">(AO293-AC293)/(AC293)*100</f>
        <v>12.191703100490594</v>
      </c>
      <c r="BB293" s="136"/>
      <c r="BC293" s="136"/>
      <c r="BD293" s="137"/>
    </row>
    <row r="294" spans="2:56" s="13" customFormat="1" ht="38.25" customHeight="1" x14ac:dyDescent="0.25">
      <c r="B294" s="103"/>
      <c r="C294" s="105"/>
      <c r="D294" s="145" t="s">
        <v>875</v>
      </c>
      <c r="E294" s="147"/>
      <c r="F294" s="147"/>
      <c r="G294" s="147"/>
      <c r="H294" s="147"/>
      <c r="I294" s="147"/>
      <c r="J294" s="147"/>
      <c r="K294" s="147"/>
      <c r="L294" s="147"/>
      <c r="M294" s="147"/>
      <c r="N294" s="147"/>
      <c r="O294" s="147"/>
      <c r="P294" s="147"/>
      <c r="Q294" s="147"/>
      <c r="R294" s="147"/>
      <c r="S294" s="147"/>
      <c r="T294" s="146"/>
      <c r="U294" s="125">
        <v>0</v>
      </c>
      <c r="V294" s="126"/>
      <c r="W294" s="126"/>
      <c r="X294" s="127"/>
      <c r="Y294" s="125">
        <v>736.2</v>
      </c>
      <c r="Z294" s="126"/>
      <c r="AA294" s="126"/>
      <c r="AB294" s="127"/>
      <c r="AC294" s="125">
        <f t="shared" si="247"/>
        <v>736.2</v>
      </c>
      <c r="AD294" s="126"/>
      <c r="AE294" s="126"/>
      <c r="AF294" s="127"/>
      <c r="AG294" s="125">
        <v>0</v>
      </c>
      <c r="AH294" s="126"/>
      <c r="AI294" s="126"/>
      <c r="AJ294" s="127"/>
      <c r="AK294" s="125">
        <v>585.9</v>
      </c>
      <c r="AL294" s="126"/>
      <c r="AM294" s="126"/>
      <c r="AN294" s="127"/>
      <c r="AO294" s="125">
        <f t="shared" si="248"/>
        <v>585.9</v>
      </c>
      <c r="AP294" s="126"/>
      <c r="AQ294" s="126"/>
      <c r="AR294" s="127"/>
      <c r="AS294" s="135">
        <v>0</v>
      </c>
      <c r="AT294" s="136"/>
      <c r="AU294" s="136"/>
      <c r="AV294" s="137"/>
      <c r="AW294" s="135">
        <f t="shared" si="249"/>
        <v>-20.415647921760399</v>
      </c>
      <c r="AX294" s="136"/>
      <c r="AY294" s="136"/>
      <c r="AZ294" s="137"/>
      <c r="BA294" s="135">
        <f t="shared" si="250"/>
        <v>-20.415647921760399</v>
      </c>
      <c r="BB294" s="136"/>
      <c r="BC294" s="136"/>
      <c r="BD294" s="137"/>
    </row>
    <row r="295" spans="2:56" s="13" customFormat="1" ht="15.75" x14ac:dyDescent="0.25">
      <c r="B295" s="103" t="s">
        <v>37</v>
      </c>
      <c r="C295" s="105"/>
      <c r="D295" s="128" t="s">
        <v>56</v>
      </c>
      <c r="E295" s="129"/>
      <c r="F295" s="129"/>
      <c r="G295" s="129"/>
      <c r="H295" s="129"/>
      <c r="I295" s="129"/>
      <c r="J295" s="129"/>
      <c r="K295" s="129"/>
      <c r="L295" s="129"/>
      <c r="M295" s="129"/>
      <c r="N295" s="129"/>
      <c r="O295" s="129"/>
      <c r="P295" s="129"/>
      <c r="Q295" s="129"/>
      <c r="R295" s="129"/>
      <c r="S295" s="129"/>
      <c r="T295" s="130"/>
      <c r="U295" s="118"/>
      <c r="V295" s="119"/>
      <c r="W295" s="119"/>
      <c r="X295" s="120"/>
      <c r="Y295" s="118"/>
      <c r="Z295" s="119"/>
      <c r="AA295" s="119"/>
      <c r="AB295" s="120"/>
      <c r="AC295" s="118"/>
      <c r="AD295" s="119"/>
      <c r="AE295" s="119"/>
      <c r="AF295" s="120"/>
      <c r="AG295" s="118"/>
      <c r="AH295" s="119"/>
      <c r="AI295" s="119"/>
      <c r="AJ295" s="120"/>
      <c r="AK295" s="118"/>
      <c r="AL295" s="119"/>
      <c r="AM295" s="119"/>
      <c r="AN295" s="120"/>
      <c r="AO295" s="118"/>
      <c r="AP295" s="119"/>
      <c r="AQ295" s="119"/>
      <c r="AR295" s="120"/>
      <c r="AS295" s="96"/>
      <c r="AT295" s="96"/>
      <c r="AU295" s="96"/>
      <c r="AV295" s="96"/>
      <c r="AW295" s="96"/>
      <c r="AX295" s="96"/>
      <c r="AY295" s="96"/>
      <c r="AZ295" s="96"/>
      <c r="BA295" s="96"/>
      <c r="BB295" s="96"/>
      <c r="BC295" s="96"/>
      <c r="BD295" s="96"/>
    </row>
    <row r="296" spans="2:56" s="13" customFormat="1" ht="15.75" x14ac:dyDescent="0.25">
      <c r="B296" s="103"/>
      <c r="C296" s="105"/>
      <c r="D296" s="145" t="s">
        <v>268</v>
      </c>
      <c r="E296" s="147"/>
      <c r="F296" s="147"/>
      <c r="G296" s="147"/>
      <c r="H296" s="147"/>
      <c r="I296" s="147"/>
      <c r="J296" s="147"/>
      <c r="K296" s="147"/>
      <c r="L296" s="147"/>
      <c r="M296" s="147"/>
      <c r="N296" s="147"/>
      <c r="O296" s="147"/>
      <c r="P296" s="147"/>
      <c r="Q296" s="147"/>
      <c r="R296" s="147"/>
      <c r="S296" s="147"/>
      <c r="T296" s="146"/>
      <c r="U296" s="125">
        <v>0</v>
      </c>
      <c r="V296" s="126"/>
      <c r="W296" s="126"/>
      <c r="X296" s="127"/>
      <c r="Y296" s="125">
        <v>31</v>
      </c>
      <c r="Z296" s="126"/>
      <c r="AA296" s="126"/>
      <c r="AB296" s="127"/>
      <c r="AC296" s="125">
        <f>U296+Y296</f>
        <v>31</v>
      </c>
      <c r="AD296" s="126"/>
      <c r="AE296" s="126"/>
      <c r="AF296" s="127"/>
      <c r="AG296" s="125">
        <v>0</v>
      </c>
      <c r="AH296" s="126"/>
      <c r="AI296" s="126"/>
      <c r="AJ296" s="127"/>
      <c r="AK296" s="125">
        <v>53</v>
      </c>
      <c r="AL296" s="126"/>
      <c r="AM296" s="126"/>
      <c r="AN296" s="127"/>
      <c r="AO296" s="125">
        <f>AG296+AK296</f>
        <v>53</v>
      </c>
      <c r="AP296" s="126"/>
      <c r="AQ296" s="126"/>
      <c r="AR296" s="127"/>
      <c r="AS296" s="135">
        <v>0</v>
      </c>
      <c r="AT296" s="136"/>
      <c r="AU296" s="136"/>
      <c r="AV296" s="137"/>
      <c r="AW296" s="135">
        <f t="shared" ref="AW296" si="251">(AK296-Y296)/(Y296)*100</f>
        <v>70.967741935483872</v>
      </c>
      <c r="AX296" s="136"/>
      <c r="AY296" s="136"/>
      <c r="AZ296" s="137"/>
      <c r="BA296" s="135">
        <f t="shared" ref="BA296" si="252">(AO296-AC296)/(AC296)*100</f>
        <v>70.967741935483872</v>
      </c>
      <c r="BB296" s="136"/>
      <c r="BC296" s="136"/>
      <c r="BD296" s="137"/>
    </row>
    <row r="297" spans="2:56" s="13" customFormat="1" ht="32.25" customHeight="1" x14ac:dyDescent="0.25">
      <c r="B297" s="103"/>
      <c r="C297" s="105"/>
      <c r="D297" s="145" t="s">
        <v>876</v>
      </c>
      <c r="E297" s="147"/>
      <c r="F297" s="147"/>
      <c r="G297" s="147"/>
      <c r="H297" s="147"/>
      <c r="I297" s="147"/>
      <c r="J297" s="147"/>
      <c r="K297" s="147"/>
      <c r="L297" s="147"/>
      <c r="M297" s="147"/>
      <c r="N297" s="147"/>
      <c r="O297" s="147"/>
      <c r="P297" s="147"/>
      <c r="Q297" s="147"/>
      <c r="R297" s="147"/>
      <c r="S297" s="147"/>
      <c r="T297" s="146"/>
      <c r="U297" s="125">
        <v>0</v>
      </c>
      <c r="V297" s="126"/>
      <c r="W297" s="126"/>
      <c r="X297" s="127"/>
      <c r="Y297" s="125">
        <v>11</v>
      </c>
      <c r="Z297" s="126"/>
      <c r="AA297" s="126"/>
      <c r="AB297" s="127"/>
      <c r="AC297" s="125">
        <f>U297+Y297</f>
        <v>11</v>
      </c>
      <c r="AD297" s="126"/>
      <c r="AE297" s="126"/>
      <c r="AF297" s="127"/>
      <c r="AG297" s="125">
        <v>0</v>
      </c>
      <c r="AH297" s="126"/>
      <c r="AI297" s="126"/>
      <c r="AJ297" s="127"/>
      <c r="AK297" s="125">
        <v>11</v>
      </c>
      <c r="AL297" s="126"/>
      <c r="AM297" s="126"/>
      <c r="AN297" s="127"/>
      <c r="AO297" s="125">
        <f>AG297+AK297</f>
        <v>11</v>
      </c>
      <c r="AP297" s="126"/>
      <c r="AQ297" s="126"/>
      <c r="AR297" s="127"/>
      <c r="AS297" s="135">
        <v>0</v>
      </c>
      <c r="AT297" s="136"/>
      <c r="AU297" s="136"/>
      <c r="AV297" s="137"/>
      <c r="AW297" s="135">
        <f t="shared" ref="AW297:AW299" si="253">(AK297-Y297)/(Y297)*100</f>
        <v>0</v>
      </c>
      <c r="AX297" s="136"/>
      <c r="AY297" s="136"/>
      <c r="AZ297" s="137"/>
      <c r="BA297" s="135">
        <f t="shared" ref="BA297:BA299" si="254">(AO297-AC297)/(AC297)*100</f>
        <v>0</v>
      </c>
      <c r="BB297" s="136"/>
      <c r="BC297" s="136"/>
      <c r="BD297" s="137"/>
    </row>
    <row r="298" spans="2:56" s="13" customFormat="1" ht="37.5" customHeight="1" x14ac:dyDescent="0.25">
      <c r="B298" s="103"/>
      <c r="C298" s="105"/>
      <c r="D298" s="122" t="s">
        <v>877</v>
      </c>
      <c r="E298" s="123"/>
      <c r="F298" s="123"/>
      <c r="G298" s="123"/>
      <c r="H298" s="123"/>
      <c r="I298" s="123"/>
      <c r="J298" s="123"/>
      <c r="K298" s="123"/>
      <c r="L298" s="123"/>
      <c r="M298" s="123"/>
      <c r="N298" s="123"/>
      <c r="O298" s="123"/>
      <c r="P298" s="123"/>
      <c r="Q298" s="123"/>
      <c r="R298" s="123"/>
      <c r="S298" s="123"/>
      <c r="T298" s="124"/>
      <c r="U298" s="125">
        <v>0</v>
      </c>
      <c r="V298" s="126"/>
      <c r="W298" s="126"/>
      <c r="X298" s="127"/>
      <c r="Y298" s="125">
        <v>16791</v>
      </c>
      <c r="Z298" s="126"/>
      <c r="AA298" s="126"/>
      <c r="AB298" s="127"/>
      <c r="AC298" s="125">
        <f t="shared" ref="AC298:AC299" si="255">U298+Y298</f>
        <v>16791</v>
      </c>
      <c r="AD298" s="126"/>
      <c r="AE298" s="126"/>
      <c r="AF298" s="127"/>
      <c r="AG298" s="125">
        <v>0</v>
      </c>
      <c r="AH298" s="126"/>
      <c r="AI298" s="126"/>
      <c r="AJ298" s="127"/>
      <c r="AK298" s="125">
        <v>2128</v>
      </c>
      <c r="AL298" s="126"/>
      <c r="AM298" s="126"/>
      <c r="AN298" s="127"/>
      <c r="AO298" s="125">
        <f t="shared" ref="AO298:AO299" si="256">AG298+AK298</f>
        <v>2128</v>
      </c>
      <c r="AP298" s="126"/>
      <c r="AQ298" s="126"/>
      <c r="AR298" s="127"/>
      <c r="AS298" s="135">
        <v>0</v>
      </c>
      <c r="AT298" s="136"/>
      <c r="AU298" s="136"/>
      <c r="AV298" s="137"/>
      <c r="AW298" s="135">
        <f t="shared" si="253"/>
        <v>-87.326543981895071</v>
      </c>
      <c r="AX298" s="136"/>
      <c r="AY298" s="136"/>
      <c r="AZ298" s="137"/>
      <c r="BA298" s="135">
        <f t="shared" si="254"/>
        <v>-87.326543981895071</v>
      </c>
      <c r="BB298" s="136"/>
      <c r="BC298" s="136"/>
      <c r="BD298" s="137"/>
    </row>
    <row r="299" spans="2:56" s="13" customFormat="1" ht="37.5" customHeight="1" x14ac:dyDescent="0.25">
      <c r="B299" s="103"/>
      <c r="C299" s="105"/>
      <c r="D299" s="122" t="s">
        <v>878</v>
      </c>
      <c r="E299" s="123"/>
      <c r="F299" s="123"/>
      <c r="G299" s="123"/>
      <c r="H299" s="123"/>
      <c r="I299" s="123"/>
      <c r="J299" s="123"/>
      <c r="K299" s="123"/>
      <c r="L299" s="123"/>
      <c r="M299" s="123"/>
      <c r="N299" s="123"/>
      <c r="O299" s="123"/>
      <c r="P299" s="123"/>
      <c r="Q299" s="123"/>
      <c r="R299" s="123"/>
      <c r="S299" s="123"/>
      <c r="T299" s="124"/>
      <c r="U299" s="125">
        <v>0</v>
      </c>
      <c r="V299" s="126"/>
      <c r="W299" s="126"/>
      <c r="X299" s="127"/>
      <c r="Y299" s="118">
        <v>19</v>
      </c>
      <c r="Z299" s="119"/>
      <c r="AA299" s="119"/>
      <c r="AB299" s="120"/>
      <c r="AC299" s="118">
        <f t="shared" si="255"/>
        <v>19</v>
      </c>
      <c r="AD299" s="119"/>
      <c r="AE299" s="119"/>
      <c r="AF299" s="120"/>
      <c r="AG299" s="125">
        <v>0</v>
      </c>
      <c r="AH299" s="126"/>
      <c r="AI299" s="126"/>
      <c r="AJ299" s="127"/>
      <c r="AK299" s="125">
        <v>19</v>
      </c>
      <c r="AL299" s="126"/>
      <c r="AM299" s="126"/>
      <c r="AN299" s="127"/>
      <c r="AO299" s="125">
        <f t="shared" si="256"/>
        <v>19</v>
      </c>
      <c r="AP299" s="126"/>
      <c r="AQ299" s="126"/>
      <c r="AR299" s="127"/>
      <c r="AS299" s="135">
        <v>0</v>
      </c>
      <c r="AT299" s="136"/>
      <c r="AU299" s="136"/>
      <c r="AV299" s="137"/>
      <c r="AW299" s="135">
        <f t="shared" si="253"/>
        <v>0</v>
      </c>
      <c r="AX299" s="136"/>
      <c r="AY299" s="136"/>
      <c r="AZ299" s="137"/>
      <c r="BA299" s="135">
        <f t="shared" si="254"/>
        <v>0</v>
      </c>
      <c r="BB299" s="136"/>
      <c r="BC299" s="136"/>
      <c r="BD299" s="137"/>
    </row>
    <row r="300" spans="2:56" s="13" customFormat="1" ht="15.75" x14ac:dyDescent="0.25">
      <c r="B300" s="103" t="s">
        <v>57</v>
      </c>
      <c r="C300" s="105"/>
      <c r="D300" s="106" t="s">
        <v>58</v>
      </c>
      <c r="E300" s="107"/>
      <c r="F300" s="107"/>
      <c r="G300" s="107"/>
      <c r="H300" s="107"/>
      <c r="I300" s="107"/>
      <c r="J300" s="107"/>
      <c r="K300" s="107"/>
      <c r="L300" s="107"/>
      <c r="M300" s="107"/>
      <c r="N300" s="107"/>
      <c r="O300" s="107"/>
      <c r="P300" s="107"/>
      <c r="Q300" s="107"/>
      <c r="R300" s="107"/>
      <c r="S300" s="107"/>
      <c r="T300" s="108"/>
      <c r="U300" s="118"/>
      <c r="V300" s="119"/>
      <c r="W300" s="119"/>
      <c r="X300" s="120"/>
      <c r="Y300" s="118"/>
      <c r="Z300" s="119"/>
      <c r="AA300" s="119"/>
      <c r="AB300" s="120"/>
      <c r="AC300" s="118"/>
      <c r="AD300" s="119"/>
      <c r="AE300" s="119"/>
      <c r="AF300" s="120"/>
      <c r="AG300" s="118"/>
      <c r="AH300" s="119"/>
      <c r="AI300" s="119"/>
      <c r="AJ300" s="120"/>
      <c r="AK300" s="118"/>
      <c r="AL300" s="119"/>
      <c r="AM300" s="119"/>
      <c r="AN300" s="120"/>
      <c r="AO300" s="118"/>
      <c r="AP300" s="119"/>
      <c r="AQ300" s="119"/>
      <c r="AR300" s="120"/>
      <c r="AS300" s="96"/>
      <c r="AT300" s="96"/>
      <c r="AU300" s="96"/>
      <c r="AV300" s="96"/>
      <c r="AW300" s="96"/>
      <c r="AX300" s="96"/>
      <c r="AY300" s="96"/>
      <c r="AZ300" s="96"/>
      <c r="BA300" s="96"/>
      <c r="BB300" s="96"/>
      <c r="BC300" s="96"/>
      <c r="BD300" s="96"/>
    </row>
    <row r="301" spans="2:56" s="13" customFormat="1" ht="41.25" customHeight="1" x14ac:dyDescent="0.25">
      <c r="B301" s="103"/>
      <c r="C301" s="105"/>
      <c r="D301" s="145" t="s">
        <v>269</v>
      </c>
      <c r="E301" s="147"/>
      <c r="F301" s="147"/>
      <c r="G301" s="147"/>
      <c r="H301" s="147"/>
      <c r="I301" s="147"/>
      <c r="J301" s="147"/>
      <c r="K301" s="147"/>
      <c r="L301" s="147"/>
      <c r="M301" s="147"/>
      <c r="N301" s="147"/>
      <c r="O301" s="147"/>
      <c r="P301" s="147"/>
      <c r="Q301" s="147"/>
      <c r="R301" s="147"/>
      <c r="S301" s="147"/>
      <c r="T301" s="146"/>
      <c r="U301" s="125">
        <v>0</v>
      </c>
      <c r="V301" s="126"/>
      <c r="W301" s="126"/>
      <c r="X301" s="127"/>
      <c r="Y301" s="125">
        <v>72.900000000000006</v>
      </c>
      <c r="Z301" s="126"/>
      <c r="AA301" s="126"/>
      <c r="AB301" s="127"/>
      <c r="AC301" s="125">
        <f t="shared" ref="AC301:AC304" si="257">U301+Y301</f>
        <v>72.900000000000006</v>
      </c>
      <c r="AD301" s="126"/>
      <c r="AE301" s="126"/>
      <c r="AF301" s="127"/>
      <c r="AG301" s="125">
        <v>0</v>
      </c>
      <c r="AH301" s="126"/>
      <c r="AI301" s="126"/>
      <c r="AJ301" s="127"/>
      <c r="AK301" s="125">
        <v>834.2</v>
      </c>
      <c r="AL301" s="126"/>
      <c r="AM301" s="126"/>
      <c r="AN301" s="127"/>
      <c r="AO301" s="125">
        <f t="shared" ref="AO301:AO304" si="258">AG301+AK301</f>
        <v>834.2</v>
      </c>
      <c r="AP301" s="126"/>
      <c r="AQ301" s="126"/>
      <c r="AR301" s="127"/>
      <c r="AS301" s="135">
        <v>0</v>
      </c>
      <c r="AT301" s="136"/>
      <c r="AU301" s="136"/>
      <c r="AV301" s="137"/>
      <c r="AW301" s="135">
        <f t="shared" ref="AW301" si="259">(AK301-Y301)/(Y301)*100</f>
        <v>1044.3072702331963</v>
      </c>
      <c r="AX301" s="136"/>
      <c r="AY301" s="136"/>
      <c r="AZ301" s="137"/>
      <c r="BA301" s="135">
        <f t="shared" ref="BA301" si="260">(AO301-AC301)/(AC301)*100</f>
        <v>1044.3072702331963</v>
      </c>
      <c r="BB301" s="136"/>
      <c r="BC301" s="136"/>
      <c r="BD301" s="137"/>
    </row>
    <row r="302" spans="2:56" s="13" customFormat="1" ht="41.25" customHeight="1" x14ac:dyDescent="0.25">
      <c r="B302" s="103"/>
      <c r="C302" s="105"/>
      <c r="D302" s="145" t="s">
        <v>879</v>
      </c>
      <c r="E302" s="147"/>
      <c r="F302" s="147"/>
      <c r="G302" s="147"/>
      <c r="H302" s="147"/>
      <c r="I302" s="147"/>
      <c r="J302" s="147"/>
      <c r="K302" s="147"/>
      <c r="L302" s="147"/>
      <c r="M302" s="147"/>
      <c r="N302" s="147"/>
      <c r="O302" s="147"/>
      <c r="P302" s="147"/>
      <c r="Q302" s="147"/>
      <c r="R302" s="147"/>
      <c r="S302" s="147"/>
      <c r="T302" s="146"/>
      <c r="U302" s="125">
        <v>0</v>
      </c>
      <c r="V302" s="126"/>
      <c r="W302" s="126"/>
      <c r="X302" s="127"/>
      <c r="Y302" s="125">
        <v>205.5</v>
      </c>
      <c r="Z302" s="126"/>
      <c r="AA302" s="126"/>
      <c r="AB302" s="127"/>
      <c r="AC302" s="125">
        <f t="shared" si="257"/>
        <v>205.5</v>
      </c>
      <c r="AD302" s="126"/>
      <c r="AE302" s="126"/>
      <c r="AF302" s="127"/>
      <c r="AG302" s="125">
        <v>0</v>
      </c>
      <c r="AH302" s="126"/>
      <c r="AI302" s="126"/>
      <c r="AJ302" s="127"/>
      <c r="AK302" s="125">
        <v>2502.5</v>
      </c>
      <c r="AL302" s="126"/>
      <c r="AM302" s="126"/>
      <c r="AN302" s="127"/>
      <c r="AO302" s="125">
        <f t="shared" si="258"/>
        <v>2502.5</v>
      </c>
      <c r="AP302" s="126"/>
      <c r="AQ302" s="126"/>
      <c r="AR302" s="127"/>
      <c r="AS302" s="135">
        <v>0</v>
      </c>
      <c r="AT302" s="136"/>
      <c r="AU302" s="136"/>
      <c r="AV302" s="137"/>
      <c r="AW302" s="135">
        <f t="shared" ref="AW302:AW304" si="261">(AK302-Y302)/(Y302)*100</f>
        <v>1117.7615571776157</v>
      </c>
      <c r="AX302" s="136"/>
      <c r="AY302" s="136"/>
      <c r="AZ302" s="137"/>
      <c r="BA302" s="135">
        <f t="shared" ref="BA302:BA304" si="262">(AO302-AC302)/(AC302)*100</f>
        <v>1117.7615571776157</v>
      </c>
      <c r="BB302" s="136"/>
      <c r="BC302" s="136"/>
      <c r="BD302" s="137"/>
    </row>
    <row r="303" spans="2:56" s="13" customFormat="1" ht="41.25" customHeight="1" x14ac:dyDescent="0.25">
      <c r="B303" s="103"/>
      <c r="C303" s="105"/>
      <c r="D303" s="145" t="s">
        <v>880</v>
      </c>
      <c r="E303" s="147"/>
      <c r="F303" s="147"/>
      <c r="G303" s="147"/>
      <c r="H303" s="147"/>
      <c r="I303" s="147"/>
      <c r="J303" s="147"/>
      <c r="K303" s="147"/>
      <c r="L303" s="147"/>
      <c r="M303" s="147"/>
      <c r="N303" s="147"/>
      <c r="O303" s="147"/>
      <c r="P303" s="147"/>
      <c r="Q303" s="147"/>
      <c r="R303" s="147"/>
      <c r="S303" s="147"/>
      <c r="T303" s="146"/>
      <c r="U303" s="125">
        <v>0</v>
      </c>
      <c r="V303" s="126"/>
      <c r="W303" s="126"/>
      <c r="X303" s="127"/>
      <c r="Y303" s="125">
        <v>0.1</v>
      </c>
      <c r="Z303" s="126"/>
      <c r="AA303" s="126"/>
      <c r="AB303" s="127"/>
      <c r="AC303" s="125">
        <f t="shared" si="257"/>
        <v>0.1</v>
      </c>
      <c r="AD303" s="126"/>
      <c r="AE303" s="126"/>
      <c r="AF303" s="127"/>
      <c r="AG303" s="125">
        <v>0</v>
      </c>
      <c r="AH303" s="126"/>
      <c r="AI303" s="126"/>
      <c r="AJ303" s="127"/>
      <c r="AK303" s="125">
        <v>52.4</v>
      </c>
      <c r="AL303" s="126"/>
      <c r="AM303" s="126"/>
      <c r="AN303" s="127"/>
      <c r="AO303" s="125">
        <f t="shared" si="258"/>
        <v>52.4</v>
      </c>
      <c r="AP303" s="126"/>
      <c r="AQ303" s="126"/>
      <c r="AR303" s="127"/>
      <c r="AS303" s="135">
        <v>0</v>
      </c>
      <c r="AT303" s="136"/>
      <c r="AU303" s="136"/>
      <c r="AV303" s="137"/>
      <c r="AW303" s="135">
        <f t="shared" si="261"/>
        <v>52299.999999999985</v>
      </c>
      <c r="AX303" s="136"/>
      <c r="AY303" s="136"/>
      <c r="AZ303" s="137"/>
      <c r="BA303" s="135">
        <f t="shared" si="262"/>
        <v>52299.999999999985</v>
      </c>
      <c r="BB303" s="136"/>
      <c r="BC303" s="136"/>
      <c r="BD303" s="137"/>
    </row>
    <row r="304" spans="2:56" s="13" customFormat="1" ht="41.25" customHeight="1" x14ac:dyDescent="0.25">
      <c r="B304" s="103"/>
      <c r="C304" s="105"/>
      <c r="D304" s="145" t="s">
        <v>881</v>
      </c>
      <c r="E304" s="147"/>
      <c r="F304" s="147"/>
      <c r="G304" s="147"/>
      <c r="H304" s="147"/>
      <c r="I304" s="147"/>
      <c r="J304" s="147"/>
      <c r="K304" s="147"/>
      <c r="L304" s="147"/>
      <c r="M304" s="147"/>
      <c r="N304" s="147"/>
      <c r="O304" s="147"/>
      <c r="P304" s="147"/>
      <c r="Q304" s="147"/>
      <c r="R304" s="147"/>
      <c r="S304" s="147"/>
      <c r="T304" s="146"/>
      <c r="U304" s="125">
        <v>0</v>
      </c>
      <c r="V304" s="126"/>
      <c r="W304" s="126"/>
      <c r="X304" s="127"/>
      <c r="Y304" s="188">
        <v>38.700000000000003</v>
      </c>
      <c r="Z304" s="189"/>
      <c r="AA304" s="189"/>
      <c r="AB304" s="190"/>
      <c r="AC304" s="125">
        <f t="shared" si="257"/>
        <v>38.700000000000003</v>
      </c>
      <c r="AD304" s="126"/>
      <c r="AE304" s="126"/>
      <c r="AF304" s="127"/>
      <c r="AG304" s="125">
        <v>0</v>
      </c>
      <c r="AH304" s="126"/>
      <c r="AI304" s="126"/>
      <c r="AJ304" s="127"/>
      <c r="AK304" s="125">
        <v>834.2</v>
      </c>
      <c r="AL304" s="126"/>
      <c r="AM304" s="126"/>
      <c r="AN304" s="127"/>
      <c r="AO304" s="125">
        <f t="shared" si="258"/>
        <v>834.2</v>
      </c>
      <c r="AP304" s="126"/>
      <c r="AQ304" s="126"/>
      <c r="AR304" s="127"/>
      <c r="AS304" s="135">
        <v>0</v>
      </c>
      <c r="AT304" s="136"/>
      <c r="AU304" s="136"/>
      <c r="AV304" s="137"/>
      <c r="AW304" s="135">
        <f t="shared" si="261"/>
        <v>2055.5555555555552</v>
      </c>
      <c r="AX304" s="136"/>
      <c r="AY304" s="136"/>
      <c r="AZ304" s="137"/>
      <c r="BA304" s="135">
        <f t="shared" si="262"/>
        <v>2055.5555555555552</v>
      </c>
      <c r="BB304" s="136"/>
      <c r="BC304" s="136"/>
      <c r="BD304" s="137"/>
    </row>
    <row r="305" spans="2:56" s="13" customFormat="1" ht="15.75" x14ac:dyDescent="0.25">
      <c r="B305" s="103" t="s">
        <v>59</v>
      </c>
      <c r="C305" s="105"/>
      <c r="D305" s="106" t="s">
        <v>60</v>
      </c>
      <c r="E305" s="107"/>
      <c r="F305" s="107"/>
      <c r="G305" s="107"/>
      <c r="H305" s="107"/>
      <c r="I305" s="107"/>
      <c r="J305" s="107"/>
      <c r="K305" s="107"/>
      <c r="L305" s="107"/>
      <c r="M305" s="107"/>
      <c r="N305" s="107"/>
      <c r="O305" s="107"/>
      <c r="P305" s="107"/>
      <c r="Q305" s="107"/>
      <c r="R305" s="107"/>
      <c r="S305" s="107"/>
      <c r="T305" s="108"/>
      <c r="U305" s="118"/>
      <c r="V305" s="119"/>
      <c r="W305" s="119"/>
      <c r="X305" s="120"/>
      <c r="Y305" s="118"/>
      <c r="Z305" s="119"/>
      <c r="AA305" s="119"/>
      <c r="AB305" s="120"/>
      <c r="AC305" s="118"/>
      <c r="AD305" s="119"/>
      <c r="AE305" s="119"/>
      <c r="AF305" s="120"/>
      <c r="AG305" s="118"/>
      <c r="AH305" s="119"/>
      <c r="AI305" s="119"/>
      <c r="AJ305" s="120"/>
      <c r="AK305" s="118"/>
      <c r="AL305" s="119"/>
      <c r="AM305" s="119"/>
      <c r="AN305" s="120"/>
      <c r="AO305" s="118"/>
      <c r="AP305" s="119"/>
      <c r="AQ305" s="119"/>
      <c r="AR305" s="120"/>
      <c r="AS305" s="96"/>
      <c r="AT305" s="96"/>
      <c r="AU305" s="96"/>
      <c r="AV305" s="96"/>
      <c r="AW305" s="96"/>
      <c r="AX305" s="96"/>
      <c r="AY305" s="96"/>
      <c r="AZ305" s="96"/>
      <c r="BA305" s="96"/>
      <c r="BB305" s="96"/>
      <c r="BC305" s="96"/>
      <c r="BD305" s="96"/>
    </row>
    <row r="306" spans="2:56" s="13" customFormat="1" ht="57.75" customHeight="1" x14ac:dyDescent="0.25">
      <c r="B306" s="103"/>
      <c r="C306" s="105"/>
      <c r="D306" s="145" t="s">
        <v>883</v>
      </c>
      <c r="E306" s="147"/>
      <c r="F306" s="147"/>
      <c r="G306" s="147"/>
      <c r="H306" s="147"/>
      <c r="I306" s="147"/>
      <c r="J306" s="147"/>
      <c r="K306" s="147"/>
      <c r="L306" s="147"/>
      <c r="M306" s="147"/>
      <c r="N306" s="147"/>
      <c r="O306" s="147"/>
      <c r="P306" s="147"/>
      <c r="Q306" s="147"/>
      <c r="R306" s="147"/>
      <c r="S306" s="147"/>
      <c r="T306" s="146"/>
      <c r="U306" s="125">
        <v>0</v>
      </c>
      <c r="V306" s="126"/>
      <c r="W306" s="126"/>
      <c r="X306" s="127"/>
      <c r="Y306" s="125">
        <v>45.1</v>
      </c>
      <c r="Z306" s="126"/>
      <c r="AA306" s="126"/>
      <c r="AB306" s="127"/>
      <c r="AC306" s="125">
        <f t="shared" ref="AC306" si="263">U306+Y306</f>
        <v>45.1</v>
      </c>
      <c r="AD306" s="126"/>
      <c r="AE306" s="126"/>
      <c r="AF306" s="127"/>
      <c r="AG306" s="125">
        <v>0</v>
      </c>
      <c r="AH306" s="126"/>
      <c r="AI306" s="126"/>
      <c r="AJ306" s="127"/>
      <c r="AK306" s="125">
        <v>110</v>
      </c>
      <c r="AL306" s="126"/>
      <c r="AM306" s="126"/>
      <c r="AN306" s="127"/>
      <c r="AO306" s="125">
        <f t="shared" ref="AO306" si="264">AG306+AK306</f>
        <v>110</v>
      </c>
      <c r="AP306" s="126"/>
      <c r="AQ306" s="126"/>
      <c r="AR306" s="127"/>
      <c r="AS306" s="135">
        <v>0</v>
      </c>
      <c r="AT306" s="136"/>
      <c r="AU306" s="136"/>
      <c r="AV306" s="137"/>
      <c r="AW306" s="135">
        <f t="shared" ref="AW306" si="265">(AK306-Y306)/(Y306)*100</f>
        <v>143.90243902439025</v>
      </c>
      <c r="AX306" s="136"/>
      <c r="AY306" s="136"/>
      <c r="AZ306" s="137"/>
      <c r="BA306" s="135">
        <f t="shared" ref="BA306" si="266">(AO306-AC306)/(AC306)*100</f>
        <v>143.90243902439025</v>
      </c>
      <c r="BB306" s="136"/>
      <c r="BC306" s="136"/>
      <c r="BD306" s="137"/>
    </row>
    <row r="307" spans="2:56" ht="52.5" customHeight="1" x14ac:dyDescent="0.2">
      <c r="B307" s="86" t="s">
        <v>888</v>
      </c>
      <c r="C307" s="87"/>
      <c r="D307" s="87"/>
      <c r="E307" s="87"/>
      <c r="F307" s="87"/>
      <c r="G307" s="87"/>
      <c r="H307" s="87"/>
      <c r="I307" s="87"/>
      <c r="J307" s="87"/>
      <c r="K307" s="87"/>
      <c r="L307" s="87"/>
      <c r="M307" s="87"/>
      <c r="N307" s="87"/>
      <c r="O307" s="87"/>
      <c r="P307" s="87"/>
      <c r="Q307" s="87"/>
      <c r="R307" s="87"/>
      <c r="S307" s="87"/>
      <c r="T307" s="87"/>
      <c r="U307" s="87"/>
      <c r="V307" s="87"/>
      <c r="W307" s="87"/>
      <c r="X307" s="87"/>
      <c r="Y307" s="87"/>
      <c r="Z307" s="87"/>
      <c r="AA307" s="87"/>
      <c r="AB307" s="87"/>
      <c r="AC307" s="87"/>
      <c r="AD307" s="87"/>
      <c r="AE307" s="87"/>
      <c r="AF307" s="87"/>
      <c r="AG307" s="87"/>
      <c r="AH307" s="87"/>
      <c r="AI307" s="87"/>
      <c r="AJ307" s="87"/>
      <c r="AK307" s="87"/>
      <c r="AL307" s="87"/>
      <c r="AM307" s="87"/>
      <c r="AN307" s="87"/>
      <c r="AO307" s="87"/>
      <c r="AP307" s="87"/>
      <c r="AQ307" s="87"/>
      <c r="AR307" s="87"/>
      <c r="AS307" s="87"/>
      <c r="AT307" s="87"/>
      <c r="AU307" s="87"/>
      <c r="AV307" s="87"/>
      <c r="AW307" s="87"/>
      <c r="AX307" s="87"/>
      <c r="AY307" s="87"/>
      <c r="AZ307" s="87"/>
      <c r="BA307" s="87"/>
      <c r="BB307" s="87"/>
      <c r="BC307" s="87"/>
      <c r="BD307" s="88"/>
    </row>
    <row r="308" spans="2:56" s="13" customFormat="1" ht="15.75" x14ac:dyDescent="0.25"/>
    <row r="309" spans="2:56" s="13" customFormat="1" ht="15.75" x14ac:dyDescent="0.25">
      <c r="B309" s="13" t="s">
        <v>67</v>
      </c>
    </row>
    <row r="310" spans="2:56" s="13" customFormat="1" ht="93" customHeight="1" x14ac:dyDescent="0.25">
      <c r="B310" s="169" t="s">
        <v>68</v>
      </c>
      <c r="C310" s="168"/>
      <c r="D310" s="169" t="s">
        <v>18</v>
      </c>
      <c r="E310" s="167"/>
      <c r="F310" s="167"/>
      <c r="G310" s="167"/>
      <c r="H310" s="167"/>
      <c r="I310" s="167"/>
      <c r="J310" s="167"/>
      <c r="K310" s="167"/>
      <c r="L310" s="167"/>
      <c r="M310" s="167"/>
      <c r="N310" s="167"/>
      <c r="O310" s="167"/>
      <c r="P310" s="167"/>
      <c r="Q310" s="167"/>
      <c r="R310" s="167"/>
      <c r="S310" s="167"/>
      <c r="T310" s="168"/>
      <c r="U310" s="169" t="s">
        <v>69</v>
      </c>
      <c r="V310" s="167"/>
      <c r="W310" s="167"/>
      <c r="X310" s="167"/>
      <c r="Y310" s="167"/>
      <c r="Z310" s="167"/>
      <c r="AA310" s="168"/>
      <c r="AB310" s="169" t="s">
        <v>70</v>
      </c>
      <c r="AC310" s="167"/>
      <c r="AD310" s="167"/>
      <c r="AE310" s="167"/>
      <c r="AF310" s="167"/>
      <c r="AG310" s="167"/>
      <c r="AH310" s="168"/>
      <c r="AI310" s="169" t="s">
        <v>71</v>
      </c>
      <c r="AJ310" s="167"/>
      <c r="AK310" s="167"/>
      <c r="AL310" s="167"/>
      <c r="AM310" s="168"/>
      <c r="AN310" s="169" t="s">
        <v>21</v>
      </c>
      <c r="AO310" s="167"/>
      <c r="AP310" s="167"/>
      <c r="AQ310" s="167"/>
      <c r="AR310" s="168"/>
      <c r="AS310" s="169" t="s">
        <v>72</v>
      </c>
      <c r="AT310" s="167"/>
      <c r="AU310" s="167"/>
      <c r="AV310" s="167"/>
      <c r="AW310" s="167"/>
      <c r="AX310" s="168"/>
      <c r="AY310" s="169" t="s">
        <v>73</v>
      </c>
      <c r="AZ310" s="167"/>
      <c r="BA310" s="167"/>
      <c r="BB310" s="167"/>
      <c r="BC310" s="167"/>
      <c r="BD310" s="168"/>
    </row>
    <row r="311" spans="2:56" s="13" customFormat="1" ht="15.75" x14ac:dyDescent="0.25">
      <c r="B311" s="169" t="s">
        <v>74</v>
      </c>
      <c r="C311" s="168"/>
      <c r="D311" s="169" t="s">
        <v>75</v>
      </c>
      <c r="E311" s="167"/>
      <c r="F311" s="167"/>
      <c r="G311" s="167"/>
      <c r="H311" s="167"/>
      <c r="I311" s="167"/>
      <c r="J311" s="167"/>
      <c r="K311" s="167"/>
      <c r="L311" s="167"/>
      <c r="M311" s="167"/>
      <c r="N311" s="167"/>
      <c r="O311" s="167"/>
      <c r="P311" s="167"/>
      <c r="Q311" s="167"/>
      <c r="R311" s="167"/>
      <c r="S311" s="167"/>
      <c r="T311" s="168"/>
      <c r="U311" s="169" t="s">
        <v>76</v>
      </c>
      <c r="V311" s="167"/>
      <c r="W311" s="167"/>
      <c r="X311" s="167"/>
      <c r="Y311" s="167"/>
      <c r="Z311" s="167"/>
      <c r="AA311" s="168"/>
      <c r="AB311" s="169" t="s">
        <v>77</v>
      </c>
      <c r="AC311" s="167"/>
      <c r="AD311" s="167"/>
      <c r="AE311" s="167"/>
      <c r="AF311" s="167"/>
      <c r="AG311" s="167"/>
      <c r="AH311" s="168"/>
      <c r="AI311" s="169" t="s">
        <v>78</v>
      </c>
      <c r="AJ311" s="167"/>
      <c r="AK311" s="167"/>
      <c r="AL311" s="167"/>
      <c r="AM311" s="168"/>
      <c r="AN311" s="169" t="s">
        <v>79</v>
      </c>
      <c r="AO311" s="167"/>
      <c r="AP311" s="167"/>
      <c r="AQ311" s="167"/>
      <c r="AR311" s="168"/>
      <c r="AS311" s="169" t="s">
        <v>80</v>
      </c>
      <c r="AT311" s="167"/>
      <c r="AU311" s="167"/>
      <c r="AV311" s="167"/>
      <c r="AW311" s="167"/>
      <c r="AX311" s="168"/>
      <c r="AY311" s="169" t="s">
        <v>81</v>
      </c>
      <c r="AZ311" s="167"/>
      <c r="BA311" s="167"/>
      <c r="BB311" s="167"/>
      <c r="BC311" s="167"/>
      <c r="BD311" s="168"/>
    </row>
    <row r="312" spans="2:56" s="13" customFormat="1" ht="15.75" x14ac:dyDescent="0.25">
      <c r="B312" s="169" t="s">
        <v>5</v>
      </c>
      <c r="C312" s="168"/>
      <c r="D312" s="179" t="s">
        <v>82</v>
      </c>
      <c r="E312" s="180"/>
      <c r="F312" s="180"/>
      <c r="G312" s="180"/>
      <c r="H312" s="180"/>
      <c r="I312" s="180"/>
      <c r="J312" s="180"/>
      <c r="K312" s="180"/>
      <c r="L312" s="180"/>
      <c r="M312" s="180"/>
      <c r="N312" s="180"/>
      <c r="O312" s="180"/>
      <c r="P312" s="180"/>
      <c r="Q312" s="180"/>
      <c r="R312" s="180"/>
      <c r="S312" s="180"/>
      <c r="T312" s="181"/>
      <c r="U312" s="169" t="s">
        <v>32</v>
      </c>
      <c r="V312" s="167"/>
      <c r="W312" s="167"/>
      <c r="X312" s="167"/>
      <c r="Y312" s="167"/>
      <c r="Z312" s="167"/>
      <c r="AA312" s="168"/>
      <c r="AB312" s="169">
        <v>0</v>
      </c>
      <c r="AC312" s="167"/>
      <c r="AD312" s="167"/>
      <c r="AE312" s="167"/>
      <c r="AF312" s="167"/>
      <c r="AG312" s="167"/>
      <c r="AH312" s="168"/>
      <c r="AI312" s="169" t="s">
        <v>141</v>
      </c>
      <c r="AJ312" s="167"/>
      <c r="AK312" s="167"/>
      <c r="AL312" s="167"/>
      <c r="AM312" s="168"/>
      <c r="AN312" s="169">
        <f>AI312-AB312</f>
        <v>0</v>
      </c>
      <c r="AO312" s="167"/>
      <c r="AP312" s="167"/>
      <c r="AQ312" s="167"/>
      <c r="AR312" s="168"/>
      <c r="AS312" s="169" t="s">
        <v>32</v>
      </c>
      <c r="AT312" s="167"/>
      <c r="AU312" s="167"/>
      <c r="AV312" s="167"/>
      <c r="AW312" s="167"/>
      <c r="AX312" s="168"/>
      <c r="AY312" s="169" t="s">
        <v>32</v>
      </c>
      <c r="AZ312" s="167"/>
      <c r="BA312" s="167"/>
      <c r="BB312" s="167"/>
      <c r="BC312" s="167"/>
      <c r="BD312" s="168"/>
    </row>
    <row r="313" spans="2:56" s="13" customFormat="1" ht="15.75" x14ac:dyDescent="0.25">
      <c r="B313" s="169"/>
      <c r="C313" s="168"/>
      <c r="D313" s="179" t="s">
        <v>83</v>
      </c>
      <c r="E313" s="180"/>
      <c r="F313" s="180"/>
      <c r="G313" s="180"/>
      <c r="H313" s="180"/>
      <c r="I313" s="180"/>
      <c r="J313" s="180"/>
      <c r="K313" s="180"/>
      <c r="L313" s="180"/>
      <c r="M313" s="180"/>
      <c r="N313" s="180"/>
      <c r="O313" s="180"/>
      <c r="P313" s="180"/>
      <c r="Q313" s="180"/>
      <c r="R313" s="180"/>
      <c r="S313" s="180"/>
      <c r="T313" s="181"/>
      <c r="U313" s="169" t="s">
        <v>32</v>
      </c>
      <c r="V313" s="167"/>
      <c r="W313" s="167"/>
      <c r="X313" s="167"/>
      <c r="Y313" s="167"/>
      <c r="Z313" s="167"/>
      <c r="AA313" s="168"/>
      <c r="AB313" s="169">
        <v>0</v>
      </c>
      <c r="AC313" s="167"/>
      <c r="AD313" s="167"/>
      <c r="AE313" s="167"/>
      <c r="AF313" s="167"/>
      <c r="AG313" s="167"/>
      <c r="AH313" s="168"/>
      <c r="AI313" s="169" t="s">
        <v>141</v>
      </c>
      <c r="AJ313" s="167"/>
      <c r="AK313" s="167"/>
      <c r="AL313" s="167"/>
      <c r="AM313" s="168"/>
      <c r="AN313" s="169">
        <f>AI313-AB313</f>
        <v>0</v>
      </c>
      <c r="AO313" s="167"/>
      <c r="AP313" s="167"/>
      <c r="AQ313" s="167"/>
      <c r="AR313" s="168"/>
      <c r="AS313" s="169" t="s">
        <v>32</v>
      </c>
      <c r="AT313" s="167"/>
      <c r="AU313" s="167"/>
      <c r="AV313" s="167"/>
      <c r="AW313" s="167"/>
      <c r="AX313" s="168"/>
      <c r="AY313" s="169" t="s">
        <v>32</v>
      </c>
      <c r="AZ313" s="167"/>
      <c r="BA313" s="167"/>
      <c r="BB313" s="167"/>
      <c r="BC313" s="167"/>
      <c r="BD313" s="168"/>
    </row>
    <row r="314" spans="2:56" s="13" customFormat="1" ht="15.75" x14ac:dyDescent="0.25">
      <c r="B314" s="169"/>
      <c r="C314" s="168"/>
      <c r="D314" s="179" t="s">
        <v>84</v>
      </c>
      <c r="E314" s="180"/>
      <c r="F314" s="180"/>
      <c r="G314" s="180"/>
      <c r="H314" s="180"/>
      <c r="I314" s="180"/>
      <c r="J314" s="180"/>
      <c r="K314" s="180"/>
      <c r="L314" s="180"/>
      <c r="M314" s="180"/>
      <c r="N314" s="180"/>
      <c r="O314" s="180"/>
      <c r="P314" s="180"/>
      <c r="Q314" s="180"/>
      <c r="R314" s="180"/>
      <c r="S314" s="180"/>
      <c r="T314" s="181"/>
      <c r="U314" s="169" t="s">
        <v>32</v>
      </c>
      <c r="V314" s="167"/>
      <c r="W314" s="167"/>
      <c r="X314" s="167"/>
      <c r="Y314" s="167"/>
      <c r="Z314" s="167"/>
      <c r="AA314" s="168"/>
      <c r="AB314" s="169">
        <v>0</v>
      </c>
      <c r="AC314" s="167"/>
      <c r="AD314" s="167"/>
      <c r="AE314" s="167"/>
      <c r="AF314" s="167"/>
      <c r="AG314" s="167"/>
      <c r="AH314" s="168"/>
      <c r="AI314" s="169" t="s">
        <v>141</v>
      </c>
      <c r="AJ314" s="167"/>
      <c r="AK314" s="167"/>
      <c r="AL314" s="167"/>
      <c r="AM314" s="168"/>
      <c r="AN314" s="169">
        <f>AI314-AB314</f>
        <v>0</v>
      </c>
      <c r="AO314" s="167"/>
      <c r="AP314" s="167"/>
      <c r="AQ314" s="167"/>
      <c r="AR314" s="168"/>
      <c r="AS314" s="169" t="s">
        <v>32</v>
      </c>
      <c r="AT314" s="167"/>
      <c r="AU314" s="167"/>
      <c r="AV314" s="167"/>
      <c r="AW314" s="167"/>
      <c r="AX314" s="168"/>
      <c r="AY314" s="169" t="s">
        <v>32</v>
      </c>
      <c r="AZ314" s="167"/>
      <c r="BA314" s="167"/>
      <c r="BB314" s="167"/>
      <c r="BC314" s="167"/>
      <c r="BD314" s="168"/>
    </row>
    <row r="315" spans="2:56" s="13" customFormat="1" ht="15.75" x14ac:dyDescent="0.25">
      <c r="B315" s="169"/>
      <c r="C315" s="168"/>
      <c r="D315" s="179" t="s">
        <v>85</v>
      </c>
      <c r="E315" s="180"/>
      <c r="F315" s="180"/>
      <c r="G315" s="180"/>
      <c r="H315" s="180"/>
      <c r="I315" s="180"/>
      <c r="J315" s="180"/>
      <c r="K315" s="180"/>
      <c r="L315" s="180"/>
      <c r="M315" s="180"/>
      <c r="N315" s="180"/>
      <c r="O315" s="180"/>
      <c r="P315" s="180"/>
      <c r="Q315" s="180"/>
      <c r="R315" s="180"/>
      <c r="S315" s="180"/>
      <c r="T315" s="181"/>
      <c r="U315" s="169" t="s">
        <v>32</v>
      </c>
      <c r="V315" s="167"/>
      <c r="W315" s="167"/>
      <c r="X315" s="167"/>
      <c r="Y315" s="167"/>
      <c r="Z315" s="167"/>
      <c r="AA315" s="168"/>
      <c r="AB315" s="169" t="s">
        <v>141</v>
      </c>
      <c r="AC315" s="167"/>
      <c r="AD315" s="167"/>
      <c r="AE315" s="167"/>
      <c r="AF315" s="167"/>
      <c r="AG315" s="167"/>
      <c r="AH315" s="168"/>
      <c r="AI315" s="169" t="s">
        <v>141</v>
      </c>
      <c r="AJ315" s="167"/>
      <c r="AK315" s="167"/>
      <c r="AL315" s="167"/>
      <c r="AM315" s="168"/>
      <c r="AN315" s="169">
        <f>AI315-AB315</f>
        <v>0</v>
      </c>
      <c r="AO315" s="167"/>
      <c r="AP315" s="167"/>
      <c r="AQ315" s="167"/>
      <c r="AR315" s="168"/>
      <c r="AS315" s="169" t="s">
        <v>32</v>
      </c>
      <c r="AT315" s="167"/>
      <c r="AU315" s="167"/>
      <c r="AV315" s="167"/>
      <c r="AW315" s="167"/>
      <c r="AX315" s="168"/>
      <c r="AY315" s="169" t="s">
        <v>32</v>
      </c>
      <c r="AZ315" s="167"/>
      <c r="BA315" s="167"/>
      <c r="BB315" s="167"/>
      <c r="BC315" s="167"/>
      <c r="BD315" s="168"/>
    </row>
    <row r="316" spans="2:56" s="13" customFormat="1" ht="15.75" x14ac:dyDescent="0.25">
      <c r="B316" s="169"/>
      <c r="C316" s="168"/>
      <c r="D316" s="179" t="s">
        <v>86</v>
      </c>
      <c r="E316" s="180"/>
      <c r="F316" s="180"/>
      <c r="G316" s="180"/>
      <c r="H316" s="180"/>
      <c r="I316" s="180"/>
      <c r="J316" s="180"/>
      <c r="K316" s="180"/>
      <c r="L316" s="180"/>
      <c r="M316" s="180"/>
      <c r="N316" s="180"/>
      <c r="O316" s="180"/>
      <c r="P316" s="180"/>
      <c r="Q316" s="180"/>
      <c r="R316" s="180"/>
      <c r="S316" s="180"/>
      <c r="T316" s="181"/>
      <c r="U316" s="169" t="s">
        <v>32</v>
      </c>
      <c r="V316" s="167"/>
      <c r="W316" s="167"/>
      <c r="X316" s="167"/>
      <c r="Y316" s="167"/>
      <c r="Z316" s="167"/>
      <c r="AA316" s="168"/>
      <c r="AB316" s="169" t="s">
        <v>141</v>
      </c>
      <c r="AC316" s="167"/>
      <c r="AD316" s="167"/>
      <c r="AE316" s="167"/>
      <c r="AF316" s="167"/>
      <c r="AG316" s="167"/>
      <c r="AH316" s="168"/>
      <c r="AI316" s="169" t="s">
        <v>141</v>
      </c>
      <c r="AJ316" s="167"/>
      <c r="AK316" s="167"/>
      <c r="AL316" s="167"/>
      <c r="AM316" s="168"/>
      <c r="AN316" s="169">
        <f>AI316-AB316</f>
        <v>0</v>
      </c>
      <c r="AO316" s="167"/>
      <c r="AP316" s="167"/>
      <c r="AQ316" s="167"/>
      <c r="AR316" s="168"/>
      <c r="AS316" s="169" t="s">
        <v>32</v>
      </c>
      <c r="AT316" s="167"/>
      <c r="AU316" s="167"/>
      <c r="AV316" s="167"/>
      <c r="AW316" s="167"/>
      <c r="AX316" s="168"/>
      <c r="AY316" s="169" t="s">
        <v>32</v>
      </c>
      <c r="AZ316" s="167"/>
      <c r="BA316" s="167"/>
      <c r="BB316" s="167"/>
      <c r="BC316" s="167"/>
      <c r="BD316" s="168"/>
    </row>
    <row r="317" spans="2:56" s="13" customFormat="1" ht="15.75" x14ac:dyDescent="0.25">
      <c r="B317" s="169" t="s">
        <v>87</v>
      </c>
      <c r="C317" s="167"/>
      <c r="D317" s="167"/>
      <c r="E317" s="167"/>
      <c r="F317" s="167"/>
      <c r="G317" s="167"/>
      <c r="H317" s="167"/>
      <c r="I317" s="167"/>
      <c r="J317" s="167"/>
      <c r="K317" s="167"/>
      <c r="L317" s="167"/>
      <c r="M317" s="167"/>
      <c r="N317" s="167"/>
      <c r="O317" s="167"/>
      <c r="P317" s="167"/>
      <c r="Q317" s="167"/>
      <c r="R317" s="167"/>
      <c r="S317" s="167"/>
      <c r="T317" s="167"/>
      <c r="U317" s="167"/>
      <c r="V317" s="167"/>
      <c r="W317" s="167"/>
      <c r="X317" s="167"/>
      <c r="Y317" s="167"/>
      <c r="Z317" s="167"/>
      <c r="AA317" s="167"/>
      <c r="AB317" s="167"/>
      <c r="AC317" s="167"/>
      <c r="AD317" s="167"/>
      <c r="AE317" s="167"/>
      <c r="AF317" s="167"/>
      <c r="AG317" s="167"/>
      <c r="AH317" s="167"/>
      <c r="AI317" s="167"/>
      <c r="AJ317" s="167"/>
      <c r="AK317" s="167"/>
      <c r="AL317" s="167"/>
      <c r="AM317" s="167"/>
      <c r="AN317" s="167"/>
      <c r="AO317" s="167"/>
      <c r="AP317" s="167"/>
      <c r="AQ317" s="167"/>
      <c r="AR317" s="167"/>
      <c r="AS317" s="167"/>
      <c r="AT317" s="167"/>
      <c r="AU317" s="167"/>
      <c r="AV317" s="167"/>
      <c r="AW317" s="167"/>
      <c r="AX317" s="167"/>
      <c r="AY317" s="167"/>
      <c r="AZ317" s="167"/>
      <c r="BA317" s="167"/>
      <c r="BB317" s="167"/>
      <c r="BC317" s="167"/>
      <c r="BD317" s="168"/>
    </row>
    <row r="318" spans="2:56" s="13" customFormat="1" ht="15.75" x14ac:dyDescent="0.25">
      <c r="B318" s="169" t="s">
        <v>37</v>
      </c>
      <c r="C318" s="168"/>
      <c r="D318" s="179" t="s">
        <v>88</v>
      </c>
      <c r="E318" s="180"/>
      <c r="F318" s="180"/>
      <c r="G318" s="180"/>
      <c r="H318" s="180"/>
      <c r="I318" s="180"/>
      <c r="J318" s="180"/>
      <c r="K318" s="180"/>
      <c r="L318" s="180"/>
      <c r="M318" s="180"/>
      <c r="N318" s="180"/>
      <c r="O318" s="180"/>
      <c r="P318" s="180"/>
      <c r="Q318" s="180"/>
      <c r="R318" s="180"/>
      <c r="S318" s="180"/>
      <c r="T318" s="181"/>
      <c r="U318" s="169">
        <v>0</v>
      </c>
      <c r="V318" s="167"/>
      <c r="W318" s="167"/>
      <c r="X318" s="167"/>
      <c r="Y318" s="167"/>
      <c r="Z318" s="167"/>
      <c r="AA318" s="168"/>
      <c r="AB318" s="169">
        <v>0</v>
      </c>
      <c r="AC318" s="167"/>
      <c r="AD318" s="167"/>
      <c r="AE318" s="167"/>
      <c r="AF318" s="167"/>
      <c r="AG318" s="167"/>
      <c r="AH318" s="168"/>
      <c r="AI318" s="169" t="s">
        <v>141</v>
      </c>
      <c r="AJ318" s="167"/>
      <c r="AK318" s="167"/>
      <c r="AL318" s="167"/>
      <c r="AM318" s="168"/>
      <c r="AN318" s="169">
        <f>AI318-AB318</f>
        <v>0</v>
      </c>
      <c r="AO318" s="167"/>
      <c r="AP318" s="167"/>
      <c r="AQ318" s="167"/>
      <c r="AR318" s="168"/>
      <c r="AS318" s="169" t="s">
        <v>141</v>
      </c>
      <c r="AT318" s="167"/>
      <c r="AU318" s="167"/>
      <c r="AV318" s="167"/>
      <c r="AW318" s="167"/>
      <c r="AX318" s="168"/>
      <c r="AY318" s="169">
        <f>U318-AS318</f>
        <v>0</v>
      </c>
      <c r="AZ318" s="167"/>
      <c r="BA318" s="167"/>
      <c r="BB318" s="167"/>
      <c r="BC318" s="167"/>
      <c r="BD318" s="168"/>
    </row>
    <row r="319" spans="2:56" s="13" customFormat="1" ht="15.75" x14ac:dyDescent="0.25">
      <c r="B319" s="169" t="s">
        <v>577</v>
      </c>
      <c r="C319" s="167"/>
      <c r="D319" s="167"/>
      <c r="E319" s="167"/>
      <c r="F319" s="167"/>
      <c r="G319" s="167"/>
      <c r="H319" s="167"/>
      <c r="I319" s="167"/>
      <c r="J319" s="167"/>
      <c r="K319" s="167"/>
      <c r="L319" s="167"/>
      <c r="M319" s="167"/>
      <c r="N319" s="167"/>
      <c r="O319" s="167"/>
      <c r="P319" s="167"/>
      <c r="Q319" s="167"/>
      <c r="R319" s="167"/>
      <c r="S319" s="167"/>
      <c r="T319" s="167"/>
      <c r="U319" s="167"/>
      <c r="V319" s="167"/>
      <c r="W319" s="167"/>
      <c r="X319" s="167"/>
      <c r="Y319" s="167"/>
      <c r="Z319" s="167"/>
      <c r="AA319" s="167"/>
      <c r="AB319" s="167"/>
      <c r="AC319" s="167"/>
      <c r="AD319" s="167"/>
      <c r="AE319" s="167"/>
      <c r="AF319" s="167"/>
      <c r="AG319" s="167"/>
      <c r="AH319" s="167"/>
      <c r="AI319" s="167"/>
      <c r="AJ319" s="167"/>
      <c r="AK319" s="167"/>
      <c r="AL319" s="167"/>
      <c r="AM319" s="167"/>
      <c r="AN319" s="167"/>
      <c r="AO319" s="167"/>
      <c r="AP319" s="167"/>
      <c r="AQ319" s="167"/>
      <c r="AR319" s="167"/>
      <c r="AS319" s="167"/>
      <c r="AT319" s="167"/>
      <c r="AU319" s="167"/>
      <c r="AV319" s="167"/>
      <c r="AW319" s="167"/>
      <c r="AX319" s="167"/>
      <c r="AY319" s="167"/>
      <c r="AZ319" s="167"/>
      <c r="BA319" s="167"/>
      <c r="BB319" s="167"/>
      <c r="BC319" s="167"/>
      <c r="BD319" s="168"/>
    </row>
    <row r="320" spans="2:56" s="13" customFormat="1" ht="15.75" x14ac:dyDescent="0.25">
      <c r="B320" s="169" t="s">
        <v>90</v>
      </c>
      <c r="C320" s="167"/>
      <c r="D320" s="167"/>
      <c r="E320" s="167"/>
      <c r="F320" s="167"/>
      <c r="G320" s="167"/>
      <c r="H320" s="167"/>
      <c r="I320" s="167"/>
      <c r="J320" s="167"/>
      <c r="K320" s="167"/>
      <c r="L320" s="167"/>
      <c r="M320" s="167"/>
      <c r="N320" s="167"/>
      <c r="O320" s="167"/>
      <c r="P320" s="167"/>
      <c r="Q320" s="167"/>
      <c r="R320" s="167"/>
      <c r="S320" s="167"/>
      <c r="T320" s="167"/>
      <c r="U320" s="167"/>
      <c r="V320" s="167"/>
      <c r="W320" s="167"/>
      <c r="X320" s="167"/>
      <c r="Y320" s="167"/>
      <c r="Z320" s="167"/>
      <c r="AA320" s="167"/>
      <c r="AB320" s="167"/>
      <c r="AC320" s="167"/>
      <c r="AD320" s="167"/>
      <c r="AE320" s="167"/>
      <c r="AF320" s="167"/>
      <c r="AG320" s="167"/>
      <c r="AH320" s="167"/>
      <c r="AI320" s="167"/>
      <c r="AJ320" s="167"/>
      <c r="AK320" s="167"/>
      <c r="AL320" s="167"/>
      <c r="AM320" s="167"/>
      <c r="AN320" s="167"/>
      <c r="AO320" s="167"/>
      <c r="AP320" s="167"/>
      <c r="AQ320" s="167"/>
      <c r="AR320" s="167"/>
      <c r="AS320" s="167"/>
      <c r="AT320" s="167"/>
      <c r="AU320" s="167"/>
      <c r="AV320" s="167"/>
      <c r="AW320" s="167"/>
      <c r="AX320" s="167"/>
      <c r="AY320" s="167"/>
      <c r="AZ320" s="167"/>
      <c r="BA320" s="167"/>
      <c r="BB320" s="167"/>
      <c r="BC320" s="167"/>
      <c r="BD320" s="168"/>
    </row>
    <row r="321" spans="1:56" s="13" customFormat="1" ht="15.75" x14ac:dyDescent="0.25">
      <c r="B321" s="169" t="s">
        <v>91</v>
      </c>
      <c r="C321" s="168"/>
      <c r="D321" s="179" t="s">
        <v>92</v>
      </c>
      <c r="E321" s="180"/>
      <c r="F321" s="180"/>
      <c r="G321" s="180"/>
      <c r="H321" s="180"/>
      <c r="I321" s="180"/>
      <c r="J321" s="180"/>
      <c r="K321" s="180"/>
      <c r="L321" s="180"/>
      <c r="M321" s="180"/>
      <c r="N321" s="180"/>
      <c r="O321" s="180"/>
      <c r="P321" s="180"/>
      <c r="Q321" s="180"/>
      <c r="R321" s="180"/>
      <c r="S321" s="180"/>
      <c r="T321" s="181"/>
      <c r="U321" s="169" t="s">
        <v>141</v>
      </c>
      <c r="V321" s="167"/>
      <c r="W321" s="167"/>
      <c r="X321" s="167"/>
      <c r="Y321" s="167"/>
      <c r="Z321" s="167"/>
      <c r="AA321" s="168"/>
      <c r="AB321" s="169" t="s">
        <v>141</v>
      </c>
      <c r="AC321" s="167"/>
      <c r="AD321" s="167"/>
      <c r="AE321" s="167"/>
      <c r="AF321" s="167"/>
      <c r="AG321" s="167"/>
      <c r="AH321" s="168"/>
      <c r="AI321" s="169" t="s">
        <v>141</v>
      </c>
      <c r="AJ321" s="167"/>
      <c r="AK321" s="167"/>
      <c r="AL321" s="167"/>
      <c r="AM321" s="168"/>
      <c r="AN321" s="169">
        <v>0</v>
      </c>
      <c r="AO321" s="167"/>
      <c r="AP321" s="167"/>
      <c r="AQ321" s="167"/>
      <c r="AR321" s="168"/>
      <c r="AS321" s="169" t="s">
        <v>141</v>
      </c>
      <c r="AT321" s="167"/>
      <c r="AU321" s="167"/>
      <c r="AV321" s="167"/>
      <c r="AW321" s="167"/>
      <c r="AX321" s="168"/>
      <c r="AY321" s="169" t="s">
        <v>141</v>
      </c>
      <c r="AZ321" s="167"/>
      <c r="BA321" s="167"/>
      <c r="BB321" s="167"/>
      <c r="BC321" s="167"/>
      <c r="BD321" s="168"/>
    </row>
    <row r="322" spans="1:56" s="13" customFormat="1" ht="15.75" x14ac:dyDescent="0.25">
      <c r="B322" s="169"/>
      <c r="C322" s="168"/>
      <c r="D322" s="179" t="s">
        <v>93</v>
      </c>
      <c r="E322" s="180"/>
      <c r="F322" s="180"/>
      <c r="G322" s="180"/>
      <c r="H322" s="180"/>
      <c r="I322" s="180"/>
      <c r="J322" s="180"/>
      <c r="K322" s="180"/>
      <c r="L322" s="180"/>
      <c r="M322" s="180"/>
      <c r="N322" s="180"/>
      <c r="O322" s="180"/>
      <c r="P322" s="180"/>
      <c r="Q322" s="180"/>
      <c r="R322" s="180"/>
      <c r="S322" s="180"/>
      <c r="T322" s="181"/>
      <c r="U322" s="169" t="s">
        <v>141</v>
      </c>
      <c r="V322" s="167"/>
      <c r="W322" s="167"/>
      <c r="X322" s="167"/>
      <c r="Y322" s="167"/>
      <c r="Z322" s="167"/>
      <c r="AA322" s="168"/>
      <c r="AB322" s="169" t="s">
        <v>141</v>
      </c>
      <c r="AC322" s="167"/>
      <c r="AD322" s="167"/>
      <c r="AE322" s="167"/>
      <c r="AF322" s="167"/>
      <c r="AG322" s="167"/>
      <c r="AH322" s="168"/>
      <c r="AI322" s="169" t="s">
        <v>141</v>
      </c>
      <c r="AJ322" s="167"/>
      <c r="AK322" s="167"/>
      <c r="AL322" s="167"/>
      <c r="AM322" s="168"/>
      <c r="AN322" s="169">
        <v>0</v>
      </c>
      <c r="AO322" s="167"/>
      <c r="AP322" s="167"/>
      <c r="AQ322" s="167"/>
      <c r="AR322" s="168"/>
      <c r="AS322" s="169" t="s">
        <v>141</v>
      </c>
      <c r="AT322" s="167"/>
      <c r="AU322" s="167"/>
      <c r="AV322" s="167"/>
      <c r="AW322" s="167"/>
      <c r="AX322" s="168"/>
      <c r="AY322" s="169" t="s">
        <v>141</v>
      </c>
      <c r="AZ322" s="167"/>
      <c r="BA322" s="167"/>
      <c r="BB322" s="167"/>
      <c r="BC322" s="167"/>
      <c r="BD322" s="168"/>
    </row>
    <row r="323" spans="1:56" s="13" customFormat="1" ht="15.75" x14ac:dyDescent="0.25">
      <c r="B323" s="169" t="s">
        <v>94</v>
      </c>
      <c r="C323" s="167"/>
      <c r="D323" s="167"/>
      <c r="E323" s="167"/>
      <c r="F323" s="167"/>
      <c r="G323" s="167"/>
      <c r="H323" s="167"/>
      <c r="I323" s="167"/>
      <c r="J323" s="167"/>
      <c r="K323" s="167"/>
      <c r="L323" s="167"/>
      <c r="M323" s="167"/>
      <c r="N323" s="167"/>
      <c r="O323" s="167"/>
      <c r="P323" s="167"/>
      <c r="Q323" s="167"/>
      <c r="R323" s="167"/>
      <c r="S323" s="167"/>
      <c r="T323" s="167"/>
      <c r="U323" s="167"/>
      <c r="V323" s="167"/>
      <c r="W323" s="167"/>
      <c r="X323" s="167"/>
      <c r="Y323" s="167"/>
      <c r="Z323" s="167"/>
      <c r="AA323" s="167"/>
      <c r="AB323" s="167"/>
      <c r="AC323" s="167"/>
      <c r="AD323" s="167"/>
      <c r="AE323" s="167"/>
      <c r="AF323" s="167"/>
      <c r="AG323" s="167"/>
      <c r="AH323" s="167"/>
      <c r="AI323" s="167"/>
      <c r="AJ323" s="167"/>
      <c r="AK323" s="167"/>
      <c r="AL323" s="167"/>
      <c r="AM323" s="167"/>
      <c r="AN323" s="167"/>
      <c r="AO323" s="167"/>
      <c r="AP323" s="167"/>
      <c r="AQ323" s="167"/>
      <c r="AR323" s="167"/>
      <c r="AS323" s="167"/>
      <c r="AT323" s="167"/>
      <c r="AU323" s="167"/>
      <c r="AV323" s="167"/>
      <c r="AW323" s="167"/>
      <c r="AX323" s="167"/>
      <c r="AY323" s="167"/>
      <c r="AZ323" s="167"/>
      <c r="BA323" s="167"/>
      <c r="BB323" s="167"/>
      <c r="BC323" s="167"/>
      <c r="BD323" s="168"/>
    </row>
    <row r="324" spans="1:56" s="13" customFormat="1" ht="15.75" x14ac:dyDescent="0.25">
      <c r="B324" s="169"/>
      <c r="C324" s="168"/>
      <c r="D324" s="179" t="s">
        <v>95</v>
      </c>
      <c r="E324" s="180"/>
      <c r="F324" s="180"/>
      <c r="G324" s="180"/>
      <c r="H324" s="180"/>
      <c r="I324" s="180"/>
      <c r="J324" s="180"/>
      <c r="K324" s="180"/>
      <c r="L324" s="180"/>
      <c r="M324" s="180"/>
      <c r="N324" s="180"/>
      <c r="O324" s="180"/>
      <c r="P324" s="180"/>
      <c r="Q324" s="180"/>
      <c r="R324" s="180"/>
      <c r="S324" s="180"/>
      <c r="T324" s="181"/>
      <c r="U324" s="169" t="s">
        <v>141</v>
      </c>
      <c r="V324" s="167"/>
      <c r="W324" s="167"/>
      <c r="X324" s="167"/>
      <c r="Y324" s="167"/>
      <c r="Z324" s="167"/>
      <c r="AA324" s="168"/>
      <c r="AB324" s="169" t="s">
        <v>141</v>
      </c>
      <c r="AC324" s="167"/>
      <c r="AD324" s="167"/>
      <c r="AE324" s="167"/>
      <c r="AF324" s="167"/>
      <c r="AG324" s="167"/>
      <c r="AH324" s="168"/>
      <c r="AI324" s="169" t="s">
        <v>141</v>
      </c>
      <c r="AJ324" s="167"/>
      <c r="AK324" s="167"/>
      <c r="AL324" s="167"/>
      <c r="AM324" s="168"/>
      <c r="AN324" s="169">
        <v>0</v>
      </c>
      <c r="AO324" s="167"/>
      <c r="AP324" s="167"/>
      <c r="AQ324" s="167"/>
      <c r="AR324" s="168"/>
      <c r="AS324" s="169" t="s">
        <v>141</v>
      </c>
      <c r="AT324" s="167"/>
      <c r="AU324" s="167"/>
      <c r="AV324" s="167"/>
      <c r="AW324" s="167"/>
      <c r="AX324" s="168"/>
      <c r="AY324" s="169" t="s">
        <v>141</v>
      </c>
      <c r="AZ324" s="167"/>
      <c r="BA324" s="167"/>
      <c r="BB324" s="167"/>
      <c r="BC324" s="167"/>
      <c r="BD324" s="168"/>
    </row>
    <row r="325" spans="1:56" s="13" customFormat="1" ht="15.75" x14ac:dyDescent="0.25">
      <c r="B325" s="169"/>
      <c r="C325" s="168"/>
      <c r="D325" s="179" t="s">
        <v>96</v>
      </c>
      <c r="E325" s="180"/>
      <c r="F325" s="180"/>
      <c r="G325" s="180"/>
      <c r="H325" s="180"/>
      <c r="I325" s="180"/>
      <c r="J325" s="180"/>
      <c r="K325" s="180"/>
      <c r="L325" s="180"/>
      <c r="M325" s="180"/>
      <c r="N325" s="180"/>
      <c r="O325" s="180"/>
      <c r="P325" s="180"/>
      <c r="Q325" s="180"/>
      <c r="R325" s="180"/>
      <c r="S325" s="180"/>
      <c r="T325" s="181"/>
      <c r="U325" s="169" t="s">
        <v>141</v>
      </c>
      <c r="V325" s="167"/>
      <c r="W325" s="167"/>
      <c r="X325" s="167"/>
      <c r="Y325" s="167"/>
      <c r="Z325" s="167"/>
      <c r="AA325" s="168"/>
      <c r="AB325" s="169" t="s">
        <v>141</v>
      </c>
      <c r="AC325" s="167"/>
      <c r="AD325" s="167"/>
      <c r="AE325" s="167"/>
      <c r="AF325" s="167"/>
      <c r="AG325" s="167"/>
      <c r="AH325" s="168"/>
      <c r="AI325" s="169" t="s">
        <v>141</v>
      </c>
      <c r="AJ325" s="167"/>
      <c r="AK325" s="167"/>
      <c r="AL325" s="167"/>
      <c r="AM325" s="168"/>
      <c r="AN325" s="169">
        <v>0</v>
      </c>
      <c r="AO325" s="167"/>
      <c r="AP325" s="167"/>
      <c r="AQ325" s="167"/>
      <c r="AR325" s="168"/>
      <c r="AS325" s="169" t="s">
        <v>141</v>
      </c>
      <c r="AT325" s="167"/>
      <c r="AU325" s="167"/>
      <c r="AV325" s="167"/>
      <c r="AW325" s="167"/>
      <c r="AX325" s="168"/>
      <c r="AY325" s="169" t="s">
        <v>141</v>
      </c>
      <c r="AZ325" s="167"/>
      <c r="BA325" s="167"/>
      <c r="BB325" s="167"/>
      <c r="BC325" s="167"/>
      <c r="BD325" s="168"/>
    </row>
    <row r="326" spans="1:56" s="13" customFormat="1" ht="15.75" x14ac:dyDescent="0.25">
      <c r="B326" s="169"/>
      <c r="C326" s="168"/>
      <c r="D326" s="179" t="s">
        <v>97</v>
      </c>
      <c r="E326" s="180"/>
      <c r="F326" s="180"/>
      <c r="G326" s="180"/>
      <c r="H326" s="180"/>
      <c r="I326" s="180"/>
      <c r="J326" s="180"/>
      <c r="K326" s="180"/>
      <c r="L326" s="180"/>
      <c r="M326" s="180"/>
      <c r="N326" s="180"/>
      <c r="O326" s="180"/>
      <c r="P326" s="180"/>
      <c r="Q326" s="180"/>
      <c r="R326" s="180"/>
      <c r="S326" s="180"/>
      <c r="T326" s="181"/>
      <c r="U326" s="169" t="s">
        <v>141</v>
      </c>
      <c r="V326" s="167"/>
      <c r="W326" s="167"/>
      <c r="X326" s="167"/>
      <c r="Y326" s="167"/>
      <c r="Z326" s="167"/>
      <c r="AA326" s="168"/>
      <c r="AB326" s="169" t="s">
        <v>141</v>
      </c>
      <c r="AC326" s="167"/>
      <c r="AD326" s="167"/>
      <c r="AE326" s="167"/>
      <c r="AF326" s="167"/>
      <c r="AG326" s="167"/>
      <c r="AH326" s="168"/>
      <c r="AI326" s="169" t="s">
        <v>141</v>
      </c>
      <c r="AJ326" s="167"/>
      <c r="AK326" s="167"/>
      <c r="AL326" s="167"/>
      <c r="AM326" s="168"/>
      <c r="AN326" s="169">
        <v>0</v>
      </c>
      <c r="AO326" s="167"/>
      <c r="AP326" s="167"/>
      <c r="AQ326" s="167"/>
      <c r="AR326" s="168"/>
      <c r="AS326" s="169" t="s">
        <v>141</v>
      </c>
      <c r="AT326" s="167"/>
      <c r="AU326" s="167"/>
      <c r="AV326" s="167"/>
      <c r="AW326" s="167"/>
      <c r="AX326" s="168"/>
      <c r="AY326" s="169" t="s">
        <v>141</v>
      </c>
      <c r="AZ326" s="167"/>
      <c r="BA326" s="167"/>
      <c r="BB326" s="167"/>
      <c r="BC326" s="167"/>
      <c r="BD326" s="168"/>
    </row>
    <row r="327" spans="1:56" s="13" customFormat="1" ht="15.75" x14ac:dyDescent="0.25">
      <c r="B327" s="169"/>
      <c r="C327" s="168"/>
      <c r="D327" s="179" t="s">
        <v>98</v>
      </c>
      <c r="E327" s="180"/>
      <c r="F327" s="180"/>
      <c r="G327" s="180"/>
      <c r="H327" s="180"/>
      <c r="I327" s="180"/>
      <c r="J327" s="180"/>
      <c r="K327" s="180"/>
      <c r="L327" s="180"/>
      <c r="M327" s="180"/>
      <c r="N327" s="180"/>
      <c r="O327" s="180"/>
      <c r="P327" s="180"/>
      <c r="Q327" s="180"/>
      <c r="R327" s="180"/>
      <c r="S327" s="180"/>
      <c r="T327" s="181"/>
      <c r="U327" s="169" t="s">
        <v>141</v>
      </c>
      <c r="V327" s="167"/>
      <c r="W327" s="167"/>
      <c r="X327" s="167"/>
      <c r="Y327" s="167"/>
      <c r="Z327" s="167"/>
      <c r="AA327" s="168"/>
      <c r="AB327" s="169" t="s">
        <v>141</v>
      </c>
      <c r="AC327" s="167"/>
      <c r="AD327" s="167"/>
      <c r="AE327" s="167"/>
      <c r="AF327" s="167"/>
      <c r="AG327" s="167"/>
      <c r="AH327" s="168"/>
      <c r="AI327" s="169" t="s">
        <v>141</v>
      </c>
      <c r="AJ327" s="167"/>
      <c r="AK327" s="167"/>
      <c r="AL327" s="167"/>
      <c r="AM327" s="168"/>
      <c r="AN327" s="169">
        <v>0</v>
      </c>
      <c r="AO327" s="167"/>
      <c r="AP327" s="167"/>
      <c r="AQ327" s="167"/>
      <c r="AR327" s="168"/>
      <c r="AS327" s="169" t="s">
        <v>141</v>
      </c>
      <c r="AT327" s="167"/>
      <c r="AU327" s="167"/>
      <c r="AV327" s="167"/>
      <c r="AW327" s="167"/>
      <c r="AX327" s="168"/>
      <c r="AY327" s="169" t="s">
        <v>141</v>
      </c>
      <c r="AZ327" s="167"/>
      <c r="BA327" s="167"/>
      <c r="BB327" s="167"/>
      <c r="BC327" s="167"/>
      <c r="BD327" s="168"/>
    </row>
    <row r="328" spans="1:56" s="13" customFormat="1" ht="15.75" x14ac:dyDescent="0.25">
      <c r="B328" s="169" t="s">
        <v>99</v>
      </c>
      <c r="C328" s="167"/>
      <c r="D328" s="167"/>
      <c r="E328" s="167"/>
      <c r="F328" s="167"/>
      <c r="G328" s="167"/>
      <c r="H328" s="167"/>
      <c r="I328" s="167"/>
      <c r="J328" s="167"/>
      <c r="K328" s="167"/>
      <c r="L328" s="167"/>
      <c r="M328" s="167"/>
      <c r="N328" s="167"/>
      <c r="O328" s="167"/>
      <c r="P328" s="167"/>
      <c r="Q328" s="167"/>
      <c r="R328" s="167"/>
      <c r="S328" s="167"/>
      <c r="T328" s="167"/>
      <c r="U328" s="167"/>
      <c r="V328" s="167"/>
      <c r="W328" s="167"/>
      <c r="X328" s="167"/>
      <c r="Y328" s="167"/>
      <c r="Z328" s="167"/>
      <c r="AA328" s="167"/>
      <c r="AB328" s="167"/>
      <c r="AC328" s="167"/>
      <c r="AD328" s="167"/>
      <c r="AE328" s="167"/>
      <c r="AF328" s="167"/>
      <c r="AG328" s="167"/>
      <c r="AH328" s="167"/>
      <c r="AI328" s="167"/>
      <c r="AJ328" s="167"/>
      <c r="AK328" s="167"/>
      <c r="AL328" s="167"/>
      <c r="AM328" s="167"/>
      <c r="AN328" s="167"/>
      <c r="AO328" s="167"/>
      <c r="AP328" s="167"/>
      <c r="AQ328" s="167"/>
      <c r="AR328" s="167"/>
      <c r="AS328" s="167"/>
      <c r="AT328" s="167"/>
      <c r="AU328" s="167"/>
      <c r="AV328" s="167"/>
      <c r="AW328" s="167"/>
      <c r="AX328" s="167"/>
      <c r="AY328" s="167"/>
      <c r="AZ328" s="167"/>
      <c r="BA328" s="167"/>
      <c r="BB328" s="167"/>
      <c r="BC328" s="167"/>
      <c r="BD328" s="168"/>
    </row>
    <row r="329" spans="1:56" s="13" customFormat="1" ht="15.75" x14ac:dyDescent="0.25">
      <c r="B329" s="169"/>
      <c r="C329" s="168"/>
      <c r="D329" s="179" t="s">
        <v>95</v>
      </c>
      <c r="E329" s="180"/>
      <c r="F329" s="180"/>
      <c r="G329" s="180"/>
      <c r="H329" s="180"/>
      <c r="I329" s="180"/>
      <c r="J329" s="180"/>
      <c r="K329" s="180"/>
      <c r="L329" s="180"/>
      <c r="M329" s="180"/>
      <c r="N329" s="180"/>
      <c r="O329" s="180"/>
      <c r="P329" s="180"/>
      <c r="Q329" s="180"/>
      <c r="R329" s="180"/>
      <c r="S329" s="180"/>
      <c r="T329" s="181"/>
      <c r="U329" s="169" t="s">
        <v>141</v>
      </c>
      <c r="V329" s="167"/>
      <c r="W329" s="167"/>
      <c r="X329" s="167"/>
      <c r="Y329" s="167"/>
      <c r="Z329" s="167"/>
      <c r="AA329" s="168"/>
      <c r="AB329" s="169" t="s">
        <v>141</v>
      </c>
      <c r="AC329" s="167"/>
      <c r="AD329" s="167"/>
      <c r="AE329" s="167"/>
      <c r="AF329" s="167"/>
      <c r="AG329" s="167"/>
      <c r="AH329" s="168"/>
      <c r="AI329" s="169" t="s">
        <v>141</v>
      </c>
      <c r="AJ329" s="167"/>
      <c r="AK329" s="167"/>
      <c r="AL329" s="167"/>
      <c r="AM329" s="168"/>
      <c r="AN329" s="169">
        <v>0</v>
      </c>
      <c r="AO329" s="167"/>
      <c r="AP329" s="167"/>
      <c r="AQ329" s="167"/>
      <c r="AR329" s="168"/>
      <c r="AS329" s="169" t="s">
        <v>141</v>
      </c>
      <c r="AT329" s="167"/>
      <c r="AU329" s="167"/>
      <c r="AV329" s="167"/>
      <c r="AW329" s="167"/>
      <c r="AX329" s="168"/>
      <c r="AY329" s="169" t="s">
        <v>141</v>
      </c>
      <c r="AZ329" s="167"/>
      <c r="BA329" s="167"/>
      <c r="BB329" s="167"/>
      <c r="BC329" s="167"/>
      <c r="BD329" s="168"/>
    </row>
    <row r="330" spans="1:56" s="13" customFormat="1" ht="15.75" x14ac:dyDescent="0.25">
      <c r="B330" s="169"/>
      <c r="C330" s="168"/>
      <c r="D330" s="179" t="s">
        <v>96</v>
      </c>
      <c r="E330" s="180"/>
      <c r="F330" s="180"/>
      <c r="G330" s="180"/>
      <c r="H330" s="180"/>
      <c r="I330" s="180"/>
      <c r="J330" s="180"/>
      <c r="K330" s="180"/>
      <c r="L330" s="180"/>
      <c r="M330" s="180"/>
      <c r="N330" s="180"/>
      <c r="O330" s="180"/>
      <c r="P330" s="180"/>
      <c r="Q330" s="180"/>
      <c r="R330" s="180"/>
      <c r="S330" s="180"/>
      <c r="T330" s="181"/>
      <c r="U330" s="169" t="s">
        <v>141</v>
      </c>
      <c r="V330" s="167"/>
      <c r="W330" s="167"/>
      <c r="X330" s="167"/>
      <c r="Y330" s="167"/>
      <c r="Z330" s="167"/>
      <c r="AA330" s="168"/>
      <c r="AB330" s="169" t="s">
        <v>141</v>
      </c>
      <c r="AC330" s="167"/>
      <c r="AD330" s="167"/>
      <c r="AE330" s="167"/>
      <c r="AF330" s="167"/>
      <c r="AG330" s="167"/>
      <c r="AH330" s="168"/>
      <c r="AI330" s="169" t="s">
        <v>141</v>
      </c>
      <c r="AJ330" s="167"/>
      <c r="AK330" s="167"/>
      <c r="AL330" s="167"/>
      <c r="AM330" s="168"/>
      <c r="AN330" s="169">
        <v>0</v>
      </c>
      <c r="AO330" s="167"/>
      <c r="AP330" s="167"/>
      <c r="AQ330" s="167"/>
      <c r="AR330" s="168"/>
      <c r="AS330" s="169" t="s">
        <v>141</v>
      </c>
      <c r="AT330" s="167"/>
      <c r="AU330" s="167"/>
      <c r="AV330" s="167"/>
      <c r="AW330" s="167"/>
      <c r="AX330" s="168"/>
      <c r="AY330" s="169" t="s">
        <v>141</v>
      </c>
      <c r="AZ330" s="167"/>
      <c r="BA330" s="167"/>
      <c r="BB330" s="167"/>
      <c r="BC330" s="167"/>
      <c r="BD330" s="168"/>
    </row>
    <row r="331" spans="1:56" s="13" customFormat="1" ht="15.75" x14ac:dyDescent="0.25">
      <c r="B331" s="169"/>
      <c r="C331" s="168"/>
      <c r="D331" s="179" t="s">
        <v>97</v>
      </c>
      <c r="E331" s="180"/>
      <c r="F331" s="180"/>
      <c r="G331" s="180"/>
      <c r="H331" s="180"/>
      <c r="I331" s="180"/>
      <c r="J331" s="180"/>
      <c r="K331" s="180"/>
      <c r="L331" s="180"/>
      <c r="M331" s="180"/>
      <c r="N331" s="180"/>
      <c r="O331" s="180"/>
      <c r="P331" s="180"/>
      <c r="Q331" s="180"/>
      <c r="R331" s="180"/>
      <c r="S331" s="180"/>
      <c r="T331" s="181"/>
      <c r="U331" s="169" t="s">
        <v>141</v>
      </c>
      <c r="V331" s="167"/>
      <c r="W331" s="167"/>
      <c r="X331" s="167"/>
      <c r="Y331" s="167"/>
      <c r="Z331" s="167"/>
      <c r="AA331" s="168"/>
      <c r="AB331" s="169" t="s">
        <v>141</v>
      </c>
      <c r="AC331" s="167"/>
      <c r="AD331" s="167"/>
      <c r="AE331" s="167"/>
      <c r="AF331" s="167"/>
      <c r="AG331" s="167"/>
      <c r="AH331" s="168"/>
      <c r="AI331" s="169" t="s">
        <v>141</v>
      </c>
      <c r="AJ331" s="167"/>
      <c r="AK331" s="167"/>
      <c r="AL331" s="167"/>
      <c r="AM331" s="168"/>
      <c r="AN331" s="169">
        <v>0</v>
      </c>
      <c r="AO331" s="167"/>
      <c r="AP331" s="167"/>
      <c r="AQ331" s="167"/>
      <c r="AR331" s="168"/>
      <c r="AS331" s="169" t="s">
        <v>141</v>
      </c>
      <c r="AT331" s="167"/>
      <c r="AU331" s="167"/>
      <c r="AV331" s="167"/>
      <c r="AW331" s="167"/>
      <c r="AX331" s="168"/>
      <c r="AY331" s="169" t="s">
        <v>141</v>
      </c>
      <c r="AZ331" s="167"/>
      <c r="BA331" s="167"/>
      <c r="BB331" s="167"/>
      <c r="BC331" s="167"/>
      <c r="BD331" s="168"/>
    </row>
    <row r="332" spans="1:56" s="13" customFormat="1" ht="37.5" customHeight="1" x14ac:dyDescent="0.25">
      <c r="B332" s="169" t="s">
        <v>100</v>
      </c>
      <c r="C332" s="168"/>
      <c r="D332" s="179" t="s">
        <v>101</v>
      </c>
      <c r="E332" s="180"/>
      <c r="F332" s="180"/>
      <c r="G332" s="180"/>
      <c r="H332" s="180"/>
      <c r="I332" s="180"/>
      <c r="J332" s="180"/>
      <c r="K332" s="180"/>
      <c r="L332" s="180"/>
      <c r="M332" s="180"/>
      <c r="N332" s="180"/>
      <c r="O332" s="180"/>
      <c r="P332" s="180"/>
      <c r="Q332" s="180"/>
      <c r="R332" s="180"/>
      <c r="S332" s="180"/>
      <c r="T332" s="181"/>
      <c r="U332" s="169" t="s">
        <v>32</v>
      </c>
      <c r="V332" s="167"/>
      <c r="W332" s="167"/>
      <c r="X332" s="167"/>
      <c r="Y332" s="167"/>
      <c r="Z332" s="167"/>
      <c r="AA332" s="168"/>
      <c r="AB332" s="169">
        <v>0</v>
      </c>
      <c r="AC332" s="167"/>
      <c r="AD332" s="167"/>
      <c r="AE332" s="167"/>
      <c r="AF332" s="167"/>
      <c r="AG332" s="167"/>
      <c r="AH332" s="168"/>
      <c r="AI332" s="169" t="s">
        <v>141</v>
      </c>
      <c r="AJ332" s="167"/>
      <c r="AK332" s="167"/>
      <c r="AL332" s="167"/>
      <c r="AM332" s="168"/>
      <c r="AN332" s="169">
        <v>0</v>
      </c>
      <c r="AO332" s="167"/>
      <c r="AP332" s="167"/>
      <c r="AQ332" s="167"/>
      <c r="AR332" s="168"/>
      <c r="AS332" s="169" t="s">
        <v>32</v>
      </c>
      <c r="AT332" s="167"/>
      <c r="AU332" s="167"/>
      <c r="AV332" s="167"/>
      <c r="AW332" s="167"/>
      <c r="AX332" s="168"/>
      <c r="AY332" s="169" t="s">
        <v>32</v>
      </c>
      <c r="AZ332" s="167"/>
      <c r="BA332" s="167"/>
      <c r="BB332" s="167"/>
      <c r="BC332" s="167"/>
      <c r="BD332" s="168"/>
    </row>
    <row r="333" spans="1:56" s="13" customFormat="1" ht="15.75" x14ac:dyDescent="0.25"/>
    <row r="334" spans="1:56" s="13" customFormat="1" ht="15.75" x14ac:dyDescent="0.25">
      <c r="A334" s="13" t="s">
        <v>102</v>
      </c>
    </row>
    <row r="335" spans="1:56" s="13" customFormat="1" ht="15.75" x14ac:dyDescent="0.25">
      <c r="A335" s="61"/>
      <c r="B335" s="156" t="s">
        <v>103</v>
      </c>
      <c r="C335" s="156"/>
      <c r="D335" s="156"/>
      <c r="E335" s="156"/>
      <c r="F335" s="156"/>
      <c r="G335" s="156"/>
      <c r="H335" s="156"/>
      <c r="I335" s="156"/>
      <c r="J335" s="156"/>
      <c r="K335" s="156"/>
      <c r="L335" s="156"/>
      <c r="M335" s="156"/>
      <c r="N335" s="156"/>
      <c r="O335" s="156"/>
      <c r="P335" s="156"/>
      <c r="Q335" s="156"/>
      <c r="R335" s="156"/>
      <c r="S335" s="156"/>
      <c r="T335" s="156"/>
      <c r="U335" s="156"/>
      <c r="V335" s="156"/>
      <c r="W335" s="156"/>
      <c r="X335" s="156"/>
      <c r="Y335" s="156"/>
      <c r="Z335" s="156"/>
      <c r="AA335" s="156"/>
      <c r="AB335" s="156"/>
      <c r="AC335" s="156"/>
      <c r="AD335" s="156"/>
      <c r="AE335" s="156"/>
      <c r="AF335" s="156"/>
      <c r="AG335" s="156"/>
      <c r="AH335" s="156"/>
      <c r="AI335" s="156"/>
      <c r="AJ335" s="156"/>
      <c r="AK335" s="156"/>
      <c r="AL335" s="156"/>
      <c r="AM335" s="156"/>
      <c r="AN335" s="156"/>
      <c r="AO335" s="156"/>
      <c r="AP335" s="156"/>
      <c r="AQ335" s="156"/>
      <c r="AR335" s="156"/>
      <c r="AS335" s="156"/>
      <c r="AT335" s="156"/>
      <c r="AU335" s="156"/>
      <c r="AV335" s="156"/>
      <c r="AW335" s="156"/>
      <c r="AX335" s="156"/>
      <c r="AY335" s="156"/>
      <c r="AZ335" s="156"/>
      <c r="BA335" s="156"/>
      <c r="BB335" s="156"/>
      <c r="BC335" s="156"/>
      <c r="BD335" s="156"/>
    </row>
    <row r="336" spans="1:56" s="62" customFormat="1" ht="15.75" x14ac:dyDescent="0.25"/>
    <row r="337" spans="1:57" s="62" customFormat="1" ht="114" customHeight="1" x14ac:dyDescent="0.25">
      <c r="A337" s="100" t="s">
        <v>889</v>
      </c>
      <c r="B337" s="100"/>
      <c r="C337" s="100"/>
      <c r="D337" s="100"/>
      <c r="E337" s="100"/>
      <c r="F337" s="100"/>
      <c r="G337" s="100"/>
      <c r="H337" s="100"/>
      <c r="I337" s="100"/>
      <c r="J337" s="100"/>
      <c r="K337" s="100"/>
      <c r="L337" s="100"/>
      <c r="M337" s="100"/>
      <c r="N337" s="100"/>
      <c r="O337" s="100"/>
      <c r="P337" s="100"/>
      <c r="Q337" s="100"/>
      <c r="R337" s="100"/>
      <c r="S337" s="100"/>
      <c r="T337" s="100"/>
      <c r="U337" s="100"/>
      <c r="V337" s="100"/>
      <c r="W337" s="100"/>
      <c r="X337" s="100"/>
      <c r="Y337" s="100"/>
      <c r="Z337" s="100"/>
      <c r="AA337" s="100"/>
      <c r="AB337" s="100"/>
      <c r="AC337" s="100"/>
      <c r="AD337" s="100"/>
      <c r="AE337" s="100"/>
      <c r="AF337" s="100"/>
      <c r="AG337" s="100"/>
      <c r="AH337" s="100"/>
      <c r="AI337" s="100"/>
      <c r="AJ337" s="100"/>
      <c r="AK337" s="100"/>
      <c r="AL337" s="100"/>
      <c r="AM337" s="100"/>
      <c r="AN337" s="100"/>
      <c r="AO337" s="100"/>
      <c r="AP337" s="100"/>
      <c r="AQ337" s="100"/>
      <c r="AR337" s="100"/>
      <c r="AS337" s="100"/>
      <c r="AT337" s="100"/>
      <c r="AU337" s="100"/>
      <c r="AV337" s="100"/>
      <c r="AW337" s="100"/>
      <c r="AX337" s="100"/>
      <c r="AY337" s="100"/>
      <c r="AZ337" s="100"/>
      <c r="BA337" s="100"/>
      <c r="BB337" s="100"/>
      <c r="BC337" s="100"/>
      <c r="BD337" s="100"/>
    </row>
    <row r="338" spans="1:57" s="62" customFormat="1" ht="15.75" x14ac:dyDescent="0.25"/>
    <row r="339" spans="1:57" s="62" customFormat="1" ht="15.75" x14ac:dyDescent="0.25">
      <c r="A339" s="100" t="s">
        <v>104</v>
      </c>
      <c r="B339" s="100"/>
      <c r="C339" s="100"/>
      <c r="D339" s="100"/>
      <c r="E339" s="100"/>
      <c r="F339" s="100"/>
      <c r="G339" s="100"/>
      <c r="H339" s="100"/>
      <c r="I339" s="100"/>
      <c r="J339" s="100"/>
      <c r="K339" s="100"/>
      <c r="L339" s="100"/>
      <c r="M339" s="100"/>
      <c r="N339" s="100"/>
      <c r="O339" s="100"/>
      <c r="P339" s="100"/>
      <c r="Q339" s="100"/>
      <c r="R339" s="100"/>
      <c r="S339" s="100"/>
      <c r="T339" s="100"/>
      <c r="U339" s="100"/>
      <c r="V339" s="100"/>
      <c r="W339" s="100"/>
      <c r="X339" s="100"/>
      <c r="Y339" s="100"/>
      <c r="Z339" s="100"/>
      <c r="AA339" s="100"/>
      <c r="AB339" s="100"/>
      <c r="AC339" s="100"/>
      <c r="AD339" s="100"/>
      <c r="AE339" s="100"/>
      <c r="AF339" s="100"/>
      <c r="AG339" s="100"/>
      <c r="AH339" s="100"/>
      <c r="AI339" s="100"/>
      <c r="AJ339" s="100"/>
      <c r="AK339" s="100"/>
      <c r="AL339" s="100"/>
      <c r="AM339" s="100"/>
      <c r="AN339" s="100"/>
      <c r="AO339" s="100"/>
      <c r="AP339" s="100"/>
      <c r="AQ339" s="100"/>
      <c r="AR339" s="100"/>
      <c r="AS339" s="100"/>
      <c r="AT339" s="100"/>
      <c r="AU339" s="100"/>
      <c r="AV339" s="100"/>
      <c r="AW339" s="100"/>
      <c r="AX339" s="100"/>
      <c r="AY339" s="100"/>
      <c r="AZ339" s="100"/>
      <c r="BA339" s="100"/>
      <c r="BB339" s="100"/>
      <c r="BC339" s="100"/>
      <c r="BD339" s="100"/>
    </row>
    <row r="340" spans="1:57" s="13" customFormat="1" ht="15.75" x14ac:dyDescent="0.25"/>
    <row r="341" spans="1:57" s="28" customFormat="1" ht="15.75" x14ac:dyDescent="0.25">
      <c r="B341" s="29" t="s">
        <v>105</v>
      </c>
      <c r="N341" s="28" t="s">
        <v>508</v>
      </c>
    </row>
    <row r="342" spans="1:57" s="28" customFormat="1" ht="15.75" x14ac:dyDescent="0.25"/>
    <row r="343" spans="1:57" s="28" customFormat="1" ht="15.75" x14ac:dyDescent="0.25">
      <c r="B343" s="29" t="s">
        <v>379</v>
      </c>
      <c r="C343" s="30"/>
      <c r="D343" s="30"/>
      <c r="E343" s="30"/>
      <c r="F343" s="30"/>
      <c r="G343" s="30"/>
      <c r="H343" s="30"/>
      <c r="I343" s="30"/>
      <c r="J343" s="30"/>
      <c r="K343" s="30"/>
    </row>
    <row r="344" spans="1:57" s="28" customFormat="1" ht="15.75" x14ac:dyDescent="0.25">
      <c r="B344" s="29"/>
      <c r="C344" s="30"/>
      <c r="D344" s="30"/>
      <c r="E344" s="30"/>
      <c r="F344" s="30"/>
      <c r="G344" s="30"/>
      <c r="H344" s="30"/>
      <c r="I344" s="30"/>
      <c r="J344" s="30"/>
      <c r="K344" s="30"/>
    </row>
    <row r="345" spans="1:57" s="28" customFormat="1" ht="43.5" customHeight="1" x14ac:dyDescent="0.25">
      <c r="B345" s="157" t="s">
        <v>890</v>
      </c>
      <c r="C345" s="157"/>
      <c r="D345" s="157"/>
      <c r="E345" s="157"/>
      <c r="F345" s="157"/>
      <c r="G345" s="157"/>
      <c r="H345" s="157"/>
      <c r="I345" s="157"/>
      <c r="J345" s="157"/>
      <c r="K345" s="157"/>
      <c r="L345" s="157"/>
      <c r="M345" s="157"/>
      <c r="N345" s="157"/>
      <c r="O345" s="157"/>
      <c r="P345" s="157"/>
      <c r="Q345" s="157"/>
      <c r="R345" s="157"/>
      <c r="S345" s="157"/>
      <c r="T345" s="157"/>
      <c r="U345" s="157"/>
      <c r="V345" s="157"/>
      <c r="W345" s="157"/>
      <c r="X345" s="157"/>
      <c r="Y345" s="157"/>
      <c r="Z345" s="157"/>
      <c r="AA345" s="157"/>
      <c r="AB345" s="157"/>
      <c r="AC345" s="157"/>
      <c r="AD345" s="157"/>
      <c r="AE345" s="157"/>
      <c r="AF345" s="157"/>
      <c r="AG345" s="157"/>
      <c r="AH345" s="157"/>
      <c r="AI345" s="157"/>
      <c r="AJ345" s="157"/>
      <c r="AK345" s="157"/>
      <c r="AL345" s="157"/>
      <c r="AM345" s="157"/>
      <c r="AN345" s="157"/>
      <c r="AO345" s="157"/>
      <c r="AP345" s="157"/>
      <c r="AQ345" s="157"/>
      <c r="AR345" s="157"/>
      <c r="AS345" s="157"/>
      <c r="AT345" s="157"/>
      <c r="AU345" s="157"/>
      <c r="AV345" s="157"/>
      <c r="AW345" s="157"/>
      <c r="AX345" s="157"/>
      <c r="AY345" s="157"/>
      <c r="AZ345" s="157"/>
      <c r="BA345" s="157"/>
      <c r="BB345" s="157"/>
      <c r="BC345" s="157"/>
      <c r="BD345" s="157"/>
      <c r="BE345" s="157"/>
    </row>
    <row r="346" spans="1:57" s="13" customFormat="1" ht="15.75" x14ac:dyDescent="0.25">
      <c r="B346" s="31"/>
    </row>
    <row r="347" spans="1:57" s="13" customFormat="1" ht="15.75" x14ac:dyDescent="0.25">
      <c r="B347" s="154" t="s">
        <v>451</v>
      </c>
      <c r="C347" s="154"/>
      <c r="D347" s="154"/>
      <c r="E347" s="154"/>
      <c r="F347" s="154"/>
      <c r="G347" s="154"/>
      <c r="H347" s="154"/>
      <c r="I347" s="154"/>
      <c r="J347" s="154"/>
      <c r="K347" s="154"/>
      <c r="L347" s="154"/>
      <c r="M347" s="154"/>
      <c r="N347" s="154"/>
      <c r="O347" s="154"/>
      <c r="P347" s="154"/>
      <c r="Q347" s="154"/>
      <c r="R347" s="154"/>
      <c r="S347" s="154"/>
      <c r="T347" s="154"/>
      <c r="U347" s="154"/>
      <c r="V347" s="154"/>
      <c r="W347" s="154"/>
      <c r="X347" s="154"/>
      <c r="Y347" s="154"/>
      <c r="Z347" s="154"/>
      <c r="AA347" s="154"/>
      <c r="AB347" s="154"/>
      <c r="AC347" s="154"/>
      <c r="AD347" s="154"/>
      <c r="AE347" s="154"/>
      <c r="AF347" s="154"/>
      <c r="AG347" s="154"/>
      <c r="AH347" s="154"/>
      <c r="AI347" s="154"/>
      <c r="AJ347" s="154"/>
      <c r="AK347" s="154"/>
      <c r="AL347" s="154"/>
      <c r="AM347" s="154"/>
      <c r="AN347" s="154"/>
      <c r="AO347" s="154"/>
      <c r="AP347" s="154"/>
      <c r="AQ347" s="154"/>
      <c r="AR347" s="154"/>
      <c r="AS347" s="154"/>
      <c r="AT347" s="154"/>
      <c r="AU347" s="154"/>
      <c r="AV347" s="154"/>
      <c r="AW347" s="154"/>
      <c r="AX347" s="154"/>
      <c r="AY347" s="154"/>
      <c r="AZ347" s="154"/>
      <c r="BA347" s="154"/>
      <c r="BB347" s="154"/>
      <c r="BC347" s="154"/>
      <c r="BD347" s="154"/>
      <c r="BE347" s="154"/>
    </row>
    <row r="348" spans="1:57" s="13" customFormat="1" ht="15.75" x14ac:dyDescent="0.25"/>
    <row r="349" spans="1:57" s="32" customFormat="1" ht="42" customHeight="1" x14ac:dyDescent="0.3">
      <c r="A349" s="155" t="s">
        <v>143</v>
      </c>
      <c r="B349" s="155"/>
      <c r="C349" s="155"/>
      <c r="D349" s="155"/>
      <c r="E349" s="155"/>
      <c r="F349" s="155"/>
      <c r="G349" s="155"/>
      <c r="H349" s="155"/>
      <c r="I349" s="155"/>
      <c r="J349" s="155"/>
      <c r="K349" s="155"/>
      <c r="L349" s="155"/>
      <c r="M349" s="155"/>
      <c r="N349" s="155"/>
      <c r="O349" s="155"/>
      <c r="P349" s="155"/>
      <c r="AD349" s="33"/>
      <c r="AE349" s="33"/>
      <c r="AF349" s="33"/>
      <c r="AG349" s="33"/>
      <c r="AH349" s="33"/>
      <c r="AI349" s="33"/>
      <c r="AJ349" s="33"/>
      <c r="AK349" s="33"/>
      <c r="AV349" s="32" t="s">
        <v>144</v>
      </c>
    </row>
    <row r="350" spans="1:57" s="13" customFormat="1" ht="15.75" x14ac:dyDescent="0.25"/>
    <row r="351" spans="1:57" ht="12.75" x14ac:dyDescent="0.2"/>
    <row r="352" spans="1:57" ht="12.75" x14ac:dyDescent="0.2"/>
    <row r="353" ht="12.75" x14ac:dyDescent="0.2"/>
    <row r="354" ht="12.75" x14ac:dyDescent="0.2"/>
    <row r="355" ht="12.75" x14ac:dyDescent="0.2"/>
    <row r="356" ht="12.75" x14ac:dyDescent="0.2"/>
    <row r="357" ht="12.75" x14ac:dyDescent="0.2"/>
    <row r="358" ht="12.75" x14ac:dyDescent="0.2"/>
    <row r="359" ht="12.75" x14ac:dyDescent="0.2"/>
    <row r="360" ht="12.75" x14ac:dyDescent="0.2"/>
    <row r="361" ht="12.75" x14ac:dyDescent="0.2"/>
    <row r="362" ht="12.75" x14ac:dyDescent="0.2"/>
    <row r="363" ht="12.75" x14ac:dyDescent="0.2"/>
    <row r="364" ht="12.75" x14ac:dyDescent="0.2"/>
    <row r="365" ht="12.75" x14ac:dyDescent="0.2"/>
    <row r="367" ht="12.75" x14ac:dyDescent="0.2"/>
    <row r="368" ht="12.75" x14ac:dyDescent="0.2"/>
    <row r="369" ht="12.75" x14ac:dyDescent="0.2"/>
    <row r="370" ht="12.75" x14ac:dyDescent="0.2"/>
    <row r="371" ht="12.75" x14ac:dyDescent="0.2"/>
    <row r="372" ht="12.75" x14ac:dyDescent="0.2"/>
    <row r="373" ht="12.75" x14ac:dyDescent="0.2"/>
    <row r="374" ht="12.75" x14ac:dyDescent="0.2"/>
    <row r="375" ht="12.75" x14ac:dyDescent="0.2"/>
    <row r="377" ht="12.75" x14ac:dyDescent="0.2"/>
    <row r="379" ht="12.75" x14ac:dyDescent="0.2"/>
    <row r="380" ht="12.75" x14ac:dyDescent="0.2"/>
    <row r="381" ht="12.75" x14ac:dyDescent="0.2"/>
    <row r="382" ht="12.75" x14ac:dyDescent="0.2"/>
    <row r="383" ht="12.75" x14ac:dyDescent="0.2"/>
    <row r="384" ht="12.75" x14ac:dyDescent="0.2"/>
    <row r="385" ht="12.75" x14ac:dyDescent="0.2"/>
    <row r="386" ht="12.75" x14ac:dyDescent="0.2"/>
    <row r="387" ht="12.75" x14ac:dyDescent="0.2"/>
    <row r="388" ht="12.75" x14ac:dyDescent="0.2"/>
    <row r="389" ht="12.75" x14ac:dyDescent="0.2"/>
    <row r="390" ht="12.75" x14ac:dyDescent="0.2"/>
    <row r="391" ht="12.75" x14ac:dyDescent="0.2"/>
    <row r="392" ht="12.75" x14ac:dyDescent="0.2"/>
    <row r="393" ht="12.75" x14ac:dyDescent="0.2"/>
    <row r="395" ht="12.75" x14ac:dyDescent="0.2"/>
    <row r="397" ht="12.75" x14ac:dyDescent="0.2"/>
    <row r="398" ht="12.75" x14ac:dyDescent="0.2"/>
    <row r="399" ht="12.75" x14ac:dyDescent="0.2"/>
    <row r="400" ht="12.75" x14ac:dyDescent="0.2"/>
    <row r="401" ht="12.75" x14ac:dyDescent="0.2"/>
    <row r="402" ht="12.75" x14ac:dyDescent="0.2"/>
    <row r="403" ht="12.75" x14ac:dyDescent="0.2"/>
    <row r="404" ht="12.75" x14ac:dyDescent="0.2"/>
    <row r="406" ht="12.75" x14ac:dyDescent="0.2"/>
    <row r="407" ht="12.75" x14ac:dyDescent="0.2"/>
    <row r="408" ht="12.75" x14ac:dyDescent="0.2"/>
    <row r="409" ht="12.75" x14ac:dyDescent="0.2"/>
    <row r="411" ht="12.75" x14ac:dyDescent="0.2"/>
    <row r="413" ht="12.75" x14ac:dyDescent="0.2"/>
    <row r="414" ht="12.75" x14ac:dyDescent="0.2"/>
    <row r="415" ht="12.75" x14ac:dyDescent="0.2"/>
    <row r="416" ht="12.75" x14ac:dyDescent="0.2"/>
    <row r="417" ht="12.75" x14ac:dyDescent="0.2"/>
    <row r="418" ht="12.75" x14ac:dyDescent="0.2"/>
    <row r="419" ht="12.75" x14ac:dyDescent="0.2"/>
    <row r="420" ht="12.75" x14ac:dyDescent="0.2"/>
    <row r="421" ht="12.75" x14ac:dyDescent="0.2"/>
    <row r="422" ht="12.75" x14ac:dyDescent="0.2"/>
    <row r="425" ht="12.75" x14ac:dyDescent="0.2"/>
    <row r="427" ht="12.75" x14ac:dyDescent="0.2"/>
    <row r="429" ht="12.75" x14ac:dyDescent="0.2"/>
    <row r="431" ht="12.75" x14ac:dyDescent="0.2"/>
    <row r="432" ht="12.75" x14ac:dyDescent="0.2"/>
    <row r="433" ht="12.75" x14ac:dyDescent="0.2"/>
    <row r="435" ht="12.75" x14ac:dyDescent="0.2"/>
    <row r="436" ht="12.75" x14ac:dyDescent="0.2"/>
  </sheetData>
  <mergeCells count="2525">
    <mergeCell ref="B307:BD307"/>
    <mergeCell ref="AG306:AJ306"/>
    <mergeCell ref="AK306:AN306"/>
    <mergeCell ref="AO306:AR306"/>
    <mergeCell ref="AS306:AV306"/>
    <mergeCell ref="AW306:AZ306"/>
    <mergeCell ref="BA306:BD306"/>
    <mergeCell ref="AK305:AN305"/>
    <mergeCell ref="AO305:AR305"/>
    <mergeCell ref="AS305:AV305"/>
    <mergeCell ref="AW305:AZ305"/>
    <mergeCell ref="BA305:BD305"/>
    <mergeCell ref="B306:C306"/>
    <mergeCell ref="D306:T306"/>
    <mergeCell ref="U306:X306"/>
    <mergeCell ref="Y306:AB306"/>
    <mergeCell ref="AC306:AF306"/>
    <mergeCell ref="B305:C305"/>
    <mergeCell ref="D305:T305"/>
    <mergeCell ref="U305:X305"/>
    <mergeCell ref="Y305:AB305"/>
    <mergeCell ref="AC305:AF305"/>
    <mergeCell ref="AG305:AJ305"/>
    <mergeCell ref="AK304:AN304"/>
    <mergeCell ref="AO304:AR304"/>
    <mergeCell ref="AS304:AV304"/>
    <mergeCell ref="AW304:AZ304"/>
    <mergeCell ref="BA304:BD304"/>
    <mergeCell ref="B304:C304"/>
    <mergeCell ref="D304:T304"/>
    <mergeCell ref="U304:X304"/>
    <mergeCell ref="Y304:AB304"/>
    <mergeCell ref="AC304:AF304"/>
    <mergeCell ref="AG304:AJ304"/>
    <mergeCell ref="AG303:AJ303"/>
    <mergeCell ref="AK303:AN303"/>
    <mergeCell ref="AO303:AR303"/>
    <mergeCell ref="AS303:AV303"/>
    <mergeCell ref="AW303:AZ303"/>
    <mergeCell ref="BA303:BD303"/>
    <mergeCell ref="AK302:AN302"/>
    <mergeCell ref="AO302:AR302"/>
    <mergeCell ref="AS302:AV302"/>
    <mergeCell ref="AW302:AZ302"/>
    <mergeCell ref="BA302:BD302"/>
    <mergeCell ref="B303:C303"/>
    <mergeCell ref="D303:T303"/>
    <mergeCell ref="U303:X303"/>
    <mergeCell ref="Y303:AB303"/>
    <mergeCell ref="AC303:AF303"/>
    <mergeCell ref="B302:C302"/>
    <mergeCell ref="D302:T302"/>
    <mergeCell ref="U302:X302"/>
    <mergeCell ref="Y302:AB302"/>
    <mergeCell ref="AC302:AF302"/>
    <mergeCell ref="AG302:AJ302"/>
    <mergeCell ref="AG301:AJ301"/>
    <mergeCell ref="AK301:AN301"/>
    <mergeCell ref="AO301:AR301"/>
    <mergeCell ref="AS301:AV301"/>
    <mergeCell ref="AW301:AZ301"/>
    <mergeCell ref="BA301:BD301"/>
    <mergeCell ref="AK300:AN300"/>
    <mergeCell ref="AO300:AR300"/>
    <mergeCell ref="AS300:AV300"/>
    <mergeCell ref="AW300:AZ300"/>
    <mergeCell ref="BA300:BD300"/>
    <mergeCell ref="B301:C301"/>
    <mergeCell ref="D301:T301"/>
    <mergeCell ref="U301:X301"/>
    <mergeCell ref="Y301:AB301"/>
    <mergeCell ref="AC301:AF301"/>
    <mergeCell ref="B300:C300"/>
    <mergeCell ref="D300:T300"/>
    <mergeCell ref="U300:X300"/>
    <mergeCell ref="Y300:AB300"/>
    <mergeCell ref="AC300:AF300"/>
    <mergeCell ref="AG300:AJ300"/>
    <mergeCell ref="AK299:AN299"/>
    <mergeCell ref="AO299:AR299"/>
    <mergeCell ref="AS299:AV299"/>
    <mergeCell ref="AW299:AZ299"/>
    <mergeCell ref="BA299:BD299"/>
    <mergeCell ref="B299:C299"/>
    <mergeCell ref="D299:T299"/>
    <mergeCell ref="U299:X299"/>
    <mergeCell ref="Y299:AB299"/>
    <mergeCell ref="AC299:AF299"/>
    <mergeCell ref="AG299:AJ299"/>
    <mergeCell ref="AG298:AJ298"/>
    <mergeCell ref="AK298:AN298"/>
    <mergeCell ref="AO298:AR298"/>
    <mergeCell ref="AS298:AV298"/>
    <mergeCell ref="AW298:AZ298"/>
    <mergeCell ref="BA298:BD298"/>
    <mergeCell ref="AK297:AN297"/>
    <mergeCell ref="AO297:AR297"/>
    <mergeCell ref="AS297:AV297"/>
    <mergeCell ref="AW297:AZ297"/>
    <mergeCell ref="BA297:BD297"/>
    <mergeCell ref="B298:C298"/>
    <mergeCell ref="D298:T298"/>
    <mergeCell ref="U298:X298"/>
    <mergeCell ref="Y298:AB298"/>
    <mergeCell ref="AC298:AF298"/>
    <mergeCell ref="B297:C297"/>
    <mergeCell ref="D297:T297"/>
    <mergeCell ref="U297:X297"/>
    <mergeCell ref="Y297:AB297"/>
    <mergeCell ref="AC297:AF297"/>
    <mergeCell ref="AG297:AJ297"/>
    <mergeCell ref="AG296:AJ296"/>
    <mergeCell ref="AK296:AN296"/>
    <mergeCell ref="AO296:AR296"/>
    <mergeCell ref="AS296:AV296"/>
    <mergeCell ref="AW296:AZ296"/>
    <mergeCell ref="BA296:BD296"/>
    <mergeCell ref="AK295:AN295"/>
    <mergeCell ref="AO295:AR295"/>
    <mergeCell ref="AS295:AV295"/>
    <mergeCell ref="AW295:AZ295"/>
    <mergeCell ref="BA295:BD295"/>
    <mergeCell ref="B296:C296"/>
    <mergeCell ref="D296:T296"/>
    <mergeCell ref="U296:X296"/>
    <mergeCell ref="Y296:AB296"/>
    <mergeCell ref="AC296:AF296"/>
    <mergeCell ref="B295:C295"/>
    <mergeCell ref="D295:T295"/>
    <mergeCell ref="U295:X295"/>
    <mergeCell ref="Y295:AB295"/>
    <mergeCell ref="AC295:AF295"/>
    <mergeCell ref="AG295:AJ295"/>
    <mergeCell ref="AK294:AN294"/>
    <mergeCell ref="AO294:AR294"/>
    <mergeCell ref="AS294:AV294"/>
    <mergeCell ref="AW294:AZ294"/>
    <mergeCell ref="BA294:BD294"/>
    <mergeCell ref="B294:C294"/>
    <mergeCell ref="D294:T294"/>
    <mergeCell ref="U294:X294"/>
    <mergeCell ref="Y294:AB294"/>
    <mergeCell ref="AC294:AF294"/>
    <mergeCell ref="AG294:AJ294"/>
    <mergeCell ref="AG293:AJ293"/>
    <mergeCell ref="AK293:AN293"/>
    <mergeCell ref="AO293:AR293"/>
    <mergeCell ref="AS293:AV293"/>
    <mergeCell ref="AW293:AZ293"/>
    <mergeCell ref="BA293:BD293"/>
    <mergeCell ref="AK292:AN292"/>
    <mergeCell ref="AO292:AR292"/>
    <mergeCell ref="AS292:AV292"/>
    <mergeCell ref="AW292:AZ292"/>
    <mergeCell ref="BA292:BD292"/>
    <mergeCell ref="B293:C293"/>
    <mergeCell ref="D293:T293"/>
    <mergeCell ref="U293:X293"/>
    <mergeCell ref="Y293:AB293"/>
    <mergeCell ref="AC293:AF293"/>
    <mergeCell ref="AS290:AV290"/>
    <mergeCell ref="AW290:AZ290"/>
    <mergeCell ref="BA290:BD290"/>
    <mergeCell ref="B291:BD291"/>
    <mergeCell ref="B292:C292"/>
    <mergeCell ref="D292:T292"/>
    <mergeCell ref="U292:X292"/>
    <mergeCell ref="Y292:AB292"/>
    <mergeCell ref="AC292:AF292"/>
    <mergeCell ref="AG292:AJ292"/>
    <mergeCell ref="AW289:AZ289"/>
    <mergeCell ref="BA289:BD289"/>
    <mergeCell ref="B290:C290"/>
    <mergeCell ref="D290:T290"/>
    <mergeCell ref="U290:X290"/>
    <mergeCell ref="Y290:AB290"/>
    <mergeCell ref="AC290:AF290"/>
    <mergeCell ref="AG290:AJ290"/>
    <mergeCell ref="AK290:AN290"/>
    <mergeCell ref="AO290:AR290"/>
    <mergeCell ref="B288:BD288"/>
    <mergeCell ref="B289:C289"/>
    <mergeCell ref="D289:T289"/>
    <mergeCell ref="U289:X289"/>
    <mergeCell ref="Y289:AB289"/>
    <mergeCell ref="AC289:AF289"/>
    <mergeCell ref="AG289:AJ289"/>
    <mergeCell ref="AK289:AN289"/>
    <mergeCell ref="AO289:AR289"/>
    <mergeCell ref="AS289:AV289"/>
    <mergeCell ref="AG263:AJ263"/>
    <mergeCell ref="AK263:AN263"/>
    <mergeCell ref="AO263:AR263"/>
    <mergeCell ref="AS263:AV263"/>
    <mergeCell ref="AW263:AZ263"/>
    <mergeCell ref="BA263:BD263"/>
    <mergeCell ref="AK262:AN262"/>
    <mergeCell ref="AO262:AR262"/>
    <mergeCell ref="AS262:AV262"/>
    <mergeCell ref="AW262:AZ262"/>
    <mergeCell ref="BA262:BD262"/>
    <mergeCell ref="B263:C263"/>
    <mergeCell ref="D263:T263"/>
    <mergeCell ref="U263:X263"/>
    <mergeCell ref="Y263:AB263"/>
    <mergeCell ref="AC263:AF263"/>
    <mergeCell ref="B262:C262"/>
    <mergeCell ref="D262:T262"/>
    <mergeCell ref="U262:X262"/>
    <mergeCell ref="Y262:AB262"/>
    <mergeCell ref="AC262:AF262"/>
    <mergeCell ref="AG262:AJ262"/>
    <mergeCell ref="AG287:AJ287"/>
    <mergeCell ref="AK287:AN287"/>
    <mergeCell ref="AO287:AR287"/>
    <mergeCell ref="AS287:AV287"/>
    <mergeCell ref="AW287:AZ287"/>
    <mergeCell ref="BA287:BD287"/>
    <mergeCell ref="AK286:AN286"/>
    <mergeCell ref="AO286:AR286"/>
    <mergeCell ref="AS286:AV286"/>
    <mergeCell ref="AW286:AZ286"/>
    <mergeCell ref="BA286:BD286"/>
    <mergeCell ref="B287:C287"/>
    <mergeCell ref="D287:T287"/>
    <mergeCell ref="U287:X287"/>
    <mergeCell ref="Y287:AB287"/>
    <mergeCell ref="AC287:AF287"/>
    <mergeCell ref="B286:C286"/>
    <mergeCell ref="D286:T286"/>
    <mergeCell ref="U286:X286"/>
    <mergeCell ref="Y286:AB286"/>
    <mergeCell ref="AC286:AF286"/>
    <mergeCell ref="AG286:AJ286"/>
    <mergeCell ref="AK285:AN285"/>
    <mergeCell ref="AO285:AR285"/>
    <mergeCell ref="AS285:AV285"/>
    <mergeCell ref="AW285:AZ285"/>
    <mergeCell ref="BA285:BD285"/>
    <mergeCell ref="AO284:AR284"/>
    <mergeCell ref="AS284:AV284"/>
    <mergeCell ref="AW284:AZ284"/>
    <mergeCell ref="BA284:BD284"/>
    <mergeCell ref="B285:C285"/>
    <mergeCell ref="D285:T285"/>
    <mergeCell ref="U285:X285"/>
    <mergeCell ref="Y285:AB285"/>
    <mergeCell ref="AC285:AF285"/>
    <mergeCell ref="AG285:AJ285"/>
    <mergeCell ref="AS283:AV283"/>
    <mergeCell ref="AW283:AZ283"/>
    <mergeCell ref="BA283:BD283"/>
    <mergeCell ref="B284:C284"/>
    <mergeCell ref="D284:T284"/>
    <mergeCell ref="U284:X284"/>
    <mergeCell ref="Y284:AB284"/>
    <mergeCell ref="AC284:AF284"/>
    <mergeCell ref="AG284:AJ284"/>
    <mergeCell ref="AK284:AN284"/>
    <mergeCell ref="AW282:AZ282"/>
    <mergeCell ref="BA282:BD282"/>
    <mergeCell ref="B283:C283"/>
    <mergeCell ref="D283:T283"/>
    <mergeCell ref="U283:X283"/>
    <mergeCell ref="Y283:AB283"/>
    <mergeCell ref="AC283:AF283"/>
    <mergeCell ref="AG283:AJ283"/>
    <mergeCell ref="AK283:AN283"/>
    <mergeCell ref="AO283:AR283"/>
    <mergeCell ref="B282:C282"/>
    <mergeCell ref="D282:T282"/>
    <mergeCell ref="U282:X282"/>
    <mergeCell ref="Y282:AB282"/>
    <mergeCell ref="AC282:AF282"/>
    <mergeCell ref="AG282:AJ282"/>
    <mergeCell ref="AK282:AN282"/>
    <mergeCell ref="AO282:AR282"/>
    <mergeCell ref="AS282:AV282"/>
    <mergeCell ref="AG281:AJ281"/>
    <mergeCell ref="AK281:AN281"/>
    <mergeCell ref="AO281:AR281"/>
    <mergeCell ref="AS281:AV281"/>
    <mergeCell ref="AW281:AZ281"/>
    <mergeCell ref="BA281:BD281"/>
    <mergeCell ref="AK280:AN280"/>
    <mergeCell ref="AO280:AR280"/>
    <mergeCell ref="AS280:AV280"/>
    <mergeCell ref="AW280:AZ280"/>
    <mergeCell ref="BA280:BD280"/>
    <mergeCell ref="B281:C281"/>
    <mergeCell ref="D281:T281"/>
    <mergeCell ref="U281:X281"/>
    <mergeCell ref="Y281:AB281"/>
    <mergeCell ref="AC281:AF281"/>
    <mergeCell ref="B280:C280"/>
    <mergeCell ref="D280:T280"/>
    <mergeCell ref="U280:X280"/>
    <mergeCell ref="Y280:AB280"/>
    <mergeCell ref="AC280:AF280"/>
    <mergeCell ref="AG280:AJ280"/>
    <mergeCell ref="AG279:AJ279"/>
    <mergeCell ref="AK279:AN279"/>
    <mergeCell ref="AO279:AR279"/>
    <mergeCell ref="AS279:AV279"/>
    <mergeCell ref="AW279:AZ279"/>
    <mergeCell ref="BA279:BD279"/>
    <mergeCell ref="AK278:AN278"/>
    <mergeCell ref="AO278:AR278"/>
    <mergeCell ref="AS278:AV278"/>
    <mergeCell ref="AW278:AZ278"/>
    <mergeCell ref="BA278:BD278"/>
    <mergeCell ref="B279:C279"/>
    <mergeCell ref="D279:T279"/>
    <mergeCell ref="U279:X279"/>
    <mergeCell ref="Y279:AB279"/>
    <mergeCell ref="AC279:AF279"/>
    <mergeCell ref="B278:C278"/>
    <mergeCell ref="D278:T278"/>
    <mergeCell ref="U278:X278"/>
    <mergeCell ref="Y278:AB278"/>
    <mergeCell ref="AC278:AF278"/>
    <mergeCell ref="AG278:AJ278"/>
    <mergeCell ref="AK277:AN277"/>
    <mergeCell ref="AO277:AR277"/>
    <mergeCell ref="AS277:AV277"/>
    <mergeCell ref="AW277:AZ277"/>
    <mergeCell ref="BA277:BD277"/>
    <mergeCell ref="B277:C277"/>
    <mergeCell ref="D277:T277"/>
    <mergeCell ref="U277:X277"/>
    <mergeCell ref="Y277:AB277"/>
    <mergeCell ref="AC277:AF277"/>
    <mergeCell ref="AG277:AJ277"/>
    <mergeCell ref="AG276:AJ276"/>
    <mergeCell ref="AK276:AN276"/>
    <mergeCell ref="AO276:AR276"/>
    <mergeCell ref="AS276:AV276"/>
    <mergeCell ref="AW276:AZ276"/>
    <mergeCell ref="BA276:BD276"/>
    <mergeCell ref="AK275:AN275"/>
    <mergeCell ref="AO275:AR275"/>
    <mergeCell ref="AS275:AV275"/>
    <mergeCell ref="AW275:AZ275"/>
    <mergeCell ref="BA275:BD275"/>
    <mergeCell ref="B276:C276"/>
    <mergeCell ref="D276:T276"/>
    <mergeCell ref="U276:X276"/>
    <mergeCell ref="Y276:AB276"/>
    <mergeCell ref="AC276:AF276"/>
    <mergeCell ref="B275:C275"/>
    <mergeCell ref="D275:T275"/>
    <mergeCell ref="U275:X275"/>
    <mergeCell ref="Y275:AB275"/>
    <mergeCell ref="AC275:AF275"/>
    <mergeCell ref="AG275:AJ275"/>
    <mergeCell ref="AG274:AJ274"/>
    <mergeCell ref="AK274:AN274"/>
    <mergeCell ref="AO274:AR274"/>
    <mergeCell ref="AS274:AV274"/>
    <mergeCell ref="AW274:AZ274"/>
    <mergeCell ref="BA274:BD274"/>
    <mergeCell ref="AK273:AN273"/>
    <mergeCell ref="AO273:AR273"/>
    <mergeCell ref="AS273:AV273"/>
    <mergeCell ref="AW273:AZ273"/>
    <mergeCell ref="BA273:BD273"/>
    <mergeCell ref="B274:C274"/>
    <mergeCell ref="D274:T274"/>
    <mergeCell ref="U274:X274"/>
    <mergeCell ref="Y274:AB274"/>
    <mergeCell ref="AC274:AF274"/>
    <mergeCell ref="B273:C273"/>
    <mergeCell ref="D273:T273"/>
    <mergeCell ref="U273:X273"/>
    <mergeCell ref="Y273:AB273"/>
    <mergeCell ref="AC273:AF273"/>
    <mergeCell ref="AG273:AJ273"/>
    <mergeCell ref="AG272:AJ272"/>
    <mergeCell ref="AK272:AN272"/>
    <mergeCell ref="AO272:AR272"/>
    <mergeCell ref="AS272:AV272"/>
    <mergeCell ref="AW272:AZ272"/>
    <mergeCell ref="BA272:BD272"/>
    <mergeCell ref="AK271:AN271"/>
    <mergeCell ref="AO271:AR271"/>
    <mergeCell ref="AS271:AV271"/>
    <mergeCell ref="AW271:AZ271"/>
    <mergeCell ref="BA271:BD271"/>
    <mergeCell ref="B272:C272"/>
    <mergeCell ref="D272:T272"/>
    <mergeCell ref="U272:X272"/>
    <mergeCell ref="Y272:AB272"/>
    <mergeCell ref="AC272:AF272"/>
    <mergeCell ref="B271:C271"/>
    <mergeCell ref="D271:T271"/>
    <mergeCell ref="U271:X271"/>
    <mergeCell ref="Y271:AB271"/>
    <mergeCell ref="AC271:AF271"/>
    <mergeCell ref="AG271:AJ271"/>
    <mergeCell ref="AG270:AJ270"/>
    <mergeCell ref="AK270:AN270"/>
    <mergeCell ref="AO270:AR270"/>
    <mergeCell ref="AS270:AV270"/>
    <mergeCell ref="AW270:AZ270"/>
    <mergeCell ref="BA270:BD270"/>
    <mergeCell ref="AK269:AN269"/>
    <mergeCell ref="AO269:AR269"/>
    <mergeCell ref="AS269:AV269"/>
    <mergeCell ref="AW269:AZ269"/>
    <mergeCell ref="BA269:BD269"/>
    <mergeCell ref="B270:C270"/>
    <mergeCell ref="D270:T270"/>
    <mergeCell ref="U270:X270"/>
    <mergeCell ref="Y270:AB270"/>
    <mergeCell ref="AC270:AF270"/>
    <mergeCell ref="B269:C269"/>
    <mergeCell ref="D269:T269"/>
    <mergeCell ref="U269:X269"/>
    <mergeCell ref="Y269:AB269"/>
    <mergeCell ref="AC269:AF269"/>
    <mergeCell ref="AG269:AJ269"/>
    <mergeCell ref="AG268:AJ268"/>
    <mergeCell ref="AK268:AN268"/>
    <mergeCell ref="AO268:AR268"/>
    <mergeCell ref="AS268:AV268"/>
    <mergeCell ref="AW268:AZ268"/>
    <mergeCell ref="BA268:BD268"/>
    <mergeCell ref="AK267:AN267"/>
    <mergeCell ref="AO267:AR267"/>
    <mergeCell ref="AS267:AV267"/>
    <mergeCell ref="AW267:AZ267"/>
    <mergeCell ref="BA267:BD267"/>
    <mergeCell ref="B268:C268"/>
    <mergeCell ref="D268:T268"/>
    <mergeCell ref="U268:X268"/>
    <mergeCell ref="Y268:AB268"/>
    <mergeCell ref="AC268:AF268"/>
    <mergeCell ref="B267:C267"/>
    <mergeCell ref="D267:T267"/>
    <mergeCell ref="U267:X267"/>
    <mergeCell ref="Y267:AB267"/>
    <mergeCell ref="AC267:AF267"/>
    <mergeCell ref="AG267:AJ267"/>
    <mergeCell ref="AG266:AJ266"/>
    <mergeCell ref="AK266:AN266"/>
    <mergeCell ref="AO266:AR266"/>
    <mergeCell ref="AS266:AV266"/>
    <mergeCell ref="AW266:AZ266"/>
    <mergeCell ref="BA266:BD266"/>
    <mergeCell ref="AK265:AN265"/>
    <mergeCell ref="AO265:AR265"/>
    <mergeCell ref="AS265:AV265"/>
    <mergeCell ref="AW265:AZ265"/>
    <mergeCell ref="BA265:BD265"/>
    <mergeCell ref="B266:C266"/>
    <mergeCell ref="D266:T266"/>
    <mergeCell ref="U266:X266"/>
    <mergeCell ref="Y266:AB266"/>
    <mergeCell ref="AC266:AF266"/>
    <mergeCell ref="AO264:AR264"/>
    <mergeCell ref="AS264:AV264"/>
    <mergeCell ref="AW264:AZ264"/>
    <mergeCell ref="BA264:BD264"/>
    <mergeCell ref="B265:C265"/>
    <mergeCell ref="D265:T265"/>
    <mergeCell ref="U265:X265"/>
    <mergeCell ref="Y265:AB265"/>
    <mergeCell ref="AC265:AF265"/>
    <mergeCell ref="AG265:AJ265"/>
    <mergeCell ref="AS261:AV261"/>
    <mergeCell ref="AW261:AZ261"/>
    <mergeCell ref="BA261:BD261"/>
    <mergeCell ref="B264:C264"/>
    <mergeCell ref="D264:T264"/>
    <mergeCell ref="U264:X264"/>
    <mergeCell ref="Y264:AB264"/>
    <mergeCell ref="AC264:AF264"/>
    <mergeCell ref="AG264:AJ264"/>
    <mergeCell ref="AK264:AN264"/>
    <mergeCell ref="AW260:AZ260"/>
    <mergeCell ref="BA260:BD260"/>
    <mergeCell ref="B261:C261"/>
    <mergeCell ref="D261:T261"/>
    <mergeCell ref="U261:X261"/>
    <mergeCell ref="Y261:AB261"/>
    <mergeCell ref="AC261:AF261"/>
    <mergeCell ref="AG261:AJ261"/>
    <mergeCell ref="AK261:AN261"/>
    <mergeCell ref="AO261:AR261"/>
    <mergeCell ref="AO249:AR249"/>
    <mergeCell ref="AS249:AV249"/>
    <mergeCell ref="AW249:AZ249"/>
    <mergeCell ref="BA249:BD249"/>
    <mergeCell ref="B254:BD254"/>
    <mergeCell ref="B260:C260"/>
    <mergeCell ref="D260:T260"/>
    <mergeCell ref="U260:X260"/>
    <mergeCell ref="Y260:AB260"/>
    <mergeCell ref="AC260:AF260"/>
    <mergeCell ref="AW247:AZ247"/>
    <mergeCell ref="BA247:BD247"/>
    <mergeCell ref="B249:C249"/>
    <mergeCell ref="D249:T249"/>
    <mergeCell ref="U249:X249"/>
    <mergeCell ref="Y249:AB249"/>
    <mergeCell ref="AC249:AF249"/>
    <mergeCell ref="AG249:AJ249"/>
    <mergeCell ref="AK249:AN249"/>
    <mergeCell ref="Y247:AB247"/>
    <mergeCell ref="AC247:AF247"/>
    <mergeCell ref="AG247:AJ247"/>
    <mergeCell ref="AK247:AN247"/>
    <mergeCell ref="AO247:AR247"/>
    <mergeCell ref="AS247:AV247"/>
    <mergeCell ref="AG205:AJ205"/>
    <mergeCell ref="AK205:AN205"/>
    <mergeCell ref="AO205:AR205"/>
    <mergeCell ref="AS205:AV205"/>
    <mergeCell ref="AW205:AZ205"/>
    <mergeCell ref="BA205:BD205"/>
    <mergeCell ref="AK204:AN204"/>
    <mergeCell ref="AO204:AR204"/>
    <mergeCell ref="AS204:AV204"/>
    <mergeCell ref="AW204:AZ204"/>
    <mergeCell ref="BA204:BD204"/>
    <mergeCell ref="B205:C205"/>
    <mergeCell ref="D205:T205"/>
    <mergeCell ref="U205:X205"/>
    <mergeCell ref="Y205:AB205"/>
    <mergeCell ref="AC205:AF205"/>
    <mergeCell ref="AO203:AR203"/>
    <mergeCell ref="AS203:AV203"/>
    <mergeCell ref="AW203:AZ203"/>
    <mergeCell ref="BA203:BD203"/>
    <mergeCell ref="B204:C204"/>
    <mergeCell ref="D204:T204"/>
    <mergeCell ref="U204:X204"/>
    <mergeCell ref="Y204:AB204"/>
    <mergeCell ref="AC204:AF204"/>
    <mergeCell ref="AG204:AJ204"/>
    <mergeCell ref="AS202:AV202"/>
    <mergeCell ref="AW202:AZ202"/>
    <mergeCell ref="BA202:BD202"/>
    <mergeCell ref="B203:C203"/>
    <mergeCell ref="D203:T203"/>
    <mergeCell ref="U203:X203"/>
    <mergeCell ref="Y203:AB203"/>
    <mergeCell ref="AC203:AF203"/>
    <mergeCell ref="AG203:AJ203"/>
    <mergeCell ref="AK203:AN203"/>
    <mergeCell ref="AW201:AZ201"/>
    <mergeCell ref="BA201:BD201"/>
    <mergeCell ref="B202:C202"/>
    <mergeCell ref="D202:T202"/>
    <mergeCell ref="U202:X202"/>
    <mergeCell ref="Y202:AB202"/>
    <mergeCell ref="AC202:AF202"/>
    <mergeCell ref="AG202:AJ202"/>
    <mergeCell ref="AK202:AN202"/>
    <mergeCell ref="AO202:AR202"/>
    <mergeCell ref="B201:C201"/>
    <mergeCell ref="D201:T201"/>
    <mergeCell ref="U201:X201"/>
    <mergeCell ref="Y201:AB201"/>
    <mergeCell ref="AC201:AF201"/>
    <mergeCell ref="AG201:AJ201"/>
    <mergeCell ref="AK201:AN201"/>
    <mergeCell ref="AO201:AR201"/>
    <mergeCell ref="AS201:AV201"/>
    <mergeCell ref="AG200:AJ200"/>
    <mergeCell ref="AK200:AN200"/>
    <mergeCell ref="AO200:AR200"/>
    <mergeCell ref="AS200:AV200"/>
    <mergeCell ref="AW200:AZ200"/>
    <mergeCell ref="BA200:BD200"/>
    <mergeCell ref="AK199:AN199"/>
    <mergeCell ref="AO199:AR199"/>
    <mergeCell ref="AS199:AV199"/>
    <mergeCell ref="AW199:AZ199"/>
    <mergeCell ref="BA199:BD199"/>
    <mergeCell ref="B200:C200"/>
    <mergeCell ref="D200:T200"/>
    <mergeCell ref="U200:X200"/>
    <mergeCell ref="Y200:AB200"/>
    <mergeCell ref="AC200:AF200"/>
    <mergeCell ref="B199:C199"/>
    <mergeCell ref="D199:T199"/>
    <mergeCell ref="U199:X199"/>
    <mergeCell ref="Y199:AB199"/>
    <mergeCell ref="AC199:AF199"/>
    <mergeCell ref="AG199:AJ199"/>
    <mergeCell ref="AG198:AJ198"/>
    <mergeCell ref="AK198:AN198"/>
    <mergeCell ref="AO198:AR198"/>
    <mergeCell ref="AS198:AV198"/>
    <mergeCell ref="AW198:AZ198"/>
    <mergeCell ref="BA198:BD198"/>
    <mergeCell ref="AK180:AN180"/>
    <mergeCell ref="AO180:AR180"/>
    <mergeCell ref="AS180:AV180"/>
    <mergeCell ref="AW180:AZ180"/>
    <mergeCell ref="BA180:BD180"/>
    <mergeCell ref="AO179:AR179"/>
    <mergeCell ref="AS179:AV179"/>
    <mergeCell ref="AW179:AZ179"/>
    <mergeCell ref="BA179:BD179"/>
    <mergeCell ref="B180:C180"/>
    <mergeCell ref="D180:T180"/>
    <mergeCell ref="U180:X180"/>
    <mergeCell ref="Y180:AB180"/>
    <mergeCell ref="AC180:AF180"/>
    <mergeCell ref="AG180:AJ180"/>
    <mergeCell ref="AS178:AV178"/>
    <mergeCell ref="AW178:AZ178"/>
    <mergeCell ref="BA178:BD178"/>
    <mergeCell ref="B179:C179"/>
    <mergeCell ref="D179:T179"/>
    <mergeCell ref="U179:X179"/>
    <mergeCell ref="Y179:AB179"/>
    <mergeCell ref="AC179:AF179"/>
    <mergeCell ref="AG179:AJ179"/>
    <mergeCell ref="AK179:AN179"/>
    <mergeCell ref="AW174:AZ174"/>
    <mergeCell ref="BA174:BD174"/>
    <mergeCell ref="B178:C178"/>
    <mergeCell ref="D178:T178"/>
    <mergeCell ref="U178:X178"/>
    <mergeCell ref="Y178:AB178"/>
    <mergeCell ref="AC178:AF178"/>
    <mergeCell ref="AG178:AJ178"/>
    <mergeCell ref="AK178:AN178"/>
    <mergeCell ref="AO178:AR178"/>
    <mergeCell ref="AS183:AV183"/>
    <mergeCell ref="AW183:AZ183"/>
    <mergeCell ref="BA183:BD183"/>
    <mergeCell ref="B184:BD184"/>
    <mergeCell ref="B185:BD185"/>
    <mergeCell ref="B174:C174"/>
    <mergeCell ref="D174:T174"/>
    <mergeCell ref="U174:X174"/>
    <mergeCell ref="Y174:AB174"/>
    <mergeCell ref="AC174:AF174"/>
    <mergeCell ref="AW182:AZ182"/>
    <mergeCell ref="BA182:BD182"/>
    <mergeCell ref="B183:C183"/>
    <mergeCell ref="D183:T183"/>
    <mergeCell ref="U183:X183"/>
    <mergeCell ref="Y183:AB183"/>
    <mergeCell ref="AC183:AF183"/>
    <mergeCell ref="AG183:AJ183"/>
    <mergeCell ref="AK183:AN183"/>
    <mergeCell ref="AO183:AR183"/>
    <mergeCell ref="B181:BD181"/>
    <mergeCell ref="B182:C182"/>
    <mergeCell ref="D182:T182"/>
    <mergeCell ref="U182:X182"/>
    <mergeCell ref="Y182:AB182"/>
    <mergeCell ref="AC182:AF182"/>
    <mergeCell ref="AG182:AJ182"/>
    <mergeCell ref="AK182:AN182"/>
    <mergeCell ref="AO182:AR182"/>
    <mergeCell ref="AS182:AV182"/>
    <mergeCell ref="AG177:AJ177"/>
    <mergeCell ref="AK177:AN177"/>
    <mergeCell ref="AO177:AR177"/>
    <mergeCell ref="AS177:AV177"/>
    <mergeCell ref="AW177:AZ177"/>
    <mergeCell ref="BA177:BD177"/>
    <mergeCell ref="AK176:AN176"/>
    <mergeCell ref="AO176:AR176"/>
    <mergeCell ref="AS176:AV176"/>
    <mergeCell ref="AW176:AZ176"/>
    <mergeCell ref="BA176:BD176"/>
    <mergeCell ref="B177:C177"/>
    <mergeCell ref="D177:T177"/>
    <mergeCell ref="U177:X177"/>
    <mergeCell ref="Y177:AB177"/>
    <mergeCell ref="AC177:AF177"/>
    <mergeCell ref="B176:C176"/>
    <mergeCell ref="D176:T176"/>
    <mergeCell ref="U176:X176"/>
    <mergeCell ref="Y176:AB176"/>
    <mergeCell ref="AC176:AF176"/>
    <mergeCell ref="AG176:AJ176"/>
    <mergeCell ref="AK173:AN173"/>
    <mergeCell ref="AO173:AR173"/>
    <mergeCell ref="AS173:AV173"/>
    <mergeCell ref="AW173:AZ173"/>
    <mergeCell ref="BA173:BD173"/>
    <mergeCell ref="B175:BD175"/>
    <mergeCell ref="AG174:AJ174"/>
    <mergeCell ref="AK174:AN174"/>
    <mergeCell ref="AO174:AR174"/>
    <mergeCell ref="AS174:AV174"/>
    <mergeCell ref="AO172:AR172"/>
    <mergeCell ref="AS172:AV172"/>
    <mergeCell ref="AW172:AZ172"/>
    <mergeCell ref="BA172:BD172"/>
    <mergeCell ref="B173:C173"/>
    <mergeCell ref="D173:T173"/>
    <mergeCell ref="U173:X173"/>
    <mergeCell ref="Y173:AB173"/>
    <mergeCell ref="AC173:AF173"/>
    <mergeCell ref="AG173:AJ173"/>
    <mergeCell ref="AS171:AV171"/>
    <mergeCell ref="AW171:AZ171"/>
    <mergeCell ref="BA171:BD171"/>
    <mergeCell ref="B172:C172"/>
    <mergeCell ref="D172:T172"/>
    <mergeCell ref="U172:X172"/>
    <mergeCell ref="Y172:AB172"/>
    <mergeCell ref="AC172:AF172"/>
    <mergeCell ref="AG172:AJ172"/>
    <mergeCell ref="AK172:AN172"/>
    <mergeCell ref="AW170:AZ170"/>
    <mergeCell ref="BA170:BD170"/>
    <mergeCell ref="B171:C171"/>
    <mergeCell ref="D171:T171"/>
    <mergeCell ref="U171:X171"/>
    <mergeCell ref="Y171:AB171"/>
    <mergeCell ref="AC171:AF171"/>
    <mergeCell ref="AG171:AJ171"/>
    <mergeCell ref="AK171:AN171"/>
    <mergeCell ref="AO171:AR171"/>
    <mergeCell ref="B169:BD169"/>
    <mergeCell ref="B170:C170"/>
    <mergeCell ref="D170:T170"/>
    <mergeCell ref="U170:X170"/>
    <mergeCell ref="Y170:AB170"/>
    <mergeCell ref="AC170:AF170"/>
    <mergeCell ref="AG170:AJ170"/>
    <mergeCell ref="AK170:AN170"/>
    <mergeCell ref="AO170:AR170"/>
    <mergeCell ref="AS170:AV170"/>
    <mergeCell ref="AK168:AN168"/>
    <mergeCell ref="AO168:AR168"/>
    <mergeCell ref="AS168:AV168"/>
    <mergeCell ref="AW168:AZ168"/>
    <mergeCell ref="BA168:BD168"/>
    <mergeCell ref="B168:C168"/>
    <mergeCell ref="D168:T168"/>
    <mergeCell ref="U168:X168"/>
    <mergeCell ref="Y168:AB168"/>
    <mergeCell ref="AC168:AF168"/>
    <mergeCell ref="AG168:AJ168"/>
    <mergeCell ref="AG167:AJ167"/>
    <mergeCell ref="AK167:AN167"/>
    <mergeCell ref="AO167:AR167"/>
    <mergeCell ref="AS167:AV167"/>
    <mergeCell ref="AW167:AZ167"/>
    <mergeCell ref="BA167:BD167"/>
    <mergeCell ref="AK166:AN166"/>
    <mergeCell ref="AO166:AR166"/>
    <mergeCell ref="AS166:AV166"/>
    <mergeCell ref="AW166:AZ166"/>
    <mergeCell ref="BA166:BD166"/>
    <mergeCell ref="B167:C167"/>
    <mergeCell ref="D167:T167"/>
    <mergeCell ref="U167:X167"/>
    <mergeCell ref="Y167:AB167"/>
    <mergeCell ref="AC167:AF167"/>
    <mergeCell ref="B166:C166"/>
    <mergeCell ref="D166:T166"/>
    <mergeCell ref="U166:X166"/>
    <mergeCell ref="Y166:AB166"/>
    <mergeCell ref="AC166:AF166"/>
    <mergeCell ref="AG166:AJ166"/>
    <mergeCell ref="AK159:AN159"/>
    <mergeCell ref="AO159:AR159"/>
    <mergeCell ref="AS159:AV159"/>
    <mergeCell ref="AW159:AZ159"/>
    <mergeCell ref="BA159:BD159"/>
    <mergeCell ref="B165:BD165"/>
    <mergeCell ref="B159:C159"/>
    <mergeCell ref="D159:T159"/>
    <mergeCell ref="U159:X159"/>
    <mergeCell ref="Y159:AB159"/>
    <mergeCell ref="AC159:AF159"/>
    <mergeCell ref="AG159:AJ159"/>
    <mergeCell ref="AG158:AJ158"/>
    <mergeCell ref="AK158:AN158"/>
    <mergeCell ref="AO158:AR158"/>
    <mergeCell ref="AS158:AV158"/>
    <mergeCell ref="AW158:AZ158"/>
    <mergeCell ref="BA158:BD158"/>
    <mergeCell ref="AK148:AN148"/>
    <mergeCell ref="AO148:AR148"/>
    <mergeCell ref="AS148:AV148"/>
    <mergeCell ref="AW148:AZ148"/>
    <mergeCell ref="BA148:BD148"/>
    <mergeCell ref="B158:C158"/>
    <mergeCell ref="D158:T158"/>
    <mergeCell ref="U158:X158"/>
    <mergeCell ref="Y158:AB158"/>
    <mergeCell ref="AC158:AF158"/>
    <mergeCell ref="B148:C148"/>
    <mergeCell ref="D148:T148"/>
    <mergeCell ref="U148:X148"/>
    <mergeCell ref="Y148:AB148"/>
    <mergeCell ref="AC148:AF148"/>
    <mergeCell ref="AG148:AJ148"/>
    <mergeCell ref="AG147:AJ147"/>
    <mergeCell ref="AK147:AN147"/>
    <mergeCell ref="AO147:AR147"/>
    <mergeCell ref="AS147:AV147"/>
    <mergeCell ref="AW147:AZ147"/>
    <mergeCell ref="BA147:BD147"/>
    <mergeCell ref="AK146:AN146"/>
    <mergeCell ref="AO146:AR146"/>
    <mergeCell ref="AS146:AV146"/>
    <mergeCell ref="AW146:AZ146"/>
    <mergeCell ref="BA146:BD146"/>
    <mergeCell ref="B147:C147"/>
    <mergeCell ref="D147:T147"/>
    <mergeCell ref="U147:X147"/>
    <mergeCell ref="Y147:AB147"/>
    <mergeCell ref="AC147:AF147"/>
    <mergeCell ref="B146:C146"/>
    <mergeCell ref="D146:T146"/>
    <mergeCell ref="U146:X146"/>
    <mergeCell ref="Y146:AB146"/>
    <mergeCell ref="AC146:AF146"/>
    <mergeCell ref="AG146:AJ146"/>
    <mergeCell ref="AG145:AJ145"/>
    <mergeCell ref="AK145:AN145"/>
    <mergeCell ref="AO145:AR145"/>
    <mergeCell ref="AS145:AV145"/>
    <mergeCell ref="AW145:AZ145"/>
    <mergeCell ref="BA145:BD145"/>
    <mergeCell ref="AK144:AN144"/>
    <mergeCell ref="AO144:AR144"/>
    <mergeCell ref="AS144:AV144"/>
    <mergeCell ref="AW144:AZ144"/>
    <mergeCell ref="BA144:BD144"/>
    <mergeCell ref="B145:C145"/>
    <mergeCell ref="D145:T145"/>
    <mergeCell ref="U145:X145"/>
    <mergeCell ref="Y145:AB145"/>
    <mergeCell ref="AC145:AF145"/>
    <mergeCell ref="B144:C144"/>
    <mergeCell ref="D144:T144"/>
    <mergeCell ref="U144:X144"/>
    <mergeCell ref="Y144:AB144"/>
    <mergeCell ref="AC144:AF144"/>
    <mergeCell ref="AG144:AJ144"/>
    <mergeCell ref="AG143:AJ143"/>
    <mergeCell ref="AK143:AN143"/>
    <mergeCell ref="AO143:AR143"/>
    <mergeCell ref="AS143:AV143"/>
    <mergeCell ref="AW143:AZ143"/>
    <mergeCell ref="BA143:BD143"/>
    <mergeCell ref="AK142:AN142"/>
    <mergeCell ref="AO142:AR142"/>
    <mergeCell ref="AS142:AV142"/>
    <mergeCell ref="AW142:AZ142"/>
    <mergeCell ref="BA142:BD142"/>
    <mergeCell ref="B143:C143"/>
    <mergeCell ref="D143:T143"/>
    <mergeCell ref="U143:X143"/>
    <mergeCell ref="Y143:AB143"/>
    <mergeCell ref="AC143:AF143"/>
    <mergeCell ref="B142:C142"/>
    <mergeCell ref="D142:T142"/>
    <mergeCell ref="U142:X142"/>
    <mergeCell ref="Y142:AB142"/>
    <mergeCell ref="AC142:AF142"/>
    <mergeCell ref="AG142:AJ142"/>
    <mergeCell ref="AG141:AJ141"/>
    <mergeCell ref="AK141:AN141"/>
    <mergeCell ref="AO141:AR141"/>
    <mergeCell ref="AS141:AV141"/>
    <mergeCell ref="AW141:AZ141"/>
    <mergeCell ref="BA141:BD141"/>
    <mergeCell ref="AK140:AN140"/>
    <mergeCell ref="AO140:AR140"/>
    <mergeCell ref="AS140:AV140"/>
    <mergeCell ref="AW140:AZ140"/>
    <mergeCell ref="BA140:BD140"/>
    <mergeCell ref="B141:C141"/>
    <mergeCell ref="D141:T141"/>
    <mergeCell ref="U141:X141"/>
    <mergeCell ref="Y141:AB141"/>
    <mergeCell ref="AC141:AF141"/>
    <mergeCell ref="B140:C140"/>
    <mergeCell ref="D140:T140"/>
    <mergeCell ref="U140:X140"/>
    <mergeCell ref="Y140:AB140"/>
    <mergeCell ref="AC140:AF140"/>
    <mergeCell ref="AG140:AJ140"/>
    <mergeCell ref="AG149:AJ149"/>
    <mergeCell ref="AK149:AN149"/>
    <mergeCell ref="AO149:AR149"/>
    <mergeCell ref="AS149:AV149"/>
    <mergeCell ref="AW149:AZ149"/>
    <mergeCell ref="BA149:BD149"/>
    <mergeCell ref="AK139:AN139"/>
    <mergeCell ref="AO139:AR139"/>
    <mergeCell ref="AS139:AV139"/>
    <mergeCell ref="AW139:AZ139"/>
    <mergeCell ref="BA139:BD139"/>
    <mergeCell ref="B149:C149"/>
    <mergeCell ref="D149:T149"/>
    <mergeCell ref="U149:X149"/>
    <mergeCell ref="Y149:AB149"/>
    <mergeCell ref="AC149:AF149"/>
    <mergeCell ref="B139:C139"/>
    <mergeCell ref="D139:T139"/>
    <mergeCell ref="U139:X139"/>
    <mergeCell ref="Y139:AB139"/>
    <mergeCell ref="AC139:AF139"/>
    <mergeCell ref="AG139:AJ139"/>
    <mergeCell ref="AG138:AJ138"/>
    <mergeCell ref="AK138:AN138"/>
    <mergeCell ref="AO138:AR138"/>
    <mergeCell ref="AS138:AV138"/>
    <mergeCell ref="AW138:AZ138"/>
    <mergeCell ref="BA138:BD138"/>
    <mergeCell ref="AK137:AN137"/>
    <mergeCell ref="AO137:AR137"/>
    <mergeCell ref="AS137:AV137"/>
    <mergeCell ref="AW137:AZ137"/>
    <mergeCell ref="BA137:BD137"/>
    <mergeCell ref="B138:C138"/>
    <mergeCell ref="D138:T138"/>
    <mergeCell ref="U138:X138"/>
    <mergeCell ref="Y138:AB138"/>
    <mergeCell ref="AC138:AF138"/>
    <mergeCell ref="B137:C137"/>
    <mergeCell ref="D137:T137"/>
    <mergeCell ref="U137:X137"/>
    <mergeCell ref="Y137:AB137"/>
    <mergeCell ref="AC137:AF137"/>
    <mergeCell ref="AG137:AJ137"/>
    <mergeCell ref="AG136:AJ136"/>
    <mergeCell ref="AK136:AN136"/>
    <mergeCell ref="AO136:AR136"/>
    <mergeCell ref="AS136:AV136"/>
    <mergeCell ref="AW136:AZ136"/>
    <mergeCell ref="BA136:BD136"/>
    <mergeCell ref="AK135:AN135"/>
    <mergeCell ref="AO135:AR135"/>
    <mergeCell ref="AS135:AV135"/>
    <mergeCell ref="AW135:AZ135"/>
    <mergeCell ref="BA135:BD135"/>
    <mergeCell ref="B136:C136"/>
    <mergeCell ref="D136:T136"/>
    <mergeCell ref="U136:X136"/>
    <mergeCell ref="Y136:AB136"/>
    <mergeCell ref="AC136:AF136"/>
    <mergeCell ref="AO134:AR134"/>
    <mergeCell ref="AS134:AV134"/>
    <mergeCell ref="AW134:AZ134"/>
    <mergeCell ref="BA134:BD134"/>
    <mergeCell ref="B135:C135"/>
    <mergeCell ref="D135:T135"/>
    <mergeCell ref="U135:X135"/>
    <mergeCell ref="Y135:AB135"/>
    <mergeCell ref="AC135:AF135"/>
    <mergeCell ref="AG135:AJ135"/>
    <mergeCell ref="D134:T134"/>
    <mergeCell ref="U134:X134"/>
    <mergeCell ref="Y134:AB134"/>
    <mergeCell ref="AC134:AF134"/>
    <mergeCell ref="AG134:AJ134"/>
    <mergeCell ref="AK134:AN134"/>
    <mergeCell ref="B163:BD163"/>
    <mergeCell ref="B164:BD164"/>
    <mergeCell ref="B133:C133"/>
    <mergeCell ref="D133:T133"/>
    <mergeCell ref="U133:X133"/>
    <mergeCell ref="Y133:AB133"/>
    <mergeCell ref="AC133:AF133"/>
    <mergeCell ref="AG133:AJ133"/>
    <mergeCell ref="AK133:AN133"/>
    <mergeCell ref="AO133:AR133"/>
    <mergeCell ref="AG162:AJ162"/>
    <mergeCell ref="AK162:AN162"/>
    <mergeCell ref="AO162:AR162"/>
    <mergeCell ref="AS162:AV162"/>
    <mergeCell ref="AW162:AZ162"/>
    <mergeCell ref="BA162:BD162"/>
    <mergeCell ref="AK161:AN161"/>
    <mergeCell ref="AO161:AR161"/>
    <mergeCell ref="AS161:AV161"/>
    <mergeCell ref="AW161:AZ161"/>
    <mergeCell ref="BA161:BD161"/>
    <mergeCell ref="B162:C162"/>
    <mergeCell ref="D162:T162"/>
    <mergeCell ref="U162:X162"/>
    <mergeCell ref="Y162:AB162"/>
    <mergeCell ref="AC162:AF162"/>
    <mergeCell ref="AS157:AV157"/>
    <mergeCell ref="AW157:AZ157"/>
    <mergeCell ref="BA157:BD157"/>
    <mergeCell ref="B160:BD160"/>
    <mergeCell ref="B161:C161"/>
    <mergeCell ref="D161:T161"/>
    <mergeCell ref="U161:X161"/>
    <mergeCell ref="Y161:AB161"/>
    <mergeCell ref="AC161:AF161"/>
    <mergeCell ref="AG161:AJ161"/>
    <mergeCell ref="AW156:AZ156"/>
    <mergeCell ref="BA156:BD156"/>
    <mergeCell ref="B157:C157"/>
    <mergeCell ref="D157:T157"/>
    <mergeCell ref="U157:X157"/>
    <mergeCell ref="Y157:AB157"/>
    <mergeCell ref="AC157:AF157"/>
    <mergeCell ref="AG157:AJ157"/>
    <mergeCell ref="AK157:AN157"/>
    <mergeCell ref="AO157:AR157"/>
    <mergeCell ref="B155:BD155"/>
    <mergeCell ref="B156:C156"/>
    <mergeCell ref="D156:T156"/>
    <mergeCell ref="U156:X156"/>
    <mergeCell ref="Y156:AB156"/>
    <mergeCell ref="AC156:AF156"/>
    <mergeCell ref="AG156:AJ156"/>
    <mergeCell ref="AK156:AN156"/>
    <mergeCell ref="AO156:AR156"/>
    <mergeCell ref="AS156:AV156"/>
    <mergeCell ref="AG154:AJ154"/>
    <mergeCell ref="AK154:AN154"/>
    <mergeCell ref="AO154:AR154"/>
    <mergeCell ref="AS154:AV154"/>
    <mergeCell ref="AW154:AZ154"/>
    <mergeCell ref="BA154:BD154"/>
    <mergeCell ref="AK153:AN153"/>
    <mergeCell ref="AO153:AR153"/>
    <mergeCell ref="AS153:AV153"/>
    <mergeCell ref="AW153:AZ153"/>
    <mergeCell ref="BA153:BD153"/>
    <mergeCell ref="B154:C154"/>
    <mergeCell ref="D154:T154"/>
    <mergeCell ref="U154:X154"/>
    <mergeCell ref="Y154:AB154"/>
    <mergeCell ref="AC154:AF154"/>
    <mergeCell ref="B153:C153"/>
    <mergeCell ref="D153:T153"/>
    <mergeCell ref="U153:X153"/>
    <mergeCell ref="Y153:AB153"/>
    <mergeCell ref="AC153:AF153"/>
    <mergeCell ref="AG153:AJ153"/>
    <mergeCell ref="AG152:AJ152"/>
    <mergeCell ref="AK152:AN152"/>
    <mergeCell ref="AO152:AR152"/>
    <mergeCell ref="AS152:AV152"/>
    <mergeCell ref="AW152:AZ152"/>
    <mergeCell ref="BA152:BD152"/>
    <mergeCell ref="AK151:AN151"/>
    <mergeCell ref="AO151:AR151"/>
    <mergeCell ref="AS151:AV151"/>
    <mergeCell ref="AW151:AZ151"/>
    <mergeCell ref="BA151:BD151"/>
    <mergeCell ref="B152:C152"/>
    <mergeCell ref="D152:T152"/>
    <mergeCell ref="U152:X152"/>
    <mergeCell ref="Y152:AB152"/>
    <mergeCell ref="AC152:AF152"/>
    <mergeCell ref="B151:C151"/>
    <mergeCell ref="D151:T151"/>
    <mergeCell ref="U151:X151"/>
    <mergeCell ref="Y151:AB151"/>
    <mergeCell ref="AC151:AF151"/>
    <mergeCell ref="AG151:AJ151"/>
    <mergeCell ref="AK132:AN132"/>
    <mergeCell ref="AO132:AR132"/>
    <mergeCell ref="AS132:AV132"/>
    <mergeCell ref="AW132:AZ132"/>
    <mergeCell ref="BA132:BD132"/>
    <mergeCell ref="B150:BD150"/>
    <mergeCell ref="AS133:AV133"/>
    <mergeCell ref="AW133:AZ133"/>
    <mergeCell ref="BA133:BD133"/>
    <mergeCell ref="B134:C134"/>
    <mergeCell ref="AO131:AR131"/>
    <mergeCell ref="AS131:AV131"/>
    <mergeCell ref="AW131:AZ131"/>
    <mergeCell ref="BA131:BD131"/>
    <mergeCell ref="B132:C132"/>
    <mergeCell ref="D132:T132"/>
    <mergeCell ref="U132:X132"/>
    <mergeCell ref="Y132:AB132"/>
    <mergeCell ref="AC132:AF132"/>
    <mergeCell ref="AG132:AJ132"/>
    <mergeCell ref="AS130:AV130"/>
    <mergeCell ref="AW130:AZ130"/>
    <mergeCell ref="BA130:BD130"/>
    <mergeCell ref="B131:C131"/>
    <mergeCell ref="D131:T131"/>
    <mergeCell ref="U131:X131"/>
    <mergeCell ref="Y131:AB131"/>
    <mergeCell ref="AC131:AF131"/>
    <mergeCell ref="AG131:AJ131"/>
    <mergeCell ref="AK131:AN131"/>
    <mergeCell ref="AW129:AZ129"/>
    <mergeCell ref="BA129:BD129"/>
    <mergeCell ref="B130:C130"/>
    <mergeCell ref="D130:T130"/>
    <mergeCell ref="U130:X130"/>
    <mergeCell ref="Y130:AB130"/>
    <mergeCell ref="AC130:AF130"/>
    <mergeCell ref="AG130:AJ130"/>
    <mergeCell ref="AK130:AN130"/>
    <mergeCell ref="AO130:AR130"/>
    <mergeCell ref="B128:BD128"/>
    <mergeCell ref="B129:C129"/>
    <mergeCell ref="D129:T129"/>
    <mergeCell ref="U129:X129"/>
    <mergeCell ref="Y129:AB129"/>
    <mergeCell ref="AC129:AF129"/>
    <mergeCell ref="AG129:AJ129"/>
    <mergeCell ref="AK129:AN129"/>
    <mergeCell ref="AO129:AR129"/>
    <mergeCell ref="AS129:AV129"/>
    <mergeCell ref="AG118:AJ118"/>
    <mergeCell ref="AK118:AN118"/>
    <mergeCell ref="AO118:AR118"/>
    <mergeCell ref="AS118:AV118"/>
    <mergeCell ref="AW118:AZ118"/>
    <mergeCell ref="BA118:BD118"/>
    <mergeCell ref="AK114:AN114"/>
    <mergeCell ref="AO114:AR114"/>
    <mergeCell ref="AS114:AV114"/>
    <mergeCell ref="AW114:AZ114"/>
    <mergeCell ref="BA114:BD114"/>
    <mergeCell ref="B118:C118"/>
    <mergeCell ref="D118:T118"/>
    <mergeCell ref="U118:X118"/>
    <mergeCell ref="Y118:AB118"/>
    <mergeCell ref="AC118:AF118"/>
    <mergeCell ref="B114:C114"/>
    <mergeCell ref="D114:T114"/>
    <mergeCell ref="U114:X114"/>
    <mergeCell ref="Y114:AB114"/>
    <mergeCell ref="AC114:AF114"/>
    <mergeCell ref="AG114:AJ114"/>
    <mergeCell ref="AG89:AJ89"/>
    <mergeCell ref="AK89:AN89"/>
    <mergeCell ref="AO89:AR89"/>
    <mergeCell ref="AS89:AV89"/>
    <mergeCell ref="AW89:AZ89"/>
    <mergeCell ref="BA89:BD89"/>
    <mergeCell ref="AK75:AN75"/>
    <mergeCell ref="AO75:AR75"/>
    <mergeCell ref="AS75:AV75"/>
    <mergeCell ref="AW75:AZ75"/>
    <mergeCell ref="BA75:BD75"/>
    <mergeCell ref="B89:C89"/>
    <mergeCell ref="D89:T89"/>
    <mergeCell ref="U89:X89"/>
    <mergeCell ref="Y89:AB89"/>
    <mergeCell ref="AC89:AF89"/>
    <mergeCell ref="B75:C75"/>
    <mergeCell ref="D75:T75"/>
    <mergeCell ref="U75:X75"/>
    <mergeCell ref="Y75:AB75"/>
    <mergeCell ref="AC75:AF75"/>
    <mergeCell ref="AG75:AJ75"/>
    <mergeCell ref="B39:BD39"/>
    <mergeCell ref="B69:C69"/>
    <mergeCell ref="D69:T69"/>
    <mergeCell ref="U69:X69"/>
    <mergeCell ref="Y69:AB69"/>
    <mergeCell ref="AC69:AF69"/>
    <mergeCell ref="AG69:AJ69"/>
    <mergeCell ref="AK69:AN69"/>
    <mergeCell ref="AO69:AR69"/>
    <mergeCell ref="AS69:AV69"/>
    <mergeCell ref="AG38:AJ38"/>
    <mergeCell ref="AK38:AN38"/>
    <mergeCell ref="AO38:AR38"/>
    <mergeCell ref="AS38:AV38"/>
    <mergeCell ref="AW38:AZ38"/>
    <mergeCell ref="BA38:BD38"/>
    <mergeCell ref="AO36:AR36"/>
    <mergeCell ref="AS36:AV36"/>
    <mergeCell ref="AW36:AZ36"/>
    <mergeCell ref="BA36:BD36"/>
    <mergeCell ref="B37:BD37"/>
    <mergeCell ref="B38:C38"/>
    <mergeCell ref="D38:T38"/>
    <mergeCell ref="U38:X38"/>
    <mergeCell ref="Y38:AB38"/>
    <mergeCell ref="AC38:AF38"/>
    <mergeCell ref="D36:T36"/>
    <mergeCell ref="U36:X36"/>
    <mergeCell ref="Y36:AB36"/>
    <mergeCell ref="AC36:AF36"/>
    <mergeCell ref="AG36:AJ36"/>
    <mergeCell ref="AK36:AN36"/>
    <mergeCell ref="B335:BD335"/>
    <mergeCell ref="A337:BD337"/>
    <mergeCell ref="A339:BD339"/>
    <mergeCell ref="B345:BE345"/>
    <mergeCell ref="B347:BE347"/>
    <mergeCell ref="A349:P349"/>
    <mergeCell ref="AS331:AX331"/>
    <mergeCell ref="AY331:BD331"/>
    <mergeCell ref="B332:C332"/>
    <mergeCell ref="D332:T332"/>
    <mergeCell ref="U332:AA332"/>
    <mergeCell ref="AB332:AH332"/>
    <mergeCell ref="AI332:AM332"/>
    <mergeCell ref="AN332:AR332"/>
    <mergeCell ref="AS332:AX332"/>
    <mergeCell ref="AY332:BD332"/>
    <mergeCell ref="B331:C331"/>
    <mergeCell ref="D331:T331"/>
    <mergeCell ref="U331:AA331"/>
    <mergeCell ref="AB331:AH331"/>
    <mergeCell ref="AI331:AM331"/>
    <mergeCell ref="AN331:AR331"/>
    <mergeCell ref="AY329:BD329"/>
    <mergeCell ref="B330:C330"/>
    <mergeCell ref="D330:T330"/>
    <mergeCell ref="U330:AA330"/>
    <mergeCell ref="AB330:AH330"/>
    <mergeCell ref="AI330:AM330"/>
    <mergeCell ref="AN330:AR330"/>
    <mergeCell ref="AS330:AX330"/>
    <mergeCell ref="AY330:BD330"/>
    <mergeCell ref="AS327:AX327"/>
    <mergeCell ref="AY327:BD327"/>
    <mergeCell ref="B328:BD328"/>
    <mergeCell ref="B329:C329"/>
    <mergeCell ref="D329:T329"/>
    <mergeCell ref="U329:AA329"/>
    <mergeCell ref="AB329:AH329"/>
    <mergeCell ref="AI329:AM329"/>
    <mergeCell ref="AN329:AR329"/>
    <mergeCell ref="AS329:AX329"/>
    <mergeCell ref="B327:C327"/>
    <mergeCell ref="D327:T327"/>
    <mergeCell ref="U327:AA327"/>
    <mergeCell ref="AB327:AH327"/>
    <mergeCell ref="AI327:AM327"/>
    <mergeCell ref="AN327:AR327"/>
    <mergeCell ref="AS325:AX325"/>
    <mergeCell ref="AY325:BD325"/>
    <mergeCell ref="B326:C326"/>
    <mergeCell ref="D326:T326"/>
    <mergeCell ref="U326:AA326"/>
    <mergeCell ref="AB326:AH326"/>
    <mergeCell ref="AI326:AM326"/>
    <mergeCell ref="AN326:AR326"/>
    <mergeCell ref="AS326:AX326"/>
    <mergeCell ref="AY326:BD326"/>
    <mergeCell ref="B325:C325"/>
    <mergeCell ref="D325:T325"/>
    <mergeCell ref="U325:AA325"/>
    <mergeCell ref="AB325:AH325"/>
    <mergeCell ref="AI325:AM325"/>
    <mergeCell ref="AN325:AR325"/>
    <mergeCell ref="B323:BD323"/>
    <mergeCell ref="B324:C324"/>
    <mergeCell ref="D324:T324"/>
    <mergeCell ref="U324:AA324"/>
    <mergeCell ref="AB324:AH324"/>
    <mergeCell ref="AI324:AM324"/>
    <mergeCell ref="AN324:AR324"/>
    <mergeCell ref="AS324:AX324"/>
    <mergeCell ref="AY324:BD324"/>
    <mergeCell ref="AY321:BD321"/>
    <mergeCell ref="B322:C322"/>
    <mergeCell ref="D322:T322"/>
    <mergeCell ref="U322:AA322"/>
    <mergeCell ref="AB322:AH322"/>
    <mergeCell ref="AI322:AM322"/>
    <mergeCell ref="AN322:AR322"/>
    <mergeCell ref="AS322:AX322"/>
    <mergeCell ref="AY322:BD322"/>
    <mergeCell ref="AY318:BD318"/>
    <mergeCell ref="B319:BD319"/>
    <mergeCell ref="B320:BD320"/>
    <mergeCell ref="B321:C321"/>
    <mergeCell ref="D321:T321"/>
    <mergeCell ref="U321:AA321"/>
    <mergeCell ref="AB321:AH321"/>
    <mergeCell ref="AI321:AM321"/>
    <mergeCell ref="AN321:AR321"/>
    <mergeCell ref="AS321:AX321"/>
    <mergeCell ref="AS316:AX316"/>
    <mergeCell ref="AY316:BD316"/>
    <mergeCell ref="B317:BD317"/>
    <mergeCell ref="B318:C318"/>
    <mergeCell ref="D318:T318"/>
    <mergeCell ref="U318:AA318"/>
    <mergeCell ref="AB318:AH318"/>
    <mergeCell ref="AI318:AM318"/>
    <mergeCell ref="AN318:AR318"/>
    <mergeCell ref="AS318:AX318"/>
    <mergeCell ref="B316:C316"/>
    <mergeCell ref="D316:T316"/>
    <mergeCell ref="U316:AA316"/>
    <mergeCell ref="AB316:AH316"/>
    <mergeCell ref="AI316:AM316"/>
    <mergeCell ref="AN316:AR316"/>
    <mergeCell ref="AS314:AX314"/>
    <mergeCell ref="AY314:BD314"/>
    <mergeCell ref="B315:C315"/>
    <mergeCell ref="D315:T315"/>
    <mergeCell ref="U315:AA315"/>
    <mergeCell ref="AB315:AH315"/>
    <mergeCell ref="AI315:AM315"/>
    <mergeCell ref="AN315:AR315"/>
    <mergeCell ref="AS315:AX315"/>
    <mergeCell ref="AY315:BD315"/>
    <mergeCell ref="B314:C314"/>
    <mergeCell ref="D314:T314"/>
    <mergeCell ref="U314:AA314"/>
    <mergeCell ref="AB314:AH314"/>
    <mergeCell ref="AI314:AM314"/>
    <mergeCell ref="AN314:AR314"/>
    <mergeCell ref="AS312:AX312"/>
    <mergeCell ref="AY312:BD312"/>
    <mergeCell ref="B313:C313"/>
    <mergeCell ref="D313:T313"/>
    <mergeCell ref="U313:AA313"/>
    <mergeCell ref="AB313:AH313"/>
    <mergeCell ref="AI313:AM313"/>
    <mergeCell ref="AN313:AR313"/>
    <mergeCell ref="AS313:AX313"/>
    <mergeCell ref="AY313:BD313"/>
    <mergeCell ref="B312:C312"/>
    <mergeCell ref="D312:T312"/>
    <mergeCell ref="U312:AA312"/>
    <mergeCell ref="AB312:AH312"/>
    <mergeCell ref="AI312:AM312"/>
    <mergeCell ref="AN312:AR312"/>
    <mergeCell ref="AS310:AX310"/>
    <mergeCell ref="AY310:BD310"/>
    <mergeCell ref="B311:C311"/>
    <mergeCell ref="D311:T311"/>
    <mergeCell ref="U311:AA311"/>
    <mergeCell ref="AB311:AH311"/>
    <mergeCell ref="AI311:AM311"/>
    <mergeCell ref="AN311:AR311"/>
    <mergeCell ref="AS311:AX311"/>
    <mergeCell ref="AY311:BD311"/>
    <mergeCell ref="B310:C310"/>
    <mergeCell ref="D310:T310"/>
    <mergeCell ref="U310:AA310"/>
    <mergeCell ref="AB310:AH310"/>
    <mergeCell ref="AI310:AM310"/>
    <mergeCell ref="AN310:AR310"/>
    <mergeCell ref="AK259:AN259"/>
    <mergeCell ref="AO259:AR259"/>
    <mergeCell ref="AS259:AV259"/>
    <mergeCell ref="AW259:AZ259"/>
    <mergeCell ref="BA259:BD259"/>
    <mergeCell ref="B251:BD251"/>
    <mergeCell ref="AG260:AJ260"/>
    <mergeCell ref="AK260:AN260"/>
    <mergeCell ref="AO260:AR260"/>
    <mergeCell ref="AS260:AV260"/>
    <mergeCell ref="B259:C259"/>
    <mergeCell ref="D259:T259"/>
    <mergeCell ref="U259:X259"/>
    <mergeCell ref="Y259:AB259"/>
    <mergeCell ref="AC259:AF259"/>
    <mergeCell ref="AG259:AJ259"/>
    <mergeCell ref="AG258:AJ258"/>
    <mergeCell ref="AK258:AN258"/>
    <mergeCell ref="AO258:AR258"/>
    <mergeCell ref="AS258:AV258"/>
    <mergeCell ref="AW258:AZ258"/>
    <mergeCell ref="BA258:BD258"/>
    <mergeCell ref="AK257:AN257"/>
    <mergeCell ref="AO257:AR257"/>
    <mergeCell ref="AS257:AV257"/>
    <mergeCell ref="AW257:AZ257"/>
    <mergeCell ref="BA257:BD257"/>
    <mergeCell ref="B258:C258"/>
    <mergeCell ref="D258:T258"/>
    <mergeCell ref="U258:X258"/>
    <mergeCell ref="Y258:AB258"/>
    <mergeCell ref="AC258:AF258"/>
    <mergeCell ref="B257:C257"/>
    <mergeCell ref="D257:T257"/>
    <mergeCell ref="U257:X257"/>
    <mergeCell ref="Y257:AB257"/>
    <mergeCell ref="AC257:AF257"/>
    <mergeCell ref="AG257:AJ257"/>
    <mergeCell ref="AG256:AJ256"/>
    <mergeCell ref="AK256:AN256"/>
    <mergeCell ref="AO256:AR256"/>
    <mergeCell ref="AS256:AV256"/>
    <mergeCell ref="AW256:AZ256"/>
    <mergeCell ref="BA256:BD256"/>
    <mergeCell ref="AK255:AN255"/>
    <mergeCell ref="AO255:AR255"/>
    <mergeCell ref="AS255:AV255"/>
    <mergeCell ref="AW255:AZ255"/>
    <mergeCell ref="BA255:BD255"/>
    <mergeCell ref="B256:C256"/>
    <mergeCell ref="D256:T256"/>
    <mergeCell ref="U256:X256"/>
    <mergeCell ref="Y256:AB256"/>
    <mergeCell ref="AC256:AF256"/>
    <mergeCell ref="B255:C255"/>
    <mergeCell ref="D255:T255"/>
    <mergeCell ref="U255:X255"/>
    <mergeCell ref="Y255:AB255"/>
    <mergeCell ref="AC255:AF255"/>
    <mergeCell ref="AG255:AJ255"/>
    <mergeCell ref="AK253:AN253"/>
    <mergeCell ref="AO253:AR253"/>
    <mergeCell ref="AS253:AV253"/>
    <mergeCell ref="AW253:AZ253"/>
    <mergeCell ref="BA253:BD253"/>
    <mergeCell ref="AO252:AR252"/>
    <mergeCell ref="AS252:AV252"/>
    <mergeCell ref="AW252:AZ252"/>
    <mergeCell ref="BA252:BD252"/>
    <mergeCell ref="B253:C253"/>
    <mergeCell ref="D253:T253"/>
    <mergeCell ref="U253:X253"/>
    <mergeCell ref="Y253:AB253"/>
    <mergeCell ref="AC253:AF253"/>
    <mergeCell ref="AG253:AJ253"/>
    <mergeCell ref="B252:C252"/>
    <mergeCell ref="D252:T252"/>
    <mergeCell ref="U252:X252"/>
    <mergeCell ref="Y252:AB252"/>
    <mergeCell ref="AC252:AF252"/>
    <mergeCell ref="AG252:AJ252"/>
    <mergeCell ref="AK252:AN252"/>
    <mergeCell ref="AW250:AZ250"/>
    <mergeCell ref="BA250:BD250"/>
    <mergeCell ref="B250:C250"/>
    <mergeCell ref="D250:T250"/>
    <mergeCell ref="U250:X250"/>
    <mergeCell ref="Y250:AB250"/>
    <mergeCell ref="AC250:AF250"/>
    <mergeCell ref="AG250:AJ250"/>
    <mergeCell ref="AK250:AN250"/>
    <mergeCell ref="AO250:AR250"/>
    <mergeCell ref="AS250:AV250"/>
    <mergeCell ref="AK248:AN248"/>
    <mergeCell ref="AO248:AR248"/>
    <mergeCell ref="AS248:AV248"/>
    <mergeCell ref="AW248:AZ248"/>
    <mergeCell ref="BA248:BD248"/>
    <mergeCell ref="B248:C248"/>
    <mergeCell ref="D248:T248"/>
    <mergeCell ref="U248:X248"/>
    <mergeCell ref="Y248:AB248"/>
    <mergeCell ref="AC248:AF248"/>
    <mergeCell ref="AG248:AJ248"/>
    <mergeCell ref="B247:C247"/>
    <mergeCell ref="D247:T247"/>
    <mergeCell ref="U247:X247"/>
    <mergeCell ref="AG246:AJ246"/>
    <mergeCell ref="AK246:AN246"/>
    <mergeCell ref="AO246:AR246"/>
    <mergeCell ref="AS246:AV246"/>
    <mergeCell ref="AW246:AZ246"/>
    <mergeCell ref="BA246:BD246"/>
    <mergeCell ref="AK245:AN245"/>
    <mergeCell ref="AO245:AR245"/>
    <mergeCell ref="AS245:AV245"/>
    <mergeCell ref="AW245:AZ245"/>
    <mergeCell ref="BA245:BD245"/>
    <mergeCell ref="B246:C246"/>
    <mergeCell ref="D246:T246"/>
    <mergeCell ref="U246:X246"/>
    <mergeCell ref="Y246:AB246"/>
    <mergeCell ref="AC246:AF246"/>
    <mergeCell ref="B245:C245"/>
    <mergeCell ref="D245:T245"/>
    <mergeCell ref="U245:X245"/>
    <mergeCell ref="Y245:AB245"/>
    <mergeCell ref="AC245:AF245"/>
    <mergeCell ref="AG245:AJ245"/>
    <mergeCell ref="AG244:AJ244"/>
    <mergeCell ref="AK244:AN244"/>
    <mergeCell ref="AO244:AR244"/>
    <mergeCell ref="AS244:AV244"/>
    <mergeCell ref="AW244:AZ244"/>
    <mergeCell ref="BA244:BD244"/>
    <mergeCell ref="AK243:AN243"/>
    <mergeCell ref="AO243:AR243"/>
    <mergeCell ref="AS243:AV243"/>
    <mergeCell ref="AW243:AZ243"/>
    <mergeCell ref="BA243:BD243"/>
    <mergeCell ref="B244:C244"/>
    <mergeCell ref="D244:T244"/>
    <mergeCell ref="U244:X244"/>
    <mergeCell ref="Y244:AB244"/>
    <mergeCell ref="AC244:AF244"/>
    <mergeCell ref="B243:C243"/>
    <mergeCell ref="D243:T243"/>
    <mergeCell ref="U243:X243"/>
    <mergeCell ref="Y243:AB243"/>
    <mergeCell ref="AC243:AF243"/>
    <mergeCell ref="AG243:AJ243"/>
    <mergeCell ref="AK242:AN242"/>
    <mergeCell ref="AO242:AR242"/>
    <mergeCell ref="AS242:AV242"/>
    <mergeCell ref="AW242:AZ242"/>
    <mergeCell ref="BA242:BD242"/>
    <mergeCell ref="AO241:AR241"/>
    <mergeCell ref="AS241:AV241"/>
    <mergeCell ref="AW241:AZ241"/>
    <mergeCell ref="BA241:BD241"/>
    <mergeCell ref="B242:C242"/>
    <mergeCell ref="D242:T242"/>
    <mergeCell ref="U242:X242"/>
    <mergeCell ref="Y242:AB242"/>
    <mergeCell ref="AC242:AF242"/>
    <mergeCell ref="AG242:AJ242"/>
    <mergeCell ref="AS240:AV240"/>
    <mergeCell ref="AW240:AZ240"/>
    <mergeCell ref="BA240:BD240"/>
    <mergeCell ref="B241:C241"/>
    <mergeCell ref="D241:T241"/>
    <mergeCell ref="U241:X241"/>
    <mergeCell ref="Y241:AB241"/>
    <mergeCell ref="AC241:AF241"/>
    <mergeCell ref="AG241:AJ241"/>
    <mergeCell ref="AK241:AN241"/>
    <mergeCell ref="AW239:AZ239"/>
    <mergeCell ref="BA239:BD239"/>
    <mergeCell ref="B240:C240"/>
    <mergeCell ref="D240:T240"/>
    <mergeCell ref="U240:X240"/>
    <mergeCell ref="Y240:AB240"/>
    <mergeCell ref="AC240:AF240"/>
    <mergeCell ref="AG240:AJ240"/>
    <mergeCell ref="AK240:AN240"/>
    <mergeCell ref="AO240:AR240"/>
    <mergeCell ref="B238:BD238"/>
    <mergeCell ref="B239:C239"/>
    <mergeCell ref="D239:T239"/>
    <mergeCell ref="U239:X239"/>
    <mergeCell ref="Y239:AB239"/>
    <mergeCell ref="AC239:AF239"/>
    <mergeCell ref="AG239:AJ239"/>
    <mergeCell ref="AK239:AN239"/>
    <mergeCell ref="AO239:AR239"/>
    <mergeCell ref="AS239:AV239"/>
    <mergeCell ref="AG237:AJ237"/>
    <mergeCell ref="AK237:AN237"/>
    <mergeCell ref="AO237:AR237"/>
    <mergeCell ref="AS237:AV237"/>
    <mergeCell ref="AW237:AZ237"/>
    <mergeCell ref="BA237:BD237"/>
    <mergeCell ref="AK236:AN236"/>
    <mergeCell ref="AO236:AR236"/>
    <mergeCell ref="AS236:AV236"/>
    <mergeCell ref="AW236:AZ236"/>
    <mergeCell ref="BA236:BD236"/>
    <mergeCell ref="B237:C237"/>
    <mergeCell ref="D237:T237"/>
    <mergeCell ref="U237:X237"/>
    <mergeCell ref="Y237:AB237"/>
    <mergeCell ref="AC237:AF237"/>
    <mergeCell ref="B236:C236"/>
    <mergeCell ref="D236:T236"/>
    <mergeCell ref="U236:X236"/>
    <mergeCell ref="Y236:AB236"/>
    <mergeCell ref="AC236:AF236"/>
    <mergeCell ref="AG236:AJ236"/>
    <mergeCell ref="AK234:AN234"/>
    <mergeCell ref="AO234:AR234"/>
    <mergeCell ref="AS234:AV234"/>
    <mergeCell ref="AW234:AZ234"/>
    <mergeCell ref="BA234:BD234"/>
    <mergeCell ref="B235:BD235"/>
    <mergeCell ref="B234:C234"/>
    <mergeCell ref="D234:T234"/>
    <mergeCell ref="U234:X234"/>
    <mergeCell ref="Y234:AB234"/>
    <mergeCell ref="AC234:AF234"/>
    <mergeCell ref="AG234:AJ234"/>
    <mergeCell ref="AG233:AJ233"/>
    <mergeCell ref="AK233:AN233"/>
    <mergeCell ref="AO233:AR233"/>
    <mergeCell ref="AS233:AV233"/>
    <mergeCell ref="AW233:AZ233"/>
    <mergeCell ref="BA233:BD233"/>
    <mergeCell ref="AK232:AN232"/>
    <mergeCell ref="AO232:AR232"/>
    <mergeCell ref="AS232:AV232"/>
    <mergeCell ref="AW232:AZ232"/>
    <mergeCell ref="BA232:BD232"/>
    <mergeCell ref="B233:C233"/>
    <mergeCell ref="D233:T233"/>
    <mergeCell ref="U233:X233"/>
    <mergeCell ref="Y233:AB233"/>
    <mergeCell ref="AC233:AF233"/>
    <mergeCell ref="B232:C232"/>
    <mergeCell ref="D232:T232"/>
    <mergeCell ref="U232:X232"/>
    <mergeCell ref="Y232:AB232"/>
    <mergeCell ref="AC232:AF232"/>
    <mergeCell ref="AG232:AJ232"/>
    <mergeCell ref="AK231:AN231"/>
    <mergeCell ref="AO231:AR231"/>
    <mergeCell ref="AS231:AV231"/>
    <mergeCell ref="AW231:AZ231"/>
    <mergeCell ref="BA231:BD231"/>
    <mergeCell ref="B231:C231"/>
    <mergeCell ref="D231:T231"/>
    <mergeCell ref="U231:X231"/>
    <mergeCell ref="Y231:AB231"/>
    <mergeCell ref="AC231:AF231"/>
    <mergeCell ref="AG231:AJ231"/>
    <mergeCell ref="AG230:AJ230"/>
    <mergeCell ref="AK230:AN230"/>
    <mergeCell ref="AO230:AR230"/>
    <mergeCell ref="AS230:AV230"/>
    <mergeCell ref="AW230:AZ230"/>
    <mergeCell ref="BA230:BD230"/>
    <mergeCell ref="AK229:AN229"/>
    <mergeCell ref="AO229:AR229"/>
    <mergeCell ref="AS229:AV229"/>
    <mergeCell ref="AW229:AZ229"/>
    <mergeCell ref="BA229:BD229"/>
    <mergeCell ref="B230:C230"/>
    <mergeCell ref="D230:T230"/>
    <mergeCell ref="U230:X230"/>
    <mergeCell ref="Y230:AB230"/>
    <mergeCell ref="AC230:AF230"/>
    <mergeCell ref="B229:C229"/>
    <mergeCell ref="D229:T229"/>
    <mergeCell ref="U229:X229"/>
    <mergeCell ref="Y229:AB229"/>
    <mergeCell ref="AC229:AF229"/>
    <mergeCell ref="AG229:AJ229"/>
    <mergeCell ref="AK228:AN228"/>
    <mergeCell ref="AO228:AR228"/>
    <mergeCell ref="AS228:AV228"/>
    <mergeCell ref="AW228:AZ228"/>
    <mergeCell ref="BA228:BD228"/>
    <mergeCell ref="AO227:AR227"/>
    <mergeCell ref="AS227:AV227"/>
    <mergeCell ref="AW227:AZ227"/>
    <mergeCell ref="BA227:BD227"/>
    <mergeCell ref="B228:C228"/>
    <mergeCell ref="D228:T228"/>
    <mergeCell ref="U228:X228"/>
    <mergeCell ref="Y228:AB228"/>
    <mergeCell ref="AC228:AF228"/>
    <mergeCell ref="AG228:AJ228"/>
    <mergeCell ref="AS226:AV226"/>
    <mergeCell ref="AW226:AZ226"/>
    <mergeCell ref="BA226:BD226"/>
    <mergeCell ref="B227:C227"/>
    <mergeCell ref="D227:T227"/>
    <mergeCell ref="U227:X227"/>
    <mergeCell ref="Y227:AB227"/>
    <mergeCell ref="AC227:AF227"/>
    <mergeCell ref="AG227:AJ227"/>
    <mergeCell ref="AK227:AN227"/>
    <mergeCell ref="AW225:AZ225"/>
    <mergeCell ref="BA225:BD225"/>
    <mergeCell ref="B226:C226"/>
    <mergeCell ref="D226:T226"/>
    <mergeCell ref="U226:X226"/>
    <mergeCell ref="Y226:AB226"/>
    <mergeCell ref="AC226:AF226"/>
    <mergeCell ref="AG226:AJ226"/>
    <mergeCell ref="AK226:AN226"/>
    <mergeCell ref="AO226:AR226"/>
    <mergeCell ref="B221:BD221"/>
    <mergeCell ref="B225:C225"/>
    <mergeCell ref="D225:T225"/>
    <mergeCell ref="U225:X225"/>
    <mergeCell ref="Y225:AB225"/>
    <mergeCell ref="AC225:AF225"/>
    <mergeCell ref="AG225:AJ225"/>
    <mergeCell ref="AK225:AN225"/>
    <mergeCell ref="AO225:AR225"/>
    <mergeCell ref="AS225:AV225"/>
    <mergeCell ref="AG220:AJ220"/>
    <mergeCell ref="AK220:AN220"/>
    <mergeCell ref="AO220:AR220"/>
    <mergeCell ref="AS220:AV220"/>
    <mergeCell ref="AW220:AZ220"/>
    <mergeCell ref="BA220:BD220"/>
    <mergeCell ref="AK219:AN219"/>
    <mergeCell ref="AO219:AR219"/>
    <mergeCell ref="AS219:AV219"/>
    <mergeCell ref="AW219:AZ219"/>
    <mergeCell ref="BA219:BD219"/>
    <mergeCell ref="B220:C220"/>
    <mergeCell ref="D220:T220"/>
    <mergeCell ref="U220:X220"/>
    <mergeCell ref="Y220:AB220"/>
    <mergeCell ref="AC220:AF220"/>
    <mergeCell ref="B219:C219"/>
    <mergeCell ref="D219:T219"/>
    <mergeCell ref="U219:X219"/>
    <mergeCell ref="Y219:AB219"/>
    <mergeCell ref="AC219:AF219"/>
    <mergeCell ref="AG219:AJ219"/>
    <mergeCell ref="AK218:AN218"/>
    <mergeCell ref="AO218:AR218"/>
    <mergeCell ref="AS218:AV218"/>
    <mergeCell ref="AW218:AZ218"/>
    <mergeCell ref="BA218:BD218"/>
    <mergeCell ref="B218:C218"/>
    <mergeCell ref="D218:T218"/>
    <mergeCell ref="U218:X218"/>
    <mergeCell ref="Y218:AB218"/>
    <mergeCell ref="AC218:AF218"/>
    <mergeCell ref="AG218:AJ218"/>
    <mergeCell ref="AG217:AJ217"/>
    <mergeCell ref="AK217:AN217"/>
    <mergeCell ref="AO217:AR217"/>
    <mergeCell ref="AS217:AV217"/>
    <mergeCell ref="AW217:AZ217"/>
    <mergeCell ref="BA217:BD217"/>
    <mergeCell ref="AK216:AN216"/>
    <mergeCell ref="AO216:AR216"/>
    <mergeCell ref="AS216:AV216"/>
    <mergeCell ref="AW216:AZ216"/>
    <mergeCell ref="BA216:BD216"/>
    <mergeCell ref="B217:C217"/>
    <mergeCell ref="D217:T217"/>
    <mergeCell ref="U217:X217"/>
    <mergeCell ref="Y217:AB217"/>
    <mergeCell ref="AC217:AF217"/>
    <mergeCell ref="B216:C216"/>
    <mergeCell ref="D216:T216"/>
    <mergeCell ref="U216:X216"/>
    <mergeCell ref="Y216:AB216"/>
    <mergeCell ref="AC216:AF216"/>
    <mergeCell ref="AG216:AJ216"/>
    <mergeCell ref="AG215:AJ215"/>
    <mergeCell ref="AK215:AN215"/>
    <mergeCell ref="AO215:AR215"/>
    <mergeCell ref="AS215:AV215"/>
    <mergeCell ref="AW215:AZ215"/>
    <mergeCell ref="BA215:BD215"/>
    <mergeCell ref="B215:C215"/>
    <mergeCell ref="D215:T215"/>
    <mergeCell ref="U215:X215"/>
    <mergeCell ref="Y215:AB215"/>
    <mergeCell ref="AC215:AF215"/>
    <mergeCell ref="AG214:AJ214"/>
    <mergeCell ref="AK214:AN214"/>
    <mergeCell ref="AO214:AR214"/>
    <mergeCell ref="AS214:AV214"/>
    <mergeCell ref="AW214:AZ214"/>
    <mergeCell ref="BA214:BD214"/>
    <mergeCell ref="AK213:AN213"/>
    <mergeCell ref="AO213:AR213"/>
    <mergeCell ref="AS213:AV213"/>
    <mergeCell ref="AW213:AZ213"/>
    <mergeCell ref="BA213:BD213"/>
    <mergeCell ref="B214:C214"/>
    <mergeCell ref="D214:T214"/>
    <mergeCell ref="U214:X214"/>
    <mergeCell ref="Y214:AB214"/>
    <mergeCell ref="AC214:AF214"/>
    <mergeCell ref="B213:C213"/>
    <mergeCell ref="D213:T213"/>
    <mergeCell ref="U213:X213"/>
    <mergeCell ref="Y213:AB213"/>
    <mergeCell ref="AC213:AF213"/>
    <mergeCell ref="AG213:AJ213"/>
    <mergeCell ref="AG212:AJ212"/>
    <mergeCell ref="AK212:AN212"/>
    <mergeCell ref="AO212:AR212"/>
    <mergeCell ref="AS212:AV212"/>
    <mergeCell ref="AW212:AZ212"/>
    <mergeCell ref="BA212:BD212"/>
    <mergeCell ref="B212:C212"/>
    <mergeCell ref="D212:T212"/>
    <mergeCell ref="U212:X212"/>
    <mergeCell ref="Y212:AB212"/>
    <mergeCell ref="AC212:AF212"/>
    <mergeCell ref="AG211:AJ211"/>
    <mergeCell ref="AK211:AN211"/>
    <mergeCell ref="AO211:AR211"/>
    <mergeCell ref="AS211:AV211"/>
    <mergeCell ref="AW211:AZ211"/>
    <mergeCell ref="BA211:BD211"/>
    <mergeCell ref="AK210:AN210"/>
    <mergeCell ref="AO210:AR210"/>
    <mergeCell ref="AS210:AV210"/>
    <mergeCell ref="AW210:AZ210"/>
    <mergeCell ref="BA210:BD210"/>
    <mergeCell ref="B211:C211"/>
    <mergeCell ref="D211:T211"/>
    <mergeCell ref="U211:X211"/>
    <mergeCell ref="Y211:AB211"/>
    <mergeCell ref="AC211:AF211"/>
    <mergeCell ref="AS208:AV208"/>
    <mergeCell ref="AW208:AZ208"/>
    <mergeCell ref="BA208:BD208"/>
    <mergeCell ref="B209:BD209"/>
    <mergeCell ref="B210:C210"/>
    <mergeCell ref="D210:T210"/>
    <mergeCell ref="U210:X210"/>
    <mergeCell ref="Y210:AB210"/>
    <mergeCell ref="AC210:AF210"/>
    <mergeCell ref="AG210:AJ210"/>
    <mergeCell ref="AW207:AZ207"/>
    <mergeCell ref="BA207:BD207"/>
    <mergeCell ref="B208:C208"/>
    <mergeCell ref="D208:T208"/>
    <mergeCell ref="U208:X208"/>
    <mergeCell ref="Y208:AB208"/>
    <mergeCell ref="AC208:AF208"/>
    <mergeCell ref="AG208:AJ208"/>
    <mergeCell ref="AK208:AN208"/>
    <mergeCell ref="AO208:AR208"/>
    <mergeCell ref="B206:BD206"/>
    <mergeCell ref="B207:C207"/>
    <mergeCell ref="D207:T207"/>
    <mergeCell ref="U207:X207"/>
    <mergeCell ref="Y207:AB207"/>
    <mergeCell ref="AC207:AF207"/>
    <mergeCell ref="AG207:AJ207"/>
    <mergeCell ref="AK207:AN207"/>
    <mergeCell ref="AO207:AR207"/>
    <mergeCell ref="AS207:AV207"/>
    <mergeCell ref="B224:BD224"/>
    <mergeCell ref="AG223:AJ223"/>
    <mergeCell ref="AK223:AN223"/>
    <mergeCell ref="AO223:AR223"/>
    <mergeCell ref="AS223:AV223"/>
    <mergeCell ref="AW223:AZ223"/>
    <mergeCell ref="BA223:BD223"/>
    <mergeCell ref="AK222:AN222"/>
    <mergeCell ref="AO222:AR222"/>
    <mergeCell ref="AS222:AV222"/>
    <mergeCell ref="AW222:AZ222"/>
    <mergeCell ref="BA222:BD222"/>
    <mergeCell ref="B223:C223"/>
    <mergeCell ref="D223:T223"/>
    <mergeCell ref="U223:X223"/>
    <mergeCell ref="Y223:AB223"/>
    <mergeCell ref="AC223:AF223"/>
    <mergeCell ref="B222:C222"/>
    <mergeCell ref="D222:T222"/>
    <mergeCell ref="U222:X222"/>
    <mergeCell ref="Y222:AB222"/>
    <mergeCell ref="AC222:AF222"/>
    <mergeCell ref="AG222:AJ222"/>
    <mergeCell ref="B197:BD197"/>
    <mergeCell ref="B198:C198"/>
    <mergeCell ref="D198:T198"/>
    <mergeCell ref="U198:X198"/>
    <mergeCell ref="Y198:AB198"/>
    <mergeCell ref="AC198:AF198"/>
    <mergeCell ref="AG196:AJ196"/>
    <mergeCell ref="AK196:AN196"/>
    <mergeCell ref="AO196:AR196"/>
    <mergeCell ref="AS196:AV196"/>
    <mergeCell ref="AW196:AZ196"/>
    <mergeCell ref="BA196:BD196"/>
    <mergeCell ref="AK195:AN195"/>
    <mergeCell ref="AO195:AR195"/>
    <mergeCell ref="AS195:AV195"/>
    <mergeCell ref="AW195:AZ195"/>
    <mergeCell ref="BA195:BD195"/>
    <mergeCell ref="B196:C196"/>
    <mergeCell ref="D196:T196"/>
    <mergeCell ref="U196:X196"/>
    <mergeCell ref="Y196:AB196"/>
    <mergeCell ref="AC196:AF196"/>
    <mergeCell ref="AS193:AV193"/>
    <mergeCell ref="AW193:AZ193"/>
    <mergeCell ref="BA193:BD193"/>
    <mergeCell ref="B194:BD194"/>
    <mergeCell ref="B195:C195"/>
    <mergeCell ref="D195:T195"/>
    <mergeCell ref="U195:X195"/>
    <mergeCell ref="Y195:AB195"/>
    <mergeCell ref="AC195:AF195"/>
    <mergeCell ref="AG195:AJ195"/>
    <mergeCell ref="AW192:AZ192"/>
    <mergeCell ref="BA192:BD192"/>
    <mergeCell ref="B193:C193"/>
    <mergeCell ref="D193:T193"/>
    <mergeCell ref="U193:X193"/>
    <mergeCell ref="Y193:AB193"/>
    <mergeCell ref="AC193:AF193"/>
    <mergeCell ref="AG193:AJ193"/>
    <mergeCell ref="AK193:AN193"/>
    <mergeCell ref="AO193:AR193"/>
    <mergeCell ref="Y192:AB192"/>
    <mergeCell ref="AC192:AF192"/>
    <mergeCell ref="AG192:AJ192"/>
    <mergeCell ref="AK192:AN192"/>
    <mergeCell ref="AO192:AR192"/>
    <mergeCell ref="AS192:AV192"/>
    <mergeCell ref="B127:BD127"/>
    <mergeCell ref="B186:BD186"/>
    <mergeCell ref="B187:B188"/>
    <mergeCell ref="C188:BD188"/>
    <mergeCell ref="B191:C192"/>
    <mergeCell ref="D191:T192"/>
    <mergeCell ref="U191:AF191"/>
    <mergeCell ref="AG191:AR191"/>
    <mergeCell ref="AS191:BD191"/>
    <mergeCell ref="U192:X192"/>
    <mergeCell ref="AK125:AN125"/>
    <mergeCell ref="AO125:AR125"/>
    <mergeCell ref="AS125:AV125"/>
    <mergeCell ref="AW125:AZ125"/>
    <mergeCell ref="BA125:BD125"/>
    <mergeCell ref="B126:BD126"/>
    <mergeCell ref="B125:C125"/>
    <mergeCell ref="D125:T125"/>
    <mergeCell ref="U125:X125"/>
    <mergeCell ref="Y125:AB125"/>
    <mergeCell ref="AC125:AF125"/>
    <mergeCell ref="AG125:AJ125"/>
    <mergeCell ref="AG124:AJ124"/>
    <mergeCell ref="AK124:AN124"/>
    <mergeCell ref="AO124:AR124"/>
    <mergeCell ref="AS124:AV124"/>
    <mergeCell ref="AW124:AZ124"/>
    <mergeCell ref="BA124:BD124"/>
    <mergeCell ref="B123:BD123"/>
    <mergeCell ref="B124:C124"/>
    <mergeCell ref="D124:T124"/>
    <mergeCell ref="U124:X124"/>
    <mergeCell ref="Y124:AB124"/>
    <mergeCell ref="AC124:AF124"/>
    <mergeCell ref="AS122:AV122"/>
    <mergeCell ref="AW122:AZ122"/>
    <mergeCell ref="BA122:BD122"/>
    <mergeCell ref="AW121:AZ121"/>
    <mergeCell ref="BA121:BD121"/>
    <mergeCell ref="B122:C122"/>
    <mergeCell ref="D122:T122"/>
    <mergeCell ref="U122:X122"/>
    <mergeCell ref="Y122:AB122"/>
    <mergeCell ref="AC122:AF122"/>
    <mergeCell ref="AG122:AJ122"/>
    <mergeCell ref="AK122:AN122"/>
    <mergeCell ref="AO122:AR122"/>
    <mergeCell ref="B120:BD120"/>
    <mergeCell ref="B121:C121"/>
    <mergeCell ref="D121:T121"/>
    <mergeCell ref="U121:X121"/>
    <mergeCell ref="Y121:AB121"/>
    <mergeCell ref="AC121:AF121"/>
    <mergeCell ref="AG121:AJ121"/>
    <mergeCell ref="AK121:AN121"/>
    <mergeCell ref="AO121:AR121"/>
    <mergeCell ref="AS121:AV121"/>
    <mergeCell ref="AG119:AJ119"/>
    <mergeCell ref="AK119:AN119"/>
    <mergeCell ref="AO119:AR119"/>
    <mergeCell ref="AS119:AV119"/>
    <mergeCell ref="AW119:AZ119"/>
    <mergeCell ref="BA119:BD119"/>
    <mergeCell ref="AK117:AN117"/>
    <mergeCell ref="AO117:AR117"/>
    <mergeCell ref="AS117:AV117"/>
    <mergeCell ref="AW117:AZ117"/>
    <mergeCell ref="BA117:BD117"/>
    <mergeCell ref="B119:C119"/>
    <mergeCell ref="D119:T119"/>
    <mergeCell ref="U119:X119"/>
    <mergeCell ref="Y119:AB119"/>
    <mergeCell ref="AC119:AF119"/>
    <mergeCell ref="B117:C117"/>
    <mergeCell ref="D117:T117"/>
    <mergeCell ref="U117:X117"/>
    <mergeCell ref="Y117:AB117"/>
    <mergeCell ref="AC117:AF117"/>
    <mergeCell ref="AG117:AJ117"/>
    <mergeCell ref="AG116:AJ116"/>
    <mergeCell ref="AK116:AN116"/>
    <mergeCell ref="AO116:AR116"/>
    <mergeCell ref="AS116:AV116"/>
    <mergeCell ref="AW116:AZ116"/>
    <mergeCell ref="BA116:BD116"/>
    <mergeCell ref="AO112:AR112"/>
    <mergeCell ref="AS112:AV112"/>
    <mergeCell ref="AW112:AZ112"/>
    <mergeCell ref="BA112:BD112"/>
    <mergeCell ref="B115:BD115"/>
    <mergeCell ref="B116:C116"/>
    <mergeCell ref="D116:T116"/>
    <mergeCell ref="U116:X116"/>
    <mergeCell ref="Y116:AB116"/>
    <mergeCell ref="AC116:AF116"/>
    <mergeCell ref="AS111:AV111"/>
    <mergeCell ref="AW111:AZ111"/>
    <mergeCell ref="BA111:BD111"/>
    <mergeCell ref="B112:C112"/>
    <mergeCell ref="D112:T112"/>
    <mergeCell ref="U112:X112"/>
    <mergeCell ref="Y112:AB112"/>
    <mergeCell ref="AC112:AF112"/>
    <mergeCell ref="AG112:AJ112"/>
    <mergeCell ref="AK112:AN112"/>
    <mergeCell ref="B109:BD109"/>
    <mergeCell ref="B110:BD110"/>
    <mergeCell ref="B111:C111"/>
    <mergeCell ref="D111:T111"/>
    <mergeCell ref="U111:X111"/>
    <mergeCell ref="Y111:AB111"/>
    <mergeCell ref="AC111:AF111"/>
    <mergeCell ref="AG111:AJ111"/>
    <mergeCell ref="AK111:AN111"/>
    <mergeCell ref="AO111:AR111"/>
    <mergeCell ref="B108:BD108"/>
    <mergeCell ref="AO107:AR107"/>
    <mergeCell ref="AS107:AV107"/>
    <mergeCell ref="AW107:AZ107"/>
    <mergeCell ref="BA107:BD107"/>
    <mergeCell ref="AS106:AV106"/>
    <mergeCell ref="AW106:AZ106"/>
    <mergeCell ref="BA106:BD106"/>
    <mergeCell ref="B107:C107"/>
    <mergeCell ref="D107:T107"/>
    <mergeCell ref="U107:X107"/>
    <mergeCell ref="Y107:AB107"/>
    <mergeCell ref="AC107:AF107"/>
    <mergeCell ref="AG107:AJ107"/>
    <mergeCell ref="AK107:AN107"/>
    <mergeCell ref="AW105:AZ105"/>
    <mergeCell ref="BA105:BD105"/>
    <mergeCell ref="B106:C106"/>
    <mergeCell ref="D106:T106"/>
    <mergeCell ref="U106:X106"/>
    <mergeCell ref="Y106:AB106"/>
    <mergeCell ref="AC106:AF106"/>
    <mergeCell ref="AG106:AJ106"/>
    <mergeCell ref="AK106:AN106"/>
    <mergeCell ref="AO106:AR106"/>
    <mergeCell ref="B104:BD104"/>
    <mergeCell ref="B105:C105"/>
    <mergeCell ref="D105:T105"/>
    <mergeCell ref="U105:X105"/>
    <mergeCell ref="Y105:AB105"/>
    <mergeCell ref="AC105:AF105"/>
    <mergeCell ref="AG105:AJ105"/>
    <mergeCell ref="AK105:AN105"/>
    <mergeCell ref="AO105:AR105"/>
    <mergeCell ref="AS105:AV105"/>
    <mergeCell ref="AK103:AN103"/>
    <mergeCell ref="AO103:AR103"/>
    <mergeCell ref="AS103:AV103"/>
    <mergeCell ref="AW103:AZ103"/>
    <mergeCell ref="BA103:BD103"/>
    <mergeCell ref="B103:C103"/>
    <mergeCell ref="D103:T103"/>
    <mergeCell ref="U103:X103"/>
    <mergeCell ref="Y103:AB103"/>
    <mergeCell ref="AC103:AF103"/>
    <mergeCell ref="AG103:AJ103"/>
    <mergeCell ref="AG102:AJ102"/>
    <mergeCell ref="AK102:AN102"/>
    <mergeCell ref="AO102:AR102"/>
    <mergeCell ref="AS102:AV102"/>
    <mergeCell ref="AW102:AZ102"/>
    <mergeCell ref="BA102:BD102"/>
    <mergeCell ref="AK101:AN101"/>
    <mergeCell ref="AO101:AR101"/>
    <mergeCell ref="AS101:AV101"/>
    <mergeCell ref="AW101:AZ101"/>
    <mergeCell ref="BA101:BD101"/>
    <mergeCell ref="B102:C102"/>
    <mergeCell ref="D102:T102"/>
    <mergeCell ref="U102:X102"/>
    <mergeCell ref="Y102:AB102"/>
    <mergeCell ref="AC102:AF102"/>
    <mergeCell ref="B101:C101"/>
    <mergeCell ref="D101:T101"/>
    <mergeCell ref="U101:X101"/>
    <mergeCell ref="Y101:AB101"/>
    <mergeCell ref="AC101:AF101"/>
    <mergeCell ref="AG101:AJ101"/>
    <mergeCell ref="AK113:AN113"/>
    <mergeCell ref="AO113:AR113"/>
    <mergeCell ref="AS113:AV113"/>
    <mergeCell ref="AW113:AZ113"/>
    <mergeCell ref="BA113:BD113"/>
    <mergeCell ref="B100:BD100"/>
    <mergeCell ref="B113:C113"/>
    <mergeCell ref="D113:T113"/>
    <mergeCell ref="U113:X113"/>
    <mergeCell ref="Y113:AB113"/>
    <mergeCell ref="AC113:AF113"/>
    <mergeCell ref="AG113:AJ113"/>
    <mergeCell ref="AK99:AN99"/>
    <mergeCell ref="AO99:AR99"/>
    <mergeCell ref="AS99:AV99"/>
    <mergeCell ref="AW99:AZ99"/>
    <mergeCell ref="BA99:BD99"/>
    <mergeCell ref="B99:C99"/>
    <mergeCell ref="D99:T99"/>
    <mergeCell ref="U99:X99"/>
    <mergeCell ref="Y99:AB99"/>
    <mergeCell ref="AC99:AF99"/>
    <mergeCell ref="AG99:AJ99"/>
    <mergeCell ref="AG98:AJ98"/>
    <mergeCell ref="AK98:AN98"/>
    <mergeCell ref="AO98:AR98"/>
    <mergeCell ref="AS98:AV98"/>
    <mergeCell ref="AW98:AZ98"/>
    <mergeCell ref="BA98:BD98"/>
    <mergeCell ref="AK97:AN97"/>
    <mergeCell ref="AO97:AR97"/>
    <mergeCell ref="AS97:AV97"/>
    <mergeCell ref="AW97:AZ97"/>
    <mergeCell ref="BA97:BD97"/>
    <mergeCell ref="B98:C98"/>
    <mergeCell ref="D98:T98"/>
    <mergeCell ref="U98:X98"/>
    <mergeCell ref="Y98:AB98"/>
    <mergeCell ref="AC98:AF98"/>
    <mergeCell ref="AO96:AR96"/>
    <mergeCell ref="AS96:AV96"/>
    <mergeCell ref="AW96:AZ96"/>
    <mergeCell ref="BA96:BD96"/>
    <mergeCell ref="B97:C97"/>
    <mergeCell ref="D97:T97"/>
    <mergeCell ref="U97:X97"/>
    <mergeCell ref="Y97:AB97"/>
    <mergeCell ref="AC97:AF97"/>
    <mergeCell ref="AG97:AJ97"/>
    <mergeCell ref="B93:BD93"/>
    <mergeCell ref="B94:BD94"/>
    <mergeCell ref="B95:BD95"/>
    <mergeCell ref="B96:C96"/>
    <mergeCell ref="D96:T96"/>
    <mergeCell ref="U96:X96"/>
    <mergeCell ref="Y96:AB96"/>
    <mergeCell ref="AC96:AF96"/>
    <mergeCell ref="AG96:AJ96"/>
    <mergeCell ref="AK96:AN96"/>
    <mergeCell ref="AK92:AN92"/>
    <mergeCell ref="AO92:AR92"/>
    <mergeCell ref="AS92:AV92"/>
    <mergeCell ref="AW92:AZ92"/>
    <mergeCell ref="BA92:BD92"/>
    <mergeCell ref="B92:C92"/>
    <mergeCell ref="D92:T92"/>
    <mergeCell ref="U92:X92"/>
    <mergeCell ref="Y92:AB92"/>
    <mergeCell ref="AC92:AF92"/>
    <mergeCell ref="AG92:AJ92"/>
    <mergeCell ref="AG91:AJ91"/>
    <mergeCell ref="AK91:AN91"/>
    <mergeCell ref="AO91:AR91"/>
    <mergeCell ref="AS91:AV91"/>
    <mergeCell ref="AW91:AZ91"/>
    <mergeCell ref="BA91:BD91"/>
    <mergeCell ref="AO88:AR88"/>
    <mergeCell ref="AS88:AV88"/>
    <mergeCell ref="AW88:AZ88"/>
    <mergeCell ref="BA88:BD88"/>
    <mergeCell ref="B90:BD90"/>
    <mergeCell ref="B91:C91"/>
    <mergeCell ref="D91:T91"/>
    <mergeCell ref="U91:X91"/>
    <mergeCell ref="Y91:AB91"/>
    <mergeCell ref="AC91:AF91"/>
    <mergeCell ref="AS87:AV87"/>
    <mergeCell ref="AW87:AZ87"/>
    <mergeCell ref="BA87:BD87"/>
    <mergeCell ref="B88:C88"/>
    <mergeCell ref="D88:T88"/>
    <mergeCell ref="U88:X88"/>
    <mergeCell ref="Y88:AB88"/>
    <mergeCell ref="AC88:AF88"/>
    <mergeCell ref="AG88:AJ88"/>
    <mergeCell ref="AK88:AN88"/>
    <mergeCell ref="AW86:AZ86"/>
    <mergeCell ref="BA86:BD86"/>
    <mergeCell ref="B87:C87"/>
    <mergeCell ref="D87:T87"/>
    <mergeCell ref="U87:X87"/>
    <mergeCell ref="Y87:AB87"/>
    <mergeCell ref="AC87:AF87"/>
    <mergeCell ref="AG87:AJ87"/>
    <mergeCell ref="AK87:AN87"/>
    <mergeCell ref="AO87:AR87"/>
    <mergeCell ref="B85:BD85"/>
    <mergeCell ref="B86:C86"/>
    <mergeCell ref="D86:T86"/>
    <mergeCell ref="U86:X86"/>
    <mergeCell ref="Y86:AB86"/>
    <mergeCell ref="AC86:AF86"/>
    <mergeCell ref="AG86:AJ86"/>
    <mergeCell ref="AK86:AN86"/>
    <mergeCell ref="AO86:AR86"/>
    <mergeCell ref="AS86:AV86"/>
    <mergeCell ref="AK84:AN84"/>
    <mergeCell ref="AO84:AR84"/>
    <mergeCell ref="AS84:AV84"/>
    <mergeCell ref="AW84:AZ84"/>
    <mergeCell ref="BA84:BD84"/>
    <mergeCell ref="B84:C84"/>
    <mergeCell ref="D84:T84"/>
    <mergeCell ref="U84:X84"/>
    <mergeCell ref="Y84:AB84"/>
    <mergeCell ref="AC84:AF84"/>
    <mergeCell ref="AG84:AJ84"/>
    <mergeCell ref="AG83:AJ83"/>
    <mergeCell ref="AK83:AN83"/>
    <mergeCell ref="AO83:AR83"/>
    <mergeCell ref="AS83:AV83"/>
    <mergeCell ref="AW83:AZ83"/>
    <mergeCell ref="BA83:BD83"/>
    <mergeCell ref="AK82:AN82"/>
    <mergeCell ref="AO82:AR82"/>
    <mergeCell ref="AS82:AV82"/>
    <mergeCell ref="AW82:AZ82"/>
    <mergeCell ref="BA82:BD82"/>
    <mergeCell ref="B83:C83"/>
    <mergeCell ref="D83:T83"/>
    <mergeCell ref="U83:X83"/>
    <mergeCell ref="Y83:AB83"/>
    <mergeCell ref="AC83:AF83"/>
    <mergeCell ref="B82:C82"/>
    <mergeCell ref="D82:T82"/>
    <mergeCell ref="U82:X82"/>
    <mergeCell ref="Y82:AB82"/>
    <mergeCell ref="AC82:AF82"/>
    <mergeCell ref="AG82:AJ82"/>
    <mergeCell ref="AK80:AN80"/>
    <mergeCell ref="AO80:AR80"/>
    <mergeCell ref="AS80:AV80"/>
    <mergeCell ref="AW80:AZ80"/>
    <mergeCell ref="BA80:BD80"/>
    <mergeCell ref="B81:BD81"/>
    <mergeCell ref="AO79:AR79"/>
    <mergeCell ref="AS79:AV79"/>
    <mergeCell ref="AW79:AZ79"/>
    <mergeCell ref="BA79:BD79"/>
    <mergeCell ref="B80:C80"/>
    <mergeCell ref="D80:T80"/>
    <mergeCell ref="U80:X80"/>
    <mergeCell ref="Y80:AB80"/>
    <mergeCell ref="AC80:AF80"/>
    <mergeCell ref="AG80:AJ80"/>
    <mergeCell ref="B77:BD77"/>
    <mergeCell ref="B78:BD78"/>
    <mergeCell ref="B79:C79"/>
    <mergeCell ref="D79:T79"/>
    <mergeCell ref="U79:X79"/>
    <mergeCell ref="Y79:AB79"/>
    <mergeCell ref="AC79:AF79"/>
    <mergeCell ref="AG79:AJ79"/>
    <mergeCell ref="AK79:AN79"/>
    <mergeCell ref="B76:BD76"/>
    <mergeCell ref="AG74:AJ74"/>
    <mergeCell ref="AK74:AN74"/>
    <mergeCell ref="AO74:AR74"/>
    <mergeCell ref="AS74:AV74"/>
    <mergeCell ref="AW74:AZ74"/>
    <mergeCell ref="BA74:BD74"/>
    <mergeCell ref="AK73:AN73"/>
    <mergeCell ref="AO73:AR73"/>
    <mergeCell ref="AS73:AV73"/>
    <mergeCell ref="AW73:AZ73"/>
    <mergeCell ref="BA73:BD73"/>
    <mergeCell ref="B74:C74"/>
    <mergeCell ref="D74:T74"/>
    <mergeCell ref="U74:X74"/>
    <mergeCell ref="Y74:AB74"/>
    <mergeCell ref="AC74:AF74"/>
    <mergeCell ref="B73:C73"/>
    <mergeCell ref="D73:T73"/>
    <mergeCell ref="U73:X73"/>
    <mergeCell ref="Y73:AB73"/>
    <mergeCell ref="AC73:AF73"/>
    <mergeCell ref="AG73:AJ73"/>
    <mergeCell ref="AG72:AJ72"/>
    <mergeCell ref="AK72:AN72"/>
    <mergeCell ref="AO72:AR72"/>
    <mergeCell ref="AS72:AV72"/>
    <mergeCell ref="AW72:AZ72"/>
    <mergeCell ref="BA72:BD72"/>
    <mergeCell ref="AK71:AN71"/>
    <mergeCell ref="AO71:AR71"/>
    <mergeCell ref="AS71:AV71"/>
    <mergeCell ref="AW71:AZ71"/>
    <mergeCell ref="BA71:BD71"/>
    <mergeCell ref="B72:C72"/>
    <mergeCell ref="D72:T72"/>
    <mergeCell ref="U72:X72"/>
    <mergeCell ref="Y72:AB72"/>
    <mergeCell ref="AC72:AF72"/>
    <mergeCell ref="B71:C71"/>
    <mergeCell ref="D71:T71"/>
    <mergeCell ref="U71:X71"/>
    <mergeCell ref="Y71:AB71"/>
    <mergeCell ref="AC71:AF71"/>
    <mergeCell ref="AG71:AJ71"/>
    <mergeCell ref="AK68:AN68"/>
    <mergeCell ref="AO68:AR68"/>
    <mergeCell ref="AS68:AV68"/>
    <mergeCell ref="AW68:AZ68"/>
    <mergeCell ref="BA68:BD68"/>
    <mergeCell ref="B70:BD70"/>
    <mergeCell ref="AW69:AZ69"/>
    <mergeCell ref="BA69:BD69"/>
    <mergeCell ref="B68:C68"/>
    <mergeCell ref="D68:T68"/>
    <mergeCell ref="U68:X68"/>
    <mergeCell ref="Y68:AB68"/>
    <mergeCell ref="AC68:AF68"/>
    <mergeCell ref="AG68:AJ68"/>
    <mergeCell ref="AS67:AV67"/>
    <mergeCell ref="AW67:AZ67"/>
    <mergeCell ref="BA67:BD67"/>
    <mergeCell ref="BA65:BD65"/>
    <mergeCell ref="B66:BD66"/>
    <mergeCell ref="B67:C67"/>
    <mergeCell ref="D67:T67"/>
    <mergeCell ref="U67:X67"/>
    <mergeCell ref="Y67:AB67"/>
    <mergeCell ref="AC67:AF67"/>
    <mergeCell ref="AG67:AJ67"/>
    <mergeCell ref="AK67:AN67"/>
    <mergeCell ref="AO67:AR67"/>
    <mergeCell ref="AC65:AF65"/>
    <mergeCell ref="AG65:AJ65"/>
    <mergeCell ref="AK65:AN65"/>
    <mergeCell ref="AO65:AR65"/>
    <mergeCell ref="AS65:AV65"/>
    <mergeCell ref="AW65:AZ65"/>
    <mergeCell ref="B60:BD60"/>
    <mergeCell ref="A62:BD62"/>
    <mergeCell ref="BA63:BD63"/>
    <mergeCell ref="B64:C65"/>
    <mergeCell ref="D64:T65"/>
    <mergeCell ref="U64:AF64"/>
    <mergeCell ref="AG64:AR64"/>
    <mergeCell ref="AS64:BD64"/>
    <mergeCell ref="U65:X65"/>
    <mergeCell ref="Y65:AB65"/>
    <mergeCell ref="B58:D58"/>
    <mergeCell ref="E58:U58"/>
    <mergeCell ref="V58:AG58"/>
    <mergeCell ref="AH58:AS58"/>
    <mergeCell ref="AT58:BD58"/>
    <mergeCell ref="B59:D59"/>
    <mergeCell ref="E59:U59"/>
    <mergeCell ref="V59:AG59"/>
    <mergeCell ref="AH59:AS59"/>
    <mergeCell ref="AT59:BD59"/>
    <mergeCell ref="B56:D56"/>
    <mergeCell ref="E56:U56"/>
    <mergeCell ref="V56:AG56"/>
    <mergeCell ref="AH56:AS56"/>
    <mergeCell ref="AT56:BD56"/>
    <mergeCell ref="B57:D57"/>
    <mergeCell ref="E57:U57"/>
    <mergeCell ref="V57:AG57"/>
    <mergeCell ref="AH57:AS57"/>
    <mergeCell ref="AT57:BD57"/>
    <mergeCell ref="B54:D54"/>
    <mergeCell ref="E54:U54"/>
    <mergeCell ref="V54:AG54"/>
    <mergeCell ref="AH54:AS54"/>
    <mergeCell ref="AT54:BD54"/>
    <mergeCell ref="B55:BD55"/>
    <mergeCell ref="B52:D52"/>
    <mergeCell ref="E52:U52"/>
    <mergeCell ref="V52:AG52"/>
    <mergeCell ref="AH52:AS52"/>
    <mergeCell ref="AT52:BD52"/>
    <mergeCell ref="B53:D53"/>
    <mergeCell ref="E53:U53"/>
    <mergeCell ref="V53:AG53"/>
    <mergeCell ref="AH53:AS53"/>
    <mergeCell ref="AT53:BD53"/>
    <mergeCell ref="B50:D50"/>
    <mergeCell ref="E50:U50"/>
    <mergeCell ref="V50:AG50"/>
    <mergeCell ref="AH50:AS50"/>
    <mergeCell ref="AT50:BD50"/>
    <mergeCell ref="B51:D51"/>
    <mergeCell ref="E51:U51"/>
    <mergeCell ref="V51:AG51"/>
    <mergeCell ref="AH51:AS51"/>
    <mergeCell ref="AT51:BD51"/>
    <mergeCell ref="B48:BD48"/>
    <mergeCell ref="B49:D49"/>
    <mergeCell ref="E49:U49"/>
    <mergeCell ref="V49:AG49"/>
    <mergeCell ref="AH49:AS49"/>
    <mergeCell ref="AT49:BD49"/>
    <mergeCell ref="B46:D46"/>
    <mergeCell ref="E46:U46"/>
    <mergeCell ref="V46:AG46"/>
    <mergeCell ref="AH46:AS46"/>
    <mergeCell ref="AT46:BD46"/>
    <mergeCell ref="B47:D47"/>
    <mergeCell ref="E47:U47"/>
    <mergeCell ref="V47:AG47"/>
    <mergeCell ref="AH47:AS47"/>
    <mergeCell ref="AT47:BD47"/>
    <mergeCell ref="B44:D44"/>
    <mergeCell ref="E44:U44"/>
    <mergeCell ref="V44:AG44"/>
    <mergeCell ref="AH44:AS44"/>
    <mergeCell ref="AT44:BD44"/>
    <mergeCell ref="B45:D45"/>
    <mergeCell ref="E45:U45"/>
    <mergeCell ref="V45:AG45"/>
    <mergeCell ref="AH45:AS45"/>
    <mergeCell ref="AT45:BD45"/>
    <mergeCell ref="B35:BD35"/>
    <mergeCell ref="B40:BD40"/>
    <mergeCell ref="A41:BD41"/>
    <mergeCell ref="AY42:BD42"/>
    <mergeCell ref="B43:D43"/>
    <mergeCell ref="E43:U43"/>
    <mergeCell ref="V43:AG43"/>
    <mergeCell ref="AH43:AS43"/>
    <mergeCell ref="AT43:BD43"/>
    <mergeCell ref="B36:C36"/>
    <mergeCell ref="AG34:AJ34"/>
    <mergeCell ref="AK34:AN34"/>
    <mergeCell ref="AO34:AR34"/>
    <mergeCell ref="AS34:AV34"/>
    <mergeCell ref="AW34:AZ34"/>
    <mergeCell ref="BA34:BD34"/>
    <mergeCell ref="AO32:AR32"/>
    <mergeCell ref="AS32:AV32"/>
    <mergeCell ref="AW32:AZ32"/>
    <mergeCell ref="BA32:BD32"/>
    <mergeCell ref="B33:BD33"/>
    <mergeCell ref="B34:C34"/>
    <mergeCell ref="D34:T34"/>
    <mergeCell ref="U34:X34"/>
    <mergeCell ref="Y34:AB34"/>
    <mergeCell ref="AC34:AF34"/>
    <mergeCell ref="AW30:AZ30"/>
    <mergeCell ref="BA30:BD30"/>
    <mergeCell ref="B31:BD31"/>
    <mergeCell ref="B32:C32"/>
    <mergeCell ref="D32:T32"/>
    <mergeCell ref="U32:X32"/>
    <mergeCell ref="Y32:AB32"/>
    <mergeCell ref="AC32:AF32"/>
    <mergeCell ref="AG32:AJ32"/>
    <mergeCell ref="AK32:AN32"/>
    <mergeCell ref="B29:BD29"/>
    <mergeCell ref="B30:C30"/>
    <mergeCell ref="D30:T30"/>
    <mergeCell ref="U30:X30"/>
    <mergeCell ref="Y30:AB30"/>
    <mergeCell ref="AC30:AF30"/>
    <mergeCell ref="AG30:AJ30"/>
    <mergeCell ref="AK30:AN30"/>
    <mergeCell ref="AO30:AR30"/>
    <mergeCell ref="AS30:AV30"/>
    <mergeCell ref="AG28:AJ28"/>
    <mergeCell ref="AK28:AN28"/>
    <mergeCell ref="AO28:AR28"/>
    <mergeCell ref="AS28:AV28"/>
    <mergeCell ref="AW28:AZ28"/>
    <mergeCell ref="BA28:BD28"/>
    <mergeCell ref="AK27:AN27"/>
    <mergeCell ref="AO27:AR27"/>
    <mergeCell ref="AS27:AV27"/>
    <mergeCell ref="AW27:AZ27"/>
    <mergeCell ref="BA27:BD27"/>
    <mergeCell ref="B28:C28"/>
    <mergeCell ref="D28:T28"/>
    <mergeCell ref="U28:X28"/>
    <mergeCell ref="Y28:AB28"/>
    <mergeCell ref="AC28:AF28"/>
    <mergeCell ref="AS25:AV25"/>
    <mergeCell ref="AW25:AZ25"/>
    <mergeCell ref="BA25:BD25"/>
    <mergeCell ref="B26:BD26"/>
    <mergeCell ref="B27:C27"/>
    <mergeCell ref="D27:T27"/>
    <mergeCell ref="U27:X27"/>
    <mergeCell ref="Y27:AB27"/>
    <mergeCell ref="AC27:AF27"/>
    <mergeCell ref="AG27:AJ27"/>
    <mergeCell ref="AW24:AZ24"/>
    <mergeCell ref="BA24:BD24"/>
    <mergeCell ref="B25:C25"/>
    <mergeCell ref="D25:T25"/>
    <mergeCell ref="U25:X25"/>
    <mergeCell ref="Y25:AB25"/>
    <mergeCell ref="AC25:AF25"/>
    <mergeCell ref="AG25:AJ25"/>
    <mergeCell ref="AK25:AN25"/>
    <mergeCell ref="AO25:AR25"/>
    <mergeCell ref="Y24:AB24"/>
    <mergeCell ref="AC24:AF24"/>
    <mergeCell ref="AG24:AJ24"/>
    <mergeCell ref="AK24:AN24"/>
    <mergeCell ref="AO24:AR24"/>
    <mergeCell ref="AS24:AV24"/>
    <mergeCell ref="A19:BD19"/>
    <mergeCell ref="A20:AS20"/>
    <mergeCell ref="A21:BD21"/>
    <mergeCell ref="BA22:BD22"/>
    <mergeCell ref="B23:C24"/>
    <mergeCell ref="D23:T24"/>
    <mergeCell ref="U23:AF23"/>
    <mergeCell ref="AG23:AR23"/>
    <mergeCell ref="AS23:BD23"/>
    <mergeCell ref="U24:X24"/>
    <mergeCell ref="B16:J16"/>
    <mergeCell ref="L16:Z16"/>
    <mergeCell ref="AB16:BA16"/>
    <mergeCell ref="A17:J17"/>
    <mergeCell ref="K17:AA17"/>
    <mergeCell ref="AB17:BA17"/>
    <mergeCell ref="A13:J13"/>
    <mergeCell ref="K13:AO13"/>
    <mergeCell ref="B14:J14"/>
    <mergeCell ref="K14:AS14"/>
    <mergeCell ref="A15:J15"/>
    <mergeCell ref="K15:AO15"/>
    <mergeCell ref="W2:AS4"/>
    <mergeCell ref="A9:AS9"/>
    <mergeCell ref="A10:AS10"/>
    <mergeCell ref="J11:T11"/>
    <mergeCell ref="B12:J12"/>
    <mergeCell ref="K12:AS12"/>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L192"/>
  <sheetViews>
    <sheetView topLeftCell="A110" workbookViewId="0">
      <selection activeCell="AC116" sqref="AC116:AF116"/>
    </sheetView>
  </sheetViews>
  <sheetFormatPr defaultRowHeight="12.75" x14ac:dyDescent="0.2"/>
  <cols>
    <col min="1" max="1" width="3.28515625" style="1" customWidth="1"/>
    <col min="2" max="55" width="2.85546875" style="1" customWidth="1"/>
    <col min="56" max="56" width="3.28515625" style="1" customWidth="1"/>
    <col min="57" max="58" width="2.85546875" style="1" customWidth="1"/>
    <col min="59" max="60" width="0" style="1" hidden="1" customWidth="1"/>
    <col min="61" max="256" width="9.140625" style="1"/>
    <col min="257" max="257" width="3.28515625" style="1" customWidth="1"/>
    <col min="258" max="311" width="2.85546875" style="1" customWidth="1"/>
    <col min="312" max="312" width="3.28515625" style="1" customWidth="1"/>
    <col min="313" max="314" width="2.85546875" style="1" customWidth="1"/>
    <col min="315" max="316" width="0" style="1" hidden="1" customWidth="1"/>
    <col min="317" max="512" width="9.140625" style="1"/>
    <col min="513" max="513" width="3.28515625" style="1" customWidth="1"/>
    <col min="514" max="567" width="2.85546875" style="1" customWidth="1"/>
    <col min="568" max="568" width="3.28515625" style="1" customWidth="1"/>
    <col min="569" max="570" width="2.85546875" style="1" customWidth="1"/>
    <col min="571" max="572" width="0" style="1" hidden="1" customWidth="1"/>
    <col min="573" max="768" width="9.140625" style="1"/>
    <col min="769" max="769" width="3.28515625" style="1" customWidth="1"/>
    <col min="770" max="823" width="2.85546875" style="1" customWidth="1"/>
    <col min="824" max="824" width="3.28515625" style="1" customWidth="1"/>
    <col min="825" max="826" width="2.85546875" style="1" customWidth="1"/>
    <col min="827" max="828" width="0" style="1" hidden="1" customWidth="1"/>
    <col min="829" max="1024" width="9.140625" style="1"/>
    <col min="1025" max="1025" width="3.28515625" style="1" customWidth="1"/>
    <col min="1026" max="1079" width="2.85546875" style="1" customWidth="1"/>
    <col min="1080" max="1080" width="3.28515625" style="1" customWidth="1"/>
    <col min="1081" max="1082" width="2.85546875" style="1" customWidth="1"/>
    <col min="1083" max="1084" width="0" style="1" hidden="1" customWidth="1"/>
    <col min="1085" max="1280" width="9.140625" style="1"/>
    <col min="1281" max="1281" width="3.28515625" style="1" customWidth="1"/>
    <col min="1282" max="1335" width="2.85546875" style="1" customWidth="1"/>
    <col min="1336" max="1336" width="3.28515625" style="1" customWidth="1"/>
    <col min="1337" max="1338" width="2.85546875" style="1" customWidth="1"/>
    <col min="1339" max="1340" width="0" style="1" hidden="1" customWidth="1"/>
    <col min="1341" max="1536" width="9.140625" style="1"/>
    <col min="1537" max="1537" width="3.28515625" style="1" customWidth="1"/>
    <col min="1538" max="1591" width="2.85546875" style="1" customWidth="1"/>
    <col min="1592" max="1592" width="3.28515625" style="1" customWidth="1"/>
    <col min="1593" max="1594" width="2.85546875" style="1" customWidth="1"/>
    <col min="1595" max="1596" width="0" style="1" hidden="1" customWidth="1"/>
    <col min="1597" max="1792" width="9.140625" style="1"/>
    <col min="1793" max="1793" width="3.28515625" style="1" customWidth="1"/>
    <col min="1794" max="1847" width="2.85546875" style="1" customWidth="1"/>
    <col min="1848" max="1848" width="3.28515625" style="1" customWidth="1"/>
    <col min="1849" max="1850" width="2.85546875" style="1" customWidth="1"/>
    <col min="1851" max="1852" width="0" style="1" hidden="1" customWidth="1"/>
    <col min="1853" max="2048" width="9.140625" style="1"/>
    <col min="2049" max="2049" width="3.28515625" style="1" customWidth="1"/>
    <col min="2050" max="2103" width="2.85546875" style="1" customWidth="1"/>
    <col min="2104" max="2104" width="3.28515625" style="1" customWidth="1"/>
    <col min="2105" max="2106" width="2.85546875" style="1" customWidth="1"/>
    <col min="2107" max="2108" width="0" style="1" hidden="1" customWidth="1"/>
    <col min="2109" max="2304" width="9.140625" style="1"/>
    <col min="2305" max="2305" width="3.28515625" style="1" customWidth="1"/>
    <col min="2306" max="2359" width="2.85546875" style="1" customWidth="1"/>
    <col min="2360" max="2360" width="3.28515625" style="1" customWidth="1"/>
    <col min="2361" max="2362" width="2.85546875" style="1" customWidth="1"/>
    <col min="2363" max="2364" width="0" style="1" hidden="1" customWidth="1"/>
    <col min="2365" max="2560" width="9.140625" style="1"/>
    <col min="2561" max="2561" width="3.28515625" style="1" customWidth="1"/>
    <col min="2562" max="2615" width="2.85546875" style="1" customWidth="1"/>
    <col min="2616" max="2616" width="3.28515625" style="1" customWidth="1"/>
    <col min="2617" max="2618" width="2.85546875" style="1" customWidth="1"/>
    <col min="2619" max="2620" width="0" style="1" hidden="1" customWidth="1"/>
    <col min="2621" max="2816" width="9.140625" style="1"/>
    <col min="2817" max="2817" width="3.28515625" style="1" customWidth="1"/>
    <col min="2818" max="2871" width="2.85546875" style="1" customWidth="1"/>
    <col min="2872" max="2872" width="3.28515625" style="1" customWidth="1"/>
    <col min="2873" max="2874" width="2.85546875" style="1" customWidth="1"/>
    <col min="2875" max="2876" width="0" style="1" hidden="1" customWidth="1"/>
    <col min="2877" max="3072" width="9.140625" style="1"/>
    <col min="3073" max="3073" width="3.28515625" style="1" customWidth="1"/>
    <col min="3074" max="3127" width="2.85546875" style="1" customWidth="1"/>
    <col min="3128" max="3128" width="3.28515625" style="1" customWidth="1"/>
    <col min="3129" max="3130" width="2.85546875" style="1" customWidth="1"/>
    <col min="3131" max="3132" width="0" style="1" hidden="1" customWidth="1"/>
    <col min="3133" max="3328" width="9.140625" style="1"/>
    <col min="3329" max="3329" width="3.28515625" style="1" customWidth="1"/>
    <col min="3330" max="3383" width="2.85546875" style="1" customWidth="1"/>
    <col min="3384" max="3384" width="3.28515625" style="1" customWidth="1"/>
    <col min="3385" max="3386" width="2.85546875" style="1" customWidth="1"/>
    <col min="3387" max="3388" width="0" style="1" hidden="1" customWidth="1"/>
    <col min="3389" max="3584" width="9.140625" style="1"/>
    <col min="3585" max="3585" width="3.28515625" style="1" customWidth="1"/>
    <col min="3586" max="3639" width="2.85546875" style="1" customWidth="1"/>
    <col min="3640" max="3640" width="3.28515625" style="1" customWidth="1"/>
    <col min="3641" max="3642" width="2.85546875" style="1" customWidth="1"/>
    <col min="3643" max="3644" width="0" style="1" hidden="1" customWidth="1"/>
    <col min="3645" max="3840" width="9.140625" style="1"/>
    <col min="3841" max="3841" width="3.28515625" style="1" customWidth="1"/>
    <col min="3842" max="3895" width="2.85546875" style="1" customWidth="1"/>
    <col min="3896" max="3896" width="3.28515625" style="1" customWidth="1"/>
    <col min="3897" max="3898" width="2.85546875" style="1" customWidth="1"/>
    <col min="3899" max="3900" width="0" style="1" hidden="1" customWidth="1"/>
    <col min="3901" max="4096" width="9.140625" style="1"/>
    <col min="4097" max="4097" width="3.28515625" style="1" customWidth="1"/>
    <col min="4098" max="4151" width="2.85546875" style="1" customWidth="1"/>
    <col min="4152" max="4152" width="3.28515625" style="1" customWidth="1"/>
    <col min="4153" max="4154" width="2.85546875" style="1" customWidth="1"/>
    <col min="4155" max="4156" width="0" style="1" hidden="1" customWidth="1"/>
    <col min="4157" max="4352" width="9.140625" style="1"/>
    <col min="4353" max="4353" width="3.28515625" style="1" customWidth="1"/>
    <col min="4354" max="4407" width="2.85546875" style="1" customWidth="1"/>
    <col min="4408" max="4408" width="3.28515625" style="1" customWidth="1"/>
    <col min="4409" max="4410" width="2.85546875" style="1" customWidth="1"/>
    <col min="4411" max="4412" width="0" style="1" hidden="1" customWidth="1"/>
    <col min="4413" max="4608" width="9.140625" style="1"/>
    <col min="4609" max="4609" width="3.28515625" style="1" customWidth="1"/>
    <col min="4610" max="4663" width="2.85546875" style="1" customWidth="1"/>
    <col min="4664" max="4664" width="3.28515625" style="1" customWidth="1"/>
    <col min="4665" max="4666" width="2.85546875" style="1" customWidth="1"/>
    <col min="4667" max="4668" width="0" style="1" hidden="1" customWidth="1"/>
    <col min="4669" max="4864" width="9.140625" style="1"/>
    <col min="4865" max="4865" width="3.28515625" style="1" customWidth="1"/>
    <col min="4866" max="4919" width="2.85546875" style="1" customWidth="1"/>
    <col min="4920" max="4920" width="3.28515625" style="1" customWidth="1"/>
    <col min="4921" max="4922" width="2.85546875" style="1" customWidth="1"/>
    <col min="4923" max="4924" width="0" style="1" hidden="1" customWidth="1"/>
    <col min="4925" max="5120" width="9.140625" style="1"/>
    <col min="5121" max="5121" width="3.28515625" style="1" customWidth="1"/>
    <col min="5122" max="5175" width="2.85546875" style="1" customWidth="1"/>
    <col min="5176" max="5176" width="3.28515625" style="1" customWidth="1"/>
    <col min="5177" max="5178" width="2.85546875" style="1" customWidth="1"/>
    <col min="5179" max="5180" width="0" style="1" hidden="1" customWidth="1"/>
    <col min="5181" max="5376" width="9.140625" style="1"/>
    <col min="5377" max="5377" width="3.28515625" style="1" customWidth="1"/>
    <col min="5378" max="5431" width="2.85546875" style="1" customWidth="1"/>
    <col min="5432" max="5432" width="3.28515625" style="1" customWidth="1"/>
    <col min="5433" max="5434" width="2.85546875" style="1" customWidth="1"/>
    <col min="5435" max="5436" width="0" style="1" hidden="1" customWidth="1"/>
    <col min="5437" max="5632" width="9.140625" style="1"/>
    <col min="5633" max="5633" width="3.28515625" style="1" customWidth="1"/>
    <col min="5634" max="5687" width="2.85546875" style="1" customWidth="1"/>
    <col min="5688" max="5688" width="3.28515625" style="1" customWidth="1"/>
    <col min="5689" max="5690" width="2.85546875" style="1" customWidth="1"/>
    <col min="5691" max="5692" width="0" style="1" hidden="1" customWidth="1"/>
    <col min="5693" max="5888" width="9.140625" style="1"/>
    <col min="5889" max="5889" width="3.28515625" style="1" customWidth="1"/>
    <col min="5890" max="5943" width="2.85546875" style="1" customWidth="1"/>
    <col min="5944" max="5944" width="3.28515625" style="1" customWidth="1"/>
    <col min="5945" max="5946" width="2.85546875" style="1" customWidth="1"/>
    <col min="5947" max="5948" width="0" style="1" hidden="1" customWidth="1"/>
    <col min="5949" max="6144" width="9.140625" style="1"/>
    <col min="6145" max="6145" width="3.28515625" style="1" customWidth="1"/>
    <col min="6146" max="6199" width="2.85546875" style="1" customWidth="1"/>
    <col min="6200" max="6200" width="3.28515625" style="1" customWidth="1"/>
    <col min="6201" max="6202" width="2.85546875" style="1" customWidth="1"/>
    <col min="6203" max="6204" width="0" style="1" hidden="1" customWidth="1"/>
    <col min="6205" max="6400" width="9.140625" style="1"/>
    <col min="6401" max="6401" width="3.28515625" style="1" customWidth="1"/>
    <col min="6402" max="6455" width="2.85546875" style="1" customWidth="1"/>
    <col min="6456" max="6456" width="3.28515625" style="1" customWidth="1"/>
    <col min="6457" max="6458" width="2.85546875" style="1" customWidth="1"/>
    <col min="6459" max="6460" width="0" style="1" hidden="1" customWidth="1"/>
    <col min="6461" max="6656" width="9.140625" style="1"/>
    <col min="6657" max="6657" width="3.28515625" style="1" customWidth="1"/>
    <col min="6658" max="6711" width="2.85546875" style="1" customWidth="1"/>
    <col min="6712" max="6712" width="3.28515625" style="1" customWidth="1"/>
    <col min="6713" max="6714" width="2.85546875" style="1" customWidth="1"/>
    <col min="6715" max="6716" width="0" style="1" hidden="1" customWidth="1"/>
    <col min="6717" max="6912" width="9.140625" style="1"/>
    <col min="6913" max="6913" width="3.28515625" style="1" customWidth="1"/>
    <col min="6914" max="6967" width="2.85546875" style="1" customWidth="1"/>
    <col min="6968" max="6968" width="3.28515625" style="1" customWidth="1"/>
    <col min="6969" max="6970" width="2.85546875" style="1" customWidth="1"/>
    <col min="6971" max="6972" width="0" style="1" hidden="1" customWidth="1"/>
    <col min="6973" max="7168" width="9.140625" style="1"/>
    <col min="7169" max="7169" width="3.28515625" style="1" customWidth="1"/>
    <col min="7170" max="7223" width="2.85546875" style="1" customWidth="1"/>
    <col min="7224" max="7224" width="3.28515625" style="1" customWidth="1"/>
    <col min="7225" max="7226" width="2.85546875" style="1" customWidth="1"/>
    <col min="7227" max="7228" width="0" style="1" hidden="1" customWidth="1"/>
    <col min="7229" max="7424" width="9.140625" style="1"/>
    <col min="7425" max="7425" width="3.28515625" style="1" customWidth="1"/>
    <col min="7426" max="7479" width="2.85546875" style="1" customWidth="1"/>
    <col min="7480" max="7480" width="3.28515625" style="1" customWidth="1"/>
    <col min="7481" max="7482" width="2.85546875" style="1" customWidth="1"/>
    <col min="7483" max="7484" width="0" style="1" hidden="1" customWidth="1"/>
    <col min="7485" max="7680" width="9.140625" style="1"/>
    <col min="7681" max="7681" width="3.28515625" style="1" customWidth="1"/>
    <col min="7682" max="7735" width="2.85546875" style="1" customWidth="1"/>
    <col min="7736" max="7736" width="3.28515625" style="1" customWidth="1"/>
    <col min="7737" max="7738" width="2.85546875" style="1" customWidth="1"/>
    <col min="7739" max="7740" width="0" style="1" hidden="1" customWidth="1"/>
    <col min="7741" max="7936" width="9.140625" style="1"/>
    <col min="7937" max="7937" width="3.28515625" style="1" customWidth="1"/>
    <col min="7938" max="7991" width="2.85546875" style="1" customWidth="1"/>
    <col min="7992" max="7992" width="3.28515625" style="1" customWidth="1"/>
    <col min="7993" max="7994" width="2.85546875" style="1" customWidth="1"/>
    <col min="7995" max="7996" width="0" style="1" hidden="1" customWidth="1"/>
    <col min="7997" max="8192" width="9.140625" style="1"/>
    <col min="8193" max="8193" width="3.28515625" style="1" customWidth="1"/>
    <col min="8194" max="8247" width="2.85546875" style="1" customWidth="1"/>
    <col min="8248" max="8248" width="3.28515625" style="1" customWidth="1"/>
    <col min="8249" max="8250" width="2.85546875" style="1" customWidth="1"/>
    <col min="8251" max="8252" width="0" style="1" hidden="1" customWidth="1"/>
    <col min="8253" max="8448" width="9.140625" style="1"/>
    <col min="8449" max="8449" width="3.28515625" style="1" customWidth="1"/>
    <col min="8450" max="8503" width="2.85546875" style="1" customWidth="1"/>
    <col min="8504" max="8504" width="3.28515625" style="1" customWidth="1"/>
    <col min="8505" max="8506" width="2.85546875" style="1" customWidth="1"/>
    <col min="8507" max="8508" width="0" style="1" hidden="1" customWidth="1"/>
    <col min="8509" max="8704" width="9.140625" style="1"/>
    <col min="8705" max="8705" width="3.28515625" style="1" customWidth="1"/>
    <col min="8706" max="8759" width="2.85546875" style="1" customWidth="1"/>
    <col min="8760" max="8760" width="3.28515625" style="1" customWidth="1"/>
    <col min="8761" max="8762" width="2.85546875" style="1" customWidth="1"/>
    <col min="8763" max="8764" width="0" style="1" hidden="1" customWidth="1"/>
    <col min="8765" max="8960" width="9.140625" style="1"/>
    <col min="8961" max="8961" width="3.28515625" style="1" customWidth="1"/>
    <col min="8962" max="9015" width="2.85546875" style="1" customWidth="1"/>
    <col min="9016" max="9016" width="3.28515625" style="1" customWidth="1"/>
    <col min="9017" max="9018" width="2.85546875" style="1" customWidth="1"/>
    <col min="9019" max="9020" width="0" style="1" hidden="1" customWidth="1"/>
    <col min="9021" max="9216" width="9.140625" style="1"/>
    <col min="9217" max="9217" width="3.28515625" style="1" customWidth="1"/>
    <col min="9218" max="9271" width="2.85546875" style="1" customWidth="1"/>
    <col min="9272" max="9272" width="3.28515625" style="1" customWidth="1"/>
    <col min="9273" max="9274" width="2.85546875" style="1" customWidth="1"/>
    <col min="9275" max="9276" width="0" style="1" hidden="1" customWidth="1"/>
    <col min="9277" max="9472" width="9.140625" style="1"/>
    <col min="9473" max="9473" width="3.28515625" style="1" customWidth="1"/>
    <col min="9474" max="9527" width="2.85546875" style="1" customWidth="1"/>
    <col min="9528" max="9528" width="3.28515625" style="1" customWidth="1"/>
    <col min="9529" max="9530" width="2.85546875" style="1" customWidth="1"/>
    <col min="9531" max="9532" width="0" style="1" hidden="1" customWidth="1"/>
    <col min="9533" max="9728" width="9.140625" style="1"/>
    <col min="9729" max="9729" width="3.28515625" style="1" customWidth="1"/>
    <col min="9730" max="9783" width="2.85546875" style="1" customWidth="1"/>
    <col min="9784" max="9784" width="3.28515625" style="1" customWidth="1"/>
    <col min="9785" max="9786" width="2.85546875" style="1" customWidth="1"/>
    <col min="9787" max="9788" width="0" style="1" hidden="1" customWidth="1"/>
    <col min="9789" max="9984" width="9.140625" style="1"/>
    <col min="9985" max="9985" width="3.28515625" style="1" customWidth="1"/>
    <col min="9986" max="10039" width="2.85546875" style="1" customWidth="1"/>
    <col min="10040" max="10040" width="3.28515625" style="1" customWidth="1"/>
    <col min="10041" max="10042" width="2.85546875" style="1" customWidth="1"/>
    <col min="10043" max="10044" width="0" style="1" hidden="1" customWidth="1"/>
    <col min="10045" max="10240" width="9.140625" style="1"/>
    <col min="10241" max="10241" width="3.28515625" style="1" customWidth="1"/>
    <col min="10242" max="10295" width="2.85546875" style="1" customWidth="1"/>
    <col min="10296" max="10296" width="3.28515625" style="1" customWidth="1"/>
    <col min="10297" max="10298" width="2.85546875" style="1" customWidth="1"/>
    <col min="10299" max="10300" width="0" style="1" hidden="1" customWidth="1"/>
    <col min="10301" max="10496" width="9.140625" style="1"/>
    <col min="10497" max="10497" width="3.28515625" style="1" customWidth="1"/>
    <col min="10498" max="10551" width="2.85546875" style="1" customWidth="1"/>
    <col min="10552" max="10552" width="3.28515625" style="1" customWidth="1"/>
    <col min="10553" max="10554" width="2.85546875" style="1" customWidth="1"/>
    <col min="10555" max="10556" width="0" style="1" hidden="1" customWidth="1"/>
    <col min="10557" max="10752" width="9.140625" style="1"/>
    <col min="10753" max="10753" width="3.28515625" style="1" customWidth="1"/>
    <col min="10754" max="10807" width="2.85546875" style="1" customWidth="1"/>
    <col min="10808" max="10808" width="3.28515625" style="1" customWidth="1"/>
    <col min="10809" max="10810" width="2.85546875" style="1" customWidth="1"/>
    <col min="10811" max="10812" width="0" style="1" hidden="1" customWidth="1"/>
    <col min="10813" max="11008" width="9.140625" style="1"/>
    <col min="11009" max="11009" width="3.28515625" style="1" customWidth="1"/>
    <col min="11010" max="11063" width="2.85546875" style="1" customWidth="1"/>
    <col min="11064" max="11064" width="3.28515625" style="1" customWidth="1"/>
    <col min="11065" max="11066" width="2.85546875" style="1" customWidth="1"/>
    <col min="11067" max="11068" width="0" style="1" hidden="1" customWidth="1"/>
    <col min="11069" max="11264" width="9.140625" style="1"/>
    <col min="11265" max="11265" width="3.28515625" style="1" customWidth="1"/>
    <col min="11266" max="11319" width="2.85546875" style="1" customWidth="1"/>
    <col min="11320" max="11320" width="3.28515625" style="1" customWidth="1"/>
    <col min="11321" max="11322" width="2.85546875" style="1" customWidth="1"/>
    <col min="11323" max="11324" width="0" style="1" hidden="1" customWidth="1"/>
    <col min="11325" max="11520" width="9.140625" style="1"/>
    <col min="11521" max="11521" width="3.28515625" style="1" customWidth="1"/>
    <col min="11522" max="11575" width="2.85546875" style="1" customWidth="1"/>
    <col min="11576" max="11576" width="3.28515625" style="1" customWidth="1"/>
    <col min="11577" max="11578" width="2.85546875" style="1" customWidth="1"/>
    <col min="11579" max="11580" width="0" style="1" hidden="1" customWidth="1"/>
    <col min="11581" max="11776" width="9.140625" style="1"/>
    <col min="11777" max="11777" width="3.28515625" style="1" customWidth="1"/>
    <col min="11778" max="11831" width="2.85546875" style="1" customWidth="1"/>
    <col min="11832" max="11832" width="3.28515625" style="1" customWidth="1"/>
    <col min="11833" max="11834" width="2.85546875" style="1" customWidth="1"/>
    <col min="11835" max="11836" width="0" style="1" hidden="1" customWidth="1"/>
    <col min="11837" max="12032" width="9.140625" style="1"/>
    <col min="12033" max="12033" width="3.28515625" style="1" customWidth="1"/>
    <col min="12034" max="12087" width="2.85546875" style="1" customWidth="1"/>
    <col min="12088" max="12088" width="3.28515625" style="1" customWidth="1"/>
    <col min="12089" max="12090" width="2.85546875" style="1" customWidth="1"/>
    <col min="12091" max="12092" width="0" style="1" hidden="1" customWidth="1"/>
    <col min="12093" max="12288" width="9.140625" style="1"/>
    <col min="12289" max="12289" width="3.28515625" style="1" customWidth="1"/>
    <col min="12290" max="12343" width="2.85546875" style="1" customWidth="1"/>
    <col min="12344" max="12344" width="3.28515625" style="1" customWidth="1"/>
    <col min="12345" max="12346" width="2.85546875" style="1" customWidth="1"/>
    <col min="12347" max="12348" width="0" style="1" hidden="1" customWidth="1"/>
    <col min="12349" max="12544" width="9.140625" style="1"/>
    <col min="12545" max="12545" width="3.28515625" style="1" customWidth="1"/>
    <col min="12546" max="12599" width="2.85546875" style="1" customWidth="1"/>
    <col min="12600" max="12600" width="3.28515625" style="1" customWidth="1"/>
    <col min="12601" max="12602" width="2.85546875" style="1" customWidth="1"/>
    <col min="12603" max="12604" width="0" style="1" hidden="1" customWidth="1"/>
    <col min="12605" max="12800" width="9.140625" style="1"/>
    <col min="12801" max="12801" width="3.28515625" style="1" customWidth="1"/>
    <col min="12802" max="12855" width="2.85546875" style="1" customWidth="1"/>
    <col min="12856" max="12856" width="3.28515625" style="1" customWidth="1"/>
    <col min="12857" max="12858" width="2.85546875" style="1" customWidth="1"/>
    <col min="12859" max="12860" width="0" style="1" hidden="1" customWidth="1"/>
    <col min="12861" max="13056" width="9.140625" style="1"/>
    <col min="13057" max="13057" width="3.28515625" style="1" customWidth="1"/>
    <col min="13058" max="13111" width="2.85546875" style="1" customWidth="1"/>
    <col min="13112" max="13112" width="3.28515625" style="1" customWidth="1"/>
    <col min="13113" max="13114" width="2.85546875" style="1" customWidth="1"/>
    <col min="13115" max="13116" width="0" style="1" hidden="1" customWidth="1"/>
    <col min="13117" max="13312" width="9.140625" style="1"/>
    <col min="13313" max="13313" width="3.28515625" style="1" customWidth="1"/>
    <col min="13314" max="13367" width="2.85546875" style="1" customWidth="1"/>
    <col min="13368" max="13368" width="3.28515625" style="1" customWidth="1"/>
    <col min="13369" max="13370" width="2.85546875" style="1" customWidth="1"/>
    <col min="13371" max="13372" width="0" style="1" hidden="1" customWidth="1"/>
    <col min="13373" max="13568" width="9.140625" style="1"/>
    <col min="13569" max="13569" width="3.28515625" style="1" customWidth="1"/>
    <col min="13570" max="13623" width="2.85546875" style="1" customWidth="1"/>
    <col min="13624" max="13624" width="3.28515625" style="1" customWidth="1"/>
    <col min="13625" max="13626" width="2.85546875" style="1" customWidth="1"/>
    <col min="13627" max="13628" width="0" style="1" hidden="1" customWidth="1"/>
    <col min="13629" max="13824" width="9.140625" style="1"/>
    <col min="13825" max="13825" width="3.28515625" style="1" customWidth="1"/>
    <col min="13826" max="13879" width="2.85546875" style="1" customWidth="1"/>
    <col min="13880" max="13880" width="3.28515625" style="1" customWidth="1"/>
    <col min="13881" max="13882" width="2.85546875" style="1" customWidth="1"/>
    <col min="13883" max="13884" width="0" style="1" hidden="1" customWidth="1"/>
    <col min="13885" max="14080" width="9.140625" style="1"/>
    <col min="14081" max="14081" width="3.28515625" style="1" customWidth="1"/>
    <col min="14082" max="14135" width="2.85546875" style="1" customWidth="1"/>
    <col min="14136" max="14136" width="3.28515625" style="1" customWidth="1"/>
    <col min="14137" max="14138" width="2.85546875" style="1" customWidth="1"/>
    <col min="14139" max="14140" width="0" style="1" hidden="1" customWidth="1"/>
    <col min="14141" max="14336" width="9.140625" style="1"/>
    <col min="14337" max="14337" width="3.28515625" style="1" customWidth="1"/>
    <col min="14338" max="14391" width="2.85546875" style="1" customWidth="1"/>
    <col min="14392" max="14392" width="3.28515625" style="1" customWidth="1"/>
    <col min="14393" max="14394" width="2.85546875" style="1" customWidth="1"/>
    <col min="14395" max="14396" width="0" style="1" hidden="1" customWidth="1"/>
    <col min="14397" max="14592" width="9.140625" style="1"/>
    <col min="14593" max="14593" width="3.28515625" style="1" customWidth="1"/>
    <col min="14594" max="14647" width="2.85546875" style="1" customWidth="1"/>
    <col min="14648" max="14648" width="3.28515625" style="1" customWidth="1"/>
    <col min="14649" max="14650" width="2.85546875" style="1" customWidth="1"/>
    <col min="14651" max="14652" width="0" style="1" hidden="1" customWidth="1"/>
    <col min="14653" max="14848" width="9.140625" style="1"/>
    <col min="14849" max="14849" width="3.28515625" style="1" customWidth="1"/>
    <col min="14850" max="14903" width="2.85546875" style="1" customWidth="1"/>
    <col min="14904" max="14904" width="3.28515625" style="1" customWidth="1"/>
    <col min="14905" max="14906" width="2.85546875" style="1" customWidth="1"/>
    <col min="14907" max="14908" width="0" style="1" hidden="1" customWidth="1"/>
    <col min="14909" max="15104" width="9.140625" style="1"/>
    <col min="15105" max="15105" width="3.28515625" style="1" customWidth="1"/>
    <col min="15106" max="15159" width="2.85546875" style="1" customWidth="1"/>
    <col min="15160" max="15160" width="3.28515625" style="1" customWidth="1"/>
    <col min="15161" max="15162" width="2.85546875" style="1" customWidth="1"/>
    <col min="15163" max="15164" width="0" style="1" hidden="1" customWidth="1"/>
    <col min="15165" max="15360" width="9.140625" style="1"/>
    <col min="15361" max="15361" width="3.28515625" style="1" customWidth="1"/>
    <col min="15362" max="15415" width="2.85546875" style="1" customWidth="1"/>
    <col min="15416" max="15416" width="3.28515625" style="1" customWidth="1"/>
    <col min="15417" max="15418" width="2.85546875" style="1" customWidth="1"/>
    <col min="15419" max="15420" width="0" style="1" hidden="1" customWidth="1"/>
    <col min="15421" max="15616" width="9.140625" style="1"/>
    <col min="15617" max="15617" width="3.28515625" style="1" customWidth="1"/>
    <col min="15618" max="15671" width="2.85546875" style="1" customWidth="1"/>
    <col min="15672" max="15672" width="3.28515625" style="1" customWidth="1"/>
    <col min="15673" max="15674" width="2.85546875" style="1" customWidth="1"/>
    <col min="15675" max="15676" width="0" style="1" hidden="1" customWidth="1"/>
    <col min="15677" max="15872" width="9.140625" style="1"/>
    <col min="15873" max="15873" width="3.28515625" style="1" customWidth="1"/>
    <col min="15874" max="15927" width="2.85546875" style="1" customWidth="1"/>
    <col min="15928" max="15928" width="3.28515625" style="1" customWidth="1"/>
    <col min="15929" max="15930" width="2.85546875" style="1" customWidth="1"/>
    <col min="15931" max="15932" width="0" style="1" hidden="1" customWidth="1"/>
    <col min="15933" max="16128" width="9.140625" style="1"/>
    <col min="16129" max="16129" width="3.28515625" style="1" customWidth="1"/>
    <col min="16130" max="16183" width="2.85546875" style="1" customWidth="1"/>
    <col min="16184" max="16184" width="3.28515625" style="1" customWidth="1"/>
    <col min="16185" max="16186" width="2.85546875" style="1" customWidth="1"/>
    <col min="16187" max="16188" width="0" style="1" hidden="1" customWidth="1"/>
    <col min="16189" max="16384" width="9.140625" style="1"/>
  </cols>
  <sheetData>
    <row r="1" spans="1:62" ht="9" hidden="1" customHeight="1" x14ac:dyDescent="0.2"/>
    <row r="2" spans="1:62" ht="15.95" customHeight="1" x14ac:dyDescent="0.2">
      <c r="W2" s="67"/>
      <c r="X2" s="67"/>
      <c r="Y2" s="67"/>
      <c r="Z2" s="67"/>
      <c r="AA2" s="67"/>
      <c r="AB2" s="67"/>
      <c r="AC2" s="67"/>
      <c r="AD2" s="67"/>
      <c r="AE2" s="67"/>
      <c r="AF2" s="67"/>
      <c r="AG2" s="67"/>
      <c r="AH2" s="67"/>
      <c r="AI2" s="67"/>
      <c r="AJ2" s="67"/>
      <c r="AK2" s="67"/>
      <c r="AL2" s="67"/>
      <c r="AM2" s="67"/>
      <c r="AN2" s="67"/>
      <c r="AO2" s="67"/>
      <c r="AP2" s="67"/>
      <c r="AQ2" s="67"/>
      <c r="AR2" s="67"/>
      <c r="AS2" s="67"/>
      <c r="AT2" s="1" t="s">
        <v>0</v>
      </c>
    </row>
    <row r="3" spans="1:62" ht="15.95" customHeight="1" x14ac:dyDescent="0.2">
      <c r="W3" s="67"/>
      <c r="X3" s="67"/>
      <c r="Y3" s="67"/>
      <c r="Z3" s="67"/>
      <c r="AA3" s="67"/>
      <c r="AB3" s="67"/>
      <c r="AC3" s="67"/>
      <c r="AD3" s="67"/>
      <c r="AE3" s="67"/>
      <c r="AF3" s="67"/>
      <c r="AG3" s="67"/>
      <c r="AH3" s="67"/>
      <c r="AI3" s="67"/>
      <c r="AJ3" s="67"/>
      <c r="AK3" s="67"/>
      <c r="AL3" s="67"/>
      <c r="AM3" s="67"/>
      <c r="AN3" s="67"/>
      <c r="AO3" s="67"/>
      <c r="AP3" s="67"/>
      <c r="AQ3" s="67"/>
      <c r="AR3" s="67"/>
      <c r="AS3" s="67"/>
      <c r="AT3" s="1" t="s">
        <v>1</v>
      </c>
      <c r="AY3" s="1" t="s">
        <v>2</v>
      </c>
    </row>
    <row r="4" spans="1:62" ht="14.1" customHeight="1" x14ac:dyDescent="0.2">
      <c r="W4" s="67"/>
      <c r="X4" s="67"/>
      <c r="Y4" s="67"/>
      <c r="Z4" s="67"/>
      <c r="AA4" s="67"/>
      <c r="AB4" s="67"/>
      <c r="AC4" s="67"/>
      <c r="AD4" s="67"/>
      <c r="AE4" s="67"/>
      <c r="AF4" s="67"/>
      <c r="AG4" s="67"/>
      <c r="AH4" s="67"/>
      <c r="AI4" s="67"/>
      <c r="AJ4" s="67"/>
      <c r="AK4" s="67"/>
      <c r="AL4" s="67"/>
      <c r="AM4" s="67"/>
      <c r="AN4" s="67"/>
      <c r="AO4" s="67"/>
      <c r="AP4" s="67"/>
      <c r="AQ4" s="67"/>
      <c r="AR4" s="67"/>
      <c r="AS4" s="67"/>
      <c r="AT4" s="1" t="s">
        <v>3</v>
      </c>
    </row>
    <row r="5" spans="1:62" x14ac:dyDescent="0.2">
      <c r="AT5" s="1" t="s">
        <v>4</v>
      </c>
    </row>
    <row r="9" spans="1:62" ht="15.75" customHeight="1" x14ac:dyDescent="0.2">
      <c r="A9" s="74" t="s">
        <v>360</v>
      </c>
      <c r="B9" s="74"/>
      <c r="C9" s="74"/>
      <c r="D9" s="74"/>
      <c r="E9" s="74"/>
      <c r="F9" s="74"/>
      <c r="G9" s="74"/>
      <c r="H9" s="74"/>
      <c r="I9" s="74"/>
      <c r="J9" s="74"/>
      <c r="K9" s="74"/>
      <c r="L9" s="74"/>
      <c r="M9" s="74"/>
      <c r="N9" s="74"/>
      <c r="O9" s="74"/>
      <c r="P9" s="74"/>
      <c r="Q9" s="74"/>
      <c r="R9" s="74"/>
      <c r="S9" s="74"/>
      <c r="T9" s="74"/>
      <c r="U9" s="74"/>
      <c r="V9" s="74"/>
      <c r="W9" s="74"/>
      <c r="X9" s="74"/>
      <c r="Y9" s="74"/>
      <c r="Z9" s="74"/>
      <c r="AA9" s="74"/>
      <c r="AB9" s="74"/>
      <c r="AC9" s="74"/>
      <c r="AD9" s="74"/>
      <c r="AE9" s="74"/>
      <c r="AF9" s="74"/>
      <c r="AG9" s="74"/>
      <c r="AH9" s="74"/>
      <c r="AI9" s="74"/>
      <c r="AJ9" s="74"/>
      <c r="AK9" s="74"/>
      <c r="AL9" s="74"/>
      <c r="AM9" s="74"/>
      <c r="AN9" s="74"/>
      <c r="AO9" s="74"/>
      <c r="AP9" s="74"/>
      <c r="AQ9" s="74"/>
      <c r="AR9" s="74"/>
      <c r="AS9" s="74"/>
    </row>
    <row r="10" spans="1:62" ht="15.75" customHeight="1" x14ac:dyDescent="0.2">
      <c r="A10" s="74" t="s">
        <v>108</v>
      </c>
      <c r="B10" s="74"/>
      <c r="C10" s="74"/>
      <c r="D10" s="74"/>
      <c r="E10" s="74"/>
      <c r="F10" s="74"/>
      <c r="G10" s="74"/>
      <c r="H10" s="74"/>
      <c r="I10" s="74"/>
      <c r="J10" s="74"/>
      <c r="K10" s="74"/>
      <c r="L10" s="74"/>
      <c r="M10" s="74"/>
      <c r="N10" s="74"/>
      <c r="O10" s="74"/>
      <c r="P10" s="74"/>
      <c r="Q10" s="74"/>
      <c r="R10" s="74"/>
      <c r="S10" s="74"/>
      <c r="T10" s="74"/>
      <c r="U10" s="74"/>
      <c r="V10" s="74"/>
      <c r="W10" s="74"/>
      <c r="X10" s="74"/>
      <c r="Y10" s="74"/>
      <c r="Z10" s="74"/>
      <c r="AA10" s="74"/>
      <c r="AB10" s="74"/>
      <c r="AC10" s="74"/>
      <c r="AD10" s="74"/>
      <c r="AE10" s="74"/>
      <c r="AF10" s="74"/>
      <c r="AG10" s="74"/>
      <c r="AH10" s="74"/>
      <c r="AI10" s="74"/>
      <c r="AJ10" s="74"/>
      <c r="AK10" s="74"/>
      <c r="AL10" s="74"/>
      <c r="AM10" s="74"/>
      <c r="AN10" s="74"/>
      <c r="AO10" s="74"/>
      <c r="AP10" s="74"/>
      <c r="AQ10" s="74"/>
      <c r="AR10" s="74"/>
      <c r="AS10" s="74"/>
    </row>
    <row r="11" spans="1:62" ht="12" customHeight="1" x14ac:dyDescent="0.2">
      <c r="A11" s="2"/>
      <c r="B11" s="2"/>
      <c r="C11" s="2"/>
      <c r="D11" s="2"/>
      <c r="E11" s="2"/>
      <c r="F11" s="2"/>
      <c r="G11" s="2"/>
      <c r="H11" s="2"/>
      <c r="I11" s="2"/>
      <c r="J11" s="75"/>
      <c r="K11" s="75"/>
      <c r="L11" s="75"/>
      <c r="M11" s="75"/>
      <c r="N11" s="75"/>
      <c r="O11" s="75"/>
      <c r="P11" s="75"/>
      <c r="Q11" s="75"/>
      <c r="R11" s="75"/>
      <c r="S11" s="75"/>
      <c r="T11" s="75"/>
      <c r="U11" s="2"/>
      <c r="V11" s="2"/>
      <c r="W11" s="2"/>
      <c r="X11" s="2"/>
      <c r="Y11" s="2"/>
      <c r="Z11" s="2"/>
      <c r="AA11" s="2"/>
      <c r="AB11" s="2"/>
      <c r="AC11" s="2"/>
      <c r="AD11" s="2"/>
      <c r="AE11" s="2"/>
      <c r="AF11" s="2"/>
      <c r="AG11" s="2"/>
      <c r="AH11" s="2"/>
      <c r="AI11" s="2"/>
      <c r="AJ11" s="2"/>
      <c r="AK11" s="2"/>
      <c r="AL11" s="2"/>
      <c r="AM11" s="2"/>
      <c r="AN11" s="2"/>
      <c r="AO11" s="2"/>
      <c r="AP11" s="2"/>
      <c r="AQ11" s="2"/>
      <c r="AR11" s="2"/>
      <c r="AS11" s="2"/>
    </row>
    <row r="12" spans="1:62" s="5" customFormat="1" ht="27.95" customHeight="1" x14ac:dyDescent="0.25">
      <c r="A12" s="3" t="s">
        <v>5</v>
      </c>
      <c r="B12" s="76" t="s">
        <v>109</v>
      </c>
      <c r="C12" s="69"/>
      <c r="D12" s="69"/>
      <c r="E12" s="69"/>
      <c r="F12" s="69"/>
      <c r="G12" s="69"/>
      <c r="H12" s="69"/>
      <c r="I12" s="69"/>
      <c r="J12" s="69"/>
      <c r="K12" s="70" t="s">
        <v>110</v>
      </c>
      <c r="L12" s="70"/>
      <c r="M12" s="70"/>
      <c r="N12" s="70"/>
      <c r="O12" s="70"/>
      <c r="P12" s="70"/>
      <c r="Q12" s="70"/>
      <c r="R12" s="70"/>
      <c r="S12" s="70"/>
      <c r="T12" s="70"/>
      <c r="U12" s="70"/>
      <c r="V12" s="70"/>
      <c r="W12" s="70"/>
      <c r="X12" s="70"/>
      <c r="Y12" s="70"/>
      <c r="Z12" s="70"/>
      <c r="AA12" s="70"/>
      <c r="AB12" s="70"/>
      <c r="AC12" s="70"/>
      <c r="AD12" s="70"/>
      <c r="AE12" s="70"/>
      <c r="AF12" s="70"/>
      <c r="AG12" s="70"/>
      <c r="AH12" s="70"/>
      <c r="AI12" s="70"/>
      <c r="AJ12" s="70"/>
      <c r="AK12" s="70"/>
      <c r="AL12" s="70"/>
      <c r="AM12" s="70"/>
      <c r="AN12" s="70"/>
      <c r="AO12" s="70"/>
      <c r="AP12" s="70"/>
      <c r="AQ12" s="70"/>
      <c r="AR12" s="70"/>
      <c r="AS12" s="70"/>
      <c r="AT12" s="4"/>
      <c r="AU12" s="4"/>
      <c r="AV12" s="4"/>
      <c r="AW12" s="4"/>
      <c r="AX12" s="4"/>
      <c r="AY12" s="4"/>
      <c r="AZ12" s="4"/>
      <c r="BA12" s="4"/>
      <c r="BB12" s="4"/>
      <c r="BC12" s="4"/>
      <c r="BD12" s="4"/>
      <c r="BE12" s="4"/>
      <c r="BF12" s="4"/>
      <c r="BG12" s="4"/>
      <c r="BH12" s="4"/>
      <c r="BI12" s="4"/>
      <c r="BJ12" s="4"/>
    </row>
    <row r="13" spans="1:62" s="6" customFormat="1" ht="15.95" customHeight="1" x14ac:dyDescent="0.2">
      <c r="A13" s="68" t="s">
        <v>6</v>
      </c>
      <c r="B13" s="68"/>
      <c r="C13" s="68"/>
      <c r="D13" s="68"/>
      <c r="E13" s="68"/>
      <c r="F13" s="68"/>
      <c r="G13" s="68"/>
      <c r="H13" s="68"/>
      <c r="I13" s="68"/>
      <c r="J13" s="68"/>
      <c r="K13" s="72" t="s">
        <v>7</v>
      </c>
      <c r="L13" s="72"/>
      <c r="M13" s="72"/>
      <c r="N13" s="72"/>
      <c r="O13" s="72"/>
      <c r="P13" s="72"/>
      <c r="Q13" s="72"/>
      <c r="R13" s="72"/>
      <c r="S13" s="72"/>
      <c r="T13" s="72"/>
      <c r="U13" s="72"/>
      <c r="V13" s="72"/>
      <c r="W13" s="72"/>
      <c r="X13" s="72"/>
      <c r="Y13" s="72"/>
      <c r="Z13" s="72"/>
      <c r="AA13" s="72"/>
      <c r="AB13" s="72"/>
      <c r="AC13" s="72"/>
      <c r="AD13" s="72"/>
      <c r="AE13" s="72"/>
      <c r="AF13" s="72"/>
      <c r="AG13" s="72"/>
      <c r="AH13" s="72"/>
      <c r="AI13" s="72"/>
      <c r="AJ13" s="72"/>
      <c r="AK13" s="72"/>
      <c r="AL13" s="72"/>
      <c r="AM13" s="72"/>
      <c r="AN13" s="72"/>
      <c r="AO13" s="72"/>
      <c r="AT13" s="7"/>
      <c r="AU13" s="7"/>
      <c r="AV13" s="7"/>
      <c r="AW13" s="7"/>
      <c r="AX13" s="7"/>
      <c r="AY13" s="7"/>
      <c r="AZ13" s="7"/>
      <c r="BA13" s="7"/>
      <c r="BB13" s="7"/>
      <c r="BC13" s="7"/>
      <c r="BD13" s="7"/>
      <c r="BE13" s="7"/>
      <c r="BF13" s="7"/>
      <c r="BG13" s="7"/>
      <c r="BH13" s="7"/>
      <c r="BI13" s="7"/>
      <c r="BJ13" s="7"/>
    </row>
    <row r="14" spans="1:62" s="5" customFormat="1" ht="27.75" customHeight="1" x14ac:dyDescent="0.25">
      <c r="A14" s="3" t="s">
        <v>8</v>
      </c>
      <c r="B14" s="69" t="s">
        <v>111</v>
      </c>
      <c r="C14" s="69"/>
      <c r="D14" s="69"/>
      <c r="E14" s="69"/>
      <c r="F14" s="69"/>
      <c r="G14" s="69"/>
      <c r="H14" s="69"/>
      <c r="I14" s="69"/>
      <c r="J14" s="69"/>
      <c r="K14" s="70" t="str">
        <f>K12</f>
        <v>Управлiння освiти, молодi та спорту Лиманської мiської ради</v>
      </c>
      <c r="L14" s="71"/>
      <c r="M14" s="71"/>
      <c r="N14" s="71"/>
      <c r="O14" s="71"/>
      <c r="P14" s="71"/>
      <c r="Q14" s="71"/>
      <c r="R14" s="71"/>
      <c r="S14" s="71"/>
      <c r="T14" s="71"/>
      <c r="U14" s="71"/>
      <c r="V14" s="71"/>
      <c r="W14" s="71"/>
      <c r="X14" s="71"/>
      <c r="Y14" s="71"/>
      <c r="Z14" s="71"/>
      <c r="AA14" s="71"/>
      <c r="AB14" s="71"/>
      <c r="AC14" s="71"/>
      <c r="AD14" s="71"/>
      <c r="AE14" s="71"/>
      <c r="AF14" s="71"/>
      <c r="AG14" s="71"/>
      <c r="AH14" s="71"/>
      <c r="AI14" s="71"/>
      <c r="AJ14" s="71"/>
      <c r="AK14" s="71"/>
      <c r="AL14" s="71"/>
      <c r="AM14" s="71"/>
      <c r="AN14" s="71"/>
      <c r="AO14" s="71"/>
      <c r="AP14" s="71"/>
      <c r="AQ14" s="71"/>
      <c r="AR14" s="71"/>
      <c r="AS14" s="71"/>
      <c r="AT14" s="4"/>
      <c r="AU14" s="4"/>
      <c r="AV14" s="4"/>
      <c r="AW14" s="4"/>
      <c r="AX14" s="4"/>
      <c r="AY14" s="4"/>
      <c r="AZ14" s="4"/>
      <c r="BA14" s="4"/>
      <c r="BB14" s="4"/>
      <c r="BC14" s="4"/>
      <c r="BD14" s="4"/>
      <c r="BE14" s="4"/>
      <c r="BF14" s="4"/>
      <c r="BG14" s="4"/>
      <c r="BH14" s="4"/>
      <c r="BI14" s="4"/>
      <c r="BJ14" s="4"/>
    </row>
    <row r="15" spans="1:62" s="6" customFormat="1" ht="15.95" customHeight="1" x14ac:dyDescent="0.2">
      <c r="A15" s="68" t="s">
        <v>6</v>
      </c>
      <c r="B15" s="68"/>
      <c r="C15" s="68"/>
      <c r="D15" s="68"/>
      <c r="E15" s="68"/>
      <c r="F15" s="68"/>
      <c r="G15" s="68"/>
      <c r="H15" s="68"/>
      <c r="I15" s="68"/>
      <c r="J15" s="68"/>
      <c r="K15" s="72" t="s">
        <v>9</v>
      </c>
      <c r="L15" s="72"/>
      <c r="M15" s="72"/>
      <c r="N15" s="72"/>
      <c r="O15" s="72"/>
      <c r="P15" s="72"/>
      <c r="Q15" s="72"/>
      <c r="R15" s="72"/>
      <c r="S15" s="72"/>
      <c r="T15" s="72"/>
      <c r="U15" s="72"/>
      <c r="V15" s="72"/>
      <c r="W15" s="72"/>
      <c r="X15" s="72"/>
      <c r="Y15" s="72"/>
      <c r="Z15" s="72"/>
      <c r="AA15" s="72"/>
      <c r="AB15" s="72"/>
      <c r="AC15" s="72"/>
      <c r="AD15" s="72"/>
      <c r="AE15" s="72"/>
      <c r="AF15" s="72"/>
      <c r="AG15" s="72"/>
      <c r="AH15" s="72"/>
      <c r="AI15" s="72"/>
      <c r="AJ15" s="72"/>
      <c r="AK15" s="72"/>
      <c r="AL15" s="72"/>
      <c r="AM15" s="72"/>
      <c r="AN15" s="72"/>
      <c r="AO15" s="72"/>
    </row>
    <row r="16" spans="1:62" s="5" customFormat="1" ht="55.5" customHeight="1" x14ac:dyDescent="0.25">
      <c r="A16" s="3" t="s">
        <v>10</v>
      </c>
      <c r="B16" s="69" t="s">
        <v>179</v>
      </c>
      <c r="C16" s="69"/>
      <c r="D16" s="69"/>
      <c r="E16" s="69"/>
      <c r="F16" s="69"/>
      <c r="G16" s="69"/>
      <c r="H16" s="69"/>
      <c r="I16" s="69"/>
      <c r="J16" s="69"/>
      <c r="K16" s="8"/>
      <c r="L16" s="69" t="s">
        <v>146</v>
      </c>
      <c r="M16" s="73"/>
      <c r="N16" s="73"/>
      <c r="O16" s="73"/>
      <c r="P16" s="73"/>
      <c r="Q16" s="73"/>
      <c r="R16" s="73"/>
      <c r="S16" s="73"/>
      <c r="T16" s="73"/>
      <c r="U16" s="73"/>
      <c r="V16" s="73"/>
      <c r="W16" s="73"/>
      <c r="X16" s="73"/>
      <c r="Y16" s="73"/>
      <c r="Z16" s="73"/>
      <c r="AA16" s="8"/>
      <c r="AB16" s="69" t="s">
        <v>147</v>
      </c>
      <c r="AC16" s="69"/>
      <c r="AD16" s="69"/>
      <c r="AE16" s="69"/>
      <c r="AF16" s="69"/>
      <c r="AG16" s="69"/>
      <c r="AH16" s="69"/>
      <c r="AI16" s="69"/>
      <c r="AJ16" s="69"/>
      <c r="AK16" s="69"/>
      <c r="AL16" s="69"/>
      <c r="AM16" s="69"/>
      <c r="AN16" s="69"/>
      <c r="AO16" s="69"/>
      <c r="AP16" s="69"/>
      <c r="AQ16" s="69"/>
      <c r="AR16" s="69"/>
      <c r="AS16" s="69"/>
      <c r="AT16" s="69"/>
      <c r="AU16" s="69"/>
      <c r="AV16" s="69"/>
      <c r="AW16" s="69"/>
      <c r="AX16" s="69"/>
      <c r="AY16" s="69"/>
      <c r="AZ16" s="69"/>
      <c r="BA16" s="69"/>
      <c r="BB16" s="4"/>
      <c r="BC16" s="4"/>
      <c r="BD16" s="4"/>
      <c r="BE16" s="4"/>
      <c r="BF16" s="4"/>
      <c r="BG16" s="4"/>
      <c r="BH16" s="4"/>
      <c r="BI16" s="4"/>
      <c r="BJ16" s="4"/>
    </row>
    <row r="17" spans="1:64" s="6" customFormat="1" ht="17.25" customHeight="1" x14ac:dyDescent="0.2">
      <c r="A17" s="68" t="s">
        <v>6</v>
      </c>
      <c r="B17" s="68"/>
      <c r="C17" s="68"/>
      <c r="D17" s="68"/>
      <c r="E17" s="68"/>
      <c r="F17" s="68"/>
      <c r="G17" s="68"/>
      <c r="H17" s="68"/>
      <c r="I17" s="68"/>
      <c r="J17" s="68"/>
      <c r="K17" s="68" t="s">
        <v>12</v>
      </c>
      <c r="L17" s="68"/>
      <c r="M17" s="68"/>
      <c r="N17" s="68"/>
      <c r="O17" s="68"/>
      <c r="P17" s="68"/>
      <c r="Q17" s="68"/>
      <c r="R17" s="68"/>
      <c r="S17" s="68"/>
      <c r="T17" s="68"/>
      <c r="U17" s="68"/>
      <c r="V17" s="68"/>
      <c r="W17" s="68"/>
      <c r="X17" s="68"/>
      <c r="Y17" s="68"/>
      <c r="Z17" s="68"/>
      <c r="AA17" s="68"/>
      <c r="AB17" s="68" t="s">
        <v>13</v>
      </c>
      <c r="AC17" s="68"/>
      <c r="AD17" s="68"/>
      <c r="AE17" s="68"/>
      <c r="AF17" s="68"/>
      <c r="AG17" s="68"/>
      <c r="AH17" s="68"/>
      <c r="AI17" s="68"/>
      <c r="AJ17" s="68"/>
      <c r="AK17" s="68"/>
      <c r="AL17" s="68"/>
      <c r="AM17" s="68"/>
      <c r="AN17" s="68"/>
      <c r="AO17" s="68"/>
      <c r="AP17" s="68"/>
      <c r="AQ17" s="68"/>
      <c r="AR17" s="68"/>
      <c r="AS17" s="68"/>
      <c r="AT17" s="68"/>
      <c r="AU17" s="68"/>
      <c r="AV17" s="68"/>
      <c r="AW17" s="68"/>
      <c r="AX17" s="68"/>
      <c r="AY17" s="68"/>
      <c r="AZ17" s="68"/>
      <c r="BA17" s="68"/>
    </row>
    <row r="18" spans="1:64" s="9" customFormat="1" x14ac:dyDescent="0.2"/>
    <row r="19" spans="1:64" s="10" customFormat="1" ht="53.25" customHeight="1" x14ac:dyDescent="0.3">
      <c r="A19" s="77" t="s">
        <v>148</v>
      </c>
      <c r="B19" s="77"/>
      <c r="C19" s="77"/>
      <c r="D19" s="77"/>
      <c r="E19" s="77"/>
      <c r="F19" s="77"/>
      <c r="G19" s="77"/>
      <c r="H19" s="77"/>
      <c r="I19" s="77"/>
      <c r="J19" s="77"/>
      <c r="K19" s="77"/>
      <c r="L19" s="77"/>
      <c r="M19" s="77"/>
      <c r="N19" s="77"/>
      <c r="O19" s="77"/>
      <c r="P19" s="77"/>
      <c r="Q19" s="77"/>
      <c r="R19" s="77"/>
      <c r="S19" s="77"/>
      <c r="T19" s="77"/>
      <c r="U19" s="77"/>
      <c r="V19" s="77"/>
      <c r="W19" s="77"/>
      <c r="X19" s="77"/>
      <c r="Y19" s="77"/>
      <c r="Z19" s="77"/>
      <c r="AA19" s="77"/>
      <c r="AB19" s="77"/>
      <c r="AC19" s="77"/>
      <c r="AD19" s="77"/>
      <c r="AE19" s="77"/>
      <c r="AF19" s="77"/>
      <c r="AG19" s="77"/>
      <c r="AH19" s="77"/>
      <c r="AI19" s="77"/>
      <c r="AJ19" s="77"/>
      <c r="AK19" s="77"/>
      <c r="AL19" s="77"/>
      <c r="AM19" s="77"/>
      <c r="AN19" s="77"/>
      <c r="AO19" s="77"/>
      <c r="AP19" s="77"/>
      <c r="AQ19" s="77"/>
      <c r="AR19" s="77"/>
      <c r="AS19" s="77"/>
      <c r="AT19" s="77"/>
      <c r="AU19" s="77"/>
      <c r="AV19" s="77"/>
      <c r="AW19" s="77"/>
      <c r="AX19" s="77"/>
      <c r="AY19" s="77"/>
      <c r="AZ19" s="77"/>
      <c r="BA19" s="77"/>
      <c r="BB19" s="77"/>
      <c r="BC19" s="77"/>
      <c r="BD19" s="77"/>
    </row>
    <row r="20" spans="1:64" s="10" customFormat="1" ht="17.25" customHeight="1" x14ac:dyDescent="0.3">
      <c r="A20" s="77" t="s">
        <v>14</v>
      </c>
      <c r="B20" s="77"/>
      <c r="C20" s="77"/>
      <c r="D20" s="77"/>
      <c r="E20" s="77"/>
      <c r="F20" s="77"/>
      <c r="G20" s="77"/>
      <c r="H20" s="77"/>
      <c r="I20" s="77"/>
      <c r="J20" s="77"/>
      <c r="K20" s="77"/>
      <c r="L20" s="77"/>
      <c r="M20" s="77"/>
      <c r="N20" s="77"/>
      <c r="O20" s="77"/>
      <c r="P20" s="77"/>
      <c r="Q20" s="77"/>
      <c r="R20" s="77"/>
      <c r="S20" s="77"/>
      <c r="T20" s="77"/>
      <c r="U20" s="77"/>
      <c r="V20" s="77"/>
      <c r="W20" s="77"/>
      <c r="X20" s="77"/>
      <c r="Y20" s="77"/>
      <c r="Z20" s="77"/>
      <c r="AA20" s="77"/>
      <c r="AB20" s="77"/>
      <c r="AC20" s="77"/>
      <c r="AD20" s="77"/>
      <c r="AE20" s="77"/>
      <c r="AF20" s="77"/>
      <c r="AG20" s="77"/>
      <c r="AH20" s="77"/>
      <c r="AI20" s="77"/>
      <c r="AJ20" s="77"/>
      <c r="AK20" s="77"/>
      <c r="AL20" s="77"/>
      <c r="AM20" s="77"/>
      <c r="AN20" s="77"/>
      <c r="AO20" s="77"/>
      <c r="AP20" s="77"/>
      <c r="AQ20" s="77"/>
      <c r="AR20" s="77"/>
      <c r="AS20" s="77"/>
    </row>
    <row r="21" spans="1:64" s="10" customFormat="1" ht="40.5" customHeight="1" x14ac:dyDescent="0.3">
      <c r="A21" s="77" t="s">
        <v>15</v>
      </c>
      <c r="B21" s="77"/>
      <c r="C21" s="77"/>
      <c r="D21" s="77"/>
      <c r="E21" s="77"/>
      <c r="F21" s="77"/>
      <c r="G21" s="77"/>
      <c r="H21" s="77"/>
      <c r="I21" s="77"/>
      <c r="J21" s="77"/>
      <c r="K21" s="77"/>
      <c r="L21" s="77"/>
      <c r="M21" s="77"/>
      <c r="N21" s="77"/>
      <c r="O21" s="77"/>
      <c r="P21" s="77"/>
      <c r="Q21" s="77"/>
      <c r="R21" s="77"/>
      <c r="S21" s="77"/>
      <c r="T21" s="77"/>
      <c r="U21" s="77"/>
      <c r="V21" s="77"/>
      <c r="W21" s="77"/>
      <c r="X21" s="77"/>
      <c r="Y21" s="77"/>
      <c r="Z21" s="77"/>
      <c r="AA21" s="77"/>
      <c r="AB21" s="77"/>
      <c r="AC21" s="77"/>
      <c r="AD21" s="77"/>
      <c r="AE21" s="77"/>
      <c r="AF21" s="77"/>
      <c r="AG21" s="77"/>
      <c r="AH21" s="77"/>
      <c r="AI21" s="77"/>
      <c r="AJ21" s="77"/>
      <c r="AK21" s="77"/>
      <c r="AL21" s="77"/>
      <c r="AM21" s="77"/>
      <c r="AN21" s="77"/>
      <c r="AO21" s="77"/>
      <c r="AP21" s="77"/>
      <c r="AQ21" s="77"/>
      <c r="AR21" s="77"/>
      <c r="AS21" s="77"/>
      <c r="AT21" s="78"/>
      <c r="AU21" s="78"/>
      <c r="AV21" s="78"/>
      <c r="AW21" s="78"/>
      <c r="AX21" s="78"/>
      <c r="AY21" s="78"/>
      <c r="AZ21" s="78"/>
      <c r="BA21" s="78"/>
      <c r="BB21" s="78"/>
      <c r="BC21" s="78"/>
      <c r="BD21" s="78"/>
    </row>
    <row r="22" spans="1:64" ht="15" customHeight="1" x14ac:dyDescent="0.2">
      <c r="A22" s="11"/>
      <c r="B22" s="11"/>
      <c r="C22" s="11"/>
      <c r="D22" s="11"/>
      <c r="E22" s="11"/>
      <c r="F22" s="11"/>
      <c r="G22" s="11"/>
      <c r="H22" s="11"/>
      <c r="I22" s="11"/>
      <c r="J22" s="11"/>
      <c r="K22" s="11"/>
      <c r="L22" s="11"/>
      <c r="M22" s="11"/>
      <c r="N22" s="11"/>
      <c r="O22" s="11"/>
      <c r="P22" s="11"/>
      <c r="Q22" s="11"/>
      <c r="R22" s="11"/>
      <c r="S22" s="11"/>
      <c r="T22" s="11"/>
      <c r="U22" s="11"/>
      <c r="V22" s="11"/>
      <c r="W22" s="11"/>
      <c r="X22" s="11"/>
      <c r="Y22" s="11"/>
      <c r="Z22" s="11"/>
      <c r="AA22" s="11"/>
      <c r="AB22" s="11"/>
      <c r="AC22" s="11"/>
      <c r="AD22" s="11"/>
      <c r="AE22" s="11"/>
      <c r="AF22" s="11"/>
      <c r="AG22" s="11"/>
      <c r="AH22" s="11"/>
      <c r="AI22" s="11"/>
      <c r="AJ22" s="11"/>
      <c r="AK22" s="11"/>
      <c r="AL22" s="11"/>
      <c r="AM22" s="11"/>
      <c r="AN22" s="11"/>
      <c r="AO22" s="11"/>
      <c r="AP22" s="11"/>
      <c r="AQ22" s="11"/>
      <c r="AR22" s="11"/>
      <c r="AS22" s="11"/>
      <c r="BA22" s="79" t="s">
        <v>16</v>
      </c>
      <c r="BB22" s="79"/>
      <c r="BC22" s="79"/>
      <c r="BD22" s="79"/>
    </row>
    <row r="23" spans="1:64" ht="42.75" customHeight="1" x14ac:dyDescent="0.2">
      <c r="A23" s="11"/>
      <c r="B23" s="80" t="s">
        <v>17</v>
      </c>
      <c r="C23" s="81"/>
      <c r="D23" s="80" t="s">
        <v>18</v>
      </c>
      <c r="E23" s="84"/>
      <c r="F23" s="84"/>
      <c r="G23" s="84"/>
      <c r="H23" s="84"/>
      <c r="I23" s="84"/>
      <c r="J23" s="84"/>
      <c r="K23" s="84"/>
      <c r="L23" s="84"/>
      <c r="M23" s="84"/>
      <c r="N23" s="84"/>
      <c r="O23" s="84"/>
      <c r="P23" s="84"/>
      <c r="Q23" s="84"/>
      <c r="R23" s="84"/>
      <c r="S23" s="84"/>
      <c r="T23" s="81"/>
      <c r="U23" s="86" t="s">
        <v>19</v>
      </c>
      <c r="V23" s="87"/>
      <c r="W23" s="87"/>
      <c r="X23" s="87"/>
      <c r="Y23" s="87"/>
      <c r="Z23" s="87"/>
      <c r="AA23" s="87"/>
      <c r="AB23" s="87"/>
      <c r="AC23" s="87"/>
      <c r="AD23" s="87"/>
      <c r="AE23" s="87"/>
      <c r="AF23" s="88"/>
      <c r="AG23" s="86" t="s">
        <v>20</v>
      </c>
      <c r="AH23" s="87"/>
      <c r="AI23" s="87"/>
      <c r="AJ23" s="87"/>
      <c r="AK23" s="87"/>
      <c r="AL23" s="87"/>
      <c r="AM23" s="87"/>
      <c r="AN23" s="87"/>
      <c r="AO23" s="87"/>
      <c r="AP23" s="87"/>
      <c r="AQ23" s="87"/>
      <c r="AR23" s="88"/>
      <c r="AS23" s="65" t="s">
        <v>21</v>
      </c>
      <c r="AT23" s="65"/>
      <c r="AU23" s="65"/>
      <c r="AV23" s="65"/>
      <c r="AW23" s="65"/>
      <c r="AX23" s="65"/>
      <c r="AY23" s="65"/>
      <c r="AZ23" s="65"/>
      <c r="BA23" s="65"/>
      <c r="BB23" s="65"/>
      <c r="BC23" s="65"/>
      <c r="BD23" s="65"/>
    </row>
    <row r="24" spans="1:64" ht="35.25" customHeight="1" x14ac:dyDescent="0.2">
      <c r="A24" s="11"/>
      <c r="B24" s="82"/>
      <c r="C24" s="83"/>
      <c r="D24" s="82"/>
      <c r="E24" s="85"/>
      <c r="F24" s="85"/>
      <c r="G24" s="85"/>
      <c r="H24" s="85"/>
      <c r="I24" s="85"/>
      <c r="J24" s="85"/>
      <c r="K24" s="85"/>
      <c r="L24" s="85"/>
      <c r="M24" s="85"/>
      <c r="N24" s="85"/>
      <c r="O24" s="85"/>
      <c r="P24" s="85"/>
      <c r="Q24" s="85"/>
      <c r="R24" s="85"/>
      <c r="S24" s="85"/>
      <c r="T24" s="83"/>
      <c r="U24" s="86" t="s">
        <v>22</v>
      </c>
      <c r="V24" s="87"/>
      <c r="W24" s="87"/>
      <c r="X24" s="88"/>
      <c r="Y24" s="86" t="s">
        <v>23</v>
      </c>
      <c r="Z24" s="87"/>
      <c r="AA24" s="87"/>
      <c r="AB24" s="88"/>
      <c r="AC24" s="86" t="s">
        <v>24</v>
      </c>
      <c r="AD24" s="87"/>
      <c r="AE24" s="87"/>
      <c r="AF24" s="88"/>
      <c r="AG24" s="86" t="s">
        <v>22</v>
      </c>
      <c r="AH24" s="87"/>
      <c r="AI24" s="87"/>
      <c r="AJ24" s="88"/>
      <c r="AK24" s="86" t="s">
        <v>23</v>
      </c>
      <c r="AL24" s="87"/>
      <c r="AM24" s="87"/>
      <c r="AN24" s="88"/>
      <c r="AO24" s="86" t="s">
        <v>24</v>
      </c>
      <c r="AP24" s="87"/>
      <c r="AQ24" s="87"/>
      <c r="AR24" s="88"/>
      <c r="AS24" s="65" t="s">
        <v>22</v>
      </c>
      <c r="AT24" s="65"/>
      <c r="AU24" s="65"/>
      <c r="AV24" s="65"/>
      <c r="AW24" s="65" t="s">
        <v>23</v>
      </c>
      <c r="AX24" s="65"/>
      <c r="AY24" s="65"/>
      <c r="AZ24" s="65"/>
      <c r="BA24" s="65" t="s">
        <v>24</v>
      </c>
      <c r="BB24" s="65"/>
      <c r="BC24" s="65"/>
      <c r="BD24" s="65"/>
    </row>
    <row r="25" spans="1:64" ht="30" customHeight="1" x14ac:dyDescent="0.2">
      <c r="A25" s="11"/>
      <c r="B25" s="65">
        <v>1</v>
      </c>
      <c r="C25" s="66"/>
      <c r="D25" s="65" t="s">
        <v>25</v>
      </c>
      <c r="E25" s="66"/>
      <c r="F25" s="66"/>
      <c r="G25" s="66"/>
      <c r="H25" s="66"/>
      <c r="I25" s="66"/>
      <c r="J25" s="66"/>
      <c r="K25" s="66"/>
      <c r="L25" s="66"/>
      <c r="M25" s="66"/>
      <c r="N25" s="66"/>
      <c r="O25" s="66"/>
      <c r="P25" s="66"/>
      <c r="Q25" s="66"/>
      <c r="R25" s="66"/>
      <c r="S25" s="66"/>
      <c r="T25" s="66"/>
      <c r="U25" s="92">
        <v>1154</v>
      </c>
      <c r="V25" s="92"/>
      <c r="W25" s="92"/>
      <c r="X25" s="92"/>
      <c r="Y25" s="92">
        <v>0</v>
      </c>
      <c r="Z25" s="92"/>
      <c r="AA25" s="92"/>
      <c r="AB25" s="92"/>
      <c r="AC25" s="92">
        <f>U25+Y25</f>
        <v>1154</v>
      </c>
      <c r="AD25" s="92"/>
      <c r="AE25" s="92"/>
      <c r="AF25" s="92"/>
      <c r="AG25" s="92">
        <v>0</v>
      </c>
      <c r="AH25" s="92"/>
      <c r="AI25" s="92"/>
      <c r="AJ25" s="92"/>
      <c r="AK25" s="92">
        <v>0</v>
      </c>
      <c r="AL25" s="92"/>
      <c r="AM25" s="92"/>
      <c r="AN25" s="92"/>
      <c r="AO25" s="92">
        <f>AG25+AK25</f>
        <v>0</v>
      </c>
      <c r="AP25" s="92"/>
      <c r="AQ25" s="92"/>
      <c r="AR25" s="92"/>
      <c r="AS25" s="92">
        <f>AG25-U25</f>
        <v>-1154</v>
      </c>
      <c r="AT25" s="92"/>
      <c r="AU25" s="92"/>
      <c r="AV25" s="92"/>
      <c r="AW25" s="92">
        <f>AK25-Y25</f>
        <v>0</v>
      </c>
      <c r="AX25" s="92"/>
      <c r="AY25" s="92"/>
      <c r="AZ25" s="92"/>
      <c r="BA25" s="92">
        <f>AO25-AC25</f>
        <v>-1154</v>
      </c>
      <c r="BB25" s="92"/>
      <c r="BC25" s="92"/>
      <c r="BD25" s="92"/>
    </row>
    <row r="26" spans="1:64" ht="49.5" customHeight="1" x14ac:dyDescent="0.2">
      <c r="A26" s="11"/>
      <c r="B26" s="86" t="s">
        <v>180</v>
      </c>
      <c r="C26" s="87"/>
      <c r="D26" s="87"/>
      <c r="E26" s="87"/>
      <c r="F26" s="87"/>
      <c r="G26" s="87"/>
      <c r="H26" s="87"/>
      <c r="I26" s="87"/>
      <c r="J26" s="87"/>
      <c r="K26" s="87"/>
      <c r="L26" s="87"/>
      <c r="M26" s="87"/>
      <c r="N26" s="87"/>
      <c r="O26" s="87"/>
      <c r="P26" s="87"/>
      <c r="Q26" s="87"/>
      <c r="R26" s="87"/>
      <c r="S26" s="87"/>
      <c r="T26" s="87"/>
      <c r="U26" s="87"/>
      <c r="V26" s="87"/>
      <c r="W26" s="87"/>
      <c r="X26" s="87"/>
      <c r="Y26" s="87"/>
      <c r="Z26" s="87"/>
      <c r="AA26" s="87"/>
      <c r="AB26" s="87"/>
      <c r="AC26" s="87"/>
      <c r="AD26" s="87"/>
      <c r="AE26" s="87"/>
      <c r="AF26" s="87"/>
      <c r="AG26" s="87"/>
      <c r="AH26" s="87"/>
      <c r="AI26" s="87"/>
      <c r="AJ26" s="87"/>
      <c r="AK26" s="87"/>
      <c r="AL26" s="87"/>
      <c r="AM26" s="87"/>
      <c r="AN26" s="87"/>
      <c r="AO26" s="87"/>
      <c r="AP26" s="87"/>
      <c r="AQ26" s="87"/>
      <c r="AR26" s="87"/>
      <c r="AS26" s="87"/>
      <c r="AT26" s="87"/>
      <c r="AU26" s="87"/>
      <c r="AV26" s="87"/>
      <c r="AW26" s="87"/>
      <c r="AX26" s="87"/>
      <c r="AY26" s="87"/>
      <c r="AZ26" s="87"/>
      <c r="BA26" s="87"/>
      <c r="BB26" s="87"/>
      <c r="BC26" s="87"/>
      <c r="BD26" s="88"/>
      <c r="BE26" s="15"/>
      <c r="BF26" s="15"/>
      <c r="BG26" s="15"/>
      <c r="BH26" s="15"/>
      <c r="BI26" s="15"/>
      <c r="BJ26" s="15"/>
      <c r="BK26" s="15"/>
      <c r="BL26" s="15"/>
    </row>
    <row r="27" spans="1:64" ht="18" customHeight="1" x14ac:dyDescent="0.2">
      <c r="A27" s="11"/>
      <c r="B27" s="93"/>
      <c r="C27" s="93"/>
      <c r="D27" s="95" t="s">
        <v>26</v>
      </c>
      <c r="E27" s="95"/>
      <c r="F27" s="95"/>
      <c r="G27" s="95"/>
      <c r="H27" s="95"/>
      <c r="I27" s="95"/>
      <c r="J27" s="95"/>
      <c r="K27" s="95"/>
      <c r="L27" s="95"/>
      <c r="M27" s="95"/>
      <c r="N27" s="95"/>
      <c r="O27" s="95"/>
      <c r="P27" s="95"/>
      <c r="Q27" s="95"/>
      <c r="R27" s="95"/>
      <c r="S27" s="95"/>
      <c r="T27" s="95"/>
      <c r="U27" s="96"/>
      <c r="V27" s="96"/>
      <c r="W27" s="96"/>
      <c r="X27" s="96"/>
      <c r="Y27" s="97"/>
      <c r="Z27" s="97"/>
      <c r="AA27" s="97"/>
      <c r="AB27" s="97"/>
      <c r="AC27" s="97"/>
      <c r="AD27" s="97"/>
      <c r="AE27" s="97"/>
      <c r="AF27" s="97"/>
      <c r="AG27" s="89"/>
      <c r="AH27" s="90"/>
      <c r="AI27" s="90"/>
      <c r="AJ27" s="91"/>
      <c r="AK27" s="97"/>
      <c r="AL27" s="97"/>
      <c r="AM27" s="97"/>
      <c r="AN27" s="97"/>
      <c r="AO27" s="97"/>
      <c r="AP27" s="97"/>
      <c r="AQ27" s="97"/>
      <c r="AR27" s="97"/>
      <c r="AS27" s="97"/>
      <c r="AT27" s="97"/>
      <c r="AU27" s="97"/>
      <c r="AV27" s="97"/>
      <c r="AW27" s="97"/>
      <c r="AX27" s="97"/>
      <c r="AY27" s="97"/>
      <c r="AZ27" s="97"/>
      <c r="BA27" s="97"/>
      <c r="BB27" s="97"/>
      <c r="BC27" s="97"/>
      <c r="BD27" s="97"/>
    </row>
    <row r="28" spans="1:64" ht="71.25" customHeight="1" x14ac:dyDescent="0.2">
      <c r="A28" s="11"/>
      <c r="B28" s="93" t="s">
        <v>27</v>
      </c>
      <c r="C28" s="93"/>
      <c r="D28" s="94" t="s">
        <v>181</v>
      </c>
      <c r="E28" s="94"/>
      <c r="F28" s="94"/>
      <c r="G28" s="94"/>
      <c r="H28" s="94"/>
      <c r="I28" s="94"/>
      <c r="J28" s="94"/>
      <c r="K28" s="94"/>
      <c r="L28" s="94"/>
      <c r="M28" s="94"/>
      <c r="N28" s="94"/>
      <c r="O28" s="94"/>
      <c r="P28" s="94"/>
      <c r="Q28" s="94"/>
      <c r="R28" s="94"/>
      <c r="S28" s="94"/>
      <c r="T28" s="94"/>
      <c r="U28" s="92">
        <f>U25</f>
        <v>1154</v>
      </c>
      <c r="V28" s="92"/>
      <c r="W28" s="92"/>
      <c r="X28" s="92"/>
      <c r="Y28" s="92">
        <f>Y25</f>
        <v>0</v>
      </c>
      <c r="Z28" s="92"/>
      <c r="AA28" s="92"/>
      <c r="AB28" s="92"/>
      <c r="AC28" s="92">
        <f>AC25</f>
        <v>1154</v>
      </c>
      <c r="AD28" s="92"/>
      <c r="AE28" s="92"/>
      <c r="AF28" s="92"/>
      <c r="AG28" s="92">
        <f>AG25</f>
        <v>0</v>
      </c>
      <c r="AH28" s="92"/>
      <c r="AI28" s="92"/>
      <c r="AJ28" s="92"/>
      <c r="AK28" s="92">
        <f>AK25</f>
        <v>0</v>
      </c>
      <c r="AL28" s="92"/>
      <c r="AM28" s="92"/>
      <c r="AN28" s="92"/>
      <c r="AO28" s="92">
        <f>AO25</f>
        <v>0</v>
      </c>
      <c r="AP28" s="92"/>
      <c r="AQ28" s="92"/>
      <c r="AR28" s="92"/>
      <c r="AS28" s="92">
        <f>AS25</f>
        <v>-1154</v>
      </c>
      <c r="AT28" s="92"/>
      <c r="AU28" s="92"/>
      <c r="AV28" s="92"/>
      <c r="AW28" s="92">
        <f>AW25</f>
        <v>0</v>
      </c>
      <c r="AX28" s="92"/>
      <c r="AY28" s="92"/>
      <c r="AZ28" s="92"/>
      <c r="BA28" s="92">
        <f>BA25</f>
        <v>-1154</v>
      </c>
      <c r="BB28" s="92"/>
      <c r="BC28" s="92"/>
      <c r="BD28" s="92"/>
    </row>
    <row r="29" spans="1:64" ht="46.5" customHeight="1" x14ac:dyDescent="0.2">
      <c r="A29" s="11"/>
      <c r="B29" s="86" t="s">
        <v>180</v>
      </c>
      <c r="C29" s="87"/>
      <c r="D29" s="87"/>
      <c r="E29" s="87"/>
      <c r="F29" s="87"/>
      <c r="G29" s="87"/>
      <c r="H29" s="87"/>
      <c r="I29" s="87"/>
      <c r="J29" s="87"/>
      <c r="K29" s="87"/>
      <c r="L29" s="87"/>
      <c r="M29" s="87"/>
      <c r="N29" s="87"/>
      <c r="O29" s="87"/>
      <c r="P29" s="87"/>
      <c r="Q29" s="87"/>
      <c r="R29" s="87"/>
      <c r="S29" s="87"/>
      <c r="T29" s="87"/>
      <c r="U29" s="87"/>
      <c r="V29" s="87"/>
      <c r="W29" s="87"/>
      <c r="X29" s="87"/>
      <c r="Y29" s="87"/>
      <c r="Z29" s="87"/>
      <c r="AA29" s="87"/>
      <c r="AB29" s="87"/>
      <c r="AC29" s="87"/>
      <c r="AD29" s="87"/>
      <c r="AE29" s="87"/>
      <c r="AF29" s="87"/>
      <c r="AG29" s="87"/>
      <c r="AH29" s="87"/>
      <c r="AI29" s="87"/>
      <c r="AJ29" s="87"/>
      <c r="AK29" s="87"/>
      <c r="AL29" s="87"/>
      <c r="AM29" s="87"/>
      <c r="AN29" s="87"/>
      <c r="AO29" s="87"/>
      <c r="AP29" s="87"/>
      <c r="AQ29" s="87"/>
      <c r="AR29" s="87"/>
      <c r="AS29" s="87"/>
      <c r="AT29" s="87"/>
      <c r="AU29" s="87"/>
      <c r="AV29" s="87"/>
      <c r="AW29" s="87"/>
      <c r="AX29" s="87"/>
      <c r="AY29" s="87"/>
      <c r="AZ29" s="87"/>
      <c r="BA29" s="87"/>
      <c r="BB29" s="87"/>
      <c r="BC29" s="87"/>
      <c r="BD29" s="88"/>
      <c r="BE29" s="15"/>
      <c r="BF29" s="15"/>
      <c r="BG29" s="15"/>
      <c r="BH29" s="15"/>
      <c r="BI29" s="15"/>
      <c r="BJ29" s="15"/>
      <c r="BK29" s="15"/>
      <c r="BL29" s="15"/>
    </row>
    <row r="30" spans="1:64" s="13" customFormat="1" ht="24.75" customHeight="1" x14ac:dyDescent="0.25">
      <c r="A30" s="12"/>
      <c r="B30" s="98"/>
      <c r="C30" s="99"/>
      <c r="D30" s="99"/>
      <c r="E30" s="99"/>
      <c r="F30" s="99"/>
      <c r="G30" s="99"/>
      <c r="H30" s="99"/>
      <c r="I30" s="99"/>
      <c r="J30" s="99"/>
      <c r="K30" s="99"/>
      <c r="L30" s="99"/>
      <c r="M30" s="99"/>
      <c r="N30" s="99"/>
      <c r="O30" s="99"/>
      <c r="P30" s="99"/>
      <c r="Q30" s="99"/>
      <c r="R30" s="99"/>
      <c r="S30" s="99"/>
      <c r="T30" s="99"/>
      <c r="U30" s="99"/>
      <c r="V30" s="99"/>
      <c r="W30" s="99"/>
      <c r="X30" s="99"/>
      <c r="Y30" s="99"/>
      <c r="Z30" s="99"/>
      <c r="AA30" s="99"/>
      <c r="AB30" s="99"/>
      <c r="AC30" s="99"/>
      <c r="AD30" s="99"/>
      <c r="AE30" s="99"/>
      <c r="AF30" s="99"/>
      <c r="AG30" s="99"/>
      <c r="AH30" s="99"/>
      <c r="AI30" s="99"/>
      <c r="AJ30" s="99"/>
      <c r="AK30" s="99"/>
      <c r="AL30" s="99"/>
      <c r="AM30" s="99"/>
      <c r="AN30" s="99"/>
      <c r="AO30" s="99"/>
      <c r="AP30" s="99"/>
      <c r="AQ30" s="99"/>
      <c r="AR30" s="99"/>
      <c r="AS30" s="99"/>
      <c r="AT30" s="99"/>
      <c r="AU30" s="99"/>
      <c r="AV30" s="99"/>
      <c r="AW30" s="99"/>
      <c r="AX30" s="99"/>
      <c r="AY30" s="99"/>
      <c r="AZ30" s="99"/>
      <c r="BA30" s="99"/>
      <c r="BB30" s="99"/>
      <c r="BC30" s="99"/>
      <c r="BD30" s="99"/>
    </row>
    <row r="31" spans="1:64" s="13" customFormat="1" ht="35.25" customHeight="1" x14ac:dyDescent="0.25">
      <c r="A31" s="100" t="s">
        <v>28</v>
      </c>
      <c r="B31" s="101"/>
      <c r="C31" s="101"/>
      <c r="D31" s="101"/>
      <c r="E31" s="101"/>
      <c r="F31" s="101"/>
      <c r="G31" s="101"/>
      <c r="H31" s="101"/>
      <c r="I31" s="101"/>
      <c r="J31" s="101"/>
      <c r="K31" s="101"/>
      <c r="L31" s="101"/>
      <c r="M31" s="101"/>
      <c r="N31" s="101"/>
      <c r="O31" s="101"/>
      <c r="P31" s="101"/>
      <c r="Q31" s="101"/>
      <c r="R31" s="101"/>
      <c r="S31" s="101"/>
      <c r="T31" s="101"/>
      <c r="U31" s="101"/>
      <c r="V31" s="101"/>
      <c r="W31" s="101"/>
      <c r="X31" s="101"/>
      <c r="Y31" s="101"/>
      <c r="Z31" s="101"/>
      <c r="AA31" s="101"/>
      <c r="AB31" s="101"/>
      <c r="AC31" s="101"/>
      <c r="AD31" s="101"/>
      <c r="AE31" s="101"/>
      <c r="AF31" s="101"/>
      <c r="AG31" s="101"/>
      <c r="AH31" s="101"/>
      <c r="AI31" s="101"/>
      <c r="AJ31" s="101"/>
      <c r="AK31" s="101"/>
      <c r="AL31" s="101"/>
      <c r="AM31" s="101"/>
      <c r="AN31" s="101"/>
      <c r="AO31" s="101"/>
      <c r="AP31" s="101"/>
      <c r="AQ31" s="101"/>
      <c r="AR31" s="101"/>
      <c r="AS31" s="101"/>
      <c r="AT31" s="101"/>
      <c r="AU31" s="101"/>
      <c r="AV31" s="101"/>
      <c r="AW31" s="101"/>
      <c r="AX31" s="101"/>
      <c r="AY31" s="101"/>
      <c r="AZ31" s="101"/>
      <c r="BA31" s="101"/>
      <c r="BB31" s="101"/>
      <c r="BC31" s="101"/>
      <c r="BD31" s="101"/>
    </row>
    <row r="32" spans="1:64" s="13" customFormat="1" ht="15.75" customHeight="1" x14ac:dyDescent="0.25">
      <c r="A32" s="12"/>
      <c r="B32" s="12"/>
      <c r="C32" s="12"/>
      <c r="D32" s="12"/>
      <c r="E32" s="12"/>
      <c r="F32" s="12"/>
      <c r="G32" s="12"/>
      <c r="H32" s="12"/>
      <c r="I32" s="12"/>
      <c r="J32" s="12"/>
      <c r="K32" s="12"/>
      <c r="L32" s="12"/>
      <c r="M32" s="12"/>
      <c r="N32" s="12"/>
      <c r="O32" s="12"/>
      <c r="P32" s="12"/>
      <c r="Q32" s="12"/>
      <c r="R32" s="12"/>
      <c r="S32" s="12"/>
      <c r="T32" s="12"/>
      <c r="U32" s="12"/>
      <c r="V32" s="12"/>
      <c r="W32" s="12"/>
      <c r="X32" s="12"/>
      <c r="Y32" s="12"/>
      <c r="Z32" s="12"/>
      <c r="AA32" s="12"/>
      <c r="AB32" s="12"/>
      <c r="AC32" s="12"/>
      <c r="AD32" s="12"/>
      <c r="AE32" s="12"/>
      <c r="AF32" s="12"/>
      <c r="AG32" s="12"/>
      <c r="AH32" s="12"/>
      <c r="AI32" s="12"/>
      <c r="AJ32" s="12"/>
      <c r="AK32" s="12"/>
      <c r="AL32" s="12"/>
      <c r="AM32" s="12"/>
      <c r="AN32" s="12"/>
      <c r="AO32" s="12"/>
      <c r="AP32" s="12"/>
      <c r="AQ32" s="12"/>
      <c r="AR32" s="12"/>
      <c r="AS32" s="12"/>
      <c r="AY32" s="102" t="s">
        <v>29</v>
      </c>
      <c r="AZ32" s="102"/>
      <c r="BA32" s="102"/>
      <c r="BB32" s="102"/>
      <c r="BC32" s="102"/>
      <c r="BD32" s="102"/>
    </row>
    <row r="33" spans="1:64" s="13" customFormat="1" ht="38.25" customHeight="1" x14ac:dyDescent="0.25">
      <c r="A33" s="12"/>
      <c r="B33" s="86" t="s">
        <v>17</v>
      </c>
      <c r="C33" s="87"/>
      <c r="D33" s="88"/>
      <c r="E33" s="86" t="s">
        <v>30</v>
      </c>
      <c r="F33" s="87"/>
      <c r="G33" s="87"/>
      <c r="H33" s="87"/>
      <c r="I33" s="87"/>
      <c r="J33" s="87"/>
      <c r="K33" s="87"/>
      <c r="L33" s="87"/>
      <c r="M33" s="87"/>
      <c r="N33" s="87"/>
      <c r="O33" s="87"/>
      <c r="P33" s="87"/>
      <c r="Q33" s="87"/>
      <c r="R33" s="87"/>
      <c r="S33" s="87"/>
      <c r="T33" s="87"/>
      <c r="U33" s="88"/>
      <c r="V33" s="86" t="s">
        <v>19</v>
      </c>
      <c r="W33" s="87"/>
      <c r="X33" s="87"/>
      <c r="Y33" s="87"/>
      <c r="Z33" s="87"/>
      <c r="AA33" s="87"/>
      <c r="AB33" s="87"/>
      <c r="AC33" s="87"/>
      <c r="AD33" s="87"/>
      <c r="AE33" s="87"/>
      <c r="AF33" s="87"/>
      <c r="AG33" s="88"/>
      <c r="AH33" s="86" t="s">
        <v>20</v>
      </c>
      <c r="AI33" s="87"/>
      <c r="AJ33" s="87"/>
      <c r="AK33" s="87"/>
      <c r="AL33" s="87"/>
      <c r="AM33" s="87"/>
      <c r="AN33" s="87"/>
      <c r="AO33" s="87"/>
      <c r="AP33" s="87"/>
      <c r="AQ33" s="87"/>
      <c r="AR33" s="87"/>
      <c r="AS33" s="88"/>
      <c r="AT33" s="65" t="s">
        <v>21</v>
      </c>
      <c r="AU33" s="65"/>
      <c r="AV33" s="65"/>
      <c r="AW33" s="65"/>
      <c r="AX33" s="65"/>
      <c r="AY33" s="65"/>
      <c r="AZ33" s="65"/>
      <c r="BA33" s="65"/>
      <c r="BB33" s="65"/>
      <c r="BC33" s="65"/>
      <c r="BD33" s="65"/>
    </row>
    <row r="34" spans="1:64" s="13" customFormat="1" ht="15.75" x14ac:dyDescent="0.25">
      <c r="A34" s="12"/>
      <c r="B34" s="86" t="s">
        <v>5</v>
      </c>
      <c r="C34" s="87"/>
      <c r="D34" s="88"/>
      <c r="E34" s="103" t="s">
        <v>31</v>
      </c>
      <c r="F34" s="104"/>
      <c r="G34" s="104"/>
      <c r="H34" s="104"/>
      <c r="I34" s="104"/>
      <c r="J34" s="104"/>
      <c r="K34" s="104"/>
      <c r="L34" s="104"/>
      <c r="M34" s="104"/>
      <c r="N34" s="104"/>
      <c r="O34" s="104"/>
      <c r="P34" s="104"/>
      <c r="Q34" s="104"/>
      <c r="R34" s="104"/>
      <c r="S34" s="104"/>
      <c r="T34" s="104"/>
      <c r="U34" s="105"/>
      <c r="V34" s="86" t="s">
        <v>32</v>
      </c>
      <c r="W34" s="87"/>
      <c r="X34" s="87"/>
      <c r="Y34" s="87"/>
      <c r="Z34" s="87"/>
      <c r="AA34" s="87"/>
      <c r="AB34" s="87"/>
      <c r="AC34" s="87"/>
      <c r="AD34" s="87"/>
      <c r="AE34" s="87"/>
      <c r="AF34" s="87"/>
      <c r="AG34" s="88"/>
      <c r="AH34" s="86">
        <v>0</v>
      </c>
      <c r="AI34" s="87"/>
      <c r="AJ34" s="87"/>
      <c r="AK34" s="87"/>
      <c r="AL34" s="87"/>
      <c r="AM34" s="87"/>
      <c r="AN34" s="87"/>
      <c r="AO34" s="87"/>
      <c r="AP34" s="87"/>
      <c r="AQ34" s="87"/>
      <c r="AR34" s="87"/>
      <c r="AS34" s="88"/>
      <c r="AT34" s="65" t="s">
        <v>32</v>
      </c>
      <c r="AU34" s="65"/>
      <c r="AV34" s="65"/>
      <c r="AW34" s="65"/>
      <c r="AX34" s="65"/>
      <c r="AY34" s="65"/>
      <c r="AZ34" s="65"/>
      <c r="BA34" s="65"/>
      <c r="BB34" s="65"/>
      <c r="BC34" s="65"/>
      <c r="BD34" s="65"/>
    </row>
    <row r="35" spans="1:64" s="13" customFormat="1" ht="15.75" x14ac:dyDescent="0.25">
      <c r="A35" s="12"/>
      <c r="B35" s="86"/>
      <c r="C35" s="87"/>
      <c r="D35" s="88"/>
      <c r="E35" s="103" t="s">
        <v>26</v>
      </c>
      <c r="F35" s="104"/>
      <c r="G35" s="104"/>
      <c r="H35" s="104"/>
      <c r="I35" s="104"/>
      <c r="J35" s="104"/>
      <c r="K35" s="104"/>
      <c r="L35" s="104"/>
      <c r="M35" s="104"/>
      <c r="N35" s="104"/>
      <c r="O35" s="104"/>
      <c r="P35" s="104"/>
      <c r="Q35" s="104"/>
      <c r="R35" s="104"/>
      <c r="S35" s="104"/>
      <c r="T35" s="104"/>
      <c r="U35" s="105"/>
      <c r="V35" s="86"/>
      <c r="W35" s="87"/>
      <c r="X35" s="87"/>
      <c r="Y35" s="87"/>
      <c r="Z35" s="87"/>
      <c r="AA35" s="87"/>
      <c r="AB35" s="87"/>
      <c r="AC35" s="87"/>
      <c r="AD35" s="87"/>
      <c r="AE35" s="87"/>
      <c r="AF35" s="87"/>
      <c r="AG35" s="88"/>
      <c r="AH35" s="86"/>
      <c r="AI35" s="87"/>
      <c r="AJ35" s="87"/>
      <c r="AK35" s="87"/>
      <c r="AL35" s="87"/>
      <c r="AM35" s="87"/>
      <c r="AN35" s="87"/>
      <c r="AO35" s="87"/>
      <c r="AP35" s="87"/>
      <c r="AQ35" s="87"/>
      <c r="AR35" s="87"/>
      <c r="AS35" s="88"/>
      <c r="AT35" s="65"/>
      <c r="AU35" s="65"/>
      <c r="AV35" s="65"/>
      <c r="AW35" s="65"/>
      <c r="AX35" s="65"/>
      <c r="AY35" s="65"/>
      <c r="AZ35" s="65"/>
      <c r="BA35" s="65"/>
      <c r="BB35" s="65"/>
      <c r="BC35" s="65"/>
      <c r="BD35" s="65"/>
    </row>
    <row r="36" spans="1:64" ht="15.75" x14ac:dyDescent="0.2">
      <c r="A36" s="11"/>
      <c r="B36" s="86" t="s">
        <v>27</v>
      </c>
      <c r="C36" s="87"/>
      <c r="D36" s="88"/>
      <c r="E36" s="103" t="s">
        <v>33</v>
      </c>
      <c r="F36" s="104"/>
      <c r="G36" s="104"/>
      <c r="H36" s="104"/>
      <c r="I36" s="104"/>
      <c r="J36" s="104"/>
      <c r="K36" s="104"/>
      <c r="L36" s="104"/>
      <c r="M36" s="104"/>
      <c r="N36" s="104"/>
      <c r="O36" s="104"/>
      <c r="P36" s="104"/>
      <c r="Q36" s="104"/>
      <c r="R36" s="104"/>
      <c r="S36" s="104"/>
      <c r="T36" s="104"/>
      <c r="U36" s="105"/>
      <c r="V36" s="86" t="s">
        <v>32</v>
      </c>
      <c r="W36" s="87"/>
      <c r="X36" s="87"/>
      <c r="Y36" s="87"/>
      <c r="Z36" s="87"/>
      <c r="AA36" s="87"/>
      <c r="AB36" s="87"/>
      <c r="AC36" s="87"/>
      <c r="AD36" s="87"/>
      <c r="AE36" s="87"/>
      <c r="AF36" s="87"/>
      <c r="AG36" s="88"/>
      <c r="AH36" s="86">
        <v>0</v>
      </c>
      <c r="AI36" s="87"/>
      <c r="AJ36" s="87"/>
      <c r="AK36" s="87"/>
      <c r="AL36" s="87"/>
      <c r="AM36" s="87"/>
      <c r="AN36" s="87"/>
      <c r="AO36" s="87"/>
      <c r="AP36" s="87"/>
      <c r="AQ36" s="87"/>
      <c r="AR36" s="87"/>
      <c r="AS36" s="88"/>
      <c r="AT36" s="65" t="s">
        <v>32</v>
      </c>
      <c r="AU36" s="114"/>
      <c r="AV36" s="114"/>
      <c r="AW36" s="114"/>
      <c r="AX36" s="114"/>
      <c r="AY36" s="114"/>
      <c r="AZ36" s="114"/>
      <c r="BA36" s="114"/>
      <c r="BB36" s="114"/>
      <c r="BC36" s="114"/>
      <c r="BD36" s="114"/>
    </row>
    <row r="37" spans="1:64" ht="15.75" x14ac:dyDescent="0.2">
      <c r="A37" s="11"/>
      <c r="B37" s="115" t="s">
        <v>34</v>
      </c>
      <c r="C37" s="116"/>
      <c r="D37" s="117"/>
      <c r="E37" s="106" t="s">
        <v>35</v>
      </c>
      <c r="F37" s="107"/>
      <c r="G37" s="107"/>
      <c r="H37" s="107"/>
      <c r="I37" s="107"/>
      <c r="J37" s="107"/>
      <c r="K37" s="107"/>
      <c r="L37" s="107"/>
      <c r="M37" s="107"/>
      <c r="N37" s="107"/>
      <c r="O37" s="107"/>
      <c r="P37" s="107"/>
      <c r="Q37" s="107"/>
      <c r="R37" s="107"/>
      <c r="S37" s="107"/>
      <c r="T37" s="107"/>
      <c r="U37" s="108"/>
      <c r="V37" s="118" t="s">
        <v>32</v>
      </c>
      <c r="W37" s="119"/>
      <c r="X37" s="119"/>
      <c r="Y37" s="119"/>
      <c r="Z37" s="119"/>
      <c r="AA37" s="119"/>
      <c r="AB37" s="119"/>
      <c r="AC37" s="119"/>
      <c r="AD37" s="119"/>
      <c r="AE37" s="119"/>
      <c r="AF37" s="119"/>
      <c r="AG37" s="120"/>
      <c r="AH37" s="109">
        <v>0</v>
      </c>
      <c r="AI37" s="110"/>
      <c r="AJ37" s="110"/>
      <c r="AK37" s="110"/>
      <c r="AL37" s="110"/>
      <c r="AM37" s="110"/>
      <c r="AN37" s="110"/>
      <c r="AO37" s="110"/>
      <c r="AP37" s="110"/>
      <c r="AQ37" s="110"/>
      <c r="AR37" s="110"/>
      <c r="AS37" s="111"/>
      <c r="AT37" s="96" t="s">
        <v>32</v>
      </c>
      <c r="AU37" s="66"/>
      <c r="AV37" s="66"/>
      <c r="AW37" s="66"/>
      <c r="AX37" s="66"/>
      <c r="AY37" s="66"/>
      <c r="AZ37" s="66"/>
      <c r="BA37" s="66"/>
      <c r="BB37" s="66"/>
      <c r="BC37" s="66"/>
      <c r="BD37" s="66"/>
    </row>
    <row r="38" spans="1:64" ht="15" customHeight="1" x14ac:dyDescent="0.2">
      <c r="A38" s="11"/>
      <c r="B38" s="86" t="s">
        <v>36</v>
      </c>
      <c r="C38" s="87"/>
      <c r="D38" s="87"/>
      <c r="E38" s="87"/>
      <c r="F38" s="87"/>
      <c r="G38" s="87"/>
      <c r="H38" s="87"/>
      <c r="I38" s="87"/>
      <c r="J38" s="87"/>
      <c r="K38" s="87"/>
      <c r="L38" s="87"/>
      <c r="M38" s="87"/>
      <c r="N38" s="87"/>
      <c r="O38" s="87"/>
      <c r="P38" s="87"/>
      <c r="Q38" s="87"/>
      <c r="R38" s="87"/>
      <c r="S38" s="87"/>
      <c r="T38" s="87"/>
      <c r="U38" s="87"/>
      <c r="V38" s="87"/>
      <c r="W38" s="87"/>
      <c r="X38" s="87"/>
      <c r="Y38" s="87"/>
      <c r="Z38" s="87"/>
      <c r="AA38" s="87"/>
      <c r="AB38" s="87"/>
      <c r="AC38" s="87"/>
      <c r="AD38" s="87"/>
      <c r="AE38" s="87"/>
      <c r="AF38" s="87"/>
      <c r="AG38" s="87"/>
      <c r="AH38" s="87"/>
      <c r="AI38" s="87"/>
      <c r="AJ38" s="87"/>
      <c r="AK38" s="87"/>
      <c r="AL38" s="87"/>
      <c r="AM38" s="87"/>
      <c r="AN38" s="87"/>
      <c r="AO38" s="87"/>
      <c r="AP38" s="87"/>
      <c r="AQ38" s="87"/>
      <c r="AR38" s="87"/>
      <c r="AS38" s="87"/>
      <c r="AT38" s="87"/>
      <c r="AU38" s="87"/>
      <c r="AV38" s="87"/>
      <c r="AW38" s="87"/>
      <c r="AX38" s="87"/>
      <c r="AY38" s="87"/>
      <c r="AZ38" s="87"/>
      <c r="BA38" s="87"/>
      <c r="BB38" s="87"/>
      <c r="BC38" s="87"/>
      <c r="BD38" s="88"/>
      <c r="BE38" s="15"/>
      <c r="BF38" s="15"/>
      <c r="BG38" s="15"/>
      <c r="BH38" s="15"/>
      <c r="BI38" s="15"/>
      <c r="BJ38" s="15"/>
      <c r="BK38" s="15"/>
      <c r="BL38" s="15"/>
    </row>
    <row r="39" spans="1:64" ht="15" customHeight="1" x14ac:dyDescent="0.2">
      <c r="A39" s="11"/>
      <c r="B39" s="86" t="s">
        <v>37</v>
      </c>
      <c r="C39" s="87"/>
      <c r="D39" s="88"/>
      <c r="E39" s="106" t="s">
        <v>38</v>
      </c>
      <c r="F39" s="107"/>
      <c r="G39" s="107"/>
      <c r="H39" s="107"/>
      <c r="I39" s="107"/>
      <c r="J39" s="107"/>
      <c r="K39" s="107"/>
      <c r="L39" s="107"/>
      <c r="M39" s="107"/>
      <c r="N39" s="107"/>
      <c r="O39" s="107"/>
      <c r="P39" s="107"/>
      <c r="Q39" s="107"/>
      <c r="R39" s="107"/>
      <c r="S39" s="107"/>
      <c r="T39" s="107"/>
      <c r="U39" s="108"/>
      <c r="V39" s="109">
        <v>0</v>
      </c>
      <c r="W39" s="110"/>
      <c r="X39" s="110"/>
      <c r="Y39" s="110"/>
      <c r="Z39" s="110"/>
      <c r="AA39" s="110"/>
      <c r="AB39" s="110"/>
      <c r="AC39" s="110"/>
      <c r="AD39" s="110"/>
      <c r="AE39" s="110"/>
      <c r="AF39" s="110"/>
      <c r="AG39" s="111"/>
      <c r="AH39" s="109">
        <v>0</v>
      </c>
      <c r="AI39" s="110"/>
      <c r="AJ39" s="110"/>
      <c r="AK39" s="110"/>
      <c r="AL39" s="110"/>
      <c r="AM39" s="110"/>
      <c r="AN39" s="110"/>
      <c r="AO39" s="110"/>
      <c r="AP39" s="110"/>
      <c r="AQ39" s="110"/>
      <c r="AR39" s="110"/>
      <c r="AS39" s="111"/>
      <c r="AT39" s="112">
        <f>AH39-V39</f>
        <v>0</v>
      </c>
      <c r="AU39" s="113"/>
      <c r="AV39" s="113"/>
      <c r="AW39" s="113"/>
      <c r="AX39" s="113"/>
      <c r="AY39" s="113"/>
      <c r="AZ39" s="113"/>
      <c r="BA39" s="113"/>
      <c r="BB39" s="113"/>
      <c r="BC39" s="113"/>
      <c r="BD39" s="113"/>
      <c r="BE39" s="15"/>
      <c r="BF39" s="15"/>
      <c r="BG39" s="15"/>
      <c r="BH39" s="15"/>
      <c r="BI39" s="15"/>
      <c r="BJ39" s="15"/>
      <c r="BK39" s="15"/>
      <c r="BL39" s="15"/>
    </row>
    <row r="40" spans="1:64" ht="15" customHeight="1" x14ac:dyDescent="0.2">
      <c r="A40" s="11"/>
      <c r="B40" s="86"/>
      <c r="C40" s="87"/>
      <c r="D40" s="88"/>
      <c r="E40" s="103" t="s">
        <v>39</v>
      </c>
      <c r="F40" s="104"/>
      <c r="G40" s="104"/>
      <c r="H40" s="104"/>
      <c r="I40" s="104"/>
      <c r="J40" s="104"/>
      <c r="K40" s="104"/>
      <c r="L40" s="104"/>
      <c r="M40" s="104"/>
      <c r="N40" s="104"/>
      <c r="O40" s="104"/>
      <c r="P40" s="104"/>
      <c r="Q40" s="104"/>
      <c r="R40" s="104"/>
      <c r="S40" s="104"/>
      <c r="T40" s="104"/>
      <c r="U40" s="105"/>
      <c r="V40" s="109"/>
      <c r="W40" s="110"/>
      <c r="X40" s="110"/>
      <c r="Y40" s="110"/>
      <c r="Z40" s="110"/>
      <c r="AA40" s="110"/>
      <c r="AB40" s="110"/>
      <c r="AC40" s="110"/>
      <c r="AD40" s="110"/>
      <c r="AE40" s="110"/>
      <c r="AF40" s="110"/>
      <c r="AG40" s="111"/>
      <c r="AH40" s="109"/>
      <c r="AI40" s="110"/>
      <c r="AJ40" s="110"/>
      <c r="AK40" s="110"/>
      <c r="AL40" s="110"/>
      <c r="AM40" s="110"/>
      <c r="AN40" s="110"/>
      <c r="AO40" s="110"/>
      <c r="AP40" s="110"/>
      <c r="AQ40" s="110"/>
      <c r="AR40" s="110"/>
      <c r="AS40" s="111"/>
      <c r="AT40" s="112"/>
      <c r="AU40" s="112"/>
      <c r="AV40" s="112"/>
      <c r="AW40" s="112"/>
      <c r="AX40" s="112"/>
      <c r="AY40" s="112"/>
      <c r="AZ40" s="112"/>
      <c r="BA40" s="112"/>
      <c r="BB40" s="112"/>
      <c r="BC40" s="112"/>
      <c r="BD40" s="112"/>
      <c r="BE40" s="15"/>
      <c r="BF40" s="15"/>
      <c r="BG40" s="15"/>
      <c r="BH40" s="15"/>
      <c r="BI40" s="15"/>
      <c r="BJ40" s="15"/>
      <c r="BK40" s="15"/>
      <c r="BL40" s="15"/>
    </row>
    <row r="41" spans="1:64" ht="15" customHeight="1" x14ac:dyDescent="0.2">
      <c r="A41" s="11"/>
      <c r="B41" s="86" t="s">
        <v>40</v>
      </c>
      <c r="C41" s="87"/>
      <c r="D41" s="88"/>
      <c r="E41" s="103" t="s">
        <v>41</v>
      </c>
      <c r="F41" s="104"/>
      <c r="G41" s="104"/>
      <c r="H41" s="104"/>
      <c r="I41" s="104"/>
      <c r="J41" s="104"/>
      <c r="K41" s="104"/>
      <c r="L41" s="104"/>
      <c r="M41" s="104"/>
      <c r="N41" s="104"/>
      <c r="O41" s="104"/>
      <c r="P41" s="104"/>
      <c r="Q41" s="104"/>
      <c r="R41" s="104"/>
      <c r="S41" s="104"/>
      <c r="T41" s="104"/>
      <c r="U41" s="105"/>
      <c r="V41" s="109">
        <v>0</v>
      </c>
      <c r="W41" s="110"/>
      <c r="X41" s="110"/>
      <c r="Y41" s="110"/>
      <c r="Z41" s="110"/>
      <c r="AA41" s="110"/>
      <c r="AB41" s="110"/>
      <c r="AC41" s="110"/>
      <c r="AD41" s="110"/>
      <c r="AE41" s="110"/>
      <c r="AF41" s="110"/>
      <c r="AG41" s="111"/>
      <c r="AH41" s="109">
        <v>0</v>
      </c>
      <c r="AI41" s="110"/>
      <c r="AJ41" s="110"/>
      <c r="AK41" s="110"/>
      <c r="AL41" s="110"/>
      <c r="AM41" s="110"/>
      <c r="AN41" s="110"/>
      <c r="AO41" s="110"/>
      <c r="AP41" s="110"/>
      <c r="AQ41" s="110"/>
      <c r="AR41" s="110"/>
      <c r="AS41" s="111"/>
      <c r="AT41" s="112">
        <f>AH41-V41</f>
        <v>0</v>
      </c>
      <c r="AU41" s="113"/>
      <c r="AV41" s="113"/>
      <c r="AW41" s="113"/>
      <c r="AX41" s="113"/>
      <c r="AY41" s="113"/>
      <c r="AZ41" s="113"/>
      <c r="BA41" s="113"/>
      <c r="BB41" s="113"/>
      <c r="BC41" s="113"/>
      <c r="BD41" s="113"/>
      <c r="BE41" s="15"/>
      <c r="BF41" s="15"/>
      <c r="BG41" s="15"/>
      <c r="BH41" s="15"/>
      <c r="BI41" s="15"/>
      <c r="BJ41" s="15"/>
      <c r="BK41" s="15"/>
      <c r="BL41" s="15"/>
    </row>
    <row r="42" spans="1:64" ht="15" customHeight="1" x14ac:dyDescent="0.2">
      <c r="A42" s="11"/>
      <c r="B42" s="86" t="s">
        <v>42</v>
      </c>
      <c r="C42" s="87"/>
      <c r="D42" s="88"/>
      <c r="E42" s="103" t="s">
        <v>43</v>
      </c>
      <c r="F42" s="104"/>
      <c r="G42" s="104"/>
      <c r="H42" s="104"/>
      <c r="I42" s="104"/>
      <c r="J42" s="104"/>
      <c r="K42" s="104"/>
      <c r="L42" s="104"/>
      <c r="M42" s="104"/>
      <c r="N42" s="104"/>
      <c r="O42" s="104"/>
      <c r="P42" s="104"/>
      <c r="Q42" s="104"/>
      <c r="R42" s="104"/>
      <c r="S42" s="104"/>
      <c r="T42" s="104"/>
      <c r="U42" s="105"/>
      <c r="V42" s="109">
        <v>0</v>
      </c>
      <c r="W42" s="110"/>
      <c r="X42" s="110"/>
      <c r="Y42" s="110"/>
      <c r="Z42" s="110"/>
      <c r="AA42" s="110"/>
      <c r="AB42" s="110"/>
      <c r="AC42" s="110"/>
      <c r="AD42" s="110"/>
      <c r="AE42" s="110"/>
      <c r="AF42" s="110"/>
      <c r="AG42" s="111"/>
      <c r="AH42" s="109">
        <v>0</v>
      </c>
      <c r="AI42" s="110"/>
      <c r="AJ42" s="110"/>
      <c r="AK42" s="110"/>
      <c r="AL42" s="110"/>
      <c r="AM42" s="110"/>
      <c r="AN42" s="110"/>
      <c r="AO42" s="110"/>
      <c r="AP42" s="110"/>
      <c r="AQ42" s="110"/>
      <c r="AR42" s="110"/>
      <c r="AS42" s="111"/>
      <c r="AT42" s="112">
        <f t="shared" ref="AT42:AT44" si="0">AH42-V42</f>
        <v>0</v>
      </c>
      <c r="AU42" s="113"/>
      <c r="AV42" s="113"/>
      <c r="AW42" s="113"/>
      <c r="AX42" s="113"/>
      <c r="AY42" s="113"/>
      <c r="AZ42" s="113"/>
      <c r="BA42" s="113"/>
      <c r="BB42" s="113"/>
      <c r="BC42" s="113"/>
      <c r="BD42" s="113"/>
      <c r="BE42" s="15"/>
      <c r="BF42" s="15"/>
      <c r="BG42" s="15"/>
      <c r="BH42" s="15"/>
      <c r="BI42" s="15"/>
      <c r="BJ42" s="15"/>
      <c r="BK42" s="15"/>
      <c r="BL42" s="15"/>
    </row>
    <row r="43" spans="1:64" ht="15" customHeight="1" x14ac:dyDescent="0.2">
      <c r="A43" s="11"/>
      <c r="B43" s="86" t="s">
        <v>44</v>
      </c>
      <c r="C43" s="87"/>
      <c r="D43" s="88"/>
      <c r="E43" s="103" t="s">
        <v>45</v>
      </c>
      <c r="F43" s="104"/>
      <c r="G43" s="104"/>
      <c r="H43" s="104"/>
      <c r="I43" s="104"/>
      <c r="J43" s="104"/>
      <c r="K43" s="104"/>
      <c r="L43" s="104"/>
      <c r="M43" s="104"/>
      <c r="N43" s="104"/>
      <c r="O43" s="104"/>
      <c r="P43" s="104"/>
      <c r="Q43" s="104"/>
      <c r="R43" s="104"/>
      <c r="S43" s="104"/>
      <c r="T43" s="104"/>
      <c r="U43" s="105"/>
      <c r="V43" s="109">
        <v>0</v>
      </c>
      <c r="W43" s="110"/>
      <c r="X43" s="110"/>
      <c r="Y43" s="110"/>
      <c r="Z43" s="110"/>
      <c r="AA43" s="110"/>
      <c r="AB43" s="110"/>
      <c r="AC43" s="110"/>
      <c r="AD43" s="110"/>
      <c r="AE43" s="110"/>
      <c r="AF43" s="110"/>
      <c r="AG43" s="111"/>
      <c r="AH43" s="109">
        <v>0</v>
      </c>
      <c r="AI43" s="110"/>
      <c r="AJ43" s="110"/>
      <c r="AK43" s="110"/>
      <c r="AL43" s="110"/>
      <c r="AM43" s="110"/>
      <c r="AN43" s="110"/>
      <c r="AO43" s="110"/>
      <c r="AP43" s="110"/>
      <c r="AQ43" s="110"/>
      <c r="AR43" s="110"/>
      <c r="AS43" s="111"/>
      <c r="AT43" s="112">
        <f t="shared" si="0"/>
        <v>0</v>
      </c>
      <c r="AU43" s="113"/>
      <c r="AV43" s="113"/>
      <c r="AW43" s="113"/>
      <c r="AX43" s="113"/>
      <c r="AY43" s="113"/>
      <c r="AZ43" s="113"/>
      <c r="BA43" s="113"/>
      <c r="BB43" s="113"/>
      <c r="BC43" s="113"/>
      <c r="BD43" s="113"/>
      <c r="BE43" s="15"/>
      <c r="BF43" s="15"/>
      <c r="BG43" s="15"/>
      <c r="BH43" s="15"/>
      <c r="BI43" s="15"/>
      <c r="BJ43" s="15"/>
      <c r="BK43" s="15"/>
      <c r="BL43" s="15"/>
    </row>
    <row r="44" spans="1:64" ht="15" customHeight="1" x14ac:dyDescent="0.2">
      <c r="A44" s="11"/>
      <c r="B44" s="115" t="s">
        <v>46</v>
      </c>
      <c r="C44" s="116"/>
      <c r="D44" s="117"/>
      <c r="E44" s="106" t="s">
        <v>47</v>
      </c>
      <c r="F44" s="107"/>
      <c r="G44" s="107"/>
      <c r="H44" s="107"/>
      <c r="I44" s="107"/>
      <c r="J44" s="107"/>
      <c r="K44" s="107"/>
      <c r="L44" s="107"/>
      <c r="M44" s="107"/>
      <c r="N44" s="107"/>
      <c r="O44" s="107"/>
      <c r="P44" s="107"/>
      <c r="Q44" s="107"/>
      <c r="R44" s="107"/>
      <c r="S44" s="107"/>
      <c r="T44" s="107"/>
      <c r="U44" s="108"/>
      <c r="V44" s="109">
        <v>0</v>
      </c>
      <c r="W44" s="110"/>
      <c r="X44" s="110"/>
      <c r="Y44" s="110"/>
      <c r="Z44" s="110"/>
      <c r="AA44" s="110"/>
      <c r="AB44" s="110"/>
      <c r="AC44" s="110"/>
      <c r="AD44" s="110"/>
      <c r="AE44" s="110"/>
      <c r="AF44" s="110"/>
      <c r="AG44" s="111"/>
      <c r="AH44" s="109">
        <v>0</v>
      </c>
      <c r="AI44" s="110"/>
      <c r="AJ44" s="110"/>
      <c r="AK44" s="110"/>
      <c r="AL44" s="110"/>
      <c r="AM44" s="110"/>
      <c r="AN44" s="110"/>
      <c r="AO44" s="110"/>
      <c r="AP44" s="110"/>
      <c r="AQ44" s="110"/>
      <c r="AR44" s="110"/>
      <c r="AS44" s="111"/>
      <c r="AT44" s="112">
        <f t="shared" si="0"/>
        <v>0</v>
      </c>
      <c r="AU44" s="113"/>
      <c r="AV44" s="113"/>
      <c r="AW44" s="113"/>
      <c r="AX44" s="113"/>
      <c r="AY44" s="113"/>
      <c r="AZ44" s="113"/>
      <c r="BA44" s="113"/>
      <c r="BB44" s="113"/>
      <c r="BC44" s="113"/>
      <c r="BD44" s="113"/>
      <c r="BE44" s="15"/>
      <c r="BF44" s="15"/>
      <c r="BG44" s="15"/>
      <c r="BH44" s="15"/>
      <c r="BI44" s="15"/>
      <c r="BJ44" s="15"/>
      <c r="BK44" s="15"/>
      <c r="BL44" s="15"/>
    </row>
    <row r="45" spans="1:64" ht="31.5" customHeight="1" x14ac:dyDescent="0.2">
      <c r="A45" s="11"/>
      <c r="B45" s="121" t="s">
        <v>116</v>
      </c>
      <c r="C45" s="121"/>
      <c r="D45" s="121"/>
      <c r="E45" s="121"/>
      <c r="F45" s="121"/>
      <c r="G45" s="121"/>
      <c r="H45" s="121"/>
      <c r="I45" s="121"/>
      <c r="J45" s="121"/>
      <c r="K45" s="121"/>
      <c r="L45" s="121"/>
      <c r="M45" s="121"/>
      <c r="N45" s="121"/>
      <c r="O45" s="121"/>
      <c r="P45" s="121"/>
      <c r="Q45" s="121"/>
      <c r="R45" s="121"/>
      <c r="S45" s="121"/>
      <c r="T45" s="121"/>
      <c r="U45" s="121"/>
      <c r="V45" s="121"/>
      <c r="W45" s="121"/>
      <c r="X45" s="121"/>
      <c r="Y45" s="121"/>
      <c r="Z45" s="121"/>
      <c r="AA45" s="121"/>
      <c r="AB45" s="121"/>
      <c r="AC45" s="121"/>
      <c r="AD45" s="121"/>
      <c r="AE45" s="121"/>
      <c r="AF45" s="121"/>
      <c r="AG45" s="121"/>
      <c r="AH45" s="121"/>
      <c r="AI45" s="121"/>
      <c r="AJ45" s="121"/>
      <c r="AK45" s="121"/>
      <c r="AL45" s="121"/>
      <c r="AM45" s="121"/>
      <c r="AN45" s="121"/>
      <c r="AO45" s="121"/>
      <c r="AP45" s="121"/>
      <c r="AQ45" s="121"/>
      <c r="AR45" s="121"/>
      <c r="AS45" s="121"/>
      <c r="AT45" s="121"/>
      <c r="AU45" s="121"/>
      <c r="AV45" s="121"/>
      <c r="AW45" s="121"/>
      <c r="AX45" s="121"/>
      <c r="AY45" s="121"/>
      <c r="AZ45" s="121"/>
      <c r="BA45" s="121"/>
      <c r="BB45" s="121"/>
      <c r="BC45" s="121"/>
      <c r="BD45" s="121"/>
      <c r="BE45" s="16"/>
      <c r="BF45" s="16"/>
      <c r="BG45" s="16"/>
      <c r="BH45" s="16"/>
      <c r="BI45" s="16"/>
      <c r="BJ45" s="16"/>
      <c r="BK45" s="16"/>
      <c r="BL45" s="16"/>
    </row>
    <row r="46" spans="1:64" ht="15" customHeight="1" x14ac:dyDescent="0.2">
      <c r="A46" s="11"/>
      <c r="B46" s="86">
        <v>3</v>
      </c>
      <c r="C46" s="87"/>
      <c r="D46" s="88"/>
      <c r="E46" s="103" t="s">
        <v>48</v>
      </c>
      <c r="F46" s="104"/>
      <c r="G46" s="104"/>
      <c r="H46" s="104"/>
      <c r="I46" s="104"/>
      <c r="J46" s="104"/>
      <c r="K46" s="104"/>
      <c r="L46" s="104"/>
      <c r="M46" s="104"/>
      <c r="N46" s="104"/>
      <c r="O46" s="104"/>
      <c r="P46" s="104"/>
      <c r="Q46" s="104"/>
      <c r="R46" s="104"/>
      <c r="S46" s="104"/>
      <c r="T46" s="104"/>
      <c r="U46" s="105"/>
      <c r="V46" s="86" t="s">
        <v>32</v>
      </c>
      <c r="W46" s="87"/>
      <c r="X46" s="87"/>
      <c r="Y46" s="87"/>
      <c r="Z46" s="87"/>
      <c r="AA46" s="87"/>
      <c r="AB46" s="87"/>
      <c r="AC46" s="87"/>
      <c r="AD46" s="87"/>
      <c r="AE46" s="87"/>
      <c r="AF46" s="87"/>
      <c r="AG46" s="88"/>
      <c r="AH46" s="86">
        <v>0</v>
      </c>
      <c r="AI46" s="87"/>
      <c r="AJ46" s="87"/>
      <c r="AK46" s="87"/>
      <c r="AL46" s="87"/>
      <c r="AM46" s="87"/>
      <c r="AN46" s="87"/>
      <c r="AO46" s="87"/>
      <c r="AP46" s="87"/>
      <c r="AQ46" s="87"/>
      <c r="AR46" s="87"/>
      <c r="AS46" s="88"/>
      <c r="AT46" s="65">
        <v>0</v>
      </c>
      <c r="AU46" s="65"/>
      <c r="AV46" s="65"/>
      <c r="AW46" s="65"/>
      <c r="AX46" s="65"/>
      <c r="AY46" s="65"/>
      <c r="AZ46" s="65"/>
      <c r="BA46" s="65"/>
      <c r="BB46" s="65"/>
      <c r="BC46" s="65"/>
      <c r="BD46" s="65"/>
      <c r="BE46" s="15"/>
      <c r="BF46" s="15"/>
      <c r="BG46" s="15"/>
      <c r="BH46" s="15"/>
      <c r="BI46" s="15"/>
      <c r="BJ46" s="15"/>
      <c r="BK46" s="15"/>
      <c r="BL46" s="15"/>
    </row>
    <row r="47" spans="1:64" ht="15" customHeight="1" x14ac:dyDescent="0.2">
      <c r="A47" s="11"/>
      <c r="B47" s="86"/>
      <c r="C47" s="87"/>
      <c r="D47" s="88"/>
      <c r="E47" s="103" t="s">
        <v>26</v>
      </c>
      <c r="F47" s="104"/>
      <c r="G47" s="104"/>
      <c r="H47" s="104"/>
      <c r="I47" s="104"/>
      <c r="J47" s="104"/>
      <c r="K47" s="104"/>
      <c r="L47" s="104"/>
      <c r="M47" s="104"/>
      <c r="N47" s="104"/>
      <c r="O47" s="104"/>
      <c r="P47" s="104"/>
      <c r="Q47" s="104"/>
      <c r="R47" s="104"/>
      <c r="S47" s="104"/>
      <c r="T47" s="104"/>
      <c r="U47" s="105"/>
      <c r="V47" s="86"/>
      <c r="W47" s="87"/>
      <c r="X47" s="87"/>
      <c r="Y47" s="87"/>
      <c r="Z47" s="87"/>
      <c r="AA47" s="87"/>
      <c r="AB47" s="87"/>
      <c r="AC47" s="87"/>
      <c r="AD47" s="87"/>
      <c r="AE47" s="87"/>
      <c r="AF47" s="87"/>
      <c r="AG47" s="88"/>
      <c r="AH47" s="86"/>
      <c r="AI47" s="87"/>
      <c r="AJ47" s="87"/>
      <c r="AK47" s="87"/>
      <c r="AL47" s="87"/>
      <c r="AM47" s="87"/>
      <c r="AN47" s="87"/>
      <c r="AO47" s="87"/>
      <c r="AP47" s="87"/>
      <c r="AQ47" s="87"/>
      <c r="AR47" s="87"/>
      <c r="AS47" s="88"/>
      <c r="AT47" s="65"/>
      <c r="AU47" s="66"/>
      <c r="AV47" s="66"/>
      <c r="AW47" s="66"/>
      <c r="AX47" s="66"/>
      <c r="AY47" s="66"/>
      <c r="AZ47" s="66"/>
      <c r="BA47" s="66"/>
      <c r="BB47" s="66"/>
      <c r="BC47" s="66"/>
      <c r="BD47" s="66"/>
      <c r="BE47" s="15"/>
      <c r="BF47" s="15"/>
      <c r="BG47" s="15"/>
      <c r="BH47" s="15"/>
      <c r="BI47" s="15"/>
      <c r="BJ47" s="15"/>
      <c r="BK47" s="15"/>
      <c r="BL47" s="15"/>
    </row>
    <row r="48" spans="1:64" ht="15" customHeight="1" x14ac:dyDescent="0.2">
      <c r="A48" s="11"/>
      <c r="B48" s="86" t="s">
        <v>49</v>
      </c>
      <c r="C48" s="87"/>
      <c r="D48" s="88"/>
      <c r="E48" s="103" t="s">
        <v>33</v>
      </c>
      <c r="F48" s="104"/>
      <c r="G48" s="104"/>
      <c r="H48" s="104"/>
      <c r="I48" s="104"/>
      <c r="J48" s="104"/>
      <c r="K48" s="104"/>
      <c r="L48" s="104"/>
      <c r="M48" s="104"/>
      <c r="N48" s="104"/>
      <c r="O48" s="104"/>
      <c r="P48" s="104"/>
      <c r="Q48" s="104"/>
      <c r="R48" s="104"/>
      <c r="S48" s="104"/>
      <c r="T48" s="104"/>
      <c r="U48" s="105"/>
      <c r="V48" s="86" t="s">
        <v>32</v>
      </c>
      <c r="W48" s="87"/>
      <c r="X48" s="87"/>
      <c r="Y48" s="87"/>
      <c r="Z48" s="87"/>
      <c r="AA48" s="87"/>
      <c r="AB48" s="87"/>
      <c r="AC48" s="87"/>
      <c r="AD48" s="87"/>
      <c r="AE48" s="87"/>
      <c r="AF48" s="87"/>
      <c r="AG48" s="88"/>
      <c r="AH48" s="86">
        <v>0</v>
      </c>
      <c r="AI48" s="87"/>
      <c r="AJ48" s="87"/>
      <c r="AK48" s="87"/>
      <c r="AL48" s="87"/>
      <c r="AM48" s="87"/>
      <c r="AN48" s="87"/>
      <c r="AO48" s="87"/>
      <c r="AP48" s="87"/>
      <c r="AQ48" s="87"/>
      <c r="AR48" s="87"/>
      <c r="AS48" s="88"/>
      <c r="AT48" s="65">
        <v>0</v>
      </c>
      <c r="AU48" s="66"/>
      <c r="AV48" s="66"/>
      <c r="AW48" s="66"/>
      <c r="AX48" s="66"/>
      <c r="AY48" s="66"/>
      <c r="AZ48" s="66"/>
      <c r="BA48" s="66"/>
      <c r="BB48" s="66"/>
      <c r="BC48" s="66"/>
      <c r="BD48" s="66"/>
      <c r="BE48" s="15"/>
      <c r="BF48" s="15"/>
      <c r="BG48" s="15"/>
      <c r="BH48" s="15"/>
      <c r="BI48" s="15"/>
      <c r="BJ48" s="15"/>
      <c r="BK48" s="15"/>
      <c r="BL48" s="15"/>
    </row>
    <row r="49" spans="1:64" ht="15" customHeight="1" x14ac:dyDescent="0.2">
      <c r="A49" s="11"/>
      <c r="B49" s="86" t="s">
        <v>50</v>
      </c>
      <c r="C49" s="87"/>
      <c r="D49" s="88"/>
      <c r="E49" s="103" t="s">
        <v>35</v>
      </c>
      <c r="F49" s="104"/>
      <c r="G49" s="104"/>
      <c r="H49" s="104"/>
      <c r="I49" s="104"/>
      <c r="J49" s="104"/>
      <c r="K49" s="104"/>
      <c r="L49" s="104"/>
      <c r="M49" s="104"/>
      <c r="N49" s="104"/>
      <c r="O49" s="104"/>
      <c r="P49" s="104"/>
      <c r="Q49" s="104"/>
      <c r="R49" s="104"/>
      <c r="S49" s="104"/>
      <c r="T49" s="104"/>
      <c r="U49" s="105"/>
      <c r="V49" s="86" t="s">
        <v>32</v>
      </c>
      <c r="W49" s="87"/>
      <c r="X49" s="87"/>
      <c r="Y49" s="87"/>
      <c r="Z49" s="87"/>
      <c r="AA49" s="87"/>
      <c r="AB49" s="87"/>
      <c r="AC49" s="87"/>
      <c r="AD49" s="87"/>
      <c r="AE49" s="87"/>
      <c r="AF49" s="87"/>
      <c r="AG49" s="88"/>
      <c r="AH49" s="86">
        <v>0</v>
      </c>
      <c r="AI49" s="87"/>
      <c r="AJ49" s="87"/>
      <c r="AK49" s="87"/>
      <c r="AL49" s="87"/>
      <c r="AM49" s="87"/>
      <c r="AN49" s="87"/>
      <c r="AO49" s="87"/>
      <c r="AP49" s="87"/>
      <c r="AQ49" s="87"/>
      <c r="AR49" s="87"/>
      <c r="AS49" s="88"/>
      <c r="AT49" s="65">
        <v>0</v>
      </c>
      <c r="AU49" s="66"/>
      <c r="AV49" s="66"/>
      <c r="AW49" s="66"/>
      <c r="AX49" s="66"/>
      <c r="AY49" s="66"/>
      <c r="AZ49" s="66"/>
      <c r="BA49" s="66"/>
      <c r="BB49" s="66"/>
      <c r="BC49" s="66"/>
      <c r="BD49" s="66"/>
      <c r="BE49" s="15"/>
      <c r="BF49" s="15"/>
      <c r="BG49" s="15"/>
      <c r="BH49" s="15"/>
      <c r="BI49" s="15"/>
      <c r="BJ49" s="15"/>
      <c r="BK49" s="15"/>
      <c r="BL49" s="15"/>
    </row>
    <row r="50" spans="1:64" ht="17.25" customHeight="1" x14ac:dyDescent="0.2">
      <c r="A50" s="17"/>
      <c r="B50" s="121" t="s">
        <v>51</v>
      </c>
      <c r="C50" s="121"/>
      <c r="D50" s="121"/>
      <c r="E50" s="121"/>
      <c r="F50" s="121"/>
      <c r="G50" s="121"/>
      <c r="H50" s="121"/>
      <c r="I50" s="121"/>
      <c r="J50" s="121"/>
      <c r="K50" s="121"/>
      <c r="L50" s="121"/>
      <c r="M50" s="121"/>
      <c r="N50" s="121"/>
      <c r="O50" s="121"/>
      <c r="P50" s="121"/>
      <c r="Q50" s="121"/>
      <c r="R50" s="121"/>
      <c r="S50" s="121"/>
      <c r="T50" s="121"/>
      <c r="U50" s="121"/>
      <c r="V50" s="121"/>
      <c r="W50" s="121"/>
      <c r="X50" s="121"/>
      <c r="Y50" s="121"/>
      <c r="Z50" s="121"/>
      <c r="AA50" s="121"/>
      <c r="AB50" s="121"/>
      <c r="AC50" s="121"/>
      <c r="AD50" s="121"/>
      <c r="AE50" s="121"/>
      <c r="AF50" s="121"/>
      <c r="AG50" s="121"/>
      <c r="AH50" s="121"/>
      <c r="AI50" s="121"/>
      <c r="AJ50" s="121"/>
      <c r="AK50" s="121"/>
      <c r="AL50" s="121"/>
      <c r="AM50" s="121"/>
      <c r="AN50" s="121"/>
      <c r="AO50" s="121"/>
      <c r="AP50" s="121"/>
      <c r="AQ50" s="121"/>
      <c r="AR50" s="121"/>
      <c r="AS50" s="121"/>
      <c r="AT50" s="121"/>
      <c r="AU50" s="121"/>
      <c r="AV50" s="121"/>
      <c r="AW50" s="121"/>
      <c r="AX50" s="121"/>
      <c r="AY50" s="121"/>
      <c r="AZ50" s="121"/>
      <c r="BA50" s="121"/>
      <c r="BB50" s="121"/>
      <c r="BC50" s="121"/>
      <c r="BD50" s="121"/>
      <c r="BE50" s="18"/>
      <c r="BF50" s="18"/>
      <c r="BG50" s="18"/>
      <c r="BH50" s="18"/>
      <c r="BI50" s="18"/>
    </row>
    <row r="51" spans="1:64" ht="17.25" customHeight="1" x14ac:dyDescent="0.2">
      <c r="A51" s="17"/>
      <c r="B51" s="19"/>
      <c r="C51" s="19"/>
      <c r="D51" s="19"/>
      <c r="E51" s="19"/>
      <c r="F51" s="19"/>
      <c r="G51" s="19"/>
      <c r="H51" s="19"/>
      <c r="I51" s="19"/>
      <c r="J51" s="19"/>
      <c r="K51" s="19"/>
      <c r="L51" s="19"/>
      <c r="M51" s="19"/>
      <c r="N51" s="19"/>
      <c r="O51" s="19"/>
      <c r="P51" s="19"/>
      <c r="Q51" s="19"/>
      <c r="R51" s="19"/>
      <c r="S51" s="19"/>
      <c r="T51" s="19"/>
      <c r="U51" s="19"/>
      <c r="V51" s="19"/>
      <c r="W51" s="19"/>
      <c r="X51" s="19"/>
      <c r="Y51" s="19"/>
      <c r="Z51" s="19"/>
      <c r="AA51" s="19"/>
      <c r="AB51" s="19"/>
      <c r="AC51" s="19"/>
      <c r="AD51" s="19"/>
      <c r="AE51" s="19"/>
      <c r="AF51" s="19"/>
      <c r="AG51" s="19"/>
      <c r="AH51" s="19"/>
      <c r="AI51" s="19"/>
      <c r="AJ51" s="19"/>
      <c r="AK51" s="19"/>
      <c r="AL51" s="19"/>
      <c r="AM51" s="19"/>
      <c r="AN51" s="19"/>
      <c r="AO51" s="19"/>
      <c r="AP51" s="19"/>
      <c r="AQ51" s="19"/>
      <c r="AR51" s="19"/>
      <c r="AS51" s="19"/>
      <c r="AT51" s="19"/>
      <c r="AU51" s="19"/>
      <c r="AV51" s="19"/>
      <c r="AW51" s="19"/>
      <c r="AX51" s="19"/>
      <c r="AY51" s="19"/>
      <c r="AZ51" s="19"/>
      <c r="BA51" s="19"/>
      <c r="BB51" s="19"/>
      <c r="BC51" s="19"/>
      <c r="BD51" s="19"/>
      <c r="BE51" s="18"/>
      <c r="BF51" s="18"/>
      <c r="BG51" s="18"/>
      <c r="BH51" s="18"/>
      <c r="BI51" s="18"/>
    </row>
    <row r="52" spans="1:64" s="13" customFormat="1" ht="24.75" customHeight="1" x14ac:dyDescent="0.25">
      <c r="A52" s="100" t="s">
        <v>52</v>
      </c>
      <c r="B52" s="101"/>
      <c r="C52" s="101"/>
      <c r="D52" s="101"/>
      <c r="E52" s="101"/>
      <c r="F52" s="101"/>
      <c r="G52" s="101"/>
      <c r="H52" s="101"/>
      <c r="I52" s="101"/>
      <c r="J52" s="101"/>
      <c r="K52" s="101"/>
      <c r="L52" s="101"/>
      <c r="M52" s="101"/>
      <c r="N52" s="101"/>
      <c r="O52" s="101"/>
      <c r="P52" s="101"/>
      <c r="Q52" s="101"/>
      <c r="R52" s="101"/>
      <c r="S52" s="101"/>
      <c r="T52" s="101"/>
      <c r="U52" s="101"/>
      <c r="V52" s="101"/>
      <c r="W52" s="101"/>
      <c r="X52" s="101"/>
      <c r="Y52" s="101"/>
      <c r="Z52" s="101"/>
      <c r="AA52" s="101"/>
      <c r="AB52" s="101"/>
      <c r="AC52" s="101"/>
      <c r="AD52" s="101"/>
      <c r="AE52" s="101"/>
      <c r="AF52" s="101"/>
      <c r="AG52" s="101"/>
      <c r="AH52" s="101"/>
      <c r="AI52" s="101"/>
      <c r="AJ52" s="101"/>
      <c r="AK52" s="101"/>
      <c r="AL52" s="101"/>
      <c r="AM52" s="101"/>
      <c r="AN52" s="101"/>
      <c r="AO52" s="101"/>
      <c r="AP52" s="101"/>
      <c r="AQ52" s="101"/>
      <c r="AR52" s="101"/>
      <c r="AS52" s="101"/>
      <c r="AT52" s="101"/>
      <c r="AU52" s="101"/>
      <c r="AV52" s="101"/>
      <c r="AW52" s="101"/>
      <c r="AX52" s="101"/>
      <c r="AY52" s="101"/>
      <c r="AZ52" s="101"/>
      <c r="BA52" s="101"/>
      <c r="BB52" s="101"/>
      <c r="BC52" s="101"/>
      <c r="BD52" s="101"/>
      <c r="BE52" s="20"/>
      <c r="BF52" s="20"/>
      <c r="BG52" s="20"/>
      <c r="BH52" s="20"/>
      <c r="BI52" s="20"/>
    </row>
    <row r="53" spans="1:64" s="13" customFormat="1" ht="24.75" customHeight="1" x14ac:dyDescent="0.25">
      <c r="A53" s="12"/>
      <c r="B53" s="20"/>
      <c r="C53" s="20"/>
      <c r="D53" s="20"/>
      <c r="E53" s="20"/>
      <c r="F53" s="20"/>
      <c r="G53" s="20"/>
      <c r="H53" s="20"/>
      <c r="I53" s="20"/>
      <c r="J53" s="20"/>
      <c r="K53" s="20"/>
      <c r="L53" s="20"/>
      <c r="M53" s="20"/>
      <c r="N53" s="20"/>
      <c r="O53" s="20"/>
      <c r="P53" s="20"/>
      <c r="Q53" s="20"/>
      <c r="R53" s="20"/>
      <c r="S53" s="20"/>
      <c r="T53" s="20"/>
      <c r="U53" s="20"/>
      <c r="V53" s="20"/>
      <c r="W53" s="20"/>
      <c r="X53" s="20"/>
      <c r="Y53" s="20"/>
      <c r="Z53" s="20"/>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A53" s="102" t="s">
        <v>29</v>
      </c>
      <c r="BB53" s="102"/>
      <c r="BC53" s="102"/>
      <c r="BD53" s="102"/>
      <c r="BE53" s="20"/>
      <c r="BF53" s="20"/>
      <c r="BG53" s="20"/>
      <c r="BH53" s="20"/>
      <c r="BI53" s="20"/>
    </row>
    <row r="54" spans="1:64" s="13" customFormat="1" ht="33" customHeight="1" x14ac:dyDescent="0.25">
      <c r="B54" s="80" t="s">
        <v>53</v>
      </c>
      <c r="C54" s="81"/>
      <c r="D54" s="80" t="s">
        <v>18</v>
      </c>
      <c r="E54" s="84"/>
      <c r="F54" s="84"/>
      <c r="G54" s="84"/>
      <c r="H54" s="84"/>
      <c r="I54" s="84"/>
      <c r="J54" s="84"/>
      <c r="K54" s="84"/>
      <c r="L54" s="84"/>
      <c r="M54" s="84"/>
      <c r="N54" s="84"/>
      <c r="O54" s="84"/>
      <c r="P54" s="84"/>
      <c r="Q54" s="84"/>
      <c r="R54" s="84"/>
      <c r="S54" s="84"/>
      <c r="T54" s="81"/>
      <c r="U54" s="86" t="s">
        <v>54</v>
      </c>
      <c r="V54" s="87"/>
      <c r="W54" s="87"/>
      <c r="X54" s="87"/>
      <c r="Y54" s="87"/>
      <c r="Z54" s="87"/>
      <c r="AA54" s="87"/>
      <c r="AB54" s="87"/>
      <c r="AC54" s="87"/>
      <c r="AD54" s="87"/>
      <c r="AE54" s="87"/>
      <c r="AF54" s="88"/>
      <c r="AG54" s="86" t="s">
        <v>20</v>
      </c>
      <c r="AH54" s="87"/>
      <c r="AI54" s="87"/>
      <c r="AJ54" s="87"/>
      <c r="AK54" s="87"/>
      <c r="AL54" s="87"/>
      <c r="AM54" s="87"/>
      <c r="AN54" s="87"/>
      <c r="AO54" s="87"/>
      <c r="AP54" s="87"/>
      <c r="AQ54" s="87"/>
      <c r="AR54" s="88"/>
      <c r="AS54" s="65" t="s">
        <v>21</v>
      </c>
      <c r="AT54" s="65"/>
      <c r="AU54" s="65"/>
      <c r="AV54" s="65"/>
      <c r="AW54" s="65"/>
      <c r="AX54" s="65"/>
      <c r="AY54" s="65"/>
      <c r="AZ54" s="65"/>
      <c r="BA54" s="65"/>
      <c r="BB54" s="65"/>
      <c r="BC54" s="65"/>
      <c r="BD54" s="65"/>
    </row>
    <row r="55" spans="1:64" s="13" customFormat="1" ht="33" customHeight="1" x14ac:dyDescent="0.25">
      <c r="B55" s="82"/>
      <c r="C55" s="83"/>
      <c r="D55" s="82"/>
      <c r="E55" s="85"/>
      <c r="F55" s="85"/>
      <c r="G55" s="85"/>
      <c r="H55" s="85"/>
      <c r="I55" s="85"/>
      <c r="J55" s="85"/>
      <c r="K55" s="85"/>
      <c r="L55" s="85"/>
      <c r="M55" s="85"/>
      <c r="N55" s="85"/>
      <c r="O55" s="85"/>
      <c r="P55" s="85"/>
      <c r="Q55" s="85"/>
      <c r="R55" s="85"/>
      <c r="S55" s="85"/>
      <c r="T55" s="83"/>
      <c r="U55" s="86" t="s">
        <v>22</v>
      </c>
      <c r="V55" s="87"/>
      <c r="W55" s="87"/>
      <c r="X55" s="88"/>
      <c r="Y55" s="86" t="s">
        <v>23</v>
      </c>
      <c r="Z55" s="87"/>
      <c r="AA55" s="87"/>
      <c r="AB55" s="88"/>
      <c r="AC55" s="86" t="s">
        <v>24</v>
      </c>
      <c r="AD55" s="87"/>
      <c r="AE55" s="87"/>
      <c r="AF55" s="88"/>
      <c r="AG55" s="86" t="s">
        <v>22</v>
      </c>
      <c r="AH55" s="87"/>
      <c r="AI55" s="87"/>
      <c r="AJ55" s="88"/>
      <c r="AK55" s="86" t="s">
        <v>23</v>
      </c>
      <c r="AL55" s="87"/>
      <c r="AM55" s="87"/>
      <c r="AN55" s="88"/>
      <c r="AO55" s="86" t="s">
        <v>24</v>
      </c>
      <c r="AP55" s="87"/>
      <c r="AQ55" s="87"/>
      <c r="AR55" s="88"/>
      <c r="AS55" s="65" t="s">
        <v>22</v>
      </c>
      <c r="AT55" s="65"/>
      <c r="AU55" s="65"/>
      <c r="AV55" s="65"/>
      <c r="AW55" s="65" t="s">
        <v>23</v>
      </c>
      <c r="AX55" s="65"/>
      <c r="AY55" s="65"/>
      <c r="AZ55" s="65"/>
      <c r="BA55" s="65" t="s">
        <v>24</v>
      </c>
      <c r="BB55" s="65"/>
      <c r="BC55" s="65"/>
      <c r="BD55" s="65"/>
    </row>
    <row r="56" spans="1:64" s="13" customFormat="1" ht="42" customHeight="1" x14ac:dyDescent="0.25">
      <c r="B56" s="86" t="s">
        <v>183</v>
      </c>
      <c r="C56" s="87"/>
      <c r="D56" s="87"/>
      <c r="E56" s="87"/>
      <c r="F56" s="87"/>
      <c r="G56" s="87"/>
      <c r="H56" s="87"/>
      <c r="I56" s="87"/>
      <c r="J56" s="87"/>
      <c r="K56" s="87"/>
      <c r="L56" s="87"/>
      <c r="M56" s="87"/>
      <c r="N56" s="87"/>
      <c r="O56" s="87"/>
      <c r="P56" s="87"/>
      <c r="Q56" s="87"/>
      <c r="R56" s="87"/>
      <c r="S56" s="87"/>
      <c r="T56" s="87"/>
      <c r="U56" s="87"/>
      <c r="V56" s="87"/>
      <c r="W56" s="87"/>
      <c r="X56" s="87"/>
      <c r="Y56" s="87"/>
      <c r="Z56" s="87"/>
      <c r="AA56" s="87"/>
      <c r="AB56" s="87"/>
      <c r="AC56" s="87"/>
      <c r="AD56" s="87"/>
      <c r="AE56" s="87"/>
      <c r="AF56" s="87"/>
      <c r="AG56" s="87"/>
      <c r="AH56" s="87"/>
      <c r="AI56" s="87"/>
      <c r="AJ56" s="87"/>
      <c r="AK56" s="87"/>
      <c r="AL56" s="87"/>
      <c r="AM56" s="87"/>
      <c r="AN56" s="87"/>
      <c r="AO56" s="87"/>
      <c r="AP56" s="87"/>
      <c r="AQ56" s="87"/>
      <c r="AR56" s="87"/>
      <c r="AS56" s="87"/>
      <c r="AT56" s="87"/>
      <c r="AU56" s="87"/>
      <c r="AV56" s="87"/>
      <c r="AW56" s="87"/>
      <c r="AX56" s="87"/>
      <c r="AY56" s="87"/>
      <c r="AZ56" s="87"/>
      <c r="BA56" s="87"/>
      <c r="BB56" s="87"/>
      <c r="BC56" s="87"/>
      <c r="BD56" s="88"/>
    </row>
    <row r="57" spans="1:64" s="13" customFormat="1" ht="18.75" customHeight="1" x14ac:dyDescent="0.25">
      <c r="B57" s="103" t="s">
        <v>5</v>
      </c>
      <c r="C57" s="105"/>
      <c r="D57" s="106" t="s">
        <v>55</v>
      </c>
      <c r="E57" s="107"/>
      <c r="F57" s="107"/>
      <c r="G57" s="107"/>
      <c r="H57" s="107"/>
      <c r="I57" s="107"/>
      <c r="J57" s="107"/>
      <c r="K57" s="107"/>
      <c r="L57" s="107"/>
      <c r="M57" s="107"/>
      <c r="N57" s="107"/>
      <c r="O57" s="107"/>
      <c r="P57" s="107"/>
      <c r="Q57" s="107"/>
      <c r="R57" s="107"/>
      <c r="S57" s="107"/>
      <c r="T57" s="108"/>
      <c r="U57" s="118"/>
      <c r="V57" s="119"/>
      <c r="W57" s="119"/>
      <c r="X57" s="120"/>
      <c r="Y57" s="118"/>
      <c r="Z57" s="119"/>
      <c r="AA57" s="119"/>
      <c r="AB57" s="120"/>
      <c r="AC57" s="118"/>
      <c r="AD57" s="119"/>
      <c r="AE57" s="119"/>
      <c r="AF57" s="120"/>
      <c r="AG57" s="118"/>
      <c r="AH57" s="119"/>
      <c r="AI57" s="119"/>
      <c r="AJ57" s="120"/>
      <c r="AK57" s="118"/>
      <c r="AL57" s="119"/>
      <c r="AM57" s="119"/>
      <c r="AN57" s="120"/>
      <c r="AO57" s="118"/>
      <c r="AP57" s="119"/>
      <c r="AQ57" s="119"/>
      <c r="AR57" s="120"/>
      <c r="AS57" s="96"/>
      <c r="AT57" s="96"/>
      <c r="AU57" s="96"/>
      <c r="AV57" s="96"/>
      <c r="AW57" s="96"/>
      <c r="AX57" s="96"/>
      <c r="AY57" s="96"/>
      <c r="AZ57" s="96"/>
      <c r="BA57" s="96"/>
      <c r="BB57" s="96"/>
      <c r="BC57" s="96"/>
      <c r="BD57" s="96"/>
    </row>
    <row r="58" spans="1:64" s="13" customFormat="1" ht="31.5" customHeight="1" x14ac:dyDescent="0.25">
      <c r="B58" s="103"/>
      <c r="C58" s="105"/>
      <c r="D58" s="122" t="s">
        <v>121</v>
      </c>
      <c r="E58" s="123"/>
      <c r="F58" s="123"/>
      <c r="G58" s="123"/>
      <c r="H58" s="123"/>
      <c r="I58" s="123"/>
      <c r="J58" s="123"/>
      <c r="K58" s="123"/>
      <c r="L58" s="123"/>
      <c r="M58" s="123"/>
      <c r="N58" s="123"/>
      <c r="O58" s="123"/>
      <c r="P58" s="123"/>
      <c r="Q58" s="123"/>
      <c r="R58" s="123"/>
      <c r="S58" s="123"/>
      <c r="T58" s="124"/>
      <c r="U58" s="118">
        <v>1154</v>
      </c>
      <c r="V58" s="119"/>
      <c r="W58" s="119"/>
      <c r="X58" s="120"/>
      <c r="Y58" s="118">
        <v>0</v>
      </c>
      <c r="Z58" s="119"/>
      <c r="AA58" s="119"/>
      <c r="AB58" s="120"/>
      <c r="AC58" s="118">
        <f t="shared" ref="AC58:AC61" si="1">U58+Y58</f>
        <v>1154</v>
      </c>
      <c r="AD58" s="119"/>
      <c r="AE58" s="119"/>
      <c r="AF58" s="120"/>
      <c r="AG58" s="118">
        <v>0</v>
      </c>
      <c r="AH58" s="119"/>
      <c r="AI58" s="119"/>
      <c r="AJ58" s="120"/>
      <c r="AK58" s="118">
        <v>0</v>
      </c>
      <c r="AL58" s="119"/>
      <c r="AM58" s="119"/>
      <c r="AN58" s="120"/>
      <c r="AO58" s="118">
        <f t="shared" ref="AO58:AO61" si="2">AG58+AK58</f>
        <v>0</v>
      </c>
      <c r="AP58" s="119"/>
      <c r="AQ58" s="119"/>
      <c r="AR58" s="120"/>
      <c r="AS58" s="118">
        <f t="shared" ref="AS58:AS61" si="3">AG58-U58</f>
        <v>-1154</v>
      </c>
      <c r="AT58" s="119"/>
      <c r="AU58" s="119"/>
      <c r="AV58" s="120"/>
      <c r="AW58" s="118">
        <f t="shared" ref="AW58:AW61" si="4">AK58-Y58</f>
        <v>0</v>
      </c>
      <c r="AX58" s="119"/>
      <c r="AY58" s="119"/>
      <c r="AZ58" s="120"/>
      <c r="BA58" s="118">
        <f t="shared" ref="BA58:BA61" si="5">AO58-AC58</f>
        <v>-1154</v>
      </c>
      <c r="BB58" s="119"/>
      <c r="BC58" s="119"/>
      <c r="BD58" s="120"/>
    </row>
    <row r="59" spans="1:64" s="13" customFormat="1" ht="18.75" customHeight="1" x14ac:dyDescent="0.25">
      <c r="B59" s="103"/>
      <c r="C59" s="105"/>
      <c r="D59" s="122" t="s">
        <v>156</v>
      </c>
      <c r="E59" s="123"/>
      <c r="F59" s="123"/>
      <c r="G59" s="123"/>
      <c r="H59" s="123"/>
      <c r="I59" s="123"/>
      <c r="J59" s="123"/>
      <c r="K59" s="123"/>
      <c r="L59" s="123"/>
      <c r="M59" s="123"/>
      <c r="N59" s="123"/>
      <c r="O59" s="123"/>
      <c r="P59" s="123"/>
      <c r="Q59" s="123"/>
      <c r="R59" s="123"/>
      <c r="S59" s="123"/>
      <c r="T59" s="124"/>
      <c r="U59" s="118">
        <v>9</v>
      </c>
      <c r="V59" s="119"/>
      <c r="W59" s="119"/>
      <c r="X59" s="120"/>
      <c r="Y59" s="118">
        <v>0</v>
      </c>
      <c r="Z59" s="119"/>
      <c r="AA59" s="119"/>
      <c r="AB59" s="120"/>
      <c r="AC59" s="118">
        <f t="shared" si="1"/>
        <v>9</v>
      </c>
      <c r="AD59" s="119"/>
      <c r="AE59" s="119"/>
      <c r="AF59" s="120"/>
      <c r="AG59" s="118">
        <v>0</v>
      </c>
      <c r="AH59" s="119"/>
      <c r="AI59" s="119"/>
      <c r="AJ59" s="120"/>
      <c r="AK59" s="118">
        <v>0</v>
      </c>
      <c r="AL59" s="119"/>
      <c r="AM59" s="119"/>
      <c r="AN59" s="120"/>
      <c r="AO59" s="118">
        <f t="shared" si="2"/>
        <v>0</v>
      </c>
      <c r="AP59" s="119"/>
      <c r="AQ59" s="119"/>
      <c r="AR59" s="120"/>
      <c r="AS59" s="118">
        <f t="shared" si="3"/>
        <v>-9</v>
      </c>
      <c r="AT59" s="119"/>
      <c r="AU59" s="119"/>
      <c r="AV59" s="120"/>
      <c r="AW59" s="118">
        <f t="shared" si="4"/>
        <v>0</v>
      </c>
      <c r="AX59" s="119"/>
      <c r="AY59" s="119"/>
      <c r="AZ59" s="120"/>
      <c r="BA59" s="118">
        <f t="shared" si="5"/>
        <v>-9</v>
      </c>
      <c r="BB59" s="119"/>
      <c r="BC59" s="119"/>
      <c r="BD59" s="120"/>
    </row>
    <row r="60" spans="1:64" s="13" customFormat="1" ht="49.5" customHeight="1" x14ac:dyDescent="0.25">
      <c r="B60" s="103"/>
      <c r="C60" s="105"/>
      <c r="D60" s="122" t="s">
        <v>184</v>
      </c>
      <c r="E60" s="123"/>
      <c r="F60" s="123"/>
      <c r="G60" s="123"/>
      <c r="H60" s="123"/>
      <c r="I60" s="123"/>
      <c r="J60" s="123"/>
      <c r="K60" s="123"/>
      <c r="L60" s="123"/>
      <c r="M60" s="123"/>
      <c r="N60" s="123"/>
      <c r="O60" s="123"/>
      <c r="P60" s="123"/>
      <c r="Q60" s="123"/>
      <c r="R60" s="123"/>
      <c r="S60" s="123"/>
      <c r="T60" s="124"/>
      <c r="U60" s="118">
        <v>8</v>
      </c>
      <c r="V60" s="119"/>
      <c r="W60" s="119"/>
      <c r="X60" s="120"/>
      <c r="Y60" s="118">
        <v>0</v>
      </c>
      <c r="Z60" s="119"/>
      <c r="AA60" s="119"/>
      <c r="AB60" s="120"/>
      <c r="AC60" s="118">
        <f t="shared" si="1"/>
        <v>8</v>
      </c>
      <c r="AD60" s="119"/>
      <c r="AE60" s="119"/>
      <c r="AF60" s="120"/>
      <c r="AG60" s="118">
        <v>0</v>
      </c>
      <c r="AH60" s="119"/>
      <c r="AI60" s="119"/>
      <c r="AJ60" s="120"/>
      <c r="AK60" s="118">
        <v>0</v>
      </c>
      <c r="AL60" s="119"/>
      <c r="AM60" s="119"/>
      <c r="AN60" s="120"/>
      <c r="AO60" s="118">
        <f t="shared" si="2"/>
        <v>0</v>
      </c>
      <c r="AP60" s="119"/>
      <c r="AQ60" s="119"/>
      <c r="AR60" s="120"/>
      <c r="AS60" s="118">
        <f t="shared" si="3"/>
        <v>-8</v>
      </c>
      <c r="AT60" s="119"/>
      <c r="AU60" s="119"/>
      <c r="AV60" s="120"/>
      <c r="AW60" s="118">
        <f t="shared" si="4"/>
        <v>0</v>
      </c>
      <c r="AX60" s="119"/>
      <c r="AY60" s="119"/>
      <c r="AZ60" s="120"/>
      <c r="BA60" s="118">
        <f t="shared" si="5"/>
        <v>-8</v>
      </c>
      <c r="BB60" s="119"/>
      <c r="BC60" s="119"/>
      <c r="BD60" s="120"/>
    </row>
    <row r="61" spans="1:64" s="13" customFormat="1" ht="18.75" customHeight="1" x14ac:dyDescent="0.25">
      <c r="B61" s="103"/>
      <c r="C61" s="105"/>
      <c r="D61" s="122" t="s">
        <v>158</v>
      </c>
      <c r="E61" s="123"/>
      <c r="F61" s="123"/>
      <c r="G61" s="123"/>
      <c r="H61" s="123"/>
      <c r="I61" s="123"/>
      <c r="J61" s="123"/>
      <c r="K61" s="123"/>
      <c r="L61" s="123"/>
      <c r="M61" s="123"/>
      <c r="N61" s="123"/>
      <c r="O61" s="123"/>
      <c r="P61" s="123"/>
      <c r="Q61" s="123"/>
      <c r="R61" s="123"/>
      <c r="S61" s="123"/>
      <c r="T61" s="124"/>
      <c r="U61" s="118">
        <v>2</v>
      </c>
      <c r="V61" s="119"/>
      <c r="W61" s="119"/>
      <c r="X61" s="120"/>
      <c r="Y61" s="118">
        <v>0</v>
      </c>
      <c r="Z61" s="119"/>
      <c r="AA61" s="119"/>
      <c r="AB61" s="120"/>
      <c r="AC61" s="118">
        <f t="shared" si="1"/>
        <v>2</v>
      </c>
      <c r="AD61" s="119"/>
      <c r="AE61" s="119"/>
      <c r="AF61" s="120"/>
      <c r="AG61" s="118">
        <v>0</v>
      </c>
      <c r="AH61" s="119"/>
      <c r="AI61" s="119"/>
      <c r="AJ61" s="120"/>
      <c r="AK61" s="118">
        <v>0</v>
      </c>
      <c r="AL61" s="119"/>
      <c r="AM61" s="119"/>
      <c r="AN61" s="120"/>
      <c r="AO61" s="118">
        <f t="shared" si="2"/>
        <v>0</v>
      </c>
      <c r="AP61" s="119"/>
      <c r="AQ61" s="119"/>
      <c r="AR61" s="120"/>
      <c r="AS61" s="118">
        <f t="shared" si="3"/>
        <v>-2</v>
      </c>
      <c r="AT61" s="119"/>
      <c r="AU61" s="119"/>
      <c r="AV61" s="120"/>
      <c r="AW61" s="118">
        <f t="shared" si="4"/>
        <v>0</v>
      </c>
      <c r="AX61" s="119"/>
      <c r="AY61" s="119"/>
      <c r="AZ61" s="120"/>
      <c r="BA61" s="118">
        <f t="shared" si="5"/>
        <v>-2</v>
      </c>
      <c r="BB61" s="119"/>
      <c r="BC61" s="119"/>
      <c r="BD61" s="120"/>
    </row>
    <row r="62" spans="1:64" s="13" customFormat="1" ht="47.25" customHeight="1" x14ac:dyDescent="0.25">
      <c r="B62" s="86" t="s">
        <v>185</v>
      </c>
      <c r="C62" s="87"/>
      <c r="D62" s="87"/>
      <c r="E62" s="87"/>
      <c r="F62" s="87"/>
      <c r="G62" s="87"/>
      <c r="H62" s="87"/>
      <c r="I62" s="87"/>
      <c r="J62" s="87"/>
      <c r="K62" s="87"/>
      <c r="L62" s="87"/>
      <c r="M62" s="87"/>
      <c r="N62" s="87"/>
      <c r="O62" s="87"/>
      <c r="P62" s="87"/>
      <c r="Q62" s="87"/>
      <c r="R62" s="87"/>
      <c r="S62" s="87"/>
      <c r="T62" s="87"/>
      <c r="U62" s="87"/>
      <c r="V62" s="87"/>
      <c r="W62" s="87"/>
      <c r="X62" s="87"/>
      <c r="Y62" s="87"/>
      <c r="Z62" s="87"/>
      <c r="AA62" s="87"/>
      <c r="AB62" s="87"/>
      <c r="AC62" s="87"/>
      <c r="AD62" s="87"/>
      <c r="AE62" s="87"/>
      <c r="AF62" s="87"/>
      <c r="AG62" s="87"/>
      <c r="AH62" s="87"/>
      <c r="AI62" s="87"/>
      <c r="AJ62" s="87"/>
      <c r="AK62" s="87"/>
      <c r="AL62" s="87"/>
      <c r="AM62" s="87"/>
      <c r="AN62" s="87"/>
      <c r="AO62" s="87"/>
      <c r="AP62" s="87"/>
      <c r="AQ62" s="87"/>
      <c r="AR62" s="87"/>
      <c r="AS62" s="87"/>
      <c r="AT62" s="87"/>
      <c r="AU62" s="87"/>
      <c r="AV62" s="87"/>
      <c r="AW62" s="87"/>
      <c r="AX62" s="87"/>
      <c r="AY62" s="87"/>
      <c r="AZ62" s="87"/>
      <c r="BA62" s="87"/>
      <c r="BB62" s="87"/>
      <c r="BC62" s="87"/>
      <c r="BD62" s="88"/>
    </row>
    <row r="63" spans="1:64" s="13" customFormat="1" ht="18.75" customHeight="1" x14ac:dyDescent="0.25">
      <c r="B63" s="103" t="s">
        <v>37</v>
      </c>
      <c r="C63" s="105"/>
      <c r="D63" s="128" t="s">
        <v>56</v>
      </c>
      <c r="E63" s="129"/>
      <c r="F63" s="129"/>
      <c r="G63" s="129"/>
      <c r="H63" s="129"/>
      <c r="I63" s="129"/>
      <c r="J63" s="129"/>
      <c r="K63" s="129"/>
      <c r="L63" s="129"/>
      <c r="M63" s="129"/>
      <c r="N63" s="129"/>
      <c r="O63" s="129"/>
      <c r="P63" s="129"/>
      <c r="Q63" s="129"/>
      <c r="R63" s="129"/>
      <c r="S63" s="129"/>
      <c r="T63" s="130"/>
      <c r="U63" s="118"/>
      <c r="V63" s="119"/>
      <c r="W63" s="119"/>
      <c r="X63" s="120"/>
      <c r="Y63" s="118"/>
      <c r="Z63" s="119"/>
      <c r="AA63" s="119"/>
      <c r="AB63" s="120"/>
      <c r="AC63" s="118"/>
      <c r="AD63" s="119"/>
      <c r="AE63" s="119"/>
      <c r="AF63" s="120"/>
      <c r="AG63" s="118"/>
      <c r="AH63" s="119"/>
      <c r="AI63" s="119"/>
      <c r="AJ63" s="120"/>
      <c r="AK63" s="118"/>
      <c r="AL63" s="119"/>
      <c r="AM63" s="119"/>
      <c r="AN63" s="120"/>
      <c r="AO63" s="118"/>
      <c r="AP63" s="119"/>
      <c r="AQ63" s="119"/>
      <c r="AR63" s="120"/>
      <c r="AS63" s="96"/>
      <c r="AT63" s="96"/>
      <c r="AU63" s="96"/>
      <c r="AV63" s="96"/>
      <c r="AW63" s="96"/>
      <c r="AX63" s="96"/>
      <c r="AY63" s="96"/>
      <c r="AZ63" s="96"/>
      <c r="BA63" s="96"/>
      <c r="BB63" s="96"/>
      <c r="BC63" s="96"/>
      <c r="BD63" s="96"/>
    </row>
    <row r="64" spans="1:64" s="13" customFormat="1" ht="54" customHeight="1" x14ac:dyDescent="0.25">
      <c r="B64" s="103"/>
      <c r="C64" s="105"/>
      <c r="D64" s="122" t="s">
        <v>186</v>
      </c>
      <c r="E64" s="123"/>
      <c r="F64" s="123"/>
      <c r="G64" s="123"/>
      <c r="H64" s="123"/>
      <c r="I64" s="123"/>
      <c r="J64" s="123"/>
      <c r="K64" s="123"/>
      <c r="L64" s="123"/>
      <c r="M64" s="123"/>
      <c r="N64" s="123"/>
      <c r="O64" s="123"/>
      <c r="P64" s="123"/>
      <c r="Q64" s="123"/>
      <c r="R64" s="123"/>
      <c r="S64" s="123"/>
      <c r="T64" s="124"/>
      <c r="U64" s="125">
        <v>1</v>
      </c>
      <c r="V64" s="126"/>
      <c r="W64" s="126"/>
      <c r="X64" s="127"/>
      <c r="Y64" s="125">
        <v>0</v>
      </c>
      <c r="Z64" s="126"/>
      <c r="AA64" s="126"/>
      <c r="AB64" s="127"/>
      <c r="AC64" s="125">
        <f>U64+Y64</f>
        <v>1</v>
      </c>
      <c r="AD64" s="126"/>
      <c r="AE64" s="126"/>
      <c r="AF64" s="127"/>
      <c r="AG64" s="125">
        <v>0</v>
      </c>
      <c r="AH64" s="126"/>
      <c r="AI64" s="126"/>
      <c r="AJ64" s="127"/>
      <c r="AK64" s="125">
        <v>0</v>
      </c>
      <c r="AL64" s="126"/>
      <c r="AM64" s="126"/>
      <c r="AN64" s="127"/>
      <c r="AO64" s="125">
        <f>AG64+AK64</f>
        <v>0</v>
      </c>
      <c r="AP64" s="126"/>
      <c r="AQ64" s="126"/>
      <c r="AR64" s="127"/>
      <c r="AS64" s="92">
        <f>AG64-U64</f>
        <v>-1</v>
      </c>
      <c r="AT64" s="92"/>
      <c r="AU64" s="92"/>
      <c r="AV64" s="92"/>
      <c r="AW64" s="92">
        <f>AK64-Y64</f>
        <v>0</v>
      </c>
      <c r="AX64" s="92"/>
      <c r="AY64" s="92"/>
      <c r="AZ64" s="92"/>
      <c r="BA64" s="92">
        <f>AO64-AC64</f>
        <v>-1</v>
      </c>
      <c r="BB64" s="92"/>
      <c r="BC64" s="92"/>
      <c r="BD64" s="92"/>
    </row>
    <row r="65" spans="2:56" s="13" customFormat="1" ht="42.75" customHeight="1" x14ac:dyDescent="0.25">
      <c r="B65" s="103"/>
      <c r="C65" s="105"/>
      <c r="D65" s="122" t="s">
        <v>187</v>
      </c>
      <c r="E65" s="123"/>
      <c r="F65" s="123"/>
      <c r="G65" s="123"/>
      <c r="H65" s="123"/>
      <c r="I65" s="123"/>
      <c r="J65" s="123"/>
      <c r="K65" s="123"/>
      <c r="L65" s="123"/>
      <c r="M65" s="123"/>
      <c r="N65" s="123"/>
      <c r="O65" s="123"/>
      <c r="P65" s="123"/>
      <c r="Q65" s="123"/>
      <c r="R65" s="123"/>
      <c r="S65" s="123"/>
      <c r="T65" s="124"/>
      <c r="U65" s="125">
        <v>1</v>
      </c>
      <c r="V65" s="126"/>
      <c r="W65" s="126"/>
      <c r="X65" s="127"/>
      <c r="Y65" s="125">
        <v>0</v>
      </c>
      <c r="Z65" s="126"/>
      <c r="AA65" s="126"/>
      <c r="AB65" s="127"/>
      <c r="AC65" s="125">
        <f>U65+Y65</f>
        <v>1</v>
      </c>
      <c r="AD65" s="126"/>
      <c r="AE65" s="126"/>
      <c r="AF65" s="127"/>
      <c r="AG65" s="125">
        <v>0</v>
      </c>
      <c r="AH65" s="126"/>
      <c r="AI65" s="126"/>
      <c r="AJ65" s="127"/>
      <c r="AK65" s="125">
        <v>0</v>
      </c>
      <c r="AL65" s="126"/>
      <c r="AM65" s="126"/>
      <c r="AN65" s="127"/>
      <c r="AO65" s="125">
        <f>AG65+AK65</f>
        <v>0</v>
      </c>
      <c r="AP65" s="126"/>
      <c r="AQ65" s="126"/>
      <c r="AR65" s="127"/>
      <c r="AS65" s="92">
        <f>AG65-U65</f>
        <v>-1</v>
      </c>
      <c r="AT65" s="92"/>
      <c r="AU65" s="92"/>
      <c r="AV65" s="92"/>
      <c r="AW65" s="92">
        <f>AK65-Y65</f>
        <v>0</v>
      </c>
      <c r="AX65" s="92"/>
      <c r="AY65" s="92"/>
      <c r="AZ65" s="92"/>
      <c r="BA65" s="92">
        <f>AO65-AC65</f>
        <v>-1</v>
      </c>
      <c r="BB65" s="92"/>
      <c r="BC65" s="92"/>
      <c r="BD65" s="92"/>
    </row>
    <row r="66" spans="2:56" s="13" customFormat="1" ht="48.75" customHeight="1" x14ac:dyDescent="0.25">
      <c r="B66" s="103"/>
      <c r="C66" s="105"/>
      <c r="D66" s="122" t="s">
        <v>188</v>
      </c>
      <c r="E66" s="123"/>
      <c r="F66" s="123"/>
      <c r="G66" s="123"/>
      <c r="H66" s="123"/>
      <c r="I66" s="123"/>
      <c r="J66" s="123"/>
      <c r="K66" s="123"/>
      <c r="L66" s="123"/>
      <c r="M66" s="123"/>
      <c r="N66" s="123"/>
      <c r="O66" s="123"/>
      <c r="P66" s="123"/>
      <c r="Q66" s="123"/>
      <c r="R66" s="123"/>
      <c r="S66" s="123"/>
      <c r="T66" s="124"/>
      <c r="U66" s="125">
        <v>163</v>
      </c>
      <c r="V66" s="126"/>
      <c r="W66" s="126"/>
      <c r="X66" s="127"/>
      <c r="Y66" s="125">
        <v>0</v>
      </c>
      <c r="Z66" s="126"/>
      <c r="AA66" s="126"/>
      <c r="AB66" s="127"/>
      <c r="AC66" s="125">
        <f>U66+Y66</f>
        <v>163</v>
      </c>
      <c r="AD66" s="126"/>
      <c r="AE66" s="126"/>
      <c r="AF66" s="127"/>
      <c r="AG66" s="125">
        <v>0</v>
      </c>
      <c r="AH66" s="126"/>
      <c r="AI66" s="126"/>
      <c r="AJ66" s="127"/>
      <c r="AK66" s="125">
        <v>0</v>
      </c>
      <c r="AL66" s="126"/>
      <c r="AM66" s="126"/>
      <c r="AN66" s="127"/>
      <c r="AO66" s="125">
        <f>AG66+AK66</f>
        <v>0</v>
      </c>
      <c r="AP66" s="126"/>
      <c r="AQ66" s="126"/>
      <c r="AR66" s="127"/>
      <c r="AS66" s="92">
        <f>AG66-U66</f>
        <v>-163</v>
      </c>
      <c r="AT66" s="92"/>
      <c r="AU66" s="92"/>
      <c r="AV66" s="92"/>
      <c r="AW66" s="92">
        <f>AK66-Y66</f>
        <v>0</v>
      </c>
      <c r="AX66" s="92"/>
      <c r="AY66" s="92"/>
      <c r="AZ66" s="92"/>
      <c r="BA66" s="92">
        <f>AO66-AC66</f>
        <v>-163</v>
      </c>
      <c r="BB66" s="92"/>
      <c r="BC66" s="92"/>
      <c r="BD66" s="92"/>
    </row>
    <row r="67" spans="2:56" s="13" customFormat="1" ht="45" customHeight="1" x14ac:dyDescent="0.25">
      <c r="B67" s="86" t="s">
        <v>185</v>
      </c>
      <c r="C67" s="87"/>
      <c r="D67" s="87"/>
      <c r="E67" s="87"/>
      <c r="F67" s="87"/>
      <c r="G67" s="87"/>
      <c r="H67" s="87"/>
      <c r="I67" s="87"/>
      <c r="J67" s="87"/>
      <c r="K67" s="87"/>
      <c r="L67" s="87"/>
      <c r="M67" s="87"/>
      <c r="N67" s="87"/>
      <c r="O67" s="87"/>
      <c r="P67" s="87"/>
      <c r="Q67" s="87"/>
      <c r="R67" s="87"/>
      <c r="S67" s="87"/>
      <c r="T67" s="87"/>
      <c r="U67" s="87"/>
      <c r="V67" s="87"/>
      <c r="W67" s="87"/>
      <c r="X67" s="87"/>
      <c r="Y67" s="87"/>
      <c r="Z67" s="87"/>
      <c r="AA67" s="87"/>
      <c r="AB67" s="87"/>
      <c r="AC67" s="87"/>
      <c r="AD67" s="87"/>
      <c r="AE67" s="87"/>
      <c r="AF67" s="87"/>
      <c r="AG67" s="87"/>
      <c r="AH67" s="87"/>
      <c r="AI67" s="87"/>
      <c r="AJ67" s="87"/>
      <c r="AK67" s="87"/>
      <c r="AL67" s="87"/>
      <c r="AM67" s="87"/>
      <c r="AN67" s="87"/>
      <c r="AO67" s="87"/>
      <c r="AP67" s="87"/>
      <c r="AQ67" s="87"/>
      <c r="AR67" s="87"/>
      <c r="AS67" s="87"/>
      <c r="AT67" s="87"/>
      <c r="AU67" s="87"/>
      <c r="AV67" s="87"/>
      <c r="AW67" s="87"/>
      <c r="AX67" s="87"/>
      <c r="AY67" s="87"/>
      <c r="AZ67" s="87"/>
      <c r="BA67" s="87"/>
      <c r="BB67" s="87"/>
      <c r="BC67" s="87"/>
      <c r="BD67" s="88"/>
    </row>
    <row r="68" spans="2:56" s="13" customFormat="1" ht="18.75" customHeight="1" x14ac:dyDescent="0.25">
      <c r="B68" s="103" t="s">
        <v>57</v>
      </c>
      <c r="C68" s="105"/>
      <c r="D68" s="106" t="s">
        <v>58</v>
      </c>
      <c r="E68" s="107"/>
      <c r="F68" s="107"/>
      <c r="G68" s="107"/>
      <c r="H68" s="107"/>
      <c r="I68" s="107"/>
      <c r="J68" s="107"/>
      <c r="K68" s="107"/>
      <c r="L68" s="107"/>
      <c r="M68" s="107"/>
      <c r="N68" s="107"/>
      <c r="O68" s="107"/>
      <c r="P68" s="107"/>
      <c r="Q68" s="107"/>
      <c r="R68" s="107"/>
      <c r="S68" s="107"/>
      <c r="T68" s="108"/>
      <c r="U68" s="118"/>
      <c r="V68" s="119"/>
      <c r="W68" s="119"/>
      <c r="X68" s="120"/>
      <c r="Y68" s="118"/>
      <c r="Z68" s="119"/>
      <c r="AA68" s="119"/>
      <c r="AB68" s="120"/>
      <c r="AC68" s="118"/>
      <c r="AD68" s="119"/>
      <c r="AE68" s="119"/>
      <c r="AF68" s="120"/>
      <c r="AG68" s="118"/>
      <c r="AH68" s="119"/>
      <c r="AI68" s="119"/>
      <c r="AJ68" s="120"/>
      <c r="AK68" s="118"/>
      <c r="AL68" s="119"/>
      <c r="AM68" s="119"/>
      <c r="AN68" s="120"/>
      <c r="AO68" s="118"/>
      <c r="AP68" s="119"/>
      <c r="AQ68" s="119"/>
      <c r="AR68" s="120"/>
      <c r="AS68" s="96"/>
      <c r="AT68" s="96"/>
      <c r="AU68" s="96"/>
      <c r="AV68" s="96"/>
      <c r="AW68" s="96"/>
      <c r="AX68" s="96"/>
      <c r="AY68" s="96"/>
      <c r="AZ68" s="96"/>
      <c r="BA68" s="96"/>
      <c r="BB68" s="96"/>
      <c r="BC68" s="96"/>
      <c r="BD68" s="96"/>
    </row>
    <row r="69" spans="2:56" s="13" customFormat="1" ht="24.75" customHeight="1" x14ac:dyDescent="0.25">
      <c r="B69" s="103"/>
      <c r="C69" s="105"/>
      <c r="D69" s="122" t="s">
        <v>167</v>
      </c>
      <c r="E69" s="123"/>
      <c r="F69" s="123"/>
      <c r="G69" s="123"/>
      <c r="H69" s="123"/>
      <c r="I69" s="123"/>
      <c r="J69" s="123"/>
      <c r="K69" s="123"/>
      <c r="L69" s="123"/>
      <c r="M69" s="123"/>
      <c r="N69" s="123"/>
      <c r="O69" s="123"/>
      <c r="P69" s="123"/>
      <c r="Q69" s="123"/>
      <c r="R69" s="123"/>
      <c r="S69" s="123"/>
      <c r="T69" s="124"/>
      <c r="U69" s="125">
        <v>7.1</v>
      </c>
      <c r="V69" s="126"/>
      <c r="W69" s="126"/>
      <c r="X69" s="127"/>
      <c r="Y69" s="125">
        <v>0</v>
      </c>
      <c r="Z69" s="126"/>
      <c r="AA69" s="126"/>
      <c r="AB69" s="127"/>
      <c r="AC69" s="125">
        <f t="shared" ref="AC69:AC71" si="6">U69+Y69</f>
        <v>7.1</v>
      </c>
      <c r="AD69" s="126"/>
      <c r="AE69" s="126"/>
      <c r="AF69" s="127"/>
      <c r="AG69" s="125">
        <v>0</v>
      </c>
      <c r="AH69" s="126"/>
      <c r="AI69" s="126"/>
      <c r="AJ69" s="127"/>
      <c r="AK69" s="125">
        <v>0</v>
      </c>
      <c r="AL69" s="126"/>
      <c r="AM69" s="126"/>
      <c r="AN69" s="127"/>
      <c r="AO69" s="125">
        <f t="shared" ref="AO69:AO71" si="7">AG69+AK69</f>
        <v>0</v>
      </c>
      <c r="AP69" s="126"/>
      <c r="AQ69" s="126"/>
      <c r="AR69" s="127"/>
      <c r="AS69" s="92">
        <f t="shared" ref="AS69:AS71" si="8">AG69-U69</f>
        <v>-7.1</v>
      </c>
      <c r="AT69" s="92"/>
      <c r="AU69" s="92"/>
      <c r="AV69" s="92"/>
      <c r="AW69" s="92">
        <f t="shared" ref="AW69:AW71" si="9">AK69-Y69</f>
        <v>0</v>
      </c>
      <c r="AX69" s="92"/>
      <c r="AY69" s="92"/>
      <c r="AZ69" s="92"/>
      <c r="BA69" s="92">
        <f t="shared" ref="BA69:BA71" si="10">AO69-AC69</f>
        <v>-7.1</v>
      </c>
      <c r="BB69" s="92"/>
      <c r="BC69" s="92"/>
      <c r="BD69" s="92"/>
    </row>
    <row r="70" spans="2:56" s="13" customFormat="1" ht="36" customHeight="1" x14ac:dyDescent="0.25">
      <c r="B70" s="103"/>
      <c r="C70" s="105"/>
      <c r="D70" s="122" t="s">
        <v>189</v>
      </c>
      <c r="E70" s="123"/>
      <c r="F70" s="123"/>
      <c r="G70" s="123"/>
      <c r="H70" s="123"/>
      <c r="I70" s="123"/>
      <c r="J70" s="123"/>
      <c r="K70" s="123"/>
      <c r="L70" s="123"/>
      <c r="M70" s="123"/>
      <c r="N70" s="123"/>
      <c r="O70" s="123"/>
      <c r="P70" s="123"/>
      <c r="Q70" s="123"/>
      <c r="R70" s="123"/>
      <c r="S70" s="123"/>
      <c r="T70" s="124"/>
      <c r="U70" s="125">
        <v>1154</v>
      </c>
      <c r="V70" s="126"/>
      <c r="W70" s="126"/>
      <c r="X70" s="127"/>
      <c r="Y70" s="125">
        <v>0</v>
      </c>
      <c r="Z70" s="126"/>
      <c r="AA70" s="126"/>
      <c r="AB70" s="127"/>
      <c r="AC70" s="125">
        <f t="shared" si="6"/>
        <v>1154</v>
      </c>
      <c r="AD70" s="126"/>
      <c r="AE70" s="126"/>
      <c r="AF70" s="127"/>
      <c r="AG70" s="125">
        <v>0</v>
      </c>
      <c r="AH70" s="126"/>
      <c r="AI70" s="126"/>
      <c r="AJ70" s="127"/>
      <c r="AK70" s="125">
        <v>0</v>
      </c>
      <c r="AL70" s="126"/>
      <c r="AM70" s="126"/>
      <c r="AN70" s="127"/>
      <c r="AO70" s="125">
        <f t="shared" si="7"/>
        <v>0</v>
      </c>
      <c r="AP70" s="126"/>
      <c r="AQ70" s="126"/>
      <c r="AR70" s="127"/>
      <c r="AS70" s="92">
        <f t="shared" si="8"/>
        <v>-1154</v>
      </c>
      <c r="AT70" s="92"/>
      <c r="AU70" s="92"/>
      <c r="AV70" s="92"/>
      <c r="AW70" s="92">
        <f t="shared" si="9"/>
        <v>0</v>
      </c>
      <c r="AX70" s="92"/>
      <c r="AY70" s="92"/>
      <c r="AZ70" s="92"/>
      <c r="BA70" s="92">
        <f t="shared" si="10"/>
        <v>-1154</v>
      </c>
      <c r="BB70" s="92"/>
      <c r="BC70" s="92"/>
      <c r="BD70" s="92"/>
    </row>
    <row r="71" spans="2:56" s="13" customFormat="1" ht="51" customHeight="1" x14ac:dyDescent="0.25">
      <c r="B71" s="103"/>
      <c r="C71" s="105"/>
      <c r="D71" s="122" t="s">
        <v>190</v>
      </c>
      <c r="E71" s="123"/>
      <c r="F71" s="123"/>
      <c r="G71" s="123"/>
      <c r="H71" s="123"/>
      <c r="I71" s="123"/>
      <c r="J71" s="123"/>
      <c r="K71" s="123"/>
      <c r="L71" s="123"/>
      <c r="M71" s="123"/>
      <c r="N71" s="123"/>
      <c r="O71" s="123"/>
      <c r="P71" s="123"/>
      <c r="Q71" s="123"/>
      <c r="R71" s="123"/>
      <c r="S71" s="123"/>
      <c r="T71" s="124"/>
      <c r="U71" s="125">
        <v>1154</v>
      </c>
      <c r="V71" s="126"/>
      <c r="W71" s="126"/>
      <c r="X71" s="127"/>
      <c r="Y71" s="125">
        <v>0</v>
      </c>
      <c r="Z71" s="126"/>
      <c r="AA71" s="126"/>
      <c r="AB71" s="127"/>
      <c r="AC71" s="125">
        <f t="shared" si="6"/>
        <v>1154</v>
      </c>
      <c r="AD71" s="126"/>
      <c r="AE71" s="126"/>
      <c r="AF71" s="127"/>
      <c r="AG71" s="125">
        <v>0</v>
      </c>
      <c r="AH71" s="126"/>
      <c r="AI71" s="126"/>
      <c r="AJ71" s="127"/>
      <c r="AK71" s="125">
        <v>0</v>
      </c>
      <c r="AL71" s="126"/>
      <c r="AM71" s="126"/>
      <c r="AN71" s="127"/>
      <c r="AO71" s="125">
        <f t="shared" si="7"/>
        <v>0</v>
      </c>
      <c r="AP71" s="126"/>
      <c r="AQ71" s="126"/>
      <c r="AR71" s="127"/>
      <c r="AS71" s="92">
        <f t="shared" si="8"/>
        <v>-1154</v>
      </c>
      <c r="AT71" s="92"/>
      <c r="AU71" s="92"/>
      <c r="AV71" s="92"/>
      <c r="AW71" s="92">
        <f t="shared" si="9"/>
        <v>0</v>
      </c>
      <c r="AX71" s="92"/>
      <c r="AY71" s="92"/>
      <c r="AZ71" s="92"/>
      <c r="BA71" s="92">
        <f t="shared" si="10"/>
        <v>-1154</v>
      </c>
      <c r="BB71" s="92"/>
      <c r="BC71" s="92"/>
      <c r="BD71" s="92"/>
    </row>
    <row r="72" spans="2:56" s="13" customFormat="1" ht="35.25" customHeight="1" x14ac:dyDescent="0.25">
      <c r="B72" s="86" t="s">
        <v>185</v>
      </c>
      <c r="C72" s="87"/>
      <c r="D72" s="87"/>
      <c r="E72" s="87"/>
      <c r="F72" s="87"/>
      <c r="G72" s="87"/>
      <c r="H72" s="87"/>
      <c r="I72" s="87"/>
      <c r="J72" s="87"/>
      <c r="K72" s="87"/>
      <c r="L72" s="87"/>
      <c r="M72" s="87"/>
      <c r="N72" s="87"/>
      <c r="O72" s="87"/>
      <c r="P72" s="87"/>
      <c r="Q72" s="87"/>
      <c r="R72" s="87"/>
      <c r="S72" s="87"/>
      <c r="T72" s="87"/>
      <c r="U72" s="87"/>
      <c r="V72" s="87"/>
      <c r="W72" s="87"/>
      <c r="X72" s="87"/>
      <c r="Y72" s="87"/>
      <c r="Z72" s="87"/>
      <c r="AA72" s="87"/>
      <c r="AB72" s="87"/>
      <c r="AC72" s="87"/>
      <c r="AD72" s="87"/>
      <c r="AE72" s="87"/>
      <c r="AF72" s="87"/>
      <c r="AG72" s="87"/>
      <c r="AH72" s="87"/>
      <c r="AI72" s="87"/>
      <c r="AJ72" s="87"/>
      <c r="AK72" s="87"/>
      <c r="AL72" s="87"/>
      <c r="AM72" s="87"/>
      <c r="AN72" s="87"/>
      <c r="AO72" s="87"/>
      <c r="AP72" s="87"/>
      <c r="AQ72" s="87"/>
      <c r="AR72" s="87"/>
      <c r="AS72" s="87"/>
      <c r="AT72" s="87"/>
      <c r="AU72" s="87"/>
      <c r="AV72" s="87"/>
      <c r="AW72" s="87"/>
      <c r="AX72" s="87"/>
      <c r="AY72" s="87"/>
      <c r="AZ72" s="87"/>
      <c r="BA72" s="87"/>
      <c r="BB72" s="87"/>
      <c r="BC72" s="87"/>
      <c r="BD72" s="88"/>
    </row>
    <row r="73" spans="2:56" s="13" customFormat="1" ht="15.75" x14ac:dyDescent="0.25">
      <c r="B73" s="103" t="s">
        <v>59</v>
      </c>
      <c r="C73" s="105"/>
      <c r="D73" s="106" t="s">
        <v>60</v>
      </c>
      <c r="E73" s="107"/>
      <c r="F73" s="107"/>
      <c r="G73" s="107"/>
      <c r="H73" s="107"/>
      <c r="I73" s="107"/>
      <c r="J73" s="107"/>
      <c r="K73" s="107"/>
      <c r="L73" s="107"/>
      <c r="M73" s="107"/>
      <c r="N73" s="107"/>
      <c r="O73" s="107"/>
      <c r="P73" s="107"/>
      <c r="Q73" s="107"/>
      <c r="R73" s="107"/>
      <c r="S73" s="107"/>
      <c r="T73" s="108"/>
      <c r="U73" s="118"/>
      <c r="V73" s="119"/>
      <c r="W73" s="119"/>
      <c r="X73" s="120"/>
      <c r="Y73" s="118"/>
      <c r="Z73" s="119"/>
      <c r="AA73" s="119"/>
      <c r="AB73" s="120"/>
      <c r="AC73" s="118"/>
      <c r="AD73" s="119"/>
      <c r="AE73" s="119"/>
      <c r="AF73" s="120"/>
      <c r="AG73" s="118"/>
      <c r="AH73" s="119"/>
      <c r="AI73" s="119"/>
      <c r="AJ73" s="120"/>
      <c r="AK73" s="118"/>
      <c r="AL73" s="119"/>
      <c r="AM73" s="119"/>
      <c r="AN73" s="120"/>
      <c r="AO73" s="118"/>
      <c r="AP73" s="119"/>
      <c r="AQ73" s="119"/>
      <c r="AR73" s="120"/>
      <c r="AS73" s="96"/>
      <c r="AT73" s="96"/>
      <c r="AU73" s="96"/>
      <c r="AV73" s="96"/>
      <c r="AW73" s="96"/>
      <c r="AX73" s="96"/>
      <c r="AY73" s="96"/>
      <c r="AZ73" s="96"/>
      <c r="BA73" s="96"/>
      <c r="BB73" s="96"/>
      <c r="BC73" s="96"/>
      <c r="BD73" s="96"/>
    </row>
    <row r="74" spans="2:56" s="13" customFormat="1" ht="68.25" customHeight="1" x14ac:dyDescent="0.25">
      <c r="B74" s="103"/>
      <c r="C74" s="105"/>
      <c r="D74" s="122" t="s">
        <v>191</v>
      </c>
      <c r="E74" s="123"/>
      <c r="F74" s="123"/>
      <c r="G74" s="123"/>
      <c r="H74" s="123"/>
      <c r="I74" s="123"/>
      <c r="J74" s="123"/>
      <c r="K74" s="123"/>
      <c r="L74" s="123"/>
      <c r="M74" s="123"/>
      <c r="N74" s="123"/>
      <c r="O74" s="123"/>
      <c r="P74" s="123"/>
      <c r="Q74" s="123"/>
      <c r="R74" s="123"/>
      <c r="S74" s="123"/>
      <c r="T74" s="124"/>
      <c r="U74" s="125">
        <v>20</v>
      </c>
      <c r="V74" s="126"/>
      <c r="W74" s="126"/>
      <c r="X74" s="127"/>
      <c r="Y74" s="125">
        <v>0</v>
      </c>
      <c r="Z74" s="126"/>
      <c r="AA74" s="126"/>
      <c r="AB74" s="127"/>
      <c r="AC74" s="125">
        <f t="shared" ref="AC74:AC75" si="11">U74+Y74</f>
        <v>20</v>
      </c>
      <c r="AD74" s="126"/>
      <c r="AE74" s="126"/>
      <c r="AF74" s="127"/>
      <c r="AG74" s="125">
        <v>0</v>
      </c>
      <c r="AH74" s="126"/>
      <c r="AI74" s="126"/>
      <c r="AJ74" s="127"/>
      <c r="AK74" s="125">
        <v>0</v>
      </c>
      <c r="AL74" s="126"/>
      <c r="AM74" s="126"/>
      <c r="AN74" s="127"/>
      <c r="AO74" s="125">
        <f t="shared" ref="AO74:AO75" si="12">AG74+AK74</f>
        <v>0</v>
      </c>
      <c r="AP74" s="126"/>
      <c r="AQ74" s="126"/>
      <c r="AR74" s="127"/>
      <c r="AS74" s="92">
        <f t="shared" ref="AS74:AS75" si="13">AG74-U74</f>
        <v>-20</v>
      </c>
      <c r="AT74" s="92"/>
      <c r="AU74" s="92"/>
      <c r="AV74" s="92"/>
      <c r="AW74" s="92">
        <f t="shared" ref="AW74:AW75" si="14">AK74-Y74</f>
        <v>0</v>
      </c>
      <c r="AX74" s="92"/>
      <c r="AY74" s="92"/>
      <c r="AZ74" s="92"/>
      <c r="BA74" s="92">
        <f t="shared" ref="BA74:BA75" si="15">AO74-AC74</f>
        <v>-20</v>
      </c>
      <c r="BB74" s="92"/>
      <c r="BC74" s="92"/>
      <c r="BD74" s="92"/>
    </row>
    <row r="75" spans="2:56" s="13" customFormat="1" ht="72.75" customHeight="1" x14ac:dyDescent="0.25">
      <c r="B75" s="103"/>
      <c r="C75" s="105"/>
      <c r="D75" s="122" t="s">
        <v>192</v>
      </c>
      <c r="E75" s="123"/>
      <c r="F75" s="123"/>
      <c r="G75" s="123"/>
      <c r="H75" s="123"/>
      <c r="I75" s="123"/>
      <c r="J75" s="123"/>
      <c r="K75" s="123"/>
      <c r="L75" s="123"/>
      <c r="M75" s="123"/>
      <c r="N75" s="123"/>
      <c r="O75" s="123"/>
      <c r="P75" s="123"/>
      <c r="Q75" s="123"/>
      <c r="R75" s="123"/>
      <c r="S75" s="123"/>
      <c r="T75" s="124"/>
      <c r="U75" s="125">
        <v>5.3</v>
      </c>
      <c r="V75" s="126"/>
      <c r="W75" s="126"/>
      <c r="X75" s="127"/>
      <c r="Y75" s="125">
        <v>0</v>
      </c>
      <c r="Z75" s="126"/>
      <c r="AA75" s="126"/>
      <c r="AB75" s="127"/>
      <c r="AC75" s="125">
        <f t="shared" si="11"/>
        <v>5.3</v>
      </c>
      <c r="AD75" s="126"/>
      <c r="AE75" s="126"/>
      <c r="AF75" s="127"/>
      <c r="AG75" s="125">
        <v>0</v>
      </c>
      <c r="AH75" s="126"/>
      <c r="AI75" s="126"/>
      <c r="AJ75" s="127"/>
      <c r="AK75" s="125">
        <v>0</v>
      </c>
      <c r="AL75" s="126"/>
      <c r="AM75" s="126"/>
      <c r="AN75" s="127"/>
      <c r="AO75" s="125">
        <f t="shared" si="12"/>
        <v>0</v>
      </c>
      <c r="AP75" s="126"/>
      <c r="AQ75" s="126"/>
      <c r="AR75" s="127"/>
      <c r="AS75" s="92">
        <f t="shared" si="13"/>
        <v>-5.3</v>
      </c>
      <c r="AT75" s="92"/>
      <c r="AU75" s="92"/>
      <c r="AV75" s="92"/>
      <c r="AW75" s="92">
        <f t="shared" si="14"/>
        <v>0</v>
      </c>
      <c r="AX75" s="92"/>
      <c r="AY75" s="92"/>
      <c r="AZ75" s="92"/>
      <c r="BA75" s="92">
        <f t="shared" si="15"/>
        <v>-5.3</v>
      </c>
      <c r="BB75" s="92"/>
      <c r="BC75" s="92"/>
      <c r="BD75" s="92"/>
    </row>
    <row r="76" spans="2:56" s="13" customFormat="1" ht="42.75" customHeight="1" x14ac:dyDescent="0.25">
      <c r="B76" s="86" t="s">
        <v>185</v>
      </c>
      <c r="C76" s="87"/>
      <c r="D76" s="87"/>
      <c r="E76" s="87"/>
      <c r="F76" s="87"/>
      <c r="G76" s="87"/>
      <c r="H76" s="87"/>
      <c r="I76" s="87"/>
      <c r="J76" s="87"/>
      <c r="K76" s="87"/>
      <c r="L76" s="87"/>
      <c r="M76" s="87"/>
      <c r="N76" s="87"/>
      <c r="O76" s="87"/>
      <c r="P76" s="87"/>
      <c r="Q76" s="87"/>
      <c r="R76" s="87"/>
      <c r="S76" s="87"/>
      <c r="T76" s="87"/>
      <c r="U76" s="87"/>
      <c r="V76" s="87"/>
      <c r="W76" s="87"/>
      <c r="X76" s="87"/>
      <c r="Y76" s="87"/>
      <c r="Z76" s="87"/>
      <c r="AA76" s="87"/>
      <c r="AB76" s="87"/>
      <c r="AC76" s="87"/>
      <c r="AD76" s="87"/>
      <c r="AE76" s="87"/>
      <c r="AF76" s="87"/>
      <c r="AG76" s="87"/>
      <c r="AH76" s="87"/>
      <c r="AI76" s="87"/>
      <c r="AJ76" s="87"/>
      <c r="AK76" s="87"/>
      <c r="AL76" s="87"/>
      <c r="AM76" s="87"/>
      <c r="AN76" s="87"/>
      <c r="AO76" s="87"/>
      <c r="AP76" s="87"/>
      <c r="AQ76" s="87"/>
      <c r="AR76" s="87"/>
      <c r="AS76" s="87"/>
      <c r="AT76" s="87"/>
      <c r="AU76" s="87"/>
      <c r="AV76" s="87"/>
      <c r="AW76" s="87"/>
      <c r="AX76" s="87"/>
      <c r="AY76" s="87"/>
      <c r="AZ76" s="87"/>
      <c r="BA76" s="87"/>
      <c r="BB76" s="87"/>
      <c r="BC76" s="87"/>
      <c r="BD76" s="88"/>
    </row>
    <row r="77" spans="2:56" s="13" customFormat="1" ht="39.75" customHeight="1" x14ac:dyDescent="0.25">
      <c r="B77" s="86" t="s">
        <v>193</v>
      </c>
      <c r="C77" s="87"/>
      <c r="D77" s="87"/>
      <c r="E77" s="87"/>
      <c r="F77" s="87"/>
      <c r="G77" s="87"/>
      <c r="H77" s="87"/>
      <c r="I77" s="87"/>
      <c r="J77" s="87"/>
      <c r="K77" s="87"/>
      <c r="L77" s="87"/>
      <c r="M77" s="87"/>
      <c r="N77" s="87"/>
      <c r="O77" s="87"/>
      <c r="P77" s="87"/>
      <c r="Q77" s="87"/>
      <c r="R77" s="87"/>
      <c r="S77" s="87"/>
      <c r="T77" s="87"/>
      <c r="U77" s="87"/>
      <c r="V77" s="87"/>
      <c r="W77" s="87"/>
      <c r="X77" s="87"/>
      <c r="Y77" s="87"/>
      <c r="Z77" s="87"/>
      <c r="AA77" s="87"/>
      <c r="AB77" s="87"/>
      <c r="AC77" s="87"/>
      <c r="AD77" s="87"/>
      <c r="AE77" s="87"/>
      <c r="AF77" s="87"/>
      <c r="AG77" s="87"/>
      <c r="AH77" s="87"/>
      <c r="AI77" s="87"/>
      <c r="AJ77" s="87"/>
      <c r="AK77" s="87"/>
      <c r="AL77" s="87"/>
      <c r="AM77" s="87"/>
      <c r="AN77" s="87"/>
      <c r="AO77" s="87"/>
      <c r="AP77" s="87"/>
      <c r="AQ77" s="87"/>
      <c r="AR77" s="87"/>
      <c r="AS77" s="87"/>
      <c r="AT77" s="87"/>
      <c r="AU77" s="87"/>
      <c r="AV77" s="87"/>
      <c r="AW77" s="87"/>
      <c r="AX77" s="87"/>
      <c r="AY77" s="87"/>
      <c r="AZ77" s="87"/>
      <c r="BA77" s="87"/>
      <c r="BB77" s="87"/>
      <c r="BC77" s="87"/>
      <c r="BD77" s="88"/>
    </row>
    <row r="78" spans="2:56" s="13" customFormat="1" ht="15.75" x14ac:dyDescent="0.25">
      <c r="B78" s="131"/>
      <c r="C78" s="131"/>
      <c r="D78" s="131"/>
      <c r="E78" s="131"/>
      <c r="F78" s="131"/>
      <c r="G78" s="131"/>
      <c r="H78" s="131"/>
      <c r="I78" s="131"/>
      <c r="J78" s="131"/>
      <c r="K78" s="131"/>
      <c r="L78" s="131"/>
      <c r="M78" s="131"/>
      <c r="N78" s="131"/>
      <c r="O78" s="131"/>
      <c r="P78" s="131"/>
      <c r="Q78" s="131"/>
      <c r="R78" s="131"/>
      <c r="S78" s="131"/>
      <c r="T78" s="131"/>
      <c r="U78" s="131"/>
      <c r="V78" s="131"/>
      <c r="W78" s="131"/>
      <c r="X78" s="131"/>
      <c r="Y78" s="131"/>
      <c r="Z78" s="131"/>
      <c r="AA78" s="131"/>
      <c r="AB78" s="131"/>
      <c r="AC78" s="131"/>
      <c r="AD78" s="131"/>
      <c r="AE78" s="131"/>
      <c r="AF78" s="131"/>
      <c r="AG78" s="131"/>
      <c r="AH78" s="131"/>
      <c r="AI78" s="131"/>
      <c r="AJ78" s="131"/>
      <c r="AK78" s="131"/>
      <c r="AL78" s="131"/>
      <c r="AM78" s="131"/>
      <c r="AN78" s="131"/>
      <c r="AO78" s="131"/>
      <c r="AP78" s="131"/>
      <c r="AQ78" s="131"/>
      <c r="AR78" s="131"/>
      <c r="AS78" s="131"/>
      <c r="AT78" s="131"/>
      <c r="AU78" s="131"/>
      <c r="AV78" s="131"/>
      <c r="AW78" s="131"/>
      <c r="AX78" s="131"/>
      <c r="AY78" s="131"/>
      <c r="AZ78" s="131"/>
      <c r="BA78" s="131"/>
      <c r="BB78" s="131"/>
      <c r="BC78" s="131"/>
      <c r="BD78" s="131"/>
    </row>
    <row r="79" spans="2:56" s="13" customFormat="1" ht="9.75" customHeight="1" x14ac:dyDescent="0.25">
      <c r="B79" s="132">
        <v>1</v>
      </c>
      <c r="C79" s="21"/>
      <c r="D79" s="22"/>
      <c r="E79" s="22"/>
      <c r="F79" s="22"/>
      <c r="G79" s="22"/>
      <c r="H79" s="22"/>
      <c r="I79" s="22"/>
      <c r="J79" s="23"/>
      <c r="K79" s="23"/>
      <c r="L79" s="23"/>
      <c r="M79" s="23"/>
      <c r="N79" s="23"/>
      <c r="O79" s="23"/>
      <c r="P79" s="23"/>
      <c r="Q79" s="23"/>
      <c r="R79" s="23"/>
      <c r="S79" s="23"/>
      <c r="T79" s="23"/>
      <c r="U79" s="23"/>
      <c r="V79" s="23"/>
      <c r="W79" s="23"/>
      <c r="X79" s="23"/>
      <c r="Y79" s="23"/>
      <c r="Z79" s="23"/>
      <c r="AA79" s="23"/>
      <c r="AB79" s="23"/>
      <c r="AC79" s="23"/>
      <c r="AD79" s="23"/>
      <c r="AE79" s="23"/>
      <c r="AF79" s="23"/>
      <c r="AG79" s="23"/>
      <c r="AH79" s="23"/>
      <c r="AI79" s="23"/>
      <c r="AJ79" s="23"/>
      <c r="AK79" s="23"/>
      <c r="AL79" s="23"/>
      <c r="AM79" s="23"/>
      <c r="AN79" s="23"/>
      <c r="AO79" s="23"/>
      <c r="AP79" s="23"/>
      <c r="AQ79" s="23"/>
      <c r="AR79" s="23"/>
      <c r="AS79" s="23"/>
      <c r="AT79" s="23"/>
      <c r="AU79" s="23"/>
      <c r="AV79" s="23"/>
      <c r="AW79" s="23"/>
      <c r="AX79" s="23"/>
      <c r="AY79" s="23"/>
      <c r="AZ79" s="23"/>
      <c r="BA79" s="23"/>
      <c r="BB79" s="23"/>
      <c r="BC79" s="23"/>
      <c r="BD79" s="23"/>
    </row>
    <row r="80" spans="2:56" s="13" customFormat="1" ht="12" customHeight="1" x14ac:dyDescent="0.25">
      <c r="B80" s="133"/>
      <c r="C80" s="134" t="s">
        <v>61</v>
      </c>
      <c r="D80" s="134"/>
      <c r="E80" s="134"/>
      <c r="F80" s="134"/>
      <c r="G80" s="134"/>
      <c r="H80" s="134"/>
      <c r="I80" s="134"/>
      <c r="J80" s="134"/>
      <c r="K80" s="134"/>
      <c r="L80" s="134"/>
      <c r="M80" s="134"/>
      <c r="N80" s="134"/>
      <c r="O80" s="134"/>
      <c r="P80" s="134"/>
      <c r="Q80" s="134"/>
      <c r="R80" s="134"/>
      <c r="S80" s="134"/>
      <c r="T80" s="134"/>
      <c r="U80" s="134"/>
      <c r="V80" s="134"/>
      <c r="W80" s="134"/>
      <c r="X80" s="134"/>
      <c r="Y80" s="134"/>
      <c r="Z80" s="134"/>
      <c r="AA80" s="134"/>
      <c r="AB80" s="134"/>
      <c r="AC80" s="134"/>
      <c r="AD80" s="134"/>
      <c r="AE80" s="134"/>
      <c r="AF80" s="134"/>
      <c r="AG80" s="134"/>
      <c r="AH80" s="134"/>
      <c r="AI80" s="134"/>
      <c r="AJ80" s="134"/>
      <c r="AK80" s="134"/>
      <c r="AL80" s="134"/>
      <c r="AM80" s="134"/>
      <c r="AN80" s="134"/>
      <c r="AO80" s="134"/>
      <c r="AP80" s="134"/>
      <c r="AQ80" s="134"/>
      <c r="AR80" s="134"/>
      <c r="AS80" s="134"/>
      <c r="AT80" s="134"/>
      <c r="AU80" s="134"/>
      <c r="AV80" s="134"/>
      <c r="AW80" s="134"/>
      <c r="AX80" s="134"/>
      <c r="AY80" s="134"/>
      <c r="AZ80" s="134"/>
      <c r="BA80" s="134"/>
      <c r="BB80" s="134"/>
      <c r="BC80" s="134"/>
      <c r="BD80" s="134"/>
    </row>
    <row r="81" spans="1:56" s="13" customFormat="1" ht="22.5" customHeight="1" x14ac:dyDescent="0.25">
      <c r="B81" s="24"/>
      <c r="C81" s="24"/>
      <c r="D81" s="24"/>
      <c r="E81" s="24"/>
      <c r="F81" s="24"/>
      <c r="G81" s="24"/>
      <c r="H81" s="24"/>
      <c r="I81" s="24"/>
      <c r="J81" s="24"/>
      <c r="K81" s="24"/>
      <c r="L81" s="24"/>
      <c r="M81" s="24"/>
      <c r="N81" s="24"/>
      <c r="O81" s="24"/>
      <c r="P81" s="24"/>
      <c r="Q81" s="24"/>
      <c r="R81" s="24"/>
      <c r="S81" s="24"/>
      <c r="T81" s="24"/>
      <c r="U81" s="24"/>
      <c r="V81" s="24"/>
      <c r="W81" s="24"/>
      <c r="X81" s="24"/>
      <c r="Y81" s="24"/>
      <c r="Z81" s="24"/>
      <c r="AA81" s="24"/>
      <c r="AB81" s="24"/>
      <c r="AC81" s="24"/>
      <c r="AD81" s="24"/>
      <c r="AE81" s="24"/>
      <c r="AF81" s="24"/>
      <c r="AG81" s="24"/>
      <c r="AH81" s="24"/>
      <c r="AI81" s="24"/>
      <c r="AJ81" s="24"/>
      <c r="AK81" s="24"/>
      <c r="AL81" s="24"/>
      <c r="AM81" s="24"/>
      <c r="AN81" s="24"/>
      <c r="AO81" s="24"/>
      <c r="AP81" s="24"/>
      <c r="AQ81" s="24"/>
      <c r="AR81" s="24"/>
      <c r="AS81" s="24"/>
      <c r="AT81" s="24"/>
      <c r="AU81" s="24"/>
      <c r="AV81" s="24"/>
      <c r="AW81" s="24"/>
      <c r="AX81" s="24"/>
      <c r="AY81" s="24"/>
      <c r="AZ81" s="24"/>
      <c r="BA81" s="24"/>
      <c r="BB81" s="24"/>
      <c r="BC81" s="24"/>
      <c r="BD81" s="24"/>
    </row>
    <row r="82" spans="1:56" ht="18.75" customHeight="1" x14ac:dyDescent="0.25">
      <c r="A82" s="25" t="s">
        <v>62</v>
      </c>
      <c r="B82" s="25"/>
      <c r="C82" s="25"/>
      <c r="D82" s="25"/>
      <c r="E82" s="25"/>
      <c r="F82" s="25"/>
      <c r="G82" s="25"/>
      <c r="H82" s="25"/>
      <c r="I82" s="25"/>
      <c r="J82" s="25"/>
      <c r="K82" s="25"/>
      <c r="L82" s="25"/>
      <c r="M82" s="25"/>
      <c r="N82" s="25"/>
      <c r="O82" s="25"/>
      <c r="P82" s="25"/>
      <c r="Q82" s="25"/>
      <c r="R82" s="25"/>
      <c r="S82" s="25"/>
      <c r="T82" s="25"/>
      <c r="U82" s="25"/>
      <c r="V82" s="25"/>
      <c r="W82" s="25"/>
      <c r="X82" s="25"/>
      <c r="Y82" s="25"/>
      <c r="Z82" s="25"/>
      <c r="AA82" s="25"/>
      <c r="AB82" s="25"/>
      <c r="AC82" s="25"/>
      <c r="AD82" s="25"/>
      <c r="AE82" s="25"/>
      <c r="AF82" s="25"/>
      <c r="AG82" s="25"/>
      <c r="AH82" s="25"/>
      <c r="AI82" s="25"/>
      <c r="AJ82" s="25"/>
      <c r="AK82" s="25"/>
      <c r="AL82" s="25"/>
      <c r="AM82" s="25"/>
      <c r="AN82" s="25"/>
      <c r="AO82" s="25"/>
      <c r="AP82" s="25"/>
      <c r="AQ82" s="25"/>
      <c r="AR82" s="25"/>
      <c r="AS82" s="25"/>
      <c r="AT82" s="25"/>
      <c r="AU82" s="25"/>
      <c r="AV82" s="25"/>
      <c r="AW82" s="25"/>
      <c r="AX82" s="25"/>
      <c r="AY82" s="25"/>
      <c r="AZ82" s="25"/>
      <c r="BA82" s="25"/>
      <c r="BB82" s="25"/>
      <c r="BC82" s="25"/>
      <c r="BD82" s="25"/>
    </row>
    <row r="83" spans="1:56" ht="30.75" customHeight="1" x14ac:dyDescent="0.2">
      <c r="B83" s="80" t="s">
        <v>17</v>
      </c>
      <c r="C83" s="81"/>
      <c r="D83" s="80" t="s">
        <v>18</v>
      </c>
      <c r="E83" s="84"/>
      <c r="F83" s="84"/>
      <c r="G83" s="84"/>
      <c r="H83" s="84"/>
      <c r="I83" s="84"/>
      <c r="J83" s="84"/>
      <c r="K83" s="84"/>
      <c r="L83" s="84"/>
      <c r="M83" s="84"/>
      <c r="N83" s="84"/>
      <c r="O83" s="84"/>
      <c r="P83" s="84"/>
      <c r="Q83" s="84"/>
      <c r="R83" s="84"/>
      <c r="S83" s="84"/>
      <c r="T83" s="81"/>
      <c r="U83" s="86" t="s">
        <v>63</v>
      </c>
      <c r="V83" s="87"/>
      <c r="W83" s="87"/>
      <c r="X83" s="87"/>
      <c r="Y83" s="87"/>
      <c r="Z83" s="87"/>
      <c r="AA83" s="87"/>
      <c r="AB83" s="87"/>
      <c r="AC83" s="87"/>
      <c r="AD83" s="87"/>
      <c r="AE83" s="87"/>
      <c r="AF83" s="88"/>
      <c r="AG83" s="86" t="s">
        <v>64</v>
      </c>
      <c r="AH83" s="87"/>
      <c r="AI83" s="87"/>
      <c r="AJ83" s="87"/>
      <c r="AK83" s="87"/>
      <c r="AL83" s="87"/>
      <c r="AM83" s="87"/>
      <c r="AN83" s="87"/>
      <c r="AO83" s="87"/>
      <c r="AP83" s="87"/>
      <c r="AQ83" s="87"/>
      <c r="AR83" s="88"/>
      <c r="AS83" s="65" t="s">
        <v>65</v>
      </c>
      <c r="AT83" s="65"/>
      <c r="AU83" s="65"/>
      <c r="AV83" s="65"/>
      <c r="AW83" s="65"/>
      <c r="AX83" s="65"/>
      <c r="AY83" s="65"/>
      <c r="AZ83" s="65"/>
      <c r="BA83" s="65"/>
      <c r="BB83" s="65"/>
      <c r="BC83" s="65"/>
      <c r="BD83" s="65"/>
    </row>
    <row r="84" spans="1:56" ht="30.75" customHeight="1" x14ac:dyDescent="0.2">
      <c r="B84" s="82"/>
      <c r="C84" s="83"/>
      <c r="D84" s="82"/>
      <c r="E84" s="85"/>
      <c r="F84" s="85"/>
      <c r="G84" s="85"/>
      <c r="H84" s="85"/>
      <c r="I84" s="85"/>
      <c r="J84" s="85"/>
      <c r="K84" s="85"/>
      <c r="L84" s="85"/>
      <c r="M84" s="85"/>
      <c r="N84" s="85"/>
      <c r="O84" s="85"/>
      <c r="P84" s="85"/>
      <c r="Q84" s="85"/>
      <c r="R84" s="85"/>
      <c r="S84" s="85"/>
      <c r="T84" s="83"/>
      <c r="U84" s="86" t="s">
        <v>22</v>
      </c>
      <c r="V84" s="87"/>
      <c r="W84" s="87"/>
      <c r="X84" s="88"/>
      <c r="Y84" s="86" t="s">
        <v>23</v>
      </c>
      <c r="Z84" s="87"/>
      <c r="AA84" s="87"/>
      <c r="AB84" s="88"/>
      <c r="AC84" s="86" t="s">
        <v>66</v>
      </c>
      <c r="AD84" s="87"/>
      <c r="AE84" s="87"/>
      <c r="AF84" s="88"/>
      <c r="AG84" s="86" t="s">
        <v>22</v>
      </c>
      <c r="AH84" s="87"/>
      <c r="AI84" s="87"/>
      <c r="AJ84" s="88"/>
      <c r="AK84" s="86" t="s">
        <v>23</v>
      </c>
      <c r="AL84" s="87"/>
      <c r="AM84" s="87"/>
      <c r="AN84" s="88"/>
      <c r="AO84" s="86" t="s">
        <v>66</v>
      </c>
      <c r="AP84" s="87"/>
      <c r="AQ84" s="87"/>
      <c r="AR84" s="88"/>
      <c r="AS84" s="86" t="s">
        <v>22</v>
      </c>
      <c r="AT84" s="87"/>
      <c r="AU84" s="87"/>
      <c r="AV84" s="88"/>
      <c r="AW84" s="86" t="s">
        <v>23</v>
      </c>
      <c r="AX84" s="87"/>
      <c r="AY84" s="87"/>
      <c r="AZ84" s="88"/>
      <c r="BA84" s="86" t="s">
        <v>66</v>
      </c>
      <c r="BB84" s="87"/>
      <c r="BC84" s="87"/>
      <c r="BD84" s="88"/>
    </row>
    <row r="85" spans="1:56" ht="15.75" customHeight="1" x14ac:dyDescent="0.2">
      <c r="B85" s="86"/>
      <c r="C85" s="138"/>
      <c r="D85" s="103" t="s">
        <v>25</v>
      </c>
      <c r="E85" s="139"/>
      <c r="F85" s="139"/>
      <c r="G85" s="139"/>
      <c r="H85" s="139"/>
      <c r="I85" s="139"/>
      <c r="J85" s="139"/>
      <c r="K85" s="139"/>
      <c r="L85" s="139"/>
      <c r="M85" s="139"/>
      <c r="N85" s="139"/>
      <c r="O85" s="139"/>
      <c r="P85" s="139"/>
      <c r="Q85" s="139"/>
      <c r="R85" s="139"/>
      <c r="S85" s="139"/>
      <c r="T85" s="140"/>
      <c r="U85" s="86">
        <v>1728.5</v>
      </c>
      <c r="V85" s="141"/>
      <c r="W85" s="141"/>
      <c r="X85" s="138"/>
      <c r="Y85" s="86">
        <v>1456.9</v>
      </c>
      <c r="Z85" s="141"/>
      <c r="AA85" s="141"/>
      <c r="AB85" s="138"/>
      <c r="AC85" s="135">
        <f>U85+Y85</f>
        <v>3185.4</v>
      </c>
      <c r="AD85" s="136"/>
      <c r="AE85" s="136"/>
      <c r="AF85" s="137"/>
      <c r="AG85" s="86">
        <v>0</v>
      </c>
      <c r="AH85" s="141"/>
      <c r="AI85" s="141"/>
      <c r="AJ85" s="138"/>
      <c r="AK85" s="86">
        <v>0</v>
      </c>
      <c r="AL85" s="141"/>
      <c r="AM85" s="141"/>
      <c r="AN85" s="138"/>
      <c r="AO85" s="135">
        <f>AG85+AK85</f>
        <v>0</v>
      </c>
      <c r="AP85" s="136"/>
      <c r="AQ85" s="136"/>
      <c r="AR85" s="137"/>
      <c r="AS85" s="135">
        <f t="shared" ref="AS85" si="16">(AG85-U85)/(U85)*100</f>
        <v>-100</v>
      </c>
      <c r="AT85" s="136"/>
      <c r="AU85" s="136"/>
      <c r="AV85" s="137"/>
      <c r="AW85" s="135">
        <f t="shared" ref="AW85" si="17">(AK85-Y85)/(Y85)*100</f>
        <v>-100</v>
      </c>
      <c r="AX85" s="136"/>
      <c r="AY85" s="136"/>
      <c r="AZ85" s="137"/>
      <c r="BA85" s="135">
        <f t="shared" ref="BA85" si="18">(AO85-AC85)/(AC85)*100</f>
        <v>-100</v>
      </c>
      <c r="BB85" s="136"/>
      <c r="BC85" s="136"/>
      <c r="BD85" s="137"/>
    </row>
    <row r="86" spans="1:56" ht="51.75" customHeight="1" x14ac:dyDescent="0.2">
      <c r="B86" s="86" t="s">
        <v>195</v>
      </c>
      <c r="C86" s="87"/>
      <c r="D86" s="87"/>
      <c r="E86" s="87"/>
      <c r="F86" s="87"/>
      <c r="G86" s="87"/>
      <c r="H86" s="87"/>
      <c r="I86" s="87"/>
      <c r="J86" s="87"/>
      <c r="K86" s="87"/>
      <c r="L86" s="87"/>
      <c r="M86" s="87"/>
      <c r="N86" s="87"/>
      <c r="O86" s="87"/>
      <c r="P86" s="87"/>
      <c r="Q86" s="87"/>
      <c r="R86" s="87"/>
      <c r="S86" s="87"/>
      <c r="T86" s="87"/>
      <c r="U86" s="87"/>
      <c r="V86" s="87"/>
      <c r="W86" s="87"/>
      <c r="X86" s="87"/>
      <c r="Y86" s="87"/>
      <c r="Z86" s="87"/>
      <c r="AA86" s="87"/>
      <c r="AB86" s="87"/>
      <c r="AC86" s="87"/>
      <c r="AD86" s="87"/>
      <c r="AE86" s="87"/>
      <c r="AF86" s="87"/>
      <c r="AG86" s="87"/>
      <c r="AH86" s="87"/>
      <c r="AI86" s="87"/>
      <c r="AJ86" s="87"/>
      <c r="AK86" s="87"/>
      <c r="AL86" s="87"/>
      <c r="AM86" s="87"/>
      <c r="AN86" s="87"/>
      <c r="AO86" s="87"/>
      <c r="AP86" s="87"/>
      <c r="AQ86" s="87"/>
      <c r="AR86" s="87"/>
      <c r="AS86" s="87"/>
      <c r="AT86" s="87"/>
      <c r="AU86" s="87"/>
      <c r="AV86" s="87"/>
      <c r="AW86" s="87"/>
      <c r="AX86" s="87"/>
      <c r="AY86" s="87"/>
      <c r="AZ86" s="87"/>
      <c r="BA86" s="87"/>
      <c r="BB86" s="87"/>
      <c r="BC86" s="87"/>
      <c r="BD86" s="88"/>
    </row>
    <row r="87" spans="1:56" ht="15.75" customHeight="1" x14ac:dyDescent="0.2">
      <c r="B87" s="86"/>
      <c r="C87" s="138"/>
      <c r="D87" s="103" t="s">
        <v>26</v>
      </c>
      <c r="E87" s="139"/>
      <c r="F87" s="139"/>
      <c r="G87" s="139"/>
      <c r="H87" s="139"/>
      <c r="I87" s="139"/>
      <c r="J87" s="139"/>
      <c r="K87" s="139"/>
      <c r="L87" s="139"/>
      <c r="M87" s="139"/>
      <c r="N87" s="139"/>
      <c r="O87" s="139"/>
      <c r="P87" s="139"/>
      <c r="Q87" s="139"/>
      <c r="R87" s="139"/>
      <c r="S87" s="139"/>
      <c r="T87" s="140"/>
      <c r="U87" s="86"/>
      <c r="V87" s="141"/>
      <c r="W87" s="141"/>
      <c r="X87" s="138"/>
      <c r="Y87" s="86"/>
      <c r="Z87" s="141"/>
      <c r="AA87" s="141"/>
      <c r="AB87" s="138"/>
      <c r="AC87" s="86"/>
      <c r="AD87" s="141"/>
      <c r="AE87" s="141"/>
      <c r="AF87" s="138"/>
      <c r="AG87" s="86"/>
      <c r="AH87" s="141"/>
      <c r="AI87" s="141"/>
      <c r="AJ87" s="138"/>
      <c r="AK87" s="86"/>
      <c r="AL87" s="141"/>
      <c r="AM87" s="141"/>
      <c r="AN87" s="138"/>
      <c r="AO87" s="86"/>
      <c r="AP87" s="141"/>
      <c r="AQ87" s="141"/>
      <c r="AR87" s="138"/>
      <c r="AS87" s="86"/>
      <c r="AT87" s="141"/>
      <c r="AU87" s="141"/>
      <c r="AV87" s="138"/>
      <c r="AW87" s="86"/>
      <c r="AX87" s="141"/>
      <c r="AY87" s="141"/>
      <c r="AZ87" s="138"/>
      <c r="BA87" s="86"/>
      <c r="BB87" s="141"/>
      <c r="BC87" s="141"/>
      <c r="BD87" s="138"/>
    </row>
    <row r="88" spans="1:56" ht="70.5" customHeight="1" x14ac:dyDescent="0.2">
      <c r="B88" s="86"/>
      <c r="C88" s="138"/>
      <c r="D88" s="103" t="s">
        <v>194</v>
      </c>
      <c r="E88" s="139"/>
      <c r="F88" s="139"/>
      <c r="G88" s="139"/>
      <c r="H88" s="139"/>
      <c r="I88" s="139"/>
      <c r="J88" s="139"/>
      <c r="K88" s="139"/>
      <c r="L88" s="139"/>
      <c r="M88" s="139"/>
      <c r="N88" s="139"/>
      <c r="O88" s="139"/>
      <c r="P88" s="139"/>
      <c r="Q88" s="139"/>
      <c r="R88" s="139"/>
      <c r="S88" s="139"/>
      <c r="T88" s="140"/>
      <c r="U88" s="86">
        <v>470.3</v>
      </c>
      <c r="V88" s="141"/>
      <c r="W88" s="141"/>
      <c r="X88" s="138"/>
      <c r="Y88" s="86">
        <v>0</v>
      </c>
      <c r="Z88" s="141"/>
      <c r="AA88" s="141"/>
      <c r="AB88" s="138"/>
      <c r="AC88" s="135">
        <f>U88+Y88</f>
        <v>470.3</v>
      </c>
      <c r="AD88" s="136"/>
      <c r="AE88" s="136"/>
      <c r="AF88" s="137"/>
      <c r="AG88" s="86">
        <v>0</v>
      </c>
      <c r="AH88" s="141"/>
      <c r="AI88" s="141"/>
      <c r="AJ88" s="138"/>
      <c r="AK88" s="86">
        <v>0</v>
      </c>
      <c r="AL88" s="141"/>
      <c r="AM88" s="141"/>
      <c r="AN88" s="138"/>
      <c r="AO88" s="135">
        <f>AG88+AK88</f>
        <v>0</v>
      </c>
      <c r="AP88" s="136"/>
      <c r="AQ88" s="136"/>
      <c r="AR88" s="137"/>
      <c r="AS88" s="135">
        <f t="shared" ref="AS88" si="19">(AG88-U88)/(U88)*100</f>
        <v>-100</v>
      </c>
      <c r="AT88" s="136"/>
      <c r="AU88" s="136"/>
      <c r="AV88" s="137"/>
      <c r="AW88" s="135">
        <v>0</v>
      </c>
      <c r="AX88" s="136"/>
      <c r="AY88" s="136"/>
      <c r="AZ88" s="137"/>
      <c r="BA88" s="135">
        <f t="shared" ref="BA88" si="20">(AO88-AC88)/(AC88)*100</f>
        <v>-100</v>
      </c>
      <c r="BB88" s="136"/>
      <c r="BC88" s="136"/>
      <c r="BD88" s="137"/>
    </row>
    <row r="89" spans="1:56" ht="72" customHeight="1" x14ac:dyDescent="0.2">
      <c r="B89" s="86" t="s">
        <v>196</v>
      </c>
      <c r="C89" s="87"/>
      <c r="D89" s="87"/>
      <c r="E89" s="87"/>
      <c r="F89" s="87"/>
      <c r="G89" s="87"/>
      <c r="H89" s="87"/>
      <c r="I89" s="87"/>
      <c r="J89" s="87"/>
      <c r="K89" s="87"/>
      <c r="L89" s="87"/>
      <c r="M89" s="87"/>
      <c r="N89" s="87"/>
      <c r="O89" s="87"/>
      <c r="P89" s="87"/>
      <c r="Q89" s="87"/>
      <c r="R89" s="87"/>
      <c r="S89" s="87"/>
      <c r="T89" s="87"/>
      <c r="U89" s="87"/>
      <c r="V89" s="87"/>
      <c r="W89" s="87"/>
      <c r="X89" s="87"/>
      <c r="Y89" s="87"/>
      <c r="Z89" s="87"/>
      <c r="AA89" s="87"/>
      <c r="AB89" s="87"/>
      <c r="AC89" s="87"/>
      <c r="AD89" s="87"/>
      <c r="AE89" s="87"/>
      <c r="AF89" s="87"/>
      <c r="AG89" s="87"/>
      <c r="AH89" s="87"/>
      <c r="AI89" s="87"/>
      <c r="AJ89" s="87"/>
      <c r="AK89" s="87"/>
      <c r="AL89" s="87"/>
      <c r="AM89" s="87"/>
      <c r="AN89" s="87"/>
      <c r="AO89" s="87"/>
      <c r="AP89" s="87"/>
      <c r="AQ89" s="87"/>
      <c r="AR89" s="87"/>
      <c r="AS89" s="87"/>
      <c r="AT89" s="87"/>
      <c r="AU89" s="87"/>
      <c r="AV89" s="87"/>
      <c r="AW89" s="87"/>
      <c r="AX89" s="87"/>
      <c r="AY89" s="87"/>
      <c r="AZ89" s="87"/>
      <c r="BA89" s="87"/>
      <c r="BB89" s="87"/>
      <c r="BC89" s="87"/>
      <c r="BD89" s="88"/>
    </row>
    <row r="90" spans="1:56" ht="15.75" customHeight="1" x14ac:dyDescent="0.2">
      <c r="B90" s="86" t="s">
        <v>5</v>
      </c>
      <c r="C90" s="138"/>
      <c r="D90" s="142" t="s">
        <v>55</v>
      </c>
      <c r="E90" s="143"/>
      <c r="F90" s="143"/>
      <c r="G90" s="143"/>
      <c r="H90" s="143"/>
      <c r="I90" s="143"/>
      <c r="J90" s="143"/>
      <c r="K90" s="143"/>
      <c r="L90" s="143"/>
      <c r="M90" s="143"/>
      <c r="N90" s="143"/>
      <c r="O90" s="143"/>
      <c r="P90" s="143"/>
      <c r="Q90" s="143"/>
      <c r="R90" s="143"/>
      <c r="S90" s="143"/>
      <c r="T90" s="144"/>
      <c r="U90" s="86"/>
      <c r="V90" s="141"/>
      <c r="W90" s="141"/>
      <c r="X90" s="138"/>
      <c r="Y90" s="86"/>
      <c r="Z90" s="141"/>
      <c r="AA90" s="141"/>
      <c r="AB90" s="138"/>
      <c r="AC90" s="86"/>
      <c r="AD90" s="141"/>
      <c r="AE90" s="141"/>
      <c r="AF90" s="138"/>
      <c r="AG90" s="86"/>
      <c r="AH90" s="141"/>
      <c r="AI90" s="141"/>
      <c r="AJ90" s="138"/>
      <c r="AK90" s="86"/>
      <c r="AL90" s="141"/>
      <c r="AM90" s="141"/>
      <c r="AN90" s="138"/>
      <c r="AO90" s="86"/>
      <c r="AP90" s="141"/>
      <c r="AQ90" s="141"/>
      <c r="AR90" s="138"/>
      <c r="AS90" s="86"/>
      <c r="AT90" s="141"/>
      <c r="AU90" s="141"/>
      <c r="AV90" s="138"/>
      <c r="AW90" s="86"/>
      <c r="AX90" s="141"/>
      <c r="AY90" s="141"/>
      <c r="AZ90" s="138"/>
      <c r="BA90" s="86"/>
      <c r="BB90" s="141"/>
      <c r="BC90" s="141"/>
      <c r="BD90" s="138"/>
    </row>
    <row r="91" spans="1:56" s="13" customFormat="1" ht="31.5" customHeight="1" x14ac:dyDescent="0.25">
      <c r="B91" s="103"/>
      <c r="C91" s="105"/>
      <c r="D91" s="122" t="s">
        <v>121</v>
      </c>
      <c r="E91" s="123"/>
      <c r="F91" s="123"/>
      <c r="G91" s="123"/>
      <c r="H91" s="123"/>
      <c r="I91" s="123"/>
      <c r="J91" s="123"/>
      <c r="K91" s="123"/>
      <c r="L91" s="123"/>
      <c r="M91" s="123"/>
      <c r="N91" s="123"/>
      <c r="O91" s="123"/>
      <c r="P91" s="123"/>
      <c r="Q91" s="123"/>
      <c r="R91" s="123"/>
      <c r="S91" s="123"/>
      <c r="T91" s="124"/>
      <c r="U91" s="118">
        <v>470.3</v>
      </c>
      <c r="V91" s="119"/>
      <c r="W91" s="119"/>
      <c r="X91" s="120"/>
      <c r="Y91" s="118">
        <v>0</v>
      </c>
      <c r="Z91" s="119"/>
      <c r="AA91" s="119"/>
      <c r="AB91" s="120"/>
      <c r="AC91" s="118">
        <f t="shared" ref="AC91:AC94" si="21">U91+Y91</f>
        <v>470.3</v>
      </c>
      <c r="AD91" s="119"/>
      <c r="AE91" s="119"/>
      <c r="AF91" s="120"/>
      <c r="AG91" s="118">
        <v>0</v>
      </c>
      <c r="AH91" s="119"/>
      <c r="AI91" s="119"/>
      <c r="AJ91" s="120"/>
      <c r="AK91" s="118">
        <v>0</v>
      </c>
      <c r="AL91" s="119"/>
      <c r="AM91" s="119"/>
      <c r="AN91" s="120"/>
      <c r="AO91" s="118">
        <f t="shared" ref="AO91:AO94" si="22">AG91+AK91</f>
        <v>0</v>
      </c>
      <c r="AP91" s="119"/>
      <c r="AQ91" s="119"/>
      <c r="AR91" s="120"/>
      <c r="AS91" s="135">
        <f t="shared" ref="AS91" si="23">(AG91-U91)/(U91)*100</f>
        <v>-100</v>
      </c>
      <c r="AT91" s="136"/>
      <c r="AU91" s="136"/>
      <c r="AV91" s="137"/>
      <c r="AW91" s="135">
        <v>0</v>
      </c>
      <c r="AX91" s="136"/>
      <c r="AY91" s="136"/>
      <c r="AZ91" s="137"/>
      <c r="BA91" s="135">
        <f t="shared" ref="BA91" si="24">(AO91-AC91)/(AC91)*100</f>
        <v>-100</v>
      </c>
      <c r="BB91" s="136"/>
      <c r="BC91" s="136"/>
      <c r="BD91" s="137"/>
    </row>
    <row r="92" spans="1:56" s="13" customFormat="1" ht="18.75" customHeight="1" x14ac:dyDescent="0.25">
      <c r="B92" s="103"/>
      <c r="C92" s="105"/>
      <c r="D92" s="122" t="s">
        <v>156</v>
      </c>
      <c r="E92" s="123"/>
      <c r="F92" s="123"/>
      <c r="G92" s="123"/>
      <c r="H92" s="123"/>
      <c r="I92" s="123"/>
      <c r="J92" s="123"/>
      <c r="K92" s="123"/>
      <c r="L92" s="123"/>
      <c r="M92" s="123"/>
      <c r="N92" s="123"/>
      <c r="O92" s="123"/>
      <c r="P92" s="123"/>
      <c r="Q92" s="123"/>
      <c r="R92" s="123"/>
      <c r="S92" s="123"/>
      <c r="T92" s="124"/>
      <c r="U92" s="118">
        <v>9</v>
      </c>
      <c r="V92" s="119"/>
      <c r="W92" s="119"/>
      <c r="X92" s="120"/>
      <c r="Y92" s="118">
        <v>0</v>
      </c>
      <c r="Z92" s="119"/>
      <c r="AA92" s="119"/>
      <c r="AB92" s="120"/>
      <c r="AC92" s="118">
        <f t="shared" si="21"/>
        <v>9</v>
      </c>
      <c r="AD92" s="119"/>
      <c r="AE92" s="119"/>
      <c r="AF92" s="120"/>
      <c r="AG92" s="118">
        <v>0</v>
      </c>
      <c r="AH92" s="119"/>
      <c r="AI92" s="119"/>
      <c r="AJ92" s="120"/>
      <c r="AK92" s="118">
        <v>0</v>
      </c>
      <c r="AL92" s="119"/>
      <c r="AM92" s="119"/>
      <c r="AN92" s="120"/>
      <c r="AO92" s="118">
        <f t="shared" si="22"/>
        <v>0</v>
      </c>
      <c r="AP92" s="119"/>
      <c r="AQ92" s="119"/>
      <c r="AR92" s="120"/>
      <c r="AS92" s="135">
        <f t="shared" ref="AS92:AS94" si="25">(AG92-U92)/(U92)*100</f>
        <v>-100</v>
      </c>
      <c r="AT92" s="136"/>
      <c r="AU92" s="136"/>
      <c r="AV92" s="137"/>
      <c r="AW92" s="135">
        <v>0</v>
      </c>
      <c r="AX92" s="136"/>
      <c r="AY92" s="136"/>
      <c r="AZ92" s="137"/>
      <c r="BA92" s="135">
        <f t="shared" ref="BA92:BA94" si="26">(AO92-AC92)/(AC92)*100</f>
        <v>-100</v>
      </c>
      <c r="BB92" s="136"/>
      <c r="BC92" s="136"/>
      <c r="BD92" s="137"/>
    </row>
    <row r="93" spans="1:56" s="13" customFormat="1" ht="49.5" customHeight="1" x14ac:dyDescent="0.25">
      <c r="B93" s="103"/>
      <c r="C93" s="105"/>
      <c r="D93" s="122" t="s">
        <v>184</v>
      </c>
      <c r="E93" s="123"/>
      <c r="F93" s="123"/>
      <c r="G93" s="123"/>
      <c r="H93" s="123"/>
      <c r="I93" s="123"/>
      <c r="J93" s="123"/>
      <c r="K93" s="123"/>
      <c r="L93" s="123"/>
      <c r="M93" s="123"/>
      <c r="N93" s="123"/>
      <c r="O93" s="123"/>
      <c r="P93" s="123"/>
      <c r="Q93" s="123"/>
      <c r="R93" s="123"/>
      <c r="S93" s="123"/>
      <c r="T93" s="124"/>
      <c r="U93" s="118">
        <v>8</v>
      </c>
      <c r="V93" s="119"/>
      <c r="W93" s="119"/>
      <c r="X93" s="120"/>
      <c r="Y93" s="118">
        <v>0</v>
      </c>
      <c r="Z93" s="119"/>
      <c r="AA93" s="119"/>
      <c r="AB93" s="120"/>
      <c r="AC93" s="118">
        <f t="shared" si="21"/>
        <v>8</v>
      </c>
      <c r="AD93" s="119"/>
      <c r="AE93" s="119"/>
      <c r="AF93" s="120"/>
      <c r="AG93" s="118">
        <v>0</v>
      </c>
      <c r="AH93" s="119"/>
      <c r="AI93" s="119"/>
      <c r="AJ93" s="120"/>
      <c r="AK93" s="118">
        <v>0</v>
      </c>
      <c r="AL93" s="119"/>
      <c r="AM93" s="119"/>
      <c r="AN93" s="120"/>
      <c r="AO93" s="118">
        <f t="shared" si="22"/>
        <v>0</v>
      </c>
      <c r="AP93" s="119"/>
      <c r="AQ93" s="119"/>
      <c r="AR93" s="120"/>
      <c r="AS93" s="135">
        <f t="shared" si="25"/>
        <v>-100</v>
      </c>
      <c r="AT93" s="136"/>
      <c r="AU93" s="136"/>
      <c r="AV93" s="137"/>
      <c r="AW93" s="135">
        <v>0</v>
      </c>
      <c r="AX93" s="136"/>
      <c r="AY93" s="136"/>
      <c r="AZ93" s="137"/>
      <c r="BA93" s="135">
        <f t="shared" si="26"/>
        <v>-100</v>
      </c>
      <c r="BB93" s="136"/>
      <c r="BC93" s="136"/>
      <c r="BD93" s="137"/>
    </row>
    <row r="94" spans="1:56" s="13" customFormat="1" ht="18.75" customHeight="1" x14ac:dyDescent="0.25">
      <c r="B94" s="103"/>
      <c r="C94" s="105"/>
      <c r="D94" s="122" t="s">
        <v>158</v>
      </c>
      <c r="E94" s="123"/>
      <c r="F94" s="123"/>
      <c r="G94" s="123"/>
      <c r="H94" s="123"/>
      <c r="I94" s="123"/>
      <c r="J94" s="123"/>
      <c r="K94" s="123"/>
      <c r="L94" s="123"/>
      <c r="M94" s="123"/>
      <c r="N94" s="123"/>
      <c r="O94" s="123"/>
      <c r="P94" s="123"/>
      <c r="Q94" s="123"/>
      <c r="R94" s="123"/>
      <c r="S94" s="123"/>
      <c r="T94" s="124"/>
      <c r="U94" s="118">
        <v>2</v>
      </c>
      <c r="V94" s="119"/>
      <c r="W94" s="119"/>
      <c r="X94" s="120"/>
      <c r="Y94" s="118">
        <v>0</v>
      </c>
      <c r="Z94" s="119"/>
      <c r="AA94" s="119"/>
      <c r="AB94" s="120"/>
      <c r="AC94" s="118">
        <f t="shared" si="21"/>
        <v>2</v>
      </c>
      <c r="AD94" s="119"/>
      <c r="AE94" s="119"/>
      <c r="AF94" s="120"/>
      <c r="AG94" s="118">
        <v>0</v>
      </c>
      <c r="AH94" s="119"/>
      <c r="AI94" s="119"/>
      <c r="AJ94" s="120"/>
      <c r="AK94" s="118">
        <v>0</v>
      </c>
      <c r="AL94" s="119"/>
      <c r="AM94" s="119"/>
      <c r="AN94" s="120"/>
      <c r="AO94" s="118">
        <f t="shared" si="22"/>
        <v>0</v>
      </c>
      <c r="AP94" s="119"/>
      <c r="AQ94" s="119"/>
      <c r="AR94" s="120"/>
      <c r="AS94" s="135">
        <f t="shared" si="25"/>
        <v>-100</v>
      </c>
      <c r="AT94" s="136"/>
      <c r="AU94" s="136"/>
      <c r="AV94" s="137"/>
      <c r="AW94" s="135">
        <v>0</v>
      </c>
      <c r="AX94" s="136"/>
      <c r="AY94" s="136"/>
      <c r="AZ94" s="137"/>
      <c r="BA94" s="135">
        <f t="shared" si="26"/>
        <v>-100</v>
      </c>
      <c r="BB94" s="136"/>
      <c r="BC94" s="136"/>
      <c r="BD94" s="137"/>
    </row>
    <row r="95" spans="1:56" ht="15.75" customHeight="1" x14ac:dyDescent="0.2">
      <c r="B95" s="86" t="s">
        <v>37</v>
      </c>
      <c r="C95" s="138"/>
      <c r="D95" s="142" t="s">
        <v>56</v>
      </c>
      <c r="E95" s="143"/>
      <c r="F95" s="143"/>
      <c r="G95" s="143"/>
      <c r="H95" s="143"/>
      <c r="I95" s="143"/>
      <c r="J95" s="143"/>
      <c r="K95" s="143"/>
      <c r="L95" s="143"/>
      <c r="M95" s="143"/>
      <c r="N95" s="143"/>
      <c r="O95" s="143"/>
      <c r="P95" s="143"/>
      <c r="Q95" s="143"/>
      <c r="R95" s="143"/>
      <c r="S95" s="143"/>
      <c r="T95" s="144"/>
      <c r="U95" s="86"/>
      <c r="V95" s="141"/>
      <c r="W95" s="141"/>
      <c r="X95" s="138"/>
      <c r="Y95" s="86"/>
      <c r="Z95" s="141"/>
      <c r="AA95" s="141"/>
      <c r="AB95" s="138"/>
      <c r="AC95" s="86"/>
      <c r="AD95" s="141"/>
      <c r="AE95" s="141"/>
      <c r="AF95" s="138"/>
      <c r="AG95" s="86"/>
      <c r="AH95" s="141"/>
      <c r="AI95" s="141"/>
      <c r="AJ95" s="138"/>
      <c r="AK95" s="86"/>
      <c r="AL95" s="141"/>
      <c r="AM95" s="141"/>
      <c r="AN95" s="138"/>
      <c r="AO95" s="86"/>
      <c r="AP95" s="141"/>
      <c r="AQ95" s="141"/>
      <c r="AR95" s="138"/>
      <c r="AS95" s="86"/>
      <c r="AT95" s="141"/>
      <c r="AU95" s="141"/>
      <c r="AV95" s="138"/>
      <c r="AW95" s="86"/>
      <c r="AX95" s="141"/>
      <c r="AY95" s="141"/>
      <c r="AZ95" s="138"/>
      <c r="BA95" s="86"/>
      <c r="BB95" s="141"/>
      <c r="BC95" s="141"/>
      <c r="BD95" s="138"/>
    </row>
    <row r="96" spans="1:56" s="13" customFormat="1" ht="54" customHeight="1" x14ac:dyDescent="0.25">
      <c r="B96" s="103"/>
      <c r="C96" s="105"/>
      <c r="D96" s="122" t="s">
        <v>186</v>
      </c>
      <c r="E96" s="123"/>
      <c r="F96" s="123"/>
      <c r="G96" s="123"/>
      <c r="H96" s="123"/>
      <c r="I96" s="123"/>
      <c r="J96" s="123"/>
      <c r="K96" s="123"/>
      <c r="L96" s="123"/>
      <c r="M96" s="123"/>
      <c r="N96" s="123"/>
      <c r="O96" s="123"/>
      <c r="P96" s="123"/>
      <c r="Q96" s="123"/>
      <c r="R96" s="123"/>
      <c r="S96" s="123"/>
      <c r="T96" s="124"/>
      <c r="U96" s="125">
        <v>5</v>
      </c>
      <c r="V96" s="126"/>
      <c r="W96" s="126"/>
      <c r="X96" s="127"/>
      <c r="Y96" s="125">
        <v>0</v>
      </c>
      <c r="Z96" s="126"/>
      <c r="AA96" s="126"/>
      <c r="AB96" s="127"/>
      <c r="AC96" s="125">
        <f t="shared" ref="AC96:AC104" si="27">U96+Y96</f>
        <v>5</v>
      </c>
      <c r="AD96" s="126"/>
      <c r="AE96" s="126"/>
      <c r="AF96" s="127"/>
      <c r="AG96" s="125">
        <v>0</v>
      </c>
      <c r="AH96" s="126"/>
      <c r="AI96" s="126"/>
      <c r="AJ96" s="127"/>
      <c r="AK96" s="125">
        <v>0</v>
      </c>
      <c r="AL96" s="126"/>
      <c r="AM96" s="126"/>
      <c r="AN96" s="127"/>
      <c r="AO96" s="125">
        <f t="shared" ref="AO96:AO104" si="28">AG96+AK96</f>
        <v>0</v>
      </c>
      <c r="AP96" s="126"/>
      <c r="AQ96" s="126"/>
      <c r="AR96" s="127"/>
      <c r="AS96" s="135">
        <f t="shared" ref="AS96:AS97" si="29">(AG96-U96)/(U96)*100</f>
        <v>-100</v>
      </c>
      <c r="AT96" s="136"/>
      <c r="AU96" s="136"/>
      <c r="AV96" s="137"/>
      <c r="AW96" s="135">
        <v>0</v>
      </c>
      <c r="AX96" s="136"/>
      <c r="AY96" s="136"/>
      <c r="AZ96" s="137"/>
      <c r="BA96" s="135">
        <f t="shared" ref="BA96:BA97" si="30">(AO96-AC96)/(AC96)*100</f>
        <v>-100</v>
      </c>
      <c r="BB96" s="136"/>
      <c r="BC96" s="136"/>
      <c r="BD96" s="137"/>
    </row>
    <row r="97" spans="2:56" s="13" customFormat="1" ht="42.75" customHeight="1" x14ac:dyDescent="0.25">
      <c r="B97" s="103"/>
      <c r="C97" s="105"/>
      <c r="D97" s="122" t="s">
        <v>187</v>
      </c>
      <c r="E97" s="123"/>
      <c r="F97" s="123"/>
      <c r="G97" s="123"/>
      <c r="H97" s="123"/>
      <c r="I97" s="123"/>
      <c r="J97" s="123"/>
      <c r="K97" s="123"/>
      <c r="L97" s="123"/>
      <c r="M97" s="123"/>
      <c r="N97" s="123"/>
      <c r="O97" s="123"/>
      <c r="P97" s="123"/>
      <c r="Q97" s="123"/>
      <c r="R97" s="123"/>
      <c r="S97" s="123"/>
      <c r="T97" s="124"/>
      <c r="U97" s="125">
        <v>19</v>
      </c>
      <c r="V97" s="126"/>
      <c r="W97" s="126"/>
      <c r="X97" s="127"/>
      <c r="Y97" s="125">
        <v>0</v>
      </c>
      <c r="Z97" s="126"/>
      <c r="AA97" s="126"/>
      <c r="AB97" s="127"/>
      <c r="AC97" s="125">
        <f t="shared" si="27"/>
        <v>19</v>
      </c>
      <c r="AD97" s="126"/>
      <c r="AE97" s="126"/>
      <c r="AF97" s="127"/>
      <c r="AG97" s="125">
        <v>0</v>
      </c>
      <c r="AH97" s="126"/>
      <c r="AI97" s="126"/>
      <c r="AJ97" s="127"/>
      <c r="AK97" s="125">
        <v>0</v>
      </c>
      <c r="AL97" s="126"/>
      <c r="AM97" s="126"/>
      <c r="AN97" s="127"/>
      <c r="AO97" s="125">
        <f t="shared" si="28"/>
        <v>0</v>
      </c>
      <c r="AP97" s="126"/>
      <c r="AQ97" s="126"/>
      <c r="AR97" s="127"/>
      <c r="AS97" s="135">
        <f t="shared" si="29"/>
        <v>-100</v>
      </c>
      <c r="AT97" s="136"/>
      <c r="AU97" s="136"/>
      <c r="AV97" s="137"/>
      <c r="AW97" s="135">
        <v>0</v>
      </c>
      <c r="AX97" s="136"/>
      <c r="AY97" s="136"/>
      <c r="AZ97" s="137"/>
      <c r="BA97" s="135">
        <f t="shared" si="30"/>
        <v>-100</v>
      </c>
      <c r="BB97" s="136"/>
      <c r="BC97" s="136"/>
      <c r="BD97" s="137"/>
    </row>
    <row r="98" spans="2:56" s="13" customFormat="1" ht="48.75" customHeight="1" x14ac:dyDescent="0.25">
      <c r="B98" s="103"/>
      <c r="C98" s="105"/>
      <c r="D98" s="122" t="s">
        <v>188</v>
      </c>
      <c r="E98" s="123"/>
      <c r="F98" s="123"/>
      <c r="G98" s="123"/>
      <c r="H98" s="123"/>
      <c r="I98" s="123"/>
      <c r="J98" s="123"/>
      <c r="K98" s="123"/>
      <c r="L98" s="123"/>
      <c r="M98" s="123"/>
      <c r="N98" s="123"/>
      <c r="O98" s="123"/>
      <c r="P98" s="123"/>
      <c r="Q98" s="123"/>
      <c r="R98" s="123"/>
      <c r="S98" s="123"/>
      <c r="T98" s="124"/>
      <c r="U98" s="125">
        <v>163</v>
      </c>
      <c r="V98" s="126"/>
      <c r="W98" s="126"/>
      <c r="X98" s="127"/>
      <c r="Y98" s="125">
        <v>0</v>
      </c>
      <c r="Z98" s="126"/>
      <c r="AA98" s="126"/>
      <c r="AB98" s="127"/>
      <c r="AC98" s="125">
        <f t="shared" si="27"/>
        <v>163</v>
      </c>
      <c r="AD98" s="126"/>
      <c r="AE98" s="126"/>
      <c r="AF98" s="127"/>
      <c r="AG98" s="125">
        <v>0</v>
      </c>
      <c r="AH98" s="126"/>
      <c r="AI98" s="126"/>
      <c r="AJ98" s="127"/>
      <c r="AK98" s="125">
        <v>0</v>
      </c>
      <c r="AL98" s="126"/>
      <c r="AM98" s="126"/>
      <c r="AN98" s="127"/>
      <c r="AO98" s="125">
        <f t="shared" si="28"/>
        <v>0</v>
      </c>
      <c r="AP98" s="126"/>
      <c r="AQ98" s="126"/>
      <c r="AR98" s="127"/>
      <c r="AS98" s="135">
        <f t="shared" ref="AS98:AS104" si="31">(AG98-U98)/(U98)*100</f>
        <v>-100</v>
      </c>
      <c r="AT98" s="136"/>
      <c r="AU98" s="136"/>
      <c r="AV98" s="137"/>
      <c r="AW98" s="135">
        <v>0</v>
      </c>
      <c r="AX98" s="136"/>
      <c r="AY98" s="136"/>
      <c r="AZ98" s="137"/>
      <c r="BA98" s="135">
        <f t="shared" ref="BA98:BA104" si="32">(AO98-AC98)/(AC98)*100</f>
        <v>-100</v>
      </c>
      <c r="BB98" s="136"/>
      <c r="BC98" s="136"/>
      <c r="BD98" s="137"/>
    </row>
    <row r="99" spans="2:56" s="13" customFormat="1" ht="23.25" customHeight="1" x14ac:dyDescent="0.25">
      <c r="B99" s="103"/>
      <c r="C99" s="105"/>
      <c r="D99" s="122" t="s">
        <v>163</v>
      </c>
      <c r="E99" s="123"/>
      <c r="F99" s="123"/>
      <c r="G99" s="123"/>
      <c r="H99" s="123"/>
      <c r="I99" s="123"/>
      <c r="J99" s="123"/>
      <c r="K99" s="123"/>
      <c r="L99" s="123"/>
      <c r="M99" s="123"/>
      <c r="N99" s="123"/>
      <c r="O99" s="123"/>
      <c r="P99" s="123"/>
      <c r="Q99" s="123"/>
      <c r="R99" s="123"/>
      <c r="S99" s="123"/>
      <c r="T99" s="124"/>
      <c r="U99" s="125">
        <v>4652</v>
      </c>
      <c r="V99" s="126"/>
      <c r="W99" s="126"/>
      <c r="X99" s="127"/>
      <c r="Y99" s="125">
        <v>0</v>
      </c>
      <c r="Z99" s="126"/>
      <c r="AA99" s="126"/>
      <c r="AB99" s="127"/>
      <c r="AC99" s="125">
        <f t="shared" si="27"/>
        <v>4652</v>
      </c>
      <c r="AD99" s="126"/>
      <c r="AE99" s="126"/>
      <c r="AF99" s="127"/>
      <c r="AG99" s="125">
        <v>0</v>
      </c>
      <c r="AH99" s="126"/>
      <c r="AI99" s="126"/>
      <c r="AJ99" s="127"/>
      <c r="AK99" s="125">
        <v>0</v>
      </c>
      <c r="AL99" s="126"/>
      <c r="AM99" s="126"/>
      <c r="AN99" s="127"/>
      <c r="AO99" s="125">
        <f t="shared" si="28"/>
        <v>0</v>
      </c>
      <c r="AP99" s="126"/>
      <c r="AQ99" s="126"/>
      <c r="AR99" s="127"/>
      <c r="AS99" s="135">
        <f t="shared" si="31"/>
        <v>-100</v>
      </c>
      <c r="AT99" s="136"/>
      <c r="AU99" s="136"/>
      <c r="AV99" s="137"/>
      <c r="AW99" s="135">
        <v>0</v>
      </c>
      <c r="AX99" s="136"/>
      <c r="AY99" s="136"/>
      <c r="AZ99" s="137"/>
      <c r="BA99" s="135">
        <f t="shared" si="32"/>
        <v>-100</v>
      </c>
      <c r="BB99" s="136"/>
      <c r="BC99" s="136"/>
      <c r="BD99" s="137"/>
    </row>
    <row r="100" spans="2:56" s="13" customFormat="1" ht="26.25" customHeight="1" x14ac:dyDescent="0.25">
      <c r="B100" s="103"/>
      <c r="C100" s="105"/>
      <c r="D100" s="122" t="s">
        <v>164</v>
      </c>
      <c r="E100" s="123"/>
      <c r="F100" s="123"/>
      <c r="G100" s="123"/>
      <c r="H100" s="123"/>
      <c r="I100" s="123"/>
      <c r="J100" s="123"/>
      <c r="K100" s="123"/>
      <c r="L100" s="123"/>
      <c r="M100" s="123"/>
      <c r="N100" s="123"/>
      <c r="O100" s="123"/>
      <c r="P100" s="123"/>
      <c r="Q100" s="123"/>
      <c r="R100" s="123"/>
      <c r="S100" s="123"/>
      <c r="T100" s="124"/>
      <c r="U100" s="125">
        <v>2283</v>
      </c>
      <c r="V100" s="126"/>
      <c r="W100" s="126"/>
      <c r="X100" s="127"/>
      <c r="Y100" s="125">
        <v>0</v>
      </c>
      <c r="Z100" s="126"/>
      <c r="AA100" s="126"/>
      <c r="AB100" s="127"/>
      <c r="AC100" s="125">
        <f t="shared" si="27"/>
        <v>2283</v>
      </c>
      <c r="AD100" s="126"/>
      <c r="AE100" s="126"/>
      <c r="AF100" s="127"/>
      <c r="AG100" s="125">
        <v>0</v>
      </c>
      <c r="AH100" s="126"/>
      <c r="AI100" s="126"/>
      <c r="AJ100" s="127"/>
      <c r="AK100" s="125">
        <v>0</v>
      </c>
      <c r="AL100" s="126"/>
      <c r="AM100" s="126"/>
      <c r="AN100" s="127"/>
      <c r="AO100" s="125">
        <f t="shared" si="28"/>
        <v>0</v>
      </c>
      <c r="AP100" s="126"/>
      <c r="AQ100" s="126"/>
      <c r="AR100" s="127"/>
      <c r="AS100" s="135">
        <f t="shared" si="31"/>
        <v>-100</v>
      </c>
      <c r="AT100" s="136"/>
      <c r="AU100" s="136"/>
      <c r="AV100" s="137"/>
      <c r="AW100" s="135">
        <v>0</v>
      </c>
      <c r="AX100" s="136"/>
      <c r="AY100" s="136"/>
      <c r="AZ100" s="137"/>
      <c r="BA100" s="135">
        <f t="shared" si="32"/>
        <v>-100</v>
      </c>
      <c r="BB100" s="136"/>
      <c r="BC100" s="136"/>
      <c r="BD100" s="137"/>
    </row>
    <row r="101" spans="2:56" s="13" customFormat="1" ht="30.75" customHeight="1" x14ac:dyDescent="0.25">
      <c r="B101" s="103"/>
      <c r="C101" s="105"/>
      <c r="D101" s="122" t="s">
        <v>165</v>
      </c>
      <c r="E101" s="123"/>
      <c r="F101" s="123"/>
      <c r="G101" s="123"/>
      <c r="H101" s="123"/>
      <c r="I101" s="123"/>
      <c r="J101" s="123"/>
      <c r="K101" s="123"/>
      <c r="L101" s="123"/>
      <c r="M101" s="123"/>
      <c r="N101" s="123"/>
      <c r="O101" s="123"/>
      <c r="P101" s="123"/>
      <c r="Q101" s="123"/>
      <c r="R101" s="123"/>
      <c r="S101" s="123"/>
      <c r="T101" s="124"/>
      <c r="U101" s="125">
        <v>2369</v>
      </c>
      <c r="V101" s="126"/>
      <c r="W101" s="126"/>
      <c r="X101" s="127"/>
      <c r="Y101" s="125">
        <v>0</v>
      </c>
      <c r="Z101" s="126"/>
      <c r="AA101" s="126"/>
      <c r="AB101" s="127"/>
      <c r="AC101" s="125">
        <f t="shared" si="27"/>
        <v>2369</v>
      </c>
      <c r="AD101" s="126"/>
      <c r="AE101" s="126"/>
      <c r="AF101" s="127"/>
      <c r="AG101" s="125">
        <v>0</v>
      </c>
      <c r="AH101" s="126"/>
      <c r="AI101" s="126"/>
      <c r="AJ101" s="127"/>
      <c r="AK101" s="125">
        <v>0</v>
      </c>
      <c r="AL101" s="126"/>
      <c r="AM101" s="126"/>
      <c r="AN101" s="127"/>
      <c r="AO101" s="125">
        <f t="shared" si="28"/>
        <v>0</v>
      </c>
      <c r="AP101" s="126"/>
      <c r="AQ101" s="126"/>
      <c r="AR101" s="127"/>
      <c r="AS101" s="135">
        <f t="shared" si="31"/>
        <v>-100</v>
      </c>
      <c r="AT101" s="136"/>
      <c r="AU101" s="136"/>
      <c r="AV101" s="137"/>
      <c r="AW101" s="135">
        <v>0</v>
      </c>
      <c r="AX101" s="136"/>
      <c r="AY101" s="136"/>
      <c r="AZ101" s="137"/>
      <c r="BA101" s="135">
        <f t="shared" si="32"/>
        <v>-100</v>
      </c>
      <c r="BB101" s="136"/>
      <c r="BC101" s="136"/>
      <c r="BD101" s="137"/>
    </row>
    <row r="102" spans="2:56" s="13" customFormat="1" ht="33.75" customHeight="1" x14ac:dyDescent="0.25">
      <c r="B102" s="103"/>
      <c r="C102" s="105"/>
      <c r="D102" s="122" t="s">
        <v>197</v>
      </c>
      <c r="E102" s="123"/>
      <c r="F102" s="123"/>
      <c r="G102" s="123"/>
      <c r="H102" s="123"/>
      <c r="I102" s="123"/>
      <c r="J102" s="123"/>
      <c r="K102" s="123"/>
      <c r="L102" s="123"/>
      <c r="M102" s="123"/>
      <c r="N102" s="123"/>
      <c r="O102" s="123"/>
      <c r="P102" s="123"/>
      <c r="Q102" s="123"/>
      <c r="R102" s="123"/>
      <c r="S102" s="123"/>
      <c r="T102" s="124"/>
      <c r="U102" s="125">
        <v>114</v>
      </c>
      <c r="V102" s="126"/>
      <c r="W102" s="126"/>
      <c r="X102" s="127"/>
      <c r="Y102" s="125">
        <v>0</v>
      </c>
      <c r="Z102" s="126"/>
      <c r="AA102" s="126"/>
      <c r="AB102" s="127"/>
      <c r="AC102" s="125">
        <f t="shared" si="27"/>
        <v>114</v>
      </c>
      <c r="AD102" s="126"/>
      <c r="AE102" s="126"/>
      <c r="AF102" s="127"/>
      <c r="AG102" s="125">
        <v>0</v>
      </c>
      <c r="AH102" s="126"/>
      <c r="AI102" s="126"/>
      <c r="AJ102" s="127"/>
      <c r="AK102" s="125">
        <v>0</v>
      </c>
      <c r="AL102" s="126"/>
      <c r="AM102" s="126"/>
      <c r="AN102" s="127"/>
      <c r="AO102" s="125">
        <f t="shared" si="28"/>
        <v>0</v>
      </c>
      <c r="AP102" s="126"/>
      <c r="AQ102" s="126"/>
      <c r="AR102" s="127"/>
      <c r="AS102" s="135">
        <f t="shared" si="31"/>
        <v>-100</v>
      </c>
      <c r="AT102" s="136"/>
      <c r="AU102" s="136"/>
      <c r="AV102" s="137"/>
      <c r="AW102" s="135">
        <v>0</v>
      </c>
      <c r="AX102" s="136"/>
      <c r="AY102" s="136"/>
      <c r="AZ102" s="137"/>
      <c r="BA102" s="135">
        <f t="shared" si="32"/>
        <v>-100</v>
      </c>
      <c r="BB102" s="136"/>
      <c r="BC102" s="136"/>
      <c r="BD102" s="137"/>
    </row>
    <row r="103" spans="2:56" s="13" customFormat="1" ht="26.25" customHeight="1" x14ac:dyDescent="0.25">
      <c r="B103" s="103"/>
      <c r="C103" s="105"/>
      <c r="D103" s="122" t="s">
        <v>164</v>
      </c>
      <c r="E103" s="123"/>
      <c r="F103" s="123"/>
      <c r="G103" s="123"/>
      <c r="H103" s="123"/>
      <c r="I103" s="123"/>
      <c r="J103" s="123"/>
      <c r="K103" s="123"/>
      <c r="L103" s="123"/>
      <c r="M103" s="123"/>
      <c r="N103" s="123"/>
      <c r="O103" s="123"/>
      <c r="P103" s="123"/>
      <c r="Q103" s="123"/>
      <c r="R103" s="123"/>
      <c r="S103" s="123"/>
      <c r="T103" s="124"/>
      <c r="U103" s="125">
        <v>61</v>
      </c>
      <c r="V103" s="126"/>
      <c r="W103" s="126"/>
      <c r="X103" s="127"/>
      <c r="Y103" s="125">
        <v>0</v>
      </c>
      <c r="Z103" s="126"/>
      <c r="AA103" s="126"/>
      <c r="AB103" s="127"/>
      <c r="AC103" s="125">
        <f t="shared" si="27"/>
        <v>61</v>
      </c>
      <c r="AD103" s="126"/>
      <c r="AE103" s="126"/>
      <c r="AF103" s="127"/>
      <c r="AG103" s="125">
        <v>0</v>
      </c>
      <c r="AH103" s="126"/>
      <c r="AI103" s="126"/>
      <c r="AJ103" s="127"/>
      <c r="AK103" s="125">
        <v>0</v>
      </c>
      <c r="AL103" s="126"/>
      <c r="AM103" s="126"/>
      <c r="AN103" s="127"/>
      <c r="AO103" s="125">
        <f t="shared" si="28"/>
        <v>0</v>
      </c>
      <c r="AP103" s="126"/>
      <c r="AQ103" s="126"/>
      <c r="AR103" s="127"/>
      <c r="AS103" s="135">
        <f t="shared" si="31"/>
        <v>-100</v>
      </c>
      <c r="AT103" s="136"/>
      <c r="AU103" s="136"/>
      <c r="AV103" s="137"/>
      <c r="AW103" s="135">
        <v>0</v>
      </c>
      <c r="AX103" s="136"/>
      <c r="AY103" s="136"/>
      <c r="AZ103" s="137"/>
      <c r="BA103" s="135">
        <f t="shared" si="32"/>
        <v>-100</v>
      </c>
      <c r="BB103" s="136"/>
      <c r="BC103" s="136"/>
      <c r="BD103" s="137"/>
    </row>
    <row r="104" spans="2:56" s="13" customFormat="1" ht="30.75" customHeight="1" x14ac:dyDescent="0.25">
      <c r="B104" s="103"/>
      <c r="C104" s="105"/>
      <c r="D104" s="122" t="s">
        <v>165</v>
      </c>
      <c r="E104" s="123"/>
      <c r="F104" s="123"/>
      <c r="G104" s="123"/>
      <c r="H104" s="123"/>
      <c r="I104" s="123"/>
      <c r="J104" s="123"/>
      <c r="K104" s="123"/>
      <c r="L104" s="123"/>
      <c r="M104" s="123"/>
      <c r="N104" s="123"/>
      <c r="O104" s="123"/>
      <c r="P104" s="123"/>
      <c r="Q104" s="123"/>
      <c r="R104" s="123"/>
      <c r="S104" s="123"/>
      <c r="T104" s="124"/>
      <c r="U104" s="125">
        <v>53</v>
      </c>
      <c r="V104" s="126"/>
      <c r="W104" s="126"/>
      <c r="X104" s="127"/>
      <c r="Y104" s="125">
        <v>0</v>
      </c>
      <c r="Z104" s="126"/>
      <c r="AA104" s="126"/>
      <c r="AB104" s="127"/>
      <c r="AC104" s="125">
        <f t="shared" si="27"/>
        <v>53</v>
      </c>
      <c r="AD104" s="126"/>
      <c r="AE104" s="126"/>
      <c r="AF104" s="127"/>
      <c r="AG104" s="125">
        <v>0</v>
      </c>
      <c r="AH104" s="126"/>
      <c r="AI104" s="126"/>
      <c r="AJ104" s="127"/>
      <c r="AK104" s="125">
        <v>0</v>
      </c>
      <c r="AL104" s="126"/>
      <c r="AM104" s="126"/>
      <c r="AN104" s="127"/>
      <c r="AO104" s="125">
        <f t="shared" si="28"/>
        <v>0</v>
      </c>
      <c r="AP104" s="126"/>
      <c r="AQ104" s="126"/>
      <c r="AR104" s="127"/>
      <c r="AS104" s="135">
        <f t="shared" si="31"/>
        <v>-100</v>
      </c>
      <c r="AT104" s="136"/>
      <c r="AU104" s="136"/>
      <c r="AV104" s="137"/>
      <c r="AW104" s="135">
        <v>0</v>
      </c>
      <c r="AX104" s="136"/>
      <c r="AY104" s="136"/>
      <c r="AZ104" s="137"/>
      <c r="BA104" s="135">
        <f t="shared" si="32"/>
        <v>-100</v>
      </c>
      <c r="BB104" s="136"/>
      <c r="BC104" s="136"/>
      <c r="BD104" s="137"/>
    </row>
    <row r="105" spans="2:56" ht="15.75" customHeight="1" x14ac:dyDescent="0.2">
      <c r="B105" s="86" t="s">
        <v>57</v>
      </c>
      <c r="C105" s="138"/>
      <c r="D105" s="142" t="s">
        <v>58</v>
      </c>
      <c r="E105" s="143"/>
      <c r="F105" s="143"/>
      <c r="G105" s="143"/>
      <c r="H105" s="143"/>
      <c r="I105" s="143"/>
      <c r="J105" s="143"/>
      <c r="K105" s="143"/>
      <c r="L105" s="143"/>
      <c r="M105" s="143"/>
      <c r="N105" s="143"/>
      <c r="O105" s="143"/>
      <c r="P105" s="143"/>
      <c r="Q105" s="143"/>
      <c r="R105" s="143"/>
      <c r="S105" s="143"/>
      <c r="T105" s="144"/>
      <c r="U105" s="86"/>
      <c r="V105" s="141"/>
      <c r="W105" s="141"/>
      <c r="X105" s="138"/>
      <c r="Y105" s="86"/>
      <c r="Z105" s="141"/>
      <c r="AA105" s="141"/>
      <c r="AB105" s="138"/>
      <c r="AC105" s="86"/>
      <c r="AD105" s="141"/>
      <c r="AE105" s="141"/>
      <c r="AF105" s="138"/>
      <c r="AG105" s="86"/>
      <c r="AH105" s="141"/>
      <c r="AI105" s="141"/>
      <c r="AJ105" s="138"/>
      <c r="AK105" s="86"/>
      <c r="AL105" s="141"/>
      <c r="AM105" s="141"/>
      <c r="AN105" s="138"/>
      <c r="AO105" s="86"/>
      <c r="AP105" s="141"/>
      <c r="AQ105" s="141"/>
      <c r="AR105" s="138"/>
      <c r="AS105" s="86"/>
      <c r="AT105" s="141"/>
      <c r="AU105" s="141"/>
      <c r="AV105" s="138"/>
      <c r="AW105" s="86"/>
      <c r="AX105" s="141"/>
      <c r="AY105" s="141"/>
      <c r="AZ105" s="138"/>
      <c r="BA105" s="86"/>
      <c r="BB105" s="141"/>
      <c r="BC105" s="141"/>
      <c r="BD105" s="138"/>
    </row>
    <row r="106" spans="2:56" s="13" customFormat="1" ht="24.75" customHeight="1" x14ac:dyDescent="0.25">
      <c r="B106" s="103"/>
      <c r="C106" s="105"/>
      <c r="D106" s="122" t="s">
        <v>167</v>
      </c>
      <c r="E106" s="123"/>
      <c r="F106" s="123"/>
      <c r="G106" s="123"/>
      <c r="H106" s="123"/>
      <c r="I106" s="123"/>
      <c r="J106" s="123"/>
      <c r="K106" s="123"/>
      <c r="L106" s="123"/>
      <c r="M106" s="123"/>
      <c r="N106" s="123"/>
      <c r="O106" s="123"/>
      <c r="P106" s="123"/>
      <c r="Q106" s="123"/>
      <c r="R106" s="123"/>
      <c r="S106" s="123"/>
      <c r="T106" s="124"/>
      <c r="U106" s="125">
        <v>0.1</v>
      </c>
      <c r="V106" s="126"/>
      <c r="W106" s="126"/>
      <c r="X106" s="127"/>
      <c r="Y106" s="125">
        <v>0</v>
      </c>
      <c r="Z106" s="126"/>
      <c r="AA106" s="126"/>
      <c r="AB106" s="127"/>
      <c r="AC106" s="125">
        <f t="shared" ref="AC106:AC108" si="33">U106+Y106</f>
        <v>0.1</v>
      </c>
      <c r="AD106" s="126"/>
      <c r="AE106" s="126"/>
      <c r="AF106" s="127"/>
      <c r="AG106" s="125">
        <v>0</v>
      </c>
      <c r="AH106" s="126"/>
      <c r="AI106" s="126"/>
      <c r="AJ106" s="127"/>
      <c r="AK106" s="125">
        <v>0</v>
      </c>
      <c r="AL106" s="126"/>
      <c r="AM106" s="126"/>
      <c r="AN106" s="127"/>
      <c r="AO106" s="125">
        <f t="shared" ref="AO106:AO108" si="34">AG106+AK106</f>
        <v>0</v>
      </c>
      <c r="AP106" s="126"/>
      <c r="AQ106" s="126"/>
      <c r="AR106" s="127"/>
      <c r="AS106" s="135">
        <f t="shared" ref="AS106:AS108" si="35">(AG106-U106)/(U106)*100</f>
        <v>-100</v>
      </c>
      <c r="AT106" s="136"/>
      <c r="AU106" s="136"/>
      <c r="AV106" s="137"/>
      <c r="AW106" s="135">
        <v>0</v>
      </c>
      <c r="AX106" s="136"/>
      <c r="AY106" s="136"/>
      <c r="AZ106" s="137"/>
      <c r="BA106" s="135">
        <f t="shared" ref="BA106:BA108" si="36">(AO106-AC106)/(AC106)*100</f>
        <v>-100</v>
      </c>
      <c r="BB106" s="136"/>
      <c r="BC106" s="136"/>
      <c r="BD106" s="137"/>
    </row>
    <row r="107" spans="2:56" s="13" customFormat="1" ht="36" customHeight="1" x14ac:dyDescent="0.25">
      <c r="B107" s="103"/>
      <c r="C107" s="105"/>
      <c r="D107" s="122" t="s">
        <v>189</v>
      </c>
      <c r="E107" s="123"/>
      <c r="F107" s="123"/>
      <c r="G107" s="123"/>
      <c r="H107" s="123"/>
      <c r="I107" s="123"/>
      <c r="J107" s="123"/>
      <c r="K107" s="123"/>
      <c r="L107" s="123"/>
      <c r="M107" s="123"/>
      <c r="N107" s="123"/>
      <c r="O107" s="123"/>
      <c r="P107" s="123"/>
      <c r="Q107" s="123"/>
      <c r="R107" s="123"/>
      <c r="S107" s="123"/>
      <c r="T107" s="124"/>
      <c r="U107" s="125">
        <v>94.1</v>
      </c>
      <c r="V107" s="126"/>
      <c r="W107" s="126"/>
      <c r="X107" s="127"/>
      <c r="Y107" s="125">
        <v>0</v>
      </c>
      <c r="Z107" s="126"/>
      <c r="AA107" s="126"/>
      <c r="AB107" s="127"/>
      <c r="AC107" s="125">
        <f t="shared" si="33"/>
        <v>94.1</v>
      </c>
      <c r="AD107" s="126"/>
      <c r="AE107" s="126"/>
      <c r="AF107" s="127"/>
      <c r="AG107" s="125">
        <v>0</v>
      </c>
      <c r="AH107" s="126"/>
      <c r="AI107" s="126"/>
      <c r="AJ107" s="127"/>
      <c r="AK107" s="125">
        <v>0</v>
      </c>
      <c r="AL107" s="126"/>
      <c r="AM107" s="126"/>
      <c r="AN107" s="127"/>
      <c r="AO107" s="125">
        <f t="shared" si="34"/>
        <v>0</v>
      </c>
      <c r="AP107" s="126"/>
      <c r="AQ107" s="126"/>
      <c r="AR107" s="127"/>
      <c r="AS107" s="135">
        <f t="shared" si="35"/>
        <v>-100</v>
      </c>
      <c r="AT107" s="136"/>
      <c r="AU107" s="136"/>
      <c r="AV107" s="137"/>
      <c r="AW107" s="135">
        <v>0</v>
      </c>
      <c r="AX107" s="136"/>
      <c r="AY107" s="136"/>
      <c r="AZ107" s="137"/>
      <c r="BA107" s="135">
        <f t="shared" si="36"/>
        <v>-100</v>
      </c>
      <c r="BB107" s="136"/>
      <c r="BC107" s="136"/>
      <c r="BD107" s="137"/>
    </row>
    <row r="108" spans="2:56" s="13" customFormat="1" ht="51" customHeight="1" x14ac:dyDescent="0.25">
      <c r="B108" s="103"/>
      <c r="C108" s="105"/>
      <c r="D108" s="122" t="s">
        <v>190</v>
      </c>
      <c r="E108" s="123"/>
      <c r="F108" s="123"/>
      <c r="G108" s="123"/>
      <c r="H108" s="123"/>
      <c r="I108" s="123"/>
      <c r="J108" s="123"/>
      <c r="K108" s="123"/>
      <c r="L108" s="123"/>
      <c r="M108" s="123"/>
      <c r="N108" s="123"/>
      <c r="O108" s="123"/>
      <c r="P108" s="123"/>
      <c r="Q108" s="123"/>
      <c r="R108" s="123"/>
      <c r="S108" s="123"/>
      <c r="T108" s="124"/>
      <c r="U108" s="125">
        <v>24.8</v>
      </c>
      <c r="V108" s="126"/>
      <c r="W108" s="126"/>
      <c r="X108" s="127"/>
      <c r="Y108" s="125">
        <v>0</v>
      </c>
      <c r="Z108" s="126"/>
      <c r="AA108" s="126"/>
      <c r="AB108" s="127"/>
      <c r="AC108" s="125">
        <f t="shared" si="33"/>
        <v>24.8</v>
      </c>
      <c r="AD108" s="126"/>
      <c r="AE108" s="126"/>
      <c r="AF108" s="127"/>
      <c r="AG108" s="125">
        <v>0</v>
      </c>
      <c r="AH108" s="126"/>
      <c r="AI108" s="126"/>
      <c r="AJ108" s="127"/>
      <c r="AK108" s="125">
        <v>0</v>
      </c>
      <c r="AL108" s="126"/>
      <c r="AM108" s="126"/>
      <c r="AN108" s="127"/>
      <c r="AO108" s="125">
        <f t="shared" si="34"/>
        <v>0</v>
      </c>
      <c r="AP108" s="126"/>
      <c r="AQ108" s="126"/>
      <c r="AR108" s="127"/>
      <c r="AS108" s="135">
        <f t="shared" si="35"/>
        <v>-100</v>
      </c>
      <c r="AT108" s="136"/>
      <c r="AU108" s="136"/>
      <c r="AV108" s="137"/>
      <c r="AW108" s="135">
        <v>0</v>
      </c>
      <c r="AX108" s="136"/>
      <c r="AY108" s="136"/>
      <c r="AZ108" s="137"/>
      <c r="BA108" s="135">
        <f t="shared" si="36"/>
        <v>-100</v>
      </c>
      <c r="BB108" s="136"/>
      <c r="BC108" s="136"/>
      <c r="BD108" s="137"/>
    </row>
    <row r="109" spans="2:56" ht="15.75" customHeight="1" x14ac:dyDescent="0.2">
      <c r="B109" s="86" t="s">
        <v>59</v>
      </c>
      <c r="C109" s="88"/>
      <c r="D109" s="142" t="s">
        <v>60</v>
      </c>
      <c r="E109" s="158"/>
      <c r="F109" s="158"/>
      <c r="G109" s="158"/>
      <c r="H109" s="158"/>
      <c r="I109" s="158"/>
      <c r="J109" s="158"/>
      <c r="K109" s="158"/>
      <c r="L109" s="158"/>
      <c r="M109" s="158"/>
      <c r="N109" s="158"/>
      <c r="O109" s="158"/>
      <c r="P109" s="158"/>
      <c r="Q109" s="158"/>
      <c r="R109" s="158"/>
      <c r="S109" s="158"/>
      <c r="T109" s="159"/>
      <c r="U109" s="86"/>
      <c r="V109" s="87"/>
      <c r="W109" s="87"/>
      <c r="X109" s="88"/>
      <c r="Y109" s="86"/>
      <c r="Z109" s="87"/>
      <c r="AA109" s="87"/>
      <c r="AB109" s="88"/>
      <c r="AC109" s="86"/>
      <c r="AD109" s="87"/>
      <c r="AE109" s="87"/>
      <c r="AF109" s="88"/>
      <c r="AG109" s="86"/>
      <c r="AH109" s="87"/>
      <c r="AI109" s="87"/>
      <c r="AJ109" s="88"/>
      <c r="AK109" s="86"/>
      <c r="AL109" s="87"/>
      <c r="AM109" s="87"/>
      <c r="AN109" s="88"/>
      <c r="AO109" s="86"/>
      <c r="AP109" s="87"/>
      <c r="AQ109" s="87"/>
      <c r="AR109" s="88"/>
      <c r="AS109" s="86"/>
      <c r="AT109" s="87"/>
      <c r="AU109" s="87"/>
      <c r="AV109" s="88"/>
      <c r="AW109" s="86"/>
      <c r="AX109" s="87"/>
      <c r="AY109" s="87"/>
      <c r="AZ109" s="88"/>
      <c r="BA109" s="86"/>
      <c r="BB109" s="87"/>
      <c r="BC109" s="87"/>
      <c r="BD109" s="88"/>
    </row>
    <row r="110" spans="2:56" s="13" customFormat="1" ht="63.75" customHeight="1" x14ac:dyDescent="0.25">
      <c r="B110" s="103"/>
      <c r="C110" s="105"/>
      <c r="D110" s="122" t="s">
        <v>191</v>
      </c>
      <c r="E110" s="123"/>
      <c r="F110" s="123"/>
      <c r="G110" s="123"/>
      <c r="H110" s="123"/>
      <c r="I110" s="123"/>
      <c r="J110" s="123"/>
      <c r="K110" s="123"/>
      <c r="L110" s="123"/>
      <c r="M110" s="123"/>
      <c r="N110" s="123"/>
      <c r="O110" s="123"/>
      <c r="P110" s="123"/>
      <c r="Q110" s="123"/>
      <c r="R110" s="123"/>
      <c r="S110" s="123"/>
      <c r="T110" s="124"/>
      <c r="U110" s="125">
        <v>0</v>
      </c>
      <c r="V110" s="126"/>
      <c r="W110" s="126"/>
      <c r="X110" s="127"/>
      <c r="Y110" s="125">
        <v>0</v>
      </c>
      <c r="Z110" s="126"/>
      <c r="AA110" s="126"/>
      <c r="AB110" s="127"/>
      <c r="AC110" s="125">
        <f t="shared" ref="AC110:AC111" si="37">U110+Y110</f>
        <v>0</v>
      </c>
      <c r="AD110" s="126"/>
      <c r="AE110" s="126"/>
      <c r="AF110" s="127"/>
      <c r="AG110" s="125">
        <v>0</v>
      </c>
      <c r="AH110" s="126"/>
      <c r="AI110" s="126"/>
      <c r="AJ110" s="127"/>
      <c r="AK110" s="125">
        <v>0</v>
      </c>
      <c r="AL110" s="126"/>
      <c r="AM110" s="126"/>
      <c r="AN110" s="127"/>
      <c r="AO110" s="125">
        <f t="shared" ref="AO110:AO111" si="38">AG110+AK110</f>
        <v>0</v>
      </c>
      <c r="AP110" s="126"/>
      <c r="AQ110" s="126"/>
      <c r="AR110" s="127"/>
      <c r="AS110" s="92">
        <f t="shared" ref="AS110:AS111" si="39">AG110-U110</f>
        <v>0</v>
      </c>
      <c r="AT110" s="92"/>
      <c r="AU110" s="92"/>
      <c r="AV110" s="92"/>
      <c r="AW110" s="92">
        <f t="shared" ref="AW110:AW111" si="40">AK110-Y110</f>
        <v>0</v>
      </c>
      <c r="AX110" s="92"/>
      <c r="AY110" s="92"/>
      <c r="AZ110" s="92"/>
      <c r="BA110" s="92">
        <f t="shared" ref="BA110:BA111" si="41">AO110-AC110</f>
        <v>0</v>
      </c>
      <c r="BB110" s="92"/>
      <c r="BC110" s="92"/>
      <c r="BD110" s="92"/>
    </row>
    <row r="111" spans="2:56" s="13" customFormat="1" ht="75.75" customHeight="1" x14ac:dyDescent="0.25">
      <c r="B111" s="103"/>
      <c r="C111" s="105"/>
      <c r="D111" s="122" t="s">
        <v>192</v>
      </c>
      <c r="E111" s="123"/>
      <c r="F111" s="123"/>
      <c r="G111" s="123"/>
      <c r="H111" s="123"/>
      <c r="I111" s="123"/>
      <c r="J111" s="123"/>
      <c r="K111" s="123"/>
      <c r="L111" s="123"/>
      <c r="M111" s="123"/>
      <c r="N111" s="123"/>
      <c r="O111" s="123"/>
      <c r="P111" s="123"/>
      <c r="Q111" s="123"/>
      <c r="R111" s="123"/>
      <c r="S111" s="123"/>
      <c r="T111" s="124"/>
      <c r="U111" s="125">
        <v>0</v>
      </c>
      <c r="V111" s="126"/>
      <c r="W111" s="126"/>
      <c r="X111" s="127"/>
      <c r="Y111" s="125">
        <v>0</v>
      </c>
      <c r="Z111" s="126"/>
      <c r="AA111" s="126"/>
      <c r="AB111" s="127"/>
      <c r="AC111" s="125">
        <f t="shared" si="37"/>
        <v>0</v>
      </c>
      <c r="AD111" s="126"/>
      <c r="AE111" s="126"/>
      <c r="AF111" s="127"/>
      <c r="AG111" s="125">
        <v>0</v>
      </c>
      <c r="AH111" s="126"/>
      <c r="AI111" s="126"/>
      <c r="AJ111" s="127"/>
      <c r="AK111" s="125">
        <v>0</v>
      </c>
      <c r="AL111" s="126"/>
      <c r="AM111" s="126"/>
      <c r="AN111" s="127"/>
      <c r="AO111" s="125">
        <f t="shared" si="38"/>
        <v>0</v>
      </c>
      <c r="AP111" s="126"/>
      <c r="AQ111" s="126"/>
      <c r="AR111" s="127"/>
      <c r="AS111" s="92">
        <f t="shared" si="39"/>
        <v>0</v>
      </c>
      <c r="AT111" s="92"/>
      <c r="AU111" s="92"/>
      <c r="AV111" s="92"/>
      <c r="AW111" s="92">
        <f t="shared" si="40"/>
        <v>0</v>
      </c>
      <c r="AX111" s="92"/>
      <c r="AY111" s="92"/>
      <c r="AZ111" s="92"/>
      <c r="BA111" s="92">
        <f t="shared" si="41"/>
        <v>0</v>
      </c>
      <c r="BB111" s="92"/>
      <c r="BC111" s="92"/>
      <c r="BD111" s="92"/>
    </row>
    <row r="112" spans="2:56" ht="44.25" customHeight="1" x14ac:dyDescent="0.2">
      <c r="B112" s="86" t="s">
        <v>198</v>
      </c>
      <c r="C112" s="87"/>
      <c r="D112" s="87"/>
      <c r="E112" s="87"/>
      <c r="F112" s="87"/>
      <c r="G112" s="87"/>
      <c r="H112" s="87"/>
      <c r="I112" s="87"/>
      <c r="J112" s="87"/>
      <c r="K112" s="87"/>
      <c r="L112" s="87"/>
      <c r="M112" s="87"/>
      <c r="N112" s="87"/>
      <c r="O112" s="87"/>
      <c r="P112" s="87"/>
      <c r="Q112" s="87"/>
      <c r="R112" s="87"/>
      <c r="S112" s="87"/>
      <c r="T112" s="87"/>
      <c r="U112" s="87"/>
      <c r="V112" s="87"/>
      <c r="W112" s="87"/>
      <c r="X112" s="87"/>
      <c r="Y112" s="87"/>
      <c r="Z112" s="87"/>
      <c r="AA112" s="87"/>
      <c r="AB112" s="87"/>
      <c r="AC112" s="87"/>
      <c r="AD112" s="87"/>
      <c r="AE112" s="87"/>
      <c r="AF112" s="87"/>
      <c r="AG112" s="87"/>
      <c r="AH112" s="87"/>
      <c r="AI112" s="87"/>
      <c r="AJ112" s="87"/>
      <c r="AK112" s="87"/>
      <c r="AL112" s="87"/>
      <c r="AM112" s="87"/>
      <c r="AN112" s="87"/>
      <c r="AO112" s="87"/>
      <c r="AP112" s="87"/>
      <c r="AQ112" s="87"/>
      <c r="AR112" s="87"/>
      <c r="AS112" s="87"/>
      <c r="AT112" s="87"/>
      <c r="AU112" s="87"/>
      <c r="AV112" s="87"/>
      <c r="AW112" s="87"/>
      <c r="AX112" s="87"/>
      <c r="AY112" s="87"/>
      <c r="AZ112" s="87"/>
      <c r="BA112" s="87"/>
      <c r="BB112" s="87"/>
      <c r="BC112" s="87"/>
      <c r="BD112" s="88"/>
    </row>
    <row r="113" spans="2:56" ht="15.75" customHeight="1" x14ac:dyDescent="0.2">
      <c r="B113" s="86"/>
      <c r="C113" s="138"/>
      <c r="D113" s="103" t="s">
        <v>25</v>
      </c>
      <c r="E113" s="139"/>
      <c r="F113" s="139"/>
      <c r="G113" s="139"/>
      <c r="H113" s="139"/>
      <c r="I113" s="139"/>
      <c r="J113" s="139"/>
      <c r="K113" s="139"/>
      <c r="L113" s="139"/>
      <c r="M113" s="139"/>
      <c r="N113" s="139"/>
      <c r="O113" s="139"/>
      <c r="P113" s="139"/>
      <c r="Q113" s="139"/>
      <c r="R113" s="139"/>
      <c r="S113" s="139"/>
      <c r="T113" s="140"/>
      <c r="U113" s="86">
        <v>0</v>
      </c>
      <c r="V113" s="141"/>
      <c r="W113" s="141"/>
      <c r="X113" s="138"/>
      <c r="Y113" s="86">
        <v>1456.9</v>
      </c>
      <c r="Z113" s="141"/>
      <c r="AA113" s="141"/>
      <c r="AB113" s="138"/>
      <c r="AC113" s="135">
        <f>U113+Y113</f>
        <v>1456.9</v>
      </c>
      <c r="AD113" s="136"/>
      <c r="AE113" s="136"/>
      <c r="AF113" s="137"/>
      <c r="AG113" s="86">
        <v>0</v>
      </c>
      <c r="AH113" s="141"/>
      <c r="AI113" s="141"/>
      <c r="AJ113" s="138"/>
      <c r="AK113" s="86">
        <v>0</v>
      </c>
      <c r="AL113" s="141"/>
      <c r="AM113" s="141"/>
      <c r="AN113" s="138"/>
      <c r="AO113" s="135">
        <f>AG113+AK113</f>
        <v>0</v>
      </c>
      <c r="AP113" s="136"/>
      <c r="AQ113" s="136"/>
      <c r="AR113" s="137"/>
      <c r="AS113" s="135">
        <v>0</v>
      </c>
      <c r="AT113" s="136"/>
      <c r="AU113" s="136"/>
      <c r="AV113" s="137"/>
      <c r="AW113" s="135">
        <f t="shared" ref="AW113" si="42">(AK113-Y113)/(Y113)*100</f>
        <v>-100</v>
      </c>
      <c r="AX113" s="136"/>
      <c r="AY113" s="136"/>
      <c r="AZ113" s="137"/>
      <c r="BA113" s="135">
        <f t="shared" ref="BA113" si="43">(AO113-AC113)/(AC113)*100</f>
        <v>-100</v>
      </c>
      <c r="BB113" s="136"/>
      <c r="BC113" s="136"/>
      <c r="BD113" s="137"/>
    </row>
    <row r="114" spans="2:56" ht="44.25" customHeight="1" x14ac:dyDescent="0.2">
      <c r="B114" s="86" t="s">
        <v>199</v>
      </c>
      <c r="C114" s="87"/>
      <c r="D114" s="87"/>
      <c r="E114" s="87"/>
      <c r="F114" s="87"/>
      <c r="G114" s="87"/>
      <c r="H114" s="87"/>
      <c r="I114" s="87"/>
      <c r="J114" s="87"/>
      <c r="K114" s="87"/>
      <c r="L114" s="87"/>
      <c r="M114" s="87"/>
      <c r="N114" s="87"/>
      <c r="O114" s="87"/>
      <c r="P114" s="87"/>
      <c r="Q114" s="87"/>
      <c r="R114" s="87"/>
      <c r="S114" s="87"/>
      <c r="T114" s="87"/>
      <c r="U114" s="87"/>
      <c r="V114" s="87"/>
      <c r="W114" s="87"/>
      <c r="X114" s="87"/>
      <c r="Y114" s="87"/>
      <c r="Z114" s="87"/>
      <c r="AA114" s="87"/>
      <c r="AB114" s="87"/>
      <c r="AC114" s="87"/>
      <c r="AD114" s="87"/>
      <c r="AE114" s="87"/>
      <c r="AF114" s="87"/>
      <c r="AG114" s="87"/>
      <c r="AH114" s="87"/>
      <c r="AI114" s="87"/>
      <c r="AJ114" s="87"/>
      <c r="AK114" s="87"/>
      <c r="AL114" s="87"/>
      <c r="AM114" s="87"/>
      <c r="AN114" s="87"/>
      <c r="AO114" s="87"/>
      <c r="AP114" s="87"/>
      <c r="AQ114" s="87"/>
      <c r="AR114" s="87"/>
      <c r="AS114" s="87"/>
      <c r="AT114" s="87"/>
      <c r="AU114" s="87"/>
      <c r="AV114" s="87"/>
      <c r="AW114" s="87"/>
      <c r="AX114" s="87"/>
      <c r="AY114" s="87"/>
      <c r="AZ114" s="87"/>
      <c r="BA114" s="87"/>
      <c r="BB114" s="87"/>
      <c r="BC114" s="87"/>
      <c r="BD114" s="88"/>
    </row>
    <row r="115" spans="2:56" ht="15.75" customHeight="1" x14ac:dyDescent="0.2">
      <c r="B115" s="86"/>
      <c r="C115" s="138"/>
      <c r="D115" s="103" t="s">
        <v>26</v>
      </c>
      <c r="E115" s="139"/>
      <c r="F115" s="139"/>
      <c r="G115" s="139"/>
      <c r="H115" s="139"/>
      <c r="I115" s="139"/>
      <c r="J115" s="139"/>
      <c r="K115" s="139"/>
      <c r="L115" s="139"/>
      <c r="M115" s="139"/>
      <c r="N115" s="139"/>
      <c r="O115" s="139"/>
      <c r="P115" s="139"/>
      <c r="Q115" s="139"/>
      <c r="R115" s="139"/>
      <c r="S115" s="139"/>
      <c r="T115" s="140"/>
      <c r="U115" s="86"/>
      <c r="V115" s="141"/>
      <c r="W115" s="141"/>
      <c r="X115" s="138"/>
      <c r="Y115" s="86"/>
      <c r="Z115" s="141"/>
      <c r="AA115" s="141"/>
      <c r="AB115" s="138"/>
      <c r="AC115" s="86"/>
      <c r="AD115" s="141"/>
      <c r="AE115" s="141"/>
      <c r="AF115" s="138"/>
      <c r="AG115" s="86"/>
      <c r="AH115" s="141"/>
      <c r="AI115" s="141"/>
      <c r="AJ115" s="138"/>
      <c r="AK115" s="86"/>
      <c r="AL115" s="141"/>
      <c r="AM115" s="141"/>
      <c r="AN115" s="138"/>
      <c r="AO115" s="86"/>
      <c r="AP115" s="141"/>
      <c r="AQ115" s="141"/>
      <c r="AR115" s="138"/>
      <c r="AS115" s="86"/>
      <c r="AT115" s="141"/>
      <c r="AU115" s="141"/>
      <c r="AV115" s="138"/>
      <c r="AW115" s="86"/>
      <c r="AX115" s="141"/>
      <c r="AY115" s="141"/>
      <c r="AZ115" s="138"/>
      <c r="BA115" s="86"/>
      <c r="BB115" s="141"/>
      <c r="BC115" s="141"/>
      <c r="BD115" s="138"/>
    </row>
    <row r="116" spans="2:56" ht="70.5" customHeight="1" x14ac:dyDescent="0.2">
      <c r="B116" s="86"/>
      <c r="C116" s="138"/>
      <c r="D116" s="103" t="s">
        <v>200</v>
      </c>
      <c r="E116" s="139"/>
      <c r="F116" s="139"/>
      <c r="G116" s="139"/>
      <c r="H116" s="139"/>
      <c r="I116" s="139"/>
      <c r="J116" s="139"/>
      <c r="K116" s="139"/>
      <c r="L116" s="139"/>
      <c r="M116" s="139"/>
      <c r="N116" s="139"/>
      <c r="O116" s="139"/>
      <c r="P116" s="139"/>
      <c r="Q116" s="139"/>
      <c r="R116" s="139"/>
      <c r="S116" s="139"/>
      <c r="T116" s="140"/>
      <c r="U116" s="86">
        <v>0</v>
      </c>
      <c r="V116" s="141"/>
      <c r="W116" s="141"/>
      <c r="X116" s="138"/>
      <c r="Y116" s="86">
        <v>1456.9</v>
      </c>
      <c r="Z116" s="141"/>
      <c r="AA116" s="141"/>
      <c r="AB116" s="138"/>
      <c r="AC116" s="135">
        <f>U116+Y116</f>
        <v>1456.9</v>
      </c>
      <c r="AD116" s="136"/>
      <c r="AE116" s="136"/>
      <c r="AF116" s="137"/>
      <c r="AG116" s="86">
        <v>0</v>
      </c>
      <c r="AH116" s="141"/>
      <c r="AI116" s="141"/>
      <c r="AJ116" s="138"/>
      <c r="AK116" s="86">
        <v>0</v>
      </c>
      <c r="AL116" s="141"/>
      <c r="AM116" s="141"/>
      <c r="AN116" s="138"/>
      <c r="AO116" s="135">
        <f>AG116+AK116</f>
        <v>0</v>
      </c>
      <c r="AP116" s="136"/>
      <c r="AQ116" s="136"/>
      <c r="AR116" s="137"/>
      <c r="AS116" s="135">
        <v>0</v>
      </c>
      <c r="AT116" s="136"/>
      <c r="AU116" s="136"/>
      <c r="AV116" s="137"/>
      <c r="AW116" s="135">
        <f t="shared" ref="AW116" si="44">(AK116-Y116)/(Y116)*100</f>
        <v>-100</v>
      </c>
      <c r="AX116" s="136"/>
      <c r="AY116" s="136"/>
      <c r="AZ116" s="137"/>
      <c r="BA116" s="135">
        <f t="shared" ref="BA116" si="45">(AO116-AC116)/(AC116)*100</f>
        <v>-100</v>
      </c>
      <c r="BB116" s="136"/>
      <c r="BC116" s="136"/>
      <c r="BD116" s="137"/>
    </row>
    <row r="117" spans="2:56" ht="57.75" customHeight="1" x14ac:dyDescent="0.2">
      <c r="B117" s="86" t="s">
        <v>201</v>
      </c>
      <c r="C117" s="87"/>
      <c r="D117" s="87"/>
      <c r="E117" s="87"/>
      <c r="F117" s="87"/>
      <c r="G117" s="87"/>
      <c r="H117" s="87"/>
      <c r="I117" s="87"/>
      <c r="J117" s="87"/>
      <c r="K117" s="87"/>
      <c r="L117" s="87"/>
      <c r="M117" s="87"/>
      <c r="N117" s="87"/>
      <c r="O117" s="87"/>
      <c r="P117" s="87"/>
      <c r="Q117" s="87"/>
      <c r="R117" s="87"/>
      <c r="S117" s="87"/>
      <c r="T117" s="87"/>
      <c r="U117" s="87"/>
      <c r="V117" s="87"/>
      <c r="W117" s="87"/>
      <c r="X117" s="87"/>
      <c r="Y117" s="87"/>
      <c r="Z117" s="87"/>
      <c r="AA117" s="87"/>
      <c r="AB117" s="87"/>
      <c r="AC117" s="87"/>
      <c r="AD117" s="87"/>
      <c r="AE117" s="87"/>
      <c r="AF117" s="87"/>
      <c r="AG117" s="87"/>
      <c r="AH117" s="87"/>
      <c r="AI117" s="87"/>
      <c r="AJ117" s="87"/>
      <c r="AK117" s="87"/>
      <c r="AL117" s="87"/>
      <c r="AM117" s="87"/>
      <c r="AN117" s="87"/>
      <c r="AO117" s="87"/>
      <c r="AP117" s="87"/>
      <c r="AQ117" s="87"/>
      <c r="AR117" s="87"/>
      <c r="AS117" s="87"/>
      <c r="AT117" s="87"/>
      <c r="AU117" s="87"/>
      <c r="AV117" s="87"/>
      <c r="AW117" s="87"/>
      <c r="AX117" s="87"/>
      <c r="AY117" s="87"/>
      <c r="AZ117" s="87"/>
      <c r="BA117" s="87"/>
      <c r="BB117" s="87"/>
      <c r="BC117" s="87"/>
      <c r="BD117" s="88"/>
    </row>
    <row r="118" spans="2:56" ht="15.75" customHeight="1" x14ac:dyDescent="0.2">
      <c r="B118" s="86" t="s">
        <v>5</v>
      </c>
      <c r="C118" s="138"/>
      <c r="D118" s="142" t="s">
        <v>55</v>
      </c>
      <c r="E118" s="143"/>
      <c r="F118" s="143"/>
      <c r="G118" s="143"/>
      <c r="H118" s="143"/>
      <c r="I118" s="143"/>
      <c r="J118" s="143"/>
      <c r="K118" s="143"/>
      <c r="L118" s="143"/>
      <c r="M118" s="143"/>
      <c r="N118" s="143"/>
      <c r="O118" s="143"/>
      <c r="P118" s="143"/>
      <c r="Q118" s="143"/>
      <c r="R118" s="143"/>
      <c r="S118" s="143"/>
      <c r="T118" s="144"/>
      <c r="U118" s="86"/>
      <c r="V118" s="141"/>
      <c r="W118" s="141"/>
      <c r="X118" s="138"/>
      <c r="Y118" s="86"/>
      <c r="Z118" s="141"/>
      <c r="AA118" s="141"/>
      <c r="AB118" s="138"/>
      <c r="AC118" s="86"/>
      <c r="AD118" s="141"/>
      <c r="AE118" s="141"/>
      <c r="AF118" s="138"/>
      <c r="AG118" s="86"/>
      <c r="AH118" s="141"/>
      <c r="AI118" s="141"/>
      <c r="AJ118" s="138"/>
      <c r="AK118" s="86"/>
      <c r="AL118" s="141"/>
      <c r="AM118" s="141"/>
      <c r="AN118" s="138"/>
      <c r="AO118" s="86"/>
      <c r="AP118" s="141"/>
      <c r="AQ118" s="141"/>
      <c r="AR118" s="138"/>
      <c r="AS118" s="86"/>
      <c r="AT118" s="141"/>
      <c r="AU118" s="141"/>
      <c r="AV118" s="138"/>
      <c r="AW118" s="86"/>
      <c r="AX118" s="141"/>
      <c r="AY118" s="141"/>
      <c r="AZ118" s="138"/>
      <c r="BA118" s="86"/>
      <c r="BB118" s="141"/>
      <c r="BC118" s="141"/>
      <c r="BD118" s="138"/>
    </row>
    <row r="119" spans="2:56" s="13" customFormat="1" ht="31.5" customHeight="1" x14ac:dyDescent="0.25">
      <c r="B119" s="103"/>
      <c r="C119" s="105"/>
      <c r="D119" s="122" t="s">
        <v>121</v>
      </c>
      <c r="E119" s="123"/>
      <c r="F119" s="123"/>
      <c r="G119" s="123"/>
      <c r="H119" s="123"/>
      <c r="I119" s="123"/>
      <c r="J119" s="123"/>
      <c r="K119" s="123"/>
      <c r="L119" s="123"/>
      <c r="M119" s="123"/>
      <c r="N119" s="123"/>
      <c r="O119" s="123"/>
      <c r="P119" s="123"/>
      <c r="Q119" s="123"/>
      <c r="R119" s="123"/>
      <c r="S119" s="123"/>
      <c r="T119" s="124"/>
      <c r="U119" s="125">
        <v>0</v>
      </c>
      <c r="V119" s="126"/>
      <c r="W119" s="126"/>
      <c r="X119" s="127"/>
      <c r="Y119" s="125">
        <v>1456.9</v>
      </c>
      <c r="Z119" s="126"/>
      <c r="AA119" s="126"/>
      <c r="AB119" s="127"/>
      <c r="AC119" s="125">
        <f t="shared" ref="AC119:AC121" si="46">U119+Y119</f>
        <v>1456.9</v>
      </c>
      <c r="AD119" s="126"/>
      <c r="AE119" s="126"/>
      <c r="AF119" s="127"/>
      <c r="AG119" s="125">
        <v>0</v>
      </c>
      <c r="AH119" s="126"/>
      <c r="AI119" s="126"/>
      <c r="AJ119" s="127"/>
      <c r="AK119" s="125">
        <v>0</v>
      </c>
      <c r="AL119" s="126"/>
      <c r="AM119" s="126"/>
      <c r="AN119" s="127"/>
      <c r="AO119" s="125">
        <f t="shared" ref="AO119:AO121" si="47">AG119+AK119</f>
        <v>0</v>
      </c>
      <c r="AP119" s="126"/>
      <c r="AQ119" s="126"/>
      <c r="AR119" s="127"/>
      <c r="AS119" s="125">
        <v>0</v>
      </c>
      <c r="AT119" s="162"/>
      <c r="AU119" s="162"/>
      <c r="AV119" s="163"/>
      <c r="AW119" s="125">
        <f t="shared" ref="AW119:AW121" si="48">(AK119-Y119)/(Y119)*100</f>
        <v>-100</v>
      </c>
      <c r="AX119" s="162"/>
      <c r="AY119" s="162"/>
      <c r="AZ119" s="163"/>
      <c r="BA119" s="125">
        <f t="shared" ref="BA119:BA121" si="49">(AO119-AC119)/(AC119)*100</f>
        <v>-100</v>
      </c>
      <c r="BB119" s="162"/>
      <c r="BC119" s="162"/>
      <c r="BD119" s="163"/>
    </row>
    <row r="120" spans="2:56" s="13" customFormat="1" ht="18.75" customHeight="1" x14ac:dyDescent="0.25">
      <c r="B120" s="103"/>
      <c r="C120" s="105"/>
      <c r="D120" s="122" t="s">
        <v>202</v>
      </c>
      <c r="E120" s="123"/>
      <c r="F120" s="123"/>
      <c r="G120" s="123"/>
      <c r="H120" s="123"/>
      <c r="I120" s="123"/>
      <c r="J120" s="123"/>
      <c r="K120" s="123"/>
      <c r="L120" s="123"/>
      <c r="M120" s="123"/>
      <c r="N120" s="123"/>
      <c r="O120" s="123"/>
      <c r="P120" s="123"/>
      <c r="Q120" s="123"/>
      <c r="R120" s="123"/>
      <c r="S120" s="123"/>
      <c r="T120" s="124"/>
      <c r="U120" s="125">
        <v>0</v>
      </c>
      <c r="V120" s="126"/>
      <c r="W120" s="126"/>
      <c r="X120" s="127"/>
      <c r="Y120" s="125">
        <v>1000.9</v>
      </c>
      <c r="Z120" s="126"/>
      <c r="AA120" s="126"/>
      <c r="AB120" s="127"/>
      <c r="AC120" s="125">
        <f t="shared" si="46"/>
        <v>1000.9</v>
      </c>
      <c r="AD120" s="126"/>
      <c r="AE120" s="126"/>
      <c r="AF120" s="127"/>
      <c r="AG120" s="125">
        <v>0</v>
      </c>
      <c r="AH120" s="126"/>
      <c r="AI120" s="126"/>
      <c r="AJ120" s="127"/>
      <c r="AK120" s="125">
        <v>0</v>
      </c>
      <c r="AL120" s="126"/>
      <c r="AM120" s="126"/>
      <c r="AN120" s="127"/>
      <c r="AO120" s="125">
        <f t="shared" si="47"/>
        <v>0</v>
      </c>
      <c r="AP120" s="126"/>
      <c r="AQ120" s="126"/>
      <c r="AR120" s="127"/>
      <c r="AS120" s="125">
        <v>0</v>
      </c>
      <c r="AT120" s="162"/>
      <c r="AU120" s="162"/>
      <c r="AV120" s="163"/>
      <c r="AW120" s="125">
        <f t="shared" si="48"/>
        <v>-100</v>
      </c>
      <c r="AX120" s="162"/>
      <c r="AY120" s="162"/>
      <c r="AZ120" s="163"/>
      <c r="BA120" s="125">
        <f t="shared" si="49"/>
        <v>-100</v>
      </c>
      <c r="BB120" s="162"/>
      <c r="BC120" s="162"/>
      <c r="BD120" s="163"/>
    </row>
    <row r="121" spans="2:56" s="13" customFormat="1" ht="49.5" customHeight="1" x14ac:dyDescent="0.25">
      <c r="B121" s="103"/>
      <c r="C121" s="105"/>
      <c r="D121" s="122" t="s">
        <v>203</v>
      </c>
      <c r="E121" s="123"/>
      <c r="F121" s="123"/>
      <c r="G121" s="123"/>
      <c r="H121" s="123"/>
      <c r="I121" s="123"/>
      <c r="J121" s="123"/>
      <c r="K121" s="123"/>
      <c r="L121" s="123"/>
      <c r="M121" s="123"/>
      <c r="N121" s="123"/>
      <c r="O121" s="123"/>
      <c r="P121" s="123"/>
      <c r="Q121" s="123"/>
      <c r="R121" s="123"/>
      <c r="S121" s="123"/>
      <c r="T121" s="124"/>
      <c r="U121" s="125">
        <v>0</v>
      </c>
      <c r="V121" s="126"/>
      <c r="W121" s="126"/>
      <c r="X121" s="127"/>
      <c r="Y121" s="125">
        <v>456</v>
      </c>
      <c r="Z121" s="126"/>
      <c r="AA121" s="126"/>
      <c r="AB121" s="127"/>
      <c r="AC121" s="125">
        <f t="shared" si="46"/>
        <v>456</v>
      </c>
      <c r="AD121" s="126"/>
      <c r="AE121" s="126"/>
      <c r="AF121" s="127"/>
      <c r="AG121" s="125">
        <v>0</v>
      </c>
      <c r="AH121" s="126"/>
      <c r="AI121" s="126"/>
      <c r="AJ121" s="127"/>
      <c r="AK121" s="125">
        <v>0</v>
      </c>
      <c r="AL121" s="126"/>
      <c r="AM121" s="126"/>
      <c r="AN121" s="127"/>
      <c r="AO121" s="125">
        <f t="shared" si="47"/>
        <v>0</v>
      </c>
      <c r="AP121" s="126"/>
      <c r="AQ121" s="126"/>
      <c r="AR121" s="127"/>
      <c r="AS121" s="125">
        <v>0</v>
      </c>
      <c r="AT121" s="162"/>
      <c r="AU121" s="162"/>
      <c r="AV121" s="163"/>
      <c r="AW121" s="125">
        <f t="shared" si="48"/>
        <v>-100</v>
      </c>
      <c r="AX121" s="162"/>
      <c r="AY121" s="162"/>
      <c r="AZ121" s="163"/>
      <c r="BA121" s="125">
        <f t="shared" si="49"/>
        <v>-100</v>
      </c>
      <c r="BB121" s="162"/>
      <c r="BC121" s="162"/>
      <c r="BD121" s="163"/>
    </row>
    <row r="122" spans="2:56" ht="15.75" customHeight="1" x14ac:dyDescent="0.2">
      <c r="B122" s="86" t="s">
        <v>37</v>
      </c>
      <c r="C122" s="138"/>
      <c r="D122" s="142" t="s">
        <v>56</v>
      </c>
      <c r="E122" s="143"/>
      <c r="F122" s="143"/>
      <c r="G122" s="143"/>
      <c r="H122" s="143"/>
      <c r="I122" s="143"/>
      <c r="J122" s="143"/>
      <c r="K122" s="143"/>
      <c r="L122" s="143"/>
      <c r="M122" s="143"/>
      <c r="N122" s="143"/>
      <c r="O122" s="143"/>
      <c r="P122" s="143"/>
      <c r="Q122" s="143"/>
      <c r="R122" s="143"/>
      <c r="S122" s="143"/>
      <c r="T122" s="144"/>
      <c r="U122" s="86"/>
      <c r="V122" s="141"/>
      <c r="W122" s="141"/>
      <c r="X122" s="138"/>
      <c r="Y122" s="86"/>
      <c r="Z122" s="141"/>
      <c r="AA122" s="141"/>
      <c r="AB122" s="138"/>
      <c r="AC122" s="86"/>
      <c r="AD122" s="141"/>
      <c r="AE122" s="141"/>
      <c r="AF122" s="138"/>
      <c r="AG122" s="86"/>
      <c r="AH122" s="141"/>
      <c r="AI122" s="141"/>
      <c r="AJ122" s="138"/>
      <c r="AK122" s="86"/>
      <c r="AL122" s="141"/>
      <c r="AM122" s="141"/>
      <c r="AN122" s="138"/>
      <c r="AO122" s="86"/>
      <c r="AP122" s="141"/>
      <c r="AQ122" s="141"/>
      <c r="AR122" s="138"/>
      <c r="AS122" s="86"/>
      <c r="AT122" s="141"/>
      <c r="AU122" s="141"/>
      <c r="AV122" s="138"/>
      <c r="AW122" s="86"/>
      <c r="AX122" s="141"/>
      <c r="AY122" s="141"/>
      <c r="AZ122" s="138"/>
      <c r="BA122" s="86"/>
      <c r="BB122" s="141"/>
      <c r="BC122" s="141"/>
      <c r="BD122" s="138"/>
    </row>
    <row r="123" spans="2:56" s="13" customFormat="1" ht="54" customHeight="1" x14ac:dyDescent="0.25">
      <c r="B123" s="103"/>
      <c r="C123" s="105"/>
      <c r="D123" s="122" t="s">
        <v>186</v>
      </c>
      <c r="E123" s="123"/>
      <c r="F123" s="123"/>
      <c r="G123" s="123"/>
      <c r="H123" s="123"/>
      <c r="I123" s="123"/>
      <c r="J123" s="123"/>
      <c r="K123" s="123"/>
      <c r="L123" s="123"/>
      <c r="M123" s="123"/>
      <c r="N123" s="123"/>
      <c r="O123" s="123"/>
      <c r="P123" s="123"/>
      <c r="Q123" s="123"/>
      <c r="R123" s="123"/>
      <c r="S123" s="123"/>
      <c r="T123" s="124"/>
      <c r="U123" s="125">
        <v>0</v>
      </c>
      <c r="V123" s="126"/>
      <c r="W123" s="126"/>
      <c r="X123" s="127"/>
      <c r="Y123" s="125">
        <v>7</v>
      </c>
      <c r="Z123" s="126"/>
      <c r="AA123" s="126"/>
      <c r="AB123" s="127"/>
      <c r="AC123" s="125">
        <f>U123+Y123</f>
        <v>7</v>
      </c>
      <c r="AD123" s="126"/>
      <c r="AE123" s="126"/>
      <c r="AF123" s="127"/>
      <c r="AG123" s="125">
        <v>0</v>
      </c>
      <c r="AH123" s="126"/>
      <c r="AI123" s="126"/>
      <c r="AJ123" s="127"/>
      <c r="AK123" s="125">
        <v>0</v>
      </c>
      <c r="AL123" s="126"/>
      <c r="AM123" s="126"/>
      <c r="AN123" s="127"/>
      <c r="AO123" s="125">
        <f>AG123+AK123</f>
        <v>0</v>
      </c>
      <c r="AP123" s="126"/>
      <c r="AQ123" s="126"/>
      <c r="AR123" s="127"/>
      <c r="AS123" s="135">
        <v>0</v>
      </c>
      <c r="AT123" s="136"/>
      <c r="AU123" s="136"/>
      <c r="AV123" s="137"/>
      <c r="AW123" s="135">
        <f t="shared" ref="AW123:AW126" si="50">(AK123-Y123)/(Y123)*100</f>
        <v>-100</v>
      </c>
      <c r="AX123" s="136"/>
      <c r="AY123" s="136"/>
      <c r="AZ123" s="137"/>
      <c r="BA123" s="135">
        <f t="shared" ref="BA123:BA126" si="51">(AO123-AC123)/(AC123)*100</f>
        <v>-100</v>
      </c>
      <c r="BB123" s="136"/>
      <c r="BC123" s="136"/>
      <c r="BD123" s="137"/>
    </row>
    <row r="124" spans="2:56" s="13" customFormat="1" ht="42.75" customHeight="1" x14ac:dyDescent="0.25">
      <c r="B124" s="103"/>
      <c r="C124" s="105"/>
      <c r="D124" s="122" t="s">
        <v>204</v>
      </c>
      <c r="E124" s="123"/>
      <c r="F124" s="123"/>
      <c r="G124" s="123"/>
      <c r="H124" s="123"/>
      <c r="I124" s="123"/>
      <c r="J124" s="123"/>
      <c r="K124" s="123"/>
      <c r="L124" s="123"/>
      <c r="M124" s="123"/>
      <c r="N124" s="123"/>
      <c r="O124" s="123"/>
      <c r="P124" s="123"/>
      <c r="Q124" s="123"/>
      <c r="R124" s="123"/>
      <c r="S124" s="123"/>
      <c r="T124" s="124"/>
      <c r="U124" s="125">
        <v>0</v>
      </c>
      <c r="V124" s="126"/>
      <c r="W124" s="126"/>
      <c r="X124" s="127"/>
      <c r="Y124" s="125">
        <v>13</v>
      </c>
      <c r="Z124" s="126"/>
      <c r="AA124" s="126"/>
      <c r="AB124" s="127"/>
      <c r="AC124" s="125">
        <f>U124+Y124</f>
        <v>13</v>
      </c>
      <c r="AD124" s="126"/>
      <c r="AE124" s="126"/>
      <c r="AF124" s="127"/>
      <c r="AG124" s="125">
        <v>0</v>
      </c>
      <c r="AH124" s="126"/>
      <c r="AI124" s="126"/>
      <c r="AJ124" s="127"/>
      <c r="AK124" s="125">
        <v>0</v>
      </c>
      <c r="AL124" s="126"/>
      <c r="AM124" s="126"/>
      <c r="AN124" s="127"/>
      <c r="AO124" s="125">
        <f>AG124+AK124</f>
        <v>0</v>
      </c>
      <c r="AP124" s="126"/>
      <c r="AQ124" s="126"/>
      <c r="AR124" s="127"/>
      <c r="AS124" s="135">
        <v>0</v>
      </c>
      <c r="AT124" s="136"/>
      <c r="AU124" s="136"/>
      <c r="AV124" s="137"/>
      <c r="AW124" s="135">
        <f t="shared" si="50"/>
        <v>-100</v>
      </c>
      <c r="AX124" s="136"/>
      <c r="AY124" s="136"/>
      <c r="AZ124" s="137"/>
      <c r="BA124" s="135">
        <f t="shared" si="51"/>
        <v>-100</v>
      </c>
      <c r="BB124" s="136"/>
      <c r="BC124" s="136"/>
      <c r="BD124" s="137"/>
    </row>
    <row r="125" spans="2:56" s="13" customFormat="1" ht="48.75" customHeight="1" x14ac:dyDescent="0.25">
      <c r="B125" s="103"/>
      <c r="C125" s="105"/>
      <c r="D125" s="122" t="s">
        <v>205</v>
      </c>
      <c r="E125" s="123"/>
      <c r="F125" s="123"/>
      <c r="G125" s="123"/>
      <c r="H125" s="123"/>
      <c r="I125" s="123"/>
      <c r="J125" s="123"/>
      <c r="K125" s="123"/>
      <c r="L125" s="123"/>
      <c r="M125" s="123"/>
      <c r="N125" s="123"/>
      <c r="O125" s="123"/>
      <c r="P125" s="123"/>
      <c r="Q125" s="123"/>
      <c r="R125" s="123"/>
      <c r="S125" s="123"/>
      <c r="T125" s="124"/>
      <c r="U125" s="125">
        <v>0</v>
      </c>
      <c r="V125" s="126"/>
      <c r="W125" s="126"/>
      <c r="X125" s="127"/>
      <c r="Y125" s="125">
        <v>7</v>
      </c>
      <c r="Z125" s="126"/>
      <c r="AA125" s="126"/>
      <c r="AB125" s="127"/>
      <c r="AC125" s="125">
        <f>U125+Y125</f>
        <v>7</v>
      </c>
      <c r="AD125" s="126"/>
      <c r="AE125" s="126"/>
      <c r="AF125" s="127"/>
      <c r="AG125" s="125">
        <v>0</v>
      </c>
      <c r="AH125" s="126"/>
      <c r="AI125" s="126"/>
      <c r="AJ125" s="127"/>
      <c r="AK125" s="125">
        <v>0</v>
      </c>
      <c r="AL125" s="126"/>
      <c r="AM125" s="126"/>
      <c r="AN125" s="127"/>
      <c r="AO125" s="125">
        <f>AG125+AK125</f>
        <v>0</v>
      </c>
      <c r="AP125" s="126"/>
      <c r="AQ125" s="126"/>
      <c r="AR125" s="127"/>
      <c r="AS125" s="135">
        <v>0</v>
      </c>
      <c r="AT125" s="136"/>
      <c r="AU125" s="136"/>
      <c r="AV125" s="137"/>
      <c r="AW125" s="135">
        <f t="shared" si="50"/>
        <v>-100</v>
      </c>
      <c r="AX125" s="136"/>
      <c r="AY125" s="136"/>
      <c r="AZ125" s="137"/>
      <c r="BA125" s="135">
        <f t="shared" si="51"/>
        <v>-100</v>
      </c>
      <c r="BB125" s="136"/>
      <c r="BC125" s="136"/>
      <c r="BD125" s="137"/>
    </row>
    <row r="126" spans="2:56" s="13" customFormat="1" ht="36" customHeight="1" x14ac:dyDescent="0.25">
      <c r="B126" s="103"/>
      <c r="C126" s="105"/>
      <c r="D126" s="122" t="s">
        <v>206</v>
      </c>
      <c r="E126" s="123"/>
      <c r="F126" s="123"/>
      <c r="G126" s="123"/>
      <c r="H126" s="123"/>
      <c r="I126" s="123"/>
      <c r="J126" s="123"/>
      <c r="K126" s="123"/>
      <c r="L126" s="123"/>
      <c r="M126" s="123"/>
      <c r="N126" s="123"/>
      <c r="O126" s="123"/>
      <c r="P126" s="123"/>
      <c r="Q126" s="123"/>
      <c r="R126" s="123"/>
      <c r="S126" s="123"/>
      <c r="T126" s="124"/>
      <c r="U126" s="125">
        <v>0</v>
      </c>
      <c r="V126" s="126"/>
      <c r="W126" s="126"/>
      <c r="X126" s="127"/>
      <c r="Y126" s="125">
        <v>4</v>
      </c>
      <c r="Z126" s="126"/>
      <c r="AA126" s="126"/>
      <c r="AB126" s="127"/>
      <c r="AC126" s="125">
        <f>U126+Y126</f>
        <v>4</v>
      </c>
      <c r="AD126" s="126"/>
      <c r="AE126" s="126"/>
      <c r="AF126" s="127"/>
      <c r="AG126" s="125">
        <v>0</v>
      </c>
      <c r="AH126" s="126"/>
      <c r="AI126" s="126"/>
      <c r="AJ126" s="127"/>
      <c r="AK126" s="125">
        <v>0</v>
      </c>
      <c r="AL126" s="126"/>
      <c r="AM126" s="126"/>
      <c r="AN126" s="127"/>
      <c r="AO126" s="125">
        <f>AG126+AK126</f>
        <v>0</v>
      </c>
      <c r="AP126" s="126"/>
      <c r="AQ126" s="126"/>
      <c r="AR126" s="127"/>
      <c r="AS126" s="135">
        <v>0</v>
      </c>
      <c r="AT126" s="136"/>
      <c r="AU126" s="136"/>
      <c r="AV126" s="137"/>
      <c r="AW126" s="135">
        <f t="shared" si="50"/>
        <v>-100</v>
      </c>
      <c r="AX126" s="136"/>
      <c r="AY126" s="136"/>
      <c r="AZ126" s="137"/>
      <c r="BA126" s="135">
        <f t="shared" si="51"/>
        <v>-100</v>
      </c>
      <c r="BB126" s="136"/>
      <c r="BC126" s="136"/>
      <c r="BD126" s="137"/>
    </row>
    <row r="127" spans="2:56" ht="15.75" customHeight="1" x14ac:dyDescent="0.2">
      <c r="B127" s="86" t="s">
        <v>57</v>
      </c>
      <c r="C127" s="138"/>
      <c r="D127" s="142" t="s">
        <v>58</v>
      </c>
      <c r="E127" s="143"/>
      <c r="F127" s="143"/>
      <c r="G127" s="143"/>
      <c r="H127" s="143"/>
      <c r="I127" s="143"/>
      <c r="J127" s="143"/>
      <c r="K127" s="143"/>
      <c r="L127" s="143"/>
      <c r="M127" s="143"/>
      <c r="N127" s="143"/>
      <c r="O127" s="143"/>
      <c r="P127" s="143"/>
      <c r="Q127" s="143"/>
      <c r="R127" s="143"/>
      <c r="S127" s="143"/>
      <c r="T127" s="144"/>
      <c r="U127" s="86"/>
      <c r="V127" s="141"/>
      <c r="W127" s="141"/>
      <c r="X127" s="138"/>
      <c r="Y127" s="86"/>
      <c r="Z127" s="141"/>
      <c r="AA127" s="141"/>
      <c r="AB127" s="138"/>
      <c r="AC127" s="86"/>
      <c r="AD127" s="141"/>
      <c r="AE127" s="141"/>
      <c r="AF127" s="138"/>
      <c r="AG127" s="86"/>
      <c r="AH127" s="141"/>
      <c r="AI127" s="141"/>
      <c r="AJ127" s="138"/>
      <c r="AK127" s="86"/>
      <c r="AL127" s="141"/>
      <c r="AM127" s="141"/>
      <c r="AN127" s="138"/>
      <c r="AO127" s="86"/>
      <c r="AP127" s="141"/>
      <c r="AQ127" s="141"/>
      <c r="AR127" s="138"/>
      <c r="AS127" s="86"/>
      <c r="AT127" s="141"/>
      <c r="AU127" s="141"/>
      <c r="AV127" s="138"/>
      <c r="AW127" s="86"/>
      <c r="AX127" s="141"/>
      <c r="AY127" s="141"/>
      <c r="AZ127" s="138"/>
      <c r="BA127" s="86"/>
      <c r="BB127" s="141"/>
      <c r="BC127" s="141"/>
      <c r="BD127" s="138"/>
    </row>
    <row r="128" spans="2:56" s="13" customFormat="1" ht="39" customHeight="1" x14ac:dyDescent="0.25">
      <c r="B128" s="103"/>
      <c r="C128" s="105"/>
      <c r="D128" s="122" t="s">
        <v>207</v>
      </c>
      <c r="E128" s="123"/>
      <c r="F128" s="123"/>
      <c r="G128" s="123"/>
      <c r="H128" s="123"/>
      <c r="I128" s="123"/>
      <c r="J128" s="123"/>
      <c r="K128" s="123"/>
      <c r="L128" s="123"/>
      <c r="M128" s="123"/>
      <c r="N128" s="123"/>
      <c r="O128" s="123"/>
      <c r="P128" s="123"/>
      <c r="Q128" s="123"/>
      <c r="R128" s="123"/>
      <c r="S128" s="123"/>
      <c r="T128" s="124"/>
      <c r="U128" s="125">
        <v>0</v>
      </c>
      <c r="V128" s="126"/>
      <c r="W128" s="126"/>
      <c r="X128" s="127"/>
      <c r="Y128" s="125">
        <v>143</v>
      </c>
      <c r="Z128" s="126"/>
      <c r="AA128" s="126"/>
      <c r="AB128" s="127"/>
      <c r="AC128" s="125">
        <f>U128+Y128</f>
        <v>143</v>
      </c>
      <c r="AD128" s="126"/>
      <c r="AE128" s="126"/>
      <c r="AF128" s="127"/>
      <c r="AG128" s="125">
        <v>0</v>
      </c>
      <c r="AH128" s="126"/>
      <c r="AI128" s="126"/>
      <c r="AJ128" s="127"/>
      <c r="AK128" s="125">
        <v>0</v>
      </c>
      <c r="AL128" s="126"/>
      <c r="AM128" s="126"/>
      <c r="AN128" s="127"/>
      <c r="AO128" s="125">
        <f>AG128+AK128</f>
        <v>0</v>
      </c>
      <c r="AP128" s="126"/>
      <c r="AQ128" s="126"/>
      <c r="AR128" s="127"/>
      <c r="AS128" s="135">
        <v>0</v>
      </c>
      <c r="AT128" s="136"/>
      <c r="AU128" s="136"/>
      <c r="AV128" s="137"/>
      <c r="AW128" s="135">
        <f t="shared" ref="AW128:AW131" si="52">(AK128-Y128)/(Y128)*100</f>
        <v>-100</v>
      </c>
      <c r="AX128" s="136"/>
      <c r="AY128" s="136"/>
      <c r="AZ128" s="137"/>
      <c r="BA128" s="135">
        <f t="shared" ref="BA128:BA131" si="53">(AO128-AC128)/(AC128)*100</f>
        <v>-100</v>
      </c>
      <c r="BB128" s="136"/>
      <c r="BC128" s="136"/>
      <c r="BD128" s="137"/>
    </row>
    <row r="129" spans="2:56" s="13" customFormat="1" ht="36.75" customHeight="1" x14ac:dyDescent="0.25">
      <c r="B129" s="103"/>
      <c r="C129" s="105"/>
      <c r="D129" s="122" t="s">
        <v>208</v>
      </c>
      <c r="E129" s="123"/>
      <c r="F129" s="123"/>
      <c r="G129" s="123"/>
      <c r="H129" s="123"/>
      <c r="I129" s="123"/>
      <c r="J129" s="123"/>
      <c r="K129" s="123"/>
      <c r="L129" s="123"/>
      <c r="M129" s="123"/>
      <c r="N129" s="123"/>
      <c r="O129" s="123"/>
      <c r="P129" s="123"/>
      <c r="Q129" s="123"/>
      <c r="R129" s="123"/>
      <c r="S129" s="123"/>
      <c r="T129" s="124"/>
      <c r="U129" s="125">
        <v>0</v>
      </c>
      <c r="V129" s="126"/>
      <c r="W129" s="126"/>
      <c r="X129" s="127"/>
      <c r="Y129" s="125">
        <v>143</v>
      </c>
      <c r="Z129" s="126"/>
      <c r="AA129" s="126"/>
      <c r="AB129" s="127"/>
      <c r="AC129" s="125">
        <f>U129+Y129</f>
        <v>143</v>
      </c>
      <c r="AD129" s="126"/>
      <c r="AE129" s="126"/>
      <c r="AF129" s="127"/>
      <c r="AG129" s="125">
        <v>0</v>
      </c>
      <c r="AH129" s="126"/>
      <c r="AI129" s="126"/>
      <c r="AJ129" s="127"/>
      <c r="AK129" s="125">
        <v>0</v>
      </c>
      <c r="AL129" s="126"/>
      <c r="AM129" s="126"/>
      <c r="AN129" s="127"/>
      <c r="AO129" s="125">
        <f>AG129+AK129</f>
        <v>0</v>
      </c>
      <c r="AP129" s="126"/>
      <c r="AQ129" s="126"/>
      <c r="AR129" s="127"/>
      <c r="AS129" s="135">
        <v>0</v>
      </c>
      <c r="AT129" s="136"/>
      <c r="AU129" s="136"/>
      <c r="AV129" s="137"/>
      <c r="AW129" s="135">
        <f t="shared" si="52"/>
        <v>-100</v>
      </c>
      <c r="AX129" s="136"/>
      <c r="AY129" s="136"/>
      <c r="AZ129" s="137"/>
      <c r="BA129" s="135">
        <f t="shared" si="53"/>
        <v>-100</v>
      </c>
      <c r="BB129" s="136"/>
      <c r="BC129" s="136"/>
      <c r="BD129" s="137"/>
    </row>
    <row r="130" spans="2:56" s="13" customFormat="1" ht="36.75" customHeight="1" x14ac:dyDescent="0.25">
      <c r="B130" s="103"/>
      <c r="C130" s="105"/>
      <c r="D130" s="122" t="s">
        <v>209</v>
      </c>
      <c r="E130" s="123"/>
      <c r="F130" s="123"/>
      <c r="G130" s="123"/>
      <c r="H130" s="123"/>
      <c r="I130" s="123"/>
      <c r="J130" s="123"/>
      <c r="K130" s="123"/>
      <c r="L130" s="123"/>
      <c r="M130" s="123"/>
      <c r="N130" s="123"/>
      <c r="O130" s="123"/>
      <c r="P130" s="123"/>
      <c r="Q130" s="123"/>
      <c r="R130" s="123"/>
      <c r="S130" s="123"/>
      <c r="T130" s="124"/>
      <c r="U130" s="125">
        <v>0</v>
      </c>
      <c r="V130" s="126"/>
      <c r="W130" s="126"/>
      <c r="X130" s="127"/>
      <c r="Y130" s="125">
        <v>35.1</v>
      </c>
      <c r="Z130" s="126"/>
      <c r="AA130" s="126"/>
      <c r="AB130" s="127"/>
      <c r="AC130" s="125">
        <f>U130+Y130</f>
        <v>35.1</v>
      </c>
      <c r="AD130" s="126"/>
      <c r="AE130" s="126"/>
      <c r="AF130" s="127"/>
      <c r="AG130" s="125">
        <v>0</v>
      </c>
      <c r="AH130" s="126"/>
      <c r="AI130" s="126"/>
      <c r="AJ130" s="127"/>
      <c r="AK130" s="125">
        <v>0</v>
      </c>
      <c r="AL130" s="126"/>
      <c r="AM130" s="126"/>
      <c r="AN130" s="127"/>
      <c r="AO130" s="125">
        <f>AG130+AK130</f>
        <v>0</v>
      </c>
      <c r="AP130" s="126"/>
      <c r="AQ130" s="126"/>
      <c r="AR130" s="127"/>
      <c r="AS130" s="135">
        <v>0</v>
      </c>
      <c r="AT130" s="136"/>
      <c r="AU130" s="136"/>
      <c r="AV130" s="137"/>
      <c r="AW130" s="135">
        <f t="shared" si="52"/>
        <v>-100</v>
      </c>
      <c r="AX130" s="136"/>
      <c r="AY130" s="136"/>
      <c r="AZ130" s="137"/>
      <c r="BA130" s="135">
        <f t="shared" si="53"/>
        <v>-100</v>
      </c>
      <c r="BB130" s="136"/>
      <c r="BC130" s="136"/>
      <c r="BD130" s="137"/>
    </row>
    <row r="131" spans="2:56" s="13" customFormat="1" ht="36" customHeight="1" x14ac:dyDescent="0.25">
      <c r="B131" s="103"/>
      <c r="C131" s="105"/>
      <c r="D131" s="122" t="s">
        <v>210</v>
      </c>
      <c r="E131" s="123"/>
      <c r="F131" s="123"/>
      <c r="G131" s="123"/>
      <c r="H131" s="123"/>
      <c r="I131" s="123"/>
      <c r="J131" s="123"/>
      <c r="K131" s="123"/>
      <c r="L131" s="123"/>
      <c r="M131" s="123"/>
      <c r="N131" s="123"/>
      <c r="O131" s="123"/>
      <c r="P131" s="123"/>
      <c r="Q131" s="123"/>
      <c r="R131" s="123"/>
      <c r="S131" s="123"/>
      <c r="T131" s="124"/>
      <c r="U131" s="125">
        <v>0</v>
      </c>
      <c r="V131" s="126"/>
      <c r="W131" s="126"/>
      <c r="X131" s="127"/>
      <c r="Y131" s="125">
        <v>114</v>
      </c>
      <c r="Z131" s="126"/>
      <c r="AA131" s="126"/>
      <c r="AB131" s="127"/>
      <c r="AC131" s="125">
        <f>U131+Y131</f>
        <v>114</v>
      </c>
      <c r="AD131" s="126"/>
      <c r="AE131" s="126"/>
      <c r="AF131" s="127"/>
      <c r="AG131" s="125">
        <v>0</v>
      </c>
      <c r="AH131" s="126"/>
      <c r="AI131" s="126"/>
      <c r="AJ131" s="127"/>
      <c r="AK131" s="125">
        <v>0</v>
      </c>
      <c r="AL131" s="126"/>
      <c r="AM131" s="126"/>
      <c r="AN131" s="127"/>
      <c r="AO131" s="125">
        <f>AG131+AK131</f>
        <v>0</v>
      </c>
      <c r="AP131" s="126"/>
      <c r="AQ131" s="126"/>
      <c r="AR131" s="127"/>
      <c r="AS131" s="135">
        <v>0</v>
      </c>
      <c r="AT131" s="136"/>
      <c r="AU131" s="136"/>
      <c r="AV131" s="137"/>
      <c r="AW131" s="135">
        <f t="shared" si="52"/>
        <v>-100</v>
      </c>
      <c r="AX131" s="136"/>
      <c r="AY131" s="136"/>
      <c r="AZ131" s="137"/>
      <c r="BA131" s="135">
        <f t="shared" si="53"/>
        <v>-100</v>
      </c>
      <c r="BB131" s="136"/>
      <c r="BC131" s="136"/>
      <c r="BD131" s="137"/>
    </row>
    <row r="132" spans="2:56" ht="39.75" customHeight="1" x14ac:dyDescent="0.2">
      <c r="B132" s="86" t="s">
        <v>211</v>
      </c>
      <c r="C132" s="87"/>
      <c r="D132" s="87"/>
      <c r="E132" s="87"/>
      <c r="F132" s="87"/>
      <c r="G132" s="87"/>
      <c r="H132" s="87"/>
      <c r="I132" s="87"/>
      <c r="J132" s="87"/>
      <c r="K132" s="87"/>
      <c r="L132" s="87"/>
      <c r="M132" s="87"/>
      <c r="N132" s="87"/>
      <c r="O132" s="87"/>
      <c r="P132" s="87"/>
      <c r="Q132" s="87"/>
      <c r="R132" s="87"/>
      <c r="S132" s="87"/>
      <c r="T132" s="87"/>
      <c r="U132" s="87"/>
      <c r="V132" s="87"/>
      <c r="W132" s="87"/>
      <c r="X132" s="87"/>
      <c r="Y132" s="87"/>
      <c r="Z132" s="87"/>
      <c r="AA132" s="87"/>
      <c r="AB132" s="87"/>
      <c r="AC132" s="87"/>
      <c r="AD132" s="87"/>
      <c r="AE132" s="87"/>
      <c r="AF132" s="87"/>
      <c r="AG132" s="87"/>
      <c r="AH132" s="87"/>
      <c r="AI132" s="87"/>
      <c r="AJ132" s="87"/>
      <c r="AK132" s="87"/>
      <c r="AL132" s="87"/>
      <c r="AM132" s="87"/>
      <c r="AN132" s="87"/>
      <c r="AO132" s="87"/>
      <c r="AP132" s="87"/>
      <c r="AQ132" s="87"/>
      <c r="AR132" s="87"/>
      <c r="AS132" s="87"/>
      <c r="AT132" s="87"/>
      <c r="AU132" s="87"/>
      <c r="AV132" s="87"/>
      <c r="AW132" s="87"/>
      <c r="AX132" s="87"/>
      <c r="AY132" s="87"/>
      <c r="AZ132" s="87"/>
      <c r="BA132" s="87"/>
      <c r="BB132" s="87"/>
      <c r="BC132" s="87"/>
      <c r="BD132" s="88"/>
    </row>
    <row r="133" spans="2:56" ht="15.75" customHeight="1" x14ac:dyDescent="0.2">
      <c r="B133" s="86"/>
      <c r="C133" s="138"/>
      <c r="D133" s="103" t="s">
        <v>25</v>
      </c>
      <c r="E133" s="139"/>
      <c r="F133" s="139"/>
      <c r="G133" s="139"/>
      <c r="H133" s="139"/>
      <c r="I133" s="139"/>
      <c r="J133" s="139"/>
      <c r="K133" s="139"/>
      <c r="L133" s="139"/>
      <c r="M133" s="139"/>
      <c r="N133" s="139"/>
      <c r="O133" s="139"/>
      <c r="P133" s="139"/>
      <c r="Q133" s="139"/>
      <c r="R133" s="139"/>
      <c r="S133" s="139"/>
      <c r="T133" s="140"/>
      <c r="U133" s="86">
        <v>1258.0999999999999</v>
      </c>
      <c r="V133" s="141"/>
      <c r="W133" s="141"/>
      <c r="X133" s="138"/>
      <c r="Y133" s="86">
        <v>0</v>
      </c>
      <c r="Z133" s="141"/>
      <c r="AA133" s="141"/>
      <c r="AB133" s="138"/>
      <c r="AC133" s="135">
        <f>U133+Y133</f>
        <v>1258.0999999999999</v>
      </c>
      <c r="AD133" s="136"/>
      <c r="AE133" s="136"/>
      <c r="AF133" s="137"/>
      <c r="AG133" s="86">
        <v>0</v>
      </c>
      <c r="AH133" s="141"/>
      <c r="AI133" s="141"/>
      <c r="AJ133" s="138"/>
      <c r="AK133" s="86">
        <v>0</v>
      </c>
      <c r="AL133" s="141"/>
      <c r="AM133" s="141"/>
      <c r="AN133" s="138"/>
      <c r="AO133" s="135">
        <f>AG133+AK133</f>
        <v>0</v>
      </c>
      <c r="AP133" s="136"/>
      <c r="AQ133" s="136"/>
      <c r="AR133" s="137"/>
      <c r="AS133" s="135">
        <f t="shared" ref="AS133" si="54">(AG133-U133)/(U133)*100</f>
        <v>-100</v>
      </c>
      <c r="AT133" s="136"/>
      <c r="AU133" s="136"/>
      <c r="AV133" s="137"/>
      <c r="AW133" s="135">
        <v>0</v>
      </c>
      <c r="AX133" s="136"/>
      <c r="AY133" s="136"/>
      <c r="AZ133" s="137"/>
      <c r="BA133" s="135">
        <f t="shared" ref="BA133" si="55">(AO133-AC133)/(AC133)*100</f>
        <v>-100</v>
      </c>
      <c r="BB133" s="136"/>
      <c r="BC133" s="136"/>
      <c r="BD133" s="137"/>
    </row>
    <row r="134" spans="2:56" ht="44.25" customHeight="1" x14ac:dyDescent="0.2">
      <c r="B134" s="86" t="s">
        <v>199</v>
      </c>
      <c r="C134" s="87"/>
      <c r="D134" s="87"/>
      <c r="E134" s="87"/>
      <c r="F134" s="87"/>
      <c r="G134" s="87"/>
      <c r="H134" s="87"/>
      <c r="I134" s="87"/>
      <c r="J134" s="87"/>
      <c r="K134" s="87"/>
      <c r="L134" s="87"/>
      <c r="M134" s="87"/>
      <c r="N134" s="87"/>
      <c r="O134" s="87"/>
      <c r="P134" s="87"/>
      <c r="Q134" s="87"/>
      <c r="R134" s="87"/>
      <c r="S134" s="87"/>
      <c r="T134" s="87"/>
      <c r="U134" s="87"/>
      <c r="V134" s="87"/>
      <c r="W134" s="87"/>
      <c r="X134" s="87"/>
      <c r="Y134" s="87"/>
      <c r="Z134" s="87"/>
      <c r="AA134" s="87"/>
      <c r="AB134" s="87"/>
      <c r="AC134" s="87"/>
      <c r="AD134" s="87"/>
      <c r="AE134" s="87"/>
      <c r="AF134" s="87"/>
      <c r="AG134" s="87"/>
      <c r="AH134" s="87"/>
      <c r="AI134" s="87"/>
      <c r="AJ134" s="87"/>
      <c r="AK134" s="87"/>
      <c r="AL134" s="87"/>
      <c r="AM134" s="87"/>
      <c r="AN134" s="87"/>
      <c r="AO134" s="87"/>
      <c r="AP134" s="87"/>
      <c r="AQ134" s="87"/>
      <c r="AR134" s="87"/>
      <c r="AS134" s="87"/>
      <c r="AT134" s="87"/>
      <c r="AU134" s="87"/>
      <c r="AV134" s="87"/>
      <c r="AW134" s="87"/>
      <c r="AX134" s="87"/>
      <c r="AY134" s="87"/>
      <c r="AZ134" s="87"/>
      <c r="BA134" s="87"/>
      <c r="BB134" s="87"/>
      <c r="BC134" s="87"/>
      <c r="BD134" s="88"/>
    </row>
    <row r="135" spans="2:56" ht="15.75" customHeight="1" x14ac:dyDescent="0.2">
      <c r="B135" s="86"/>
      <c r="C135" s="138"/>
      <c r="D135" s="103" t="s">
        <v>26</v>
      </c>
      <c r="E135" s="139"/>
      <c r="F135" s="139"/>
      <c r="G135" s="139"/>
      <c r="H135" s="139"/>
      <c r="I135" s="139"/>
      <c r="J135" s="139"/>
      <c r="K135" s="139"/>
      <c r="L135" s="139"/>
      <c r="M135" s="139"/>
      <c r="N135" s="139"/>
      <c r="O135" s="139"/>
      <c r="P135" s="139"/>
      <c r="Q135" s="139"/>
      <c r="R135" s="139"/>
      <c r="S135" s="139"/>
      <c r="T135" s="140"/>
      <c r="U135" s="86"/>
      <c r="V135" s="141"/>
      <c r="W135" s="141"/>
      <c r="X135" s="138"/>
      <c r="Y135" s="86"/>
      <c r="Z135" s="141"/>
      <c r="AA135" s="141"/>
      <c r="AB135" s="138"/>
      <c r="AC135" s="86"/>
      <c r="AD135" s="141"/>
      <c r="AE135" s="141"/>
      <c r="AF135" s="138"/>
      <c r="AG135" s="86"/>
      <c r="AH135" s="141"/>
      <c r="AI135" s="141"/>
      <c r="AJ135" s="138"/>
      <c r="AK135" s="86"/>
      <c r="AL135" s="141"/>
      <c r="AM135" s="141"/>
      <c r="AN135" s="138"/>
      <c r="AO135" s="86"/>
      <c r="AP135" s="141"/>
      <c r="AQ135" s="141"/>
      <c r="AR135" s="138"/>
      <c r="AS135" s="86"/>
      <c r="AT135" s="141"/>
      <c r="AU135" s="141"/>
      <c r="AV135" s="138"/>
      <c r="AW135" s="86"/>
      <c r="AX135" s="141"/>
      <c r="AY135" s="141"/>
      <c r="AZ135" s="138"/>
      <c r="BA135" s="86"/>
      <c r="BB135" s="141"/>
      <c r="BC135" s="141"/>
      <c r="BD135" s="138"/>
    </row>
    <row r="136" spans="2:56" ht="59.25" customHeight="1" x14ac:dyDescent="0.2">
      <c r="B136" s="86"/>
      <c r="C136" s="138"/>
      <c r="D136" s="103" t="s">
        <v>212</v>
      </c>
      <c r="E136" s="139"/>
      <c r="F136" s="139"/>
      <c r="G136" s="139"/>
      <c r="H136" s="139"/>
      <c r="I136" s="139"/>
      <c r="J136" s="139"/>
      <c r="K136" s="139"/>
      <c r="L136" s="139"/>
      <c r="M136" s="139"/>
      <c r="N136" s="139"/>
      <c r="O136" s="139"/>
      <c r="P136" s="139"/>
      <c r="Q136" s="139"/>
      <c r="R136" s="139"/>
      <c r="S136" s="139"/>
      <c r="T136" s="140"/>
      <c r="U136" s="86">
        <v>1258.0999999999999</v>
      </c>
      <c r="V136" s="141"/>
      <c r="W136" s="141"/>
      <c r="X136" s="138"/>
      <c r="Y136" s="86">
        <v>0</v>
      </c>
      <c r="Z136" s="141"/>
      <c r="AA136" s="141"/>
      <c r="AB136" s="138"/>
      <c r="AC136" s="135">
        <f>U136+Y136</f>
        <v>1258.0999999999999</v>
      </c>
      <c r="AD136" s="136"/>
      <c r="AE136" s="136"/>
      <c r="AF136" s="137"/>
      <c r="AG136" s="86">
        <v>0</v>
      </c>
      <c r="AH136" s="141"/>
      <c r="AI136" s="141"/>
      <c r="AJ136" s="138"/>
      <c r="AK136" s="86">
        <v>0</v>
      </c>
      <c r="AL136" s="141"/>
      <c r="AM136" s="141"/>
      <c r="AN136" s="138"/>
      <c r="AO136" s="135">
        <f>AG136+AK136</f>
        <v>0</v>
      </c>
      <c r="AP136" s="136"/>
      <c r="AQ136" s="136"/>
      <c r="AR136" s="137"/>
      <c r="AS136" s="135">
        <f t="shared" ref="AS136" si="56">(AG136-U136)/(U136)*100</f>
        <v>-100</v>
      </c>
      <c r="AT136" s="136"/>
      <c r="AU136" s="136"/>
      <c r="AV136" s="137"/>
      <c r="AW136" s="135">
        <v>0</v>
      </c>
      <c r="AX136" s="136"/>
      <c r="AY136" s="136"/>
      <c r="AZ136" s="137"/>
      <c r="BA136" s="135">
        <f t="shared" ref="BA136" si="57">(AO136-AC136)/(AC136)*100</f>
        <v>-100</v>
      </c>
      <c r="BB136" s="136"/>
      <c r="BC136" s="136"/>
      <c r="BD136" s="137"/>
    </row>
    <row r="137" spans="2:56" ht="57.75" customHeight="1" x14ac:dyDescent="0.2">
      <c r="B137" s="86" t="s">
        <v>201</v>
      </c>
      <c r="C137" s="87"/>
      <c r="D137" s="87"/>
      <c r="E137" s="87"/>
      <c r="F137" s="87"/>
      <c r="G137" s="87"/>
      <c r="H137" s="87"/>
      <c r="I137" s="87"/>
      <c r="J137" s="87"/>
      <c r="K137" s="87"/>
      <c r="L137" s="87"/>
      <c r="M137" s="87"/>
      <c r="N137" s="87"/>
      <c r="O137" s="87"/>
      <c r="P137" s="87"/>
      <c r="Q137" s="87"/>
      <c r="R137" s="87"/>
      <c r="S137" s="87"/>
      <c r="T137" s="87"/>
      <c r="U137" s="87"/>
      <c r="V137" s="87"/>
      <c r="W137" s="87"/>
      <c r="X137" s="87"/>
      <c r="Y137" s="87"/>
      <c r="Z137" s="87"/>
      <c r="AA137" s="87"/>
      <c r="AB137" s="87"/>
      <c r="AC137" s="87"/>
      <c r="AD137" s="87"/>
      <c r="AE137" s="87"/>
      <c r="AF137" s="87"/>
      <c r="AG137" s="87"/>
      <c r="AH137" s="87"/>
      <c r="AI137" s="87"/>
      <c r="AJ137" s="87"/>
      <c r="AK137" s="87"/>
      <c r="AL137" s="87"/>
      <c r="AM137" s="87"/>
      <c r="AN137" s="87"/>
      <c r="AO137" s="87"/>
      <c r="AP137" s="87"/>
      <c r="AQ137" s="87"/>
      <c r="AR137" s="87"/>
      <c r="AS137" s="87"/>
      <c r="AT137" s="87"/>
      <c r="AU137" s="87"/>
      <c r="AV137" s="87"/>
      <c r="AW137" s="87"/>
      <c r="AX137" s="87"/>
      <c r="AY137" s="87"/>
      <c r="AZ137" s="87"/>
      <c r="BA137" s="87"/>
      <c r="BB137" s="87"/>
      <c r="BC137" s="87"/>
      <c r="BD137" s="88"/>
    </row>
    <row r="138" spans="2:56" ht="15.75" customHeight="1" x14ac:dyDescent="0.2">
      <c r="B138" s="86" t="s">
        <v>5</v>
      </c>
      <c r="C138" s="138"/>
      <c r="D138" s="142" t="s">
        <v>55</v>
      </c>
      <c r="E138" s="143"/>
      <c r="F138" s="143"/>
      <c r="G138" s="143"/>
      <c r="H138" s="143"/>
      <c r="I138" s="143"/>
      <c r="J138" s="143"/>
      <c r="K138" s="143"/>
      <c r="L138" s="143"/>
      <c r="M138" s="143"/>
      <c r="N138" s="143"/>
      <c r="O138" s="143"/>
      <c r="P138" s="143"/>
      <c r="Q138" s="143"/>
      <c r="R138" s="143"/>
      <c r="S138" s="143"/>
      <c r="T138" s="144"/>
      <c r="U138" s="86"/>
      <c r="V138" s="141"/>
      <c r="W138" s="141"/>
      <c r="X138" s="138"/>
      <c r="Y138" s="86"/>
      <c r="Z138" s="141"/>
      <c r="AA138" s="141"/>
      <c r="AB138" s="138"/>
      <c r="AC138" s="86"/>
      <c r="AD138" s="141"/>
      <c r="AE138" s="141"/>
      <c r="AF138" s="138"/>
      <c r="AG138" s="86"/>
      <c r="AH138" s="141"/>
      <c r="AI138" s="141"/>
      <c r="AJ138" s="138"/>
      <c r="AK138" s="86"/>
      <c r="AL138" s="141"/>
      <c r="AM138" s="141"/>
      <c r="AN138" s="138"/>
      <c r="AO138" s="86"/>
      <c r="AP138" s="141"/>
      <c r="AQ138" s="141"/>
      <c r="AR138" s="138"/>
      <c r="AS138" s="86"/>
      <c r="AT138" s="141"/>
      <c r="AU138" s="141"/>
      <c r="AV138" s="138"/>
      <c r="AW138" s="86"/>
      <c r="AX138" s="141"/>
      <c r="AY138" s="141"/>
      <c r="AZ138" s="138"/>
      <c r="BA138" s="86"/>
      <c r="BB138" s="141"/>
      <c r="BC138" s="141"/>
      <c r="BD138" s="138"/>
    </row>
    <row r="139" spans="2:56" s="13" customFormat="1" ht="28.5" customHeight="1" x14ac:dyDescent="0.25">
      <c r="B139" s="103"/>
      <c r="C139" s="105"/>
      <c r="D139" s="122" t="s">
        <v>121</v>
      </c>
      <c r="E139" s="123"/>
      <c r="F139" s="123"/>
      <c r="G139" s="123"/>
      <c r="H139" s="123"/>
      <c r="I139" s="123"/>
      <c r="J139" s="123"/>
      <c r="K139" s="123"/>
      <c r="L139" s="123"/>
      <c r="M139" s="123"/>
      <c r="N139" s="123"/>
      <c r="O139" s="123"/>
      <c r="P139" s="123"/>
      <c r="Q139" s="123"/>
      <c r="R139" s="123"/>
      <c r="S139" s="123"/>
      <c r="T139" s="124"/>
      <c r="U139" s="86">
        <v>1258.0999999999999</v>
      </c>
      <c r="V139" s="141"/>
      <c r="W139" s="141"/>
      <c r="X139" s="138"/>
      <c r="Y139" s="86">
        <v>0</v>
      </c>
      <c r="Z139" s="141"/>
      <c r="AA139" s="141"/>
      <c r="AB139" s="138"/>
      <c r="AC139" s="125">
        <f>U139+Y139</f>
        <v>1258.0999999999999</v>
      </c>
      <c r="AD139" s="126"/>
      <c r="AE139" s="126"/>
      <c r="AF139" s="127"/>
      <c r="AG139" s="125">
        <v>0</v>
      </c>
      <c r="AH139" s="126"/>
      <c r="AI139" s="126"/>
      <c r="AJ139" s="127"/>
      <c r="AK139" s="125">
        <v>0</v>
      </c>
      <c r="AL139" s="126"/>
      <c r="AM139" s="126"/>
      <c r="AN139" s="127"/>
      <c r="AO139" s="125">
        <f>AG139+AK139</f>
        <v>0</v>
      </c>
      <c r="AP139" s="126"/>
      <c r="AQ139" s="126"/>
      <c r="AR139" s="127"/>
      <c r="AS139" s="135">
        <f t="shared" ref="AS139" si="58">(AG139-U139)/(U139)*100</f>
        <v>-100</v>
      </c>
      <c r="AT139" s="136"/>
      <c r="AU139" s="136"/>
      <c r="AV139" s="137"/>
      <c r="AW139" s="135">
        <v>0</v>
      </c>
      <c r="AX139" s="136"/>
      <c r="AY139" s="136"/>
      <c r="AZ139" s="137"/>
      <c r="BA139" s="135">
        <f t="shared" ref="BA139:BA142" si="59">(AO139-AC139)/(AC139)*100</f>
        <v>-100</v>
      </c>
      <c r="BB139" s="136"/>
      <c r="BC139" s="136"/>
      <c r="BD139" s="137"/>
    </row>
    <row r="140" spans="2:56" s="13" customFormat="1" ht="56.25" customHeight="1" x14ac:dyDescent="0.25">
      <c r="B140" s="103"/>
      <c r="C140" s="105"/>
      <c r="D140" s="122" t="s">
        <v>213</v>
      </c>
      <c r="E140" s="123"/>
      <c r="F140" s="123"/>
      <c r="G140" s="123"/>
      <c r="H140" s="123"/>
      <c r="I140" s="123"/>
      <c r="J140" s="123"/>
      <c r="K140" s="123"/>
      <c r="L140" s="123"/>
      <c r="M140" s="123"/>
      <c r="N140" s="123"/>
      <c r="O140" s="123"/>
      <c r="P140" s="123"/>
      <c r="Q140" s="123"/>
      <c r="R140" s="123"/>
      <c r="S140" s="123"/>
      <c r="T140" s="124"/>
      <c r="U140" s="125">
        <v>8</v>
      </c>
      <c r="V140" s="126"/>
      <c r="W140" s="126"/>
      <c r="X140" s="127"/>
      <c r="Y140" s="125">
        <v>0</v>
      </c>
      <c r="Z140" s="126"/>
      <c r="AA140" s="126"/>
      <c r="AB140" s="127"/>
      <c r="AC140" s="125">
        <f>U140+Y140</f>
        <v>8</v>
      </c>
      <c r="AD140" s="126"/>
      <c r="AE140" s="126"/>
      <c r="AF140" s="127"/>
      <c r="AG140" s="125">
        <v>0</v>
      </c>
      <c r="AH140" s="126"/>
      <c r="AI140" s="126"/>
      <c r="AJ140" s="127"/>
      <c r="AK140" s="125">
        <v>0</v>
      </c>
      <c r="AL140" s="126"/>
      <c r="AM140" s="126"/>
      <c r="AN140" s="127"/>
      <c r="AO140" s="125">
        <f>AG140+AK140</f>
        <v>0</v>
      </c>
      <c r="AP140" s="126"/>
      <c r="AQ140" s="126"/>
      <c r="AR140" s="127"/>
      <c r="AS140" s="135">
        <f t="shared" ref="AS140:AS142" si="60">(AG140-U140)/(U140)*100</f>
        <v>-100</v>
      </c>
      <c r="AT140" s="136"/>
      <c r="AU140" s="136"/>
      <c r="AV140" s="137"/>
      <c r="AW140" s="135">
        <v>0</v>
      </c>
      <c r="AX140" s="136"/>
      <c r="AY140" s="136"/>
      <c r="AZ140" s="137"/>
      <c r="BA140" s="135">
        <f t="shared" si="59"/>
        <v>-100</v>
      </c>
      <c r="BB140" s="136"/>
      <c r="BC140" s="136"/>
      <c r="BD140" s="137"/>
    </row>
    <row r="141" spans="2:56" s="13" customFormat="1" ht="81" customHeight="1" x14ac:dyDescent="0.25">
      <c r="B141" s="103"/>
      <c r="C141" s="105"/>
      <c r="D141" s="122" t="s">
        <v>214</v>
      </c>
      <c r="E141" s="123"/>
      <c r="F141" s="123"/>
      <c r="G141" s="123"/>
      <c r="H141" s="123"/>
      <c r="I141" s="123"/>
      <c r="J141" s="123"/>
      <c r="K141" s="123"/>
      <c r="L141" s="123"/>
      <c r="M141" s="123"/>
      <c r="N141" s="123"/>
      <c r="O141" s="123"/>
      <c r="P141" s="123"/>
      <c r="Q141" s="123"/>
      <c r="R141" s="123"/>
      <c r="S141" s="123"/>
      <c r="T141" s="124"/>
      <c r="U141" s="125">
        <v>7</v>
      </c>
      <c r="V141" s="126"/>
      <c r="W141" s="126"/>
      <c r="X141" s="127"/>
      <c r="Y141" s="125">
        <v>0</v>
      </c>
      <c r="Z141" s="126"/>
      <c r="AA141" s="126"/>
      <c r="AB141" s="127"/>
      <c r="AC141" s="125">
        <f>U141+Y141</f>
        <v>7</v>
      </c>
      <c r="AD141" s="126"/>
      <c r="AE141" s="126"/>
      <c r="AF141" s="127"/>
      <c r="AG141" s="125">
        <v>0</v>
      </c>
      <c r="AH141" s="126"/>
      <c r="AI141" s="126"/>
      <c r="AJ141" s="127"/>
      <c r="AK141" s="125">
        <v>0</v>
      </c>
      <c r="AL141" s="126"/>
      <c r="AM141" s="126"/>
      <c r="AN141" s="127"/>
      <c r="AO141" s="125">
        <f>AG141+AK141</f>
        <v>0</v>
      </c>
      <c r="AP141" s="126"/>
      <c r="AQ141" s="126"/>
      <c r="AR141" s="127"/>
      <c r="AS141" s="135">
        <f t="shared" si="60"/>
        <v>-100</v>
      </c>
      <c r="AT141" s="136"/>
      <c r="AU141" s="136"/>
      <c r="AV141" s="137"/>
      <c r="AW141" s="135">
        <v>0</v>
      </c>
      <c r="AX141" s="136"/>
      <c r="AY141" s="136"/>
      <c r="AZ141" s="137"/>
      <c r="BA141" s="135">
        <f t="shared" si="59"/>
        <v>-100</v>
      </c>
      <c r="BB141" s="136"/>
      <c r="BC141" s="136"/>
      <c r="BD141" s="137"/>
    </row>
    <row r="142" spans="2:56" s="13" customFormat="1" ht="57" customHeight="1" x14ac:dyDescent="0.25">
      <c r="B142" s="103"/>
      <c r="C142" s="105"/>
      <c r="D142" s="122" t="s">
        <v>215</v>
      </c>
      <c r="E142" s="123"/>
      <c r="F142" s="123"/>
      <c r="G142" s="123"/>
      <c r="H142" s="123"/>
      <c r="I142" s="123"/>
      <c r="J142" s="123"/>
      <c r="K142" s="123"/>
      <c r="L142" s="123"/>
      <c r="M142" s="123"/>
      <c r="N142" s="123"/>
      <c r="O142" s="123"/>
      <c r="P142" s="123"/>
      <c r="Q142" s="123"/>
      <c r="R142" s="123"/>
      <c r="S142" s="123"/>
      <c r="T142" s="124"/>
      <c r="U142" s="125">
        <v>1</v>
      </c>
      <c r="V142" s="126"/>
      <c r="W142" s="126"/>
      <c r="X142" s="127"/>
      <c r="Y142" s="125">
        <v>0</v>
      </c>
      <c r="Z142" s="126"/>
      <c r="AA142" s="126"/>
      <c r="AB142" s="127"/>
      <c r="AC142" s="125">
        <f>U142+Y142</f>
        <v>1</v>
      </c>
      <c r="AD142" s="126"/>
      <c r="AE142" s="126"/>
      <c r="AF142" s="127"/>
      <c r="AG142" s="125">
        <v>0</v>
      </c>
      <c r="AH142" s="126"/>
      <c r="AI142" s="126"/>
      <c r="AJ142" s="127"/>
      <c r="AK142" s="125">
        <v>0</v>
      </c>
      <c r="AL142" s="126"/>
      <c r="AM142" s="126"/>
      <c r="AN142" s="127"/>
      <c r="AO142" s="125">
        <f>AG142+AK142</f>
        <v>0</v>
      </c>
      <c r="AP142" s="126"/>
      <c r="AQ142" s="126"/>
      <c r="AR142" s="127"/>
      <c r="AS142" s="135">
        <f t="shared" si="60"/>
        <v>-100</v>
      </c>
      <c r="AT142" s="136"/>
      <c r="AU142" s="136"/>
      <c r="AV142" s="137"/>
      <c r="AW142" s="135">
        <v>0</v>
      </c>
      <c r="AX142" s="136"/>
      <c r="AY142" s="136"/>
      <c r="AZ142" s="137"/>
      <c r="BA142" s="135">
        <f t="shared" si="59"/>
        <v>-100</v>
      </c>
      <c r="BB142" s="136"/>
      <c r="BC142" s="136"/>
      <c r="BD142" s="137"/>
    </row>
    <row r="143" spans="2:56" ht="15.75" customHeight="1" x14ac:dyDescent="0.2">
      <c r="B143" s="86" t="s">
        <v>37</v>
      </c>
      <c r="C143" s="138"/>
      <c r="D143" s="142" t="s">
        <v>56</v>
      </c>
      <c r="E143" s="143"/>
      <c r="F143" s="143"/>
      <c r="G143" s="143"/>
      <c r="H143" s="143"/>
      <c r="I143" s="143"/>
      <c r="J143" s="143"/>
      <c r="K143" s="143"/>
      <c r="L143" s="143"/>
      <c r="M143" s="143"/>
      <c r="N143" s="143"/>
      <c r="O143" s="143"/>
      <c r="P143" s="143"/>
      <c r="Q143" s="143"/>
      <c r="R143" s="143"/>
      <c r="S143" s="143"/>
      <c r="T143" s="144"/>
      <c r="U143" s="86"/>
      <c r="V143" s="141"/>
      <c r="W143" s="141"/>
      <c r="X143" s="138"/>
      <c r="Y143" s="86"/>
      <c r="Z143" s="141"/>
      <c r="AA143" s="141"/>
      <c r="AB143" s="138"/>
      <c r="AC143" s="86"/>
      <c r="AD143" s="141"/>
      <c r="AE143" s="141"/>
      <c r="AF143" s="138"/>
      <c r="AG143" s="86"/>
      <c r="AH143" s="141"/>
      <c r="AI143" s="141"/>
      <c r="AJ143" s="138"/>
      <c r="AK143" s="86"/>
      <c r="AL143" s="141"/>
      <c r="AM143" s="141"/>
      <c r="AN143" s="138"/>
      <c r="AO143" s="86"/>
      <c r="AP143" s="141"/>
      <c r="AQ143" s="141"/>
      <c r="AR143" s="138"/>
      <c r="AS143" s="86"/>
      <c r="AT143" s="141"/>
      <c r="AU143" s="141"/>
      <c r="AV143" s="138"/>
      <c r="AW143" s="86"/>
      <c r="AX143" s="141"/>
      <c r="AY143" s="141"/>
      <c r="AZ143" s="138"/>
      <c r="BA143" s="86"/>
      <c r="BB143" s="141"/>
      <c r="BC143" s="141"/>
      <c r="BD143" s="138"/>
    </row>
    <row r="144" spans="2:56" s="13" customFormat="1" ht="39" customHeight="1" x14ac:dyDescent="0.25">
      <c r="B144" s="103"/>
      <c r="C144" s="105"/>
      <c r="D144" s="122" t="s">
        <v>216</v>
      </c>
      <c r="E144" s="123"/>
      <c r="F144" s="123"/>
      <c r="G144" s="123"/>
      <c r="H144" s="123"/>
      <c r="I144" s="123"/>
      <c r="J144" s="123"/>
      <c r="K144" s="123"/>
      <c r="L144" s="123"/>
      <c r="M144" s="123"/>
      <c r="N144" s="123"/>
      <c r="O144" s="123"/>
      <c r="P144" s="123"/>
      <c r="Q144" s="123"/>
      <c r="R144" s="123"/>
      <c r="S144" s="123"/>
      <c r="T144" s="124"/>
      <c r="U144" s="125">
        <v>1</v>
      </c>
      <c r="V144" s="126"/>
      <c r="W144" s="126"/>
      <c r="X144" s="127"/>
      <c r="Y144" s="125">
        <v>0</v>
      </c>
      <c r="Z144" s="126"/>
      <c r="AA144" s="126"/>
      <c r="AB144" s="127"/>
      <c r="AC144" s="125">
        <f>U144+Y144</f>
        <v>1</v>
      </c>
      <c r="AD144" s="126"/>
      <c r="AE144" s="126"/>
      <c r="AF144" s="127"/>
      <c r="AG144" s="125">
        <v>0</v>
      </c>
      <c r="AH144" s="126"/>
      <c r="AI144" s="126"/>
      <c r="AJ144" s="127"/>
      <c r="AK144" s="125">
        <v>0</v>
      </c>
      <c r="AL144" s="126"/>
      <c r="AM144" s="126"/>
      <c r="AN144" s="127"/>
      <c r="AO144" s="125">
        <f>AG144+AK144</f>
        <v>0</v>
      </c>
      <c r="AP144" s="126"/>
      <c r="AQ144" s="126"/>
      <c r="AR144" s="127"/>
      <c r="AS144" s="135">
        <f t="shared" ref="AS144:AS145" si="61">(AG144-U144)/(U144)*100</f>
        <v>-100</v>
      </c>
      <c r="AT144" s="136"/>
      <c r="AU144" s="136"/>
      <c r="AV144" s="137"/>
      <c r="AW144" s="135">
        <v>0</v>
      </c>
      <c r="AX144" s="136"/>
      <c r="AY144" s="136"/>
      <c r="AZ144" s="137"/>
      <c r="BA144" s="135">
        <f t="shared" ref="BA144:BA145" si="62">(AO144-AC144)/(AC144)*100</f>
        <v>-100</v>
      </c>
      <c r="BB144" s="136"/>
      <c r="BC144" s="136"/>
      <c r="BD144" s="137"/>
    </row>
    <row r="145" spans="2:56" s="13" customFormat="1" ht="38.25" customHeight="1" x14ac:dyDescent="0.25">
      <c r="B145" s="103"/>
      <c r="C145" s="105"/>
      <c r="D145" s="122" t="s">
        <v>217</v>
      </c>
      <c r="E145" s="123"/>
      <c r="F145" s="123"/>
      <c r="G145" s="123"/>
      <c r="H145" s="123"/>
      <c r="I145" s="123"/>
      <c r="J145" s="123"/>
      <c r="K145" s="123"/>
      <c r="L145" s="123"/>
      <c r="M145" s="123"/>
      <c r="N145" s="123"/>
      <c r="O145" s="123"/>
      <c r="P145" s="123"/>
      <c r="Q145" s="123"/>
      <c r="R145" s="123"/>
      <c r="S145" s="123"/>
      <c r="T145" s="124"/>
      <c r="U145" s="125">
        <v>401</v>
      </c>
      <c r="V145" s="126"/>
      <c r="W145" s="126"/>
      <c r="X145" s="127"/>
      <c r="Y145" s="125">
        <v>0</v>
      </c>
      <c r="Z145" s="126"/>
      <c r="AA145" s="126"/>
      <c r="AB145" s="127"/>
      <c r="AC145" s="125">
        <f>U145+Y145</f>
        <v>401</v>
      </c>
      <c r="AD145" s="126"/>
      <c r="AE145" s="126"/>
      <c r="AF145" s="127"/>
      <c r="AG145" s="125">
        <v>0</v>
      </c>
      <c r="AH145" s="126"/>
      <c r="AI145" s="126"/>
      <c r="AJ145" s="127"/>
      <c r="AK145" s="125">
        <v>0</v>
      </c>
      <c r="AL145" s="126"/>
      <c r="AM145" s="126"/>
      <c r="AN145" s="127"/>
      <c r="AO145" s="125">
        <f>AG145+AK145</f>
        <v>0</v>
      </c>
      <c r="AP145" s="126"/>
      <c r="AQ145" s="126"/>
      <c r="AR145" s="127"/>
      <c r="AS145" s="135">
        <f t="shared" si="61"/>
        <v>-100</v>
      </c>
      <c r="AT145" s="136"/>
      <c r="AU145" s="136"/>
      <c r="AV145" s="137"/>
      <c r="AW145" s="135">
        <v>0</v>
      </c>
      <c r="AX145" s="136"/>
      <c r="AY145" s="136"/>
      <c r="AZ145" s="137"/>
      <c r="BA145" s="135">
        <f t="shared" si="62"/>
        <v>-100</v>
      </c>
      <c r="BB145" s="136"/>
      <c r="BC145" s="136"/>
      <c r="BD145" s="137"/>
    </row>
    <row r="146" spans="2:56" ht="15.75" customHeight="1" x14ac:dyDescent="0.2">
      <c r="B146" s="86" t="s">
        <v>57</v>
      </c>
      <c r="C146" s="138"/>
      <c r="D146" s="142" t="s">
        <v>58</v>
      </c>
      <c r="E146" s="143"/>
      <c r="F146" s="143"/>
      <c r="G146" s="143"/>
      <c r="H146" s="143"/>
      <c r="I146" s="143"/>
      <c r="J146" s="143"/>
      <c r="K146" s="143"/>
      <c r="L146" s="143"/>
      <c r="M146" s="143"/>
      <c r="N146" s="143"/>
      <c r="O146" s="143"/>
      <c r="P146" s="143"/>
      <c r="Q146" s="143"/>
      <c r="R146" s="143"/>
      <c r="S146" s="143"/>
      <c r="T146" s="144"/>
      <c r="U146" s="86"/>
      <c r="V146" s="141"/>
      <c r="W146" s="141"/>
      <c r="X146" s="138"/>
      <c r="Y146" s="86"/>
      <c r="Z146" s="141"/>
      <c r="AA146" s="141"/>
      <c r="AB146" s="138"/>
      <c r="AC146" s="86"/>
      <c r="AD146" s="141"/>
      <c r="AE146" s="141"/>
      <c r="AF146" s="138"/>
      <c r="AG146" s="86"/>
      <c r="AH146" s="141"/>
      <c r="AI146" s="141"/>
      <c r="AJ146" s="138"/>
      <c r="AK146" s="86"/>
      <c r="AL146" s="141"/>
      <c r="AM146" s="141"/>
      <c r="AN146" s="138"/>
      <c r="AO146" s="86"/>
      <c r="AP146" s="141"/>
      <c r="AQ146" s="141"/>
      <c r="AR146" s="138"/>
      <c r="AS146" s="86"/>
      <c r="AT146" s="141"/>
      <c r="AU146" s="141"/>
      <c r="AV146" s="138"/>
      <c r="AW146" s="86"/>
      <c r="AX146" s="141"/>
      <c r="AY146" s="141"/>
      <c r="AZ146" s="138"/>
      <c r="BA146" s="86"/>
      <c r="BB146" s="141"/>
      <c r="BC146" s="141"/>
      <c r="BD146" s="138"/>
    </row>
    <row r="147" spans="2:56" s="13" customFormat="1" ht="39" customHeight="1" x14ac:dyDescent="0.25">
      <c r="B147" s="103"/>
      <c r="C147" s="105"/>
      <c r="D147" s="122" t="s">
        <v>218</v>
      </c>
      <c r="E147" s="123"/>
      <c r="F147" s="123"/>
      <c r="G147" s="123"/>
      <c r="H147" s="123"/>
      <c r="I147" s="123"/>
      <c r="J147" s="123"/>
      <c r="K147" s="123"/>
      <c r="L147" s="123"/>
      <c r="M147" s="123"/>
      <c r="N147" s="123"/>
      <c r="O147" s="123"/>
      <c r="P147" s="123"/>
      <c r="Q147" s="123"/>
      <c r="R147" s="123"/>
      <c r="S147" s="123"/>
      <c r="T147" s="124"/>
      <c r="U147" s="125">
        <v>3.1</v>
      </c>
      <c r="V147" s="126"/>
      <c r="W147" s="126"/>
      <c r="X147" s="127"/>
      <c r="Y147" s="125">
        <v>0</v>
      </c>
      <c r="Z147" s="126"/>
      <c r="AA147" s="126"/>
      <c r="AB147" s="127"/>
      <c r="AC147" s="125">
        <f>U147+Y147</f>
        <v>3.1</v>
      </c>
      <c r="AD147" s="126"/>
      <c r="AE147" s="126"/>
      <c r="AF147" s="127"/>
      <c r="AG147" s="125">
        <v>0</v>
      </c>
      <c r="AH147" s="126"/>
      <c r="AI147" s="126"/>
      <c r="AJ147" s="127"/>
      <c r="AK147" s="125">
        <v>0</v>
      </c>
      <c r="AL147" s="126"/>
      <c r="AM147" s="126"/>
      <c r="AN147" s="127"/>
      <c r="AO147" s="125">
        <f>AG147+AK147</f>
        <v>0</v>
      </c>
      <c r="AP147" s="126"/>
      <c r="AQ147" s="126"/>
      <c r="AR147" s="127"/>
      <c r="AS147" s="135">
        <f t="shared" ref="AS147:AS148" si="63">(AG147-U147)/(U147)*100</f>
        <v>-100</v>
      </c>
      <c r="AT147" s="136"/>
      <c r="AU147" s="136"/>
      <c r="AV147" s="137"/>
      <c r="AW147" s="135">
        <v>0</v>
      </c>
      <c r="AX147" s="136"/>
      <c r="AY147" s="136"/>
      <c r="AZ147" s="137"/>
      <c r="BA147" s="135">
        <f t="shared" ref="BA147:BA148" si="64">(AO147-AC147)/(AC147)*100</f>
        <v>-100</v>
      </c>
      <c r="BB147" s="136"/>
      <c r="BC147" s="136"/>
      <c r="BD147" s="137"/>
    </row>
    <row r="148" spans="2:56" s="13" customFormat="1" ht="38.25" customHeight="1" x14ac:dyDescent="0.25">
      <c r="B148" s="103"/>
      <c r="C148" s="105"/>
      <c r="D148" s="122" t="s">
        <v>219</v>
      </c>
      <c r="E148" s="123"/>
      <c r="F148" s="123"/>
      <c r="G148" s="123"/>
      <c r="H148" s="123"/>
      <c r="I148" s="123"/>
      <c r="J148" s="123"/>
      <c r="K148" s="123"/>
      <c r="L148" s="123"/>
      <c r="M148" s="123"/>
      <c r="N148" s="123"/>
      <c r="O148" s="123"/>
      <c r="P148" s="123"/>
      <c r="Q148" s="123"/>
      <c r="R148" s="123"/>
      <c r="S148" s="123"/>
      <c r="T148" s="124"/>
      <c r="U148" s="125">
        <v>1258.0999999999999</v>
      </c>
      <c r="V148" s="126"/>
      <c r="W148" s="126"/>
      <c r="X148" s="127"/>
      <c r="Y148" s="125">
        <v>0</v>
      </c>
      <c r="Z148" s="126"/>
      <c r="AA148" s="126"/>
      <c r="AB148" s="127"/>
      <c r="AC148" s="125">
        <f>U148+Y148</f>
        <v>1258.0999999999999</v>
      </c>
      <c r="AD148" s="126"/>
      <c r="AE148" s="126"/>
      <c r="AF148" s="127"/>
      <c r="AG148" s="125">
        <v>0</v>
      </c>
      <c r="AH148" s="126"/>
      <c r="AI148" s="126"/>
      <c r="AJ148" s="127"/>
      <c r="AK148" s="125">
        <v>0</v>
      </c>
      <c r="AL148" s="126"/>
      <c r="AM148" s="126"/>
      <c r="AN148" s="127"/>
      <c r="AO148" s="125">
        <f>AG148+AK148</f>
        <v>0</v>
      </c>
      <c r="AP148" s="126"/>
      <c r="AQ148" s="126"/>
      <c r="AR148" s="127"/>
      <c r="AS148" s="135">
        <f t="shared" si="63"/>
        <v>-100</v>
      </c>
      <c r="AT148" s="136"/>
      <c r="AU148" s="136"/>
      <c r="AV148" s="137"/>
      <c r="AW148" s="135">
        <v>0</v>
      </c>
      <c r="AX148" s="136"/>
      <c r="AY148" s="136"/>
      <c r="AZ148" s="137"/>
      <c r="BA148" s="135">
        <f t="shared" si="64"/>
        <v>-100</v>
      </c>
      <c r="BB148" s="136"/>
      <c r="BC148" s="136"/>
      <c r="BD148" s="137"/>
    </row>
    <row r="149" spans="2:56" ht="39.75" customHeight="1" x14ac:dyDescent="0.2">
      <c r="B149" s="86" t="s">
        <v>211</v>
      </c>
      <c r="C149" s="87"/>
      <c r="D149" s="87"/>
      <c r="E149" s="87"/>
      <c r="F149" s="87"/>
      <c r="G149" s="87"/>
      <c r="H149" s="87"/>
      <c r="I149" s="87"/>
      <c r="J149" s="87"/>
      <c r="K149" s="87"/>
      <c r="L149" s="87"/>
      <c r="M149" s="87"/>
      <c r="N149" s="87"/>
      <c r="O149" s="87"/>
      <c r="P149" s="87"/>
      <c r="Q149" s="87"/>
      <c r="R149" s="87"/>
      <c r="S149" s="87"/>
      <c r="T149" s="87"/>
      <c r="U149" s="87"/>
      <c r="V149" s="87"/>
      <c r="W149" s="87"/>
      <c r="X149" s="87"/>
      <c r="Y149" s="87"/>
      <c r="Z149" s="87"/>
      <c r="AA149" s="87"/>
      <c r="AB149" s="87"/>
      <c r="AC149" s="87"/>
      <c r="AD149" s="87"/>
      <c r="AE149" s="87"/>
      <c r="AF149" s="87"/>
      <c r="AG149" s="87"/>
      <c r="AH149" s="87"/>
      <c r="AI149" s="87"/>
      <c r="AJ149" s="87"/>
      <c r="AK149" s="87"/>
      <c r="AL149" s="87"/>
      <c r="AM149" s="87"/>
      <c r="AN149" s="87"/>
      <c r="AO149" s="87"/>
      <c r="AP149" s="87"/>
      <c r="AQ149" s="87"/>
      <c r="AR149" s="87"/>
      <c r="AS149" s="87"/>
      <c r="AT149" s="87"/>
      <c r="AU149" s="87"/>
      <c r="AV149" s="87"/>
      <c r="AW149" s="87"/>
      <c r="AX149" s="87"/>
      <c r="AY149" s="87"/>
      <c r="AZ149" s="87"/>
      <c r="BA149" s="87"/>
      <c r="BB149" s="87"/>
      <c r="BC149" s="87"/>
      <c r="BD149" s="88"/>
    </row>
    <row r="150" spans="2:56" s="13" customFormat="1" ht="15.75" x14ac:dyDescent="0.25"/>
    <row r="151" spans="2:56" s="13" customFormat="1" ht="15.75" x14ac:dyDescent="0.25">
      <c r="B151" s="13" t="s">
        <v>67</v>
      </c>
    </row>
    <row r="152" spans="2:56" s="13" customFormat="1" ht="81.75" customHeight="1" x14ac:dyDescent="0.25">
      <c r="B152" s="145" t="s">
        <v>68</v>
      </c>
      <c r="C152" s="146"/>
      <c r="D152" s="145" t="s">
        <v>18</v>
      </c>
      <c r="E152" s="147"/>
      <c r="F152" s="147"/>
      <c r="G152" s="147"/>
      <c r="H152" s="147"/>
      <c r="I152" s="147"/>
      <c r="J152" s="147"/>
      <c r="K152" s="147"/>
      <c r="L152" s="147"/>
      <c r="M152" s="147"/>
      <c r="N152" s="147"/>
      <c r="O152" s="147"/>
      <c r="P152" s="147"/>
      <c r="Q152" s="147"/>
      <c r="R152" s="147"/>
      <c r="S152" s="147"/>
      <c r="T152" s="146"/>
      <c r="U152" s="145" t="s">
        <v>69</v>
      </c>
      <c r="V152" s="147"/>
      <c r="W152" s="147"/>
      <c r="X152" s="147"/>
      <c r="Y152" s="147"/>
      <c r="Z152" s="147"/>
      <c r="AA152" s="146"/>
      <c r="AB152" s="145" t="s">
        <v>70</v>
      </c>
      <c r="AC152" s="147"/>
      <c r="AD152" s="147"/>
      <c r="AE152" s="147"/>
      <c r="AF152" s="147"/>
      <c r="AG152" s="147"/>
      <c r="AH152" s="146"/>
      <c r="AI152" s="145" t="s">
        <v>71</v>
      </c>
      <c r="AJ152" s="147"/>
      <c r="AK152" s="147"/>
      <c r="AL152" s="147"/>
      <c r="AM152" s="146"/>
      <c r="AN152" s="145" t="s">
        <v>21</v>
      </c>
      <c r="AO152" s="147"/>
      <c r="AP152" s="147"/>
      <c r="AQ152" s="147"/>
      <c r="AR152" s="146"/>
      <c r="AS152" s="145" t="s">
        <v>72</v>
      </c>
      <c r="AT152" s="147"/>
      <c r="AU152" s="147"/>
      <c r="AV152" s="147"/>
      <c r="AW152" s="147"/>
      <c r="AX152" s="146"/>
      <c r="AY152" s="145" t="s">
        <v>73</v>
      </c>
      <c r="AZ152" s="147"/>
      <c r="BA152" s="147"/>
      <c r="BB152" s="147"/>
      <c r="BC152" s="147"/>
      <c r="BD152" s="146"/>
    </row>
    <row r="153" spans="2:56" s="13" customFormat="1" ht="15.75" x14ac:dyDescent="0.25">
      <c r="B153" s="145" t="s">
        <v>74</v>
      </c>
      <c r="C153" s="146"/>
      <c r="D153" s="145" t="s">
        <v>75</v>
      </c>
      <c r="E153" s="147"/>
      <c r="F153" s="147"/>
      <c r="G153" s="147"/>
      <c r="H153" s="147"/>
      <c r="I153" s="147"/>
      <c r="J153" s="147"/>
      <c r="K153" s="147"/>
      <c r="L153" s="147"/>
      <c r="M153" s="147"/>
      <c r="N153" s="147"/>
      <c r="O153" s="147"/>
      <c r="P153" s="147"/>
      <c r="Q153" s="147"/>
      <c r="R153" s="147"/>
      <c r="S153" s="147"/>
      <c r="T153" s="146"/>
      <c r="U153" s="145" t="s">
        <v>76</v>
      </c>
      <c r="V153" s="147"/>
      <c r="W153" s="147"/>
      <c r="X153" s="147"/>
      <c r="Y153" s="147"/>
      <c r="Z153" s="147"/>
      <c r="AA153" s="146"/>
      <c r="AB153" s="145" t="s">
        <v>77</v>
      </c>
      <c r="AC153" s="147"/>
      <c r="AD153" s="147"/>
      <c r="AE153" s="147"/>
      <c r="AF153" s="147"/>
      <c r="AG153" s="147"/>
      <c r="AH153" s="146"/>
      <c r="AI153" s="145" t="s">
        <v>78</v>
      </c>
      <c r="AJ153" s="147"/>
      <c r="AK153" s="147"/>
      <c r="AL153" s="147"/>
      <c r="AM153" s="146"/>
      <c r="AN153" s="145" t="s">
        <v>79</v>
      </c>
      <c r="AO153" s="147"/>
      <c r="AP153" s="147"/>
      <c r="AQ153" s="147"/>
      <c r="AR153" s="146"/>
      <c r="AS153" s="145" t="s">
        <v>80</v>
      </c>
      <c r="AT153" s="147"/>
      <c r="AU153" s="147"/>
      <c r="AV153" s="147"/>
      <c r="AW153" s="147"/>
      <c r="AX153" s="146"/>
      <c r="AY153" s="145" t="s">
        <v>81</v>
      </c>
      <c r="AZ153" s="147"/>
      <c r="BA153" s="147"/>
      <c r="BB153" s="147"/>
      <c r="BC153" s="147"/>
      <c r="BD153" s="146"/>
    </row>
    <row r="154" spans="2:56" s="13" customFormat="1" ht="15.75" x14ac:dyDescent="0.25">
      <c r="B154" s="145" t="s">
        <v>5</v>
      </c>
      <c r="C154" s="146"/>
      <c r="D154" s="148" t="s">
        <v>82</v>
      </c>
      <c r="E154" s="149"/>
      <c r="F154" s="149"/>
      <c r="G154" s="149"/>
      <c r="H154" s="149"/>
      <c r="I154" s="149"/>
      <c r="J154" s="149"/>
      <c r="K154" s="149"/>
      <c r="L154" s="149"/>
      <c r="M154" s="149"/>
      <c r="N154" s="149"/>
      <c r="O154" s="149"/>
      <c r="P154" s="149"/>
      <c r="Q154" s="149"/>
      <c r="R154" s="149"/>
      <c r="S154" s="149"/>
      <c r="T154" s="150"/>
      <c r="U154" s="145" t="s">
        <v>32</v>
      </c>
      <c r="V154" s="147"/>
      <c r="W154" s="147"/>
      <c r="X154" s="147"/>
      <c r="Y154" s="147"/>
      <c r="Z154" s="147"/>
      <c r="AA154" s="146"/>
      <c r="AB154" s="145" t="s">
        <v>141</v>
      </c>
      <c r="AC154" s="147"/>
      <c r="AD154" s="147"/>
      <c r="AE154" s="147"/>
      <c r="AF154" s="147"/>
      <c r="AG154" s="147"/>
      <c r="AH154" s="146"/>
      <c r="AI154" s="145" t="s">
        <v>141</v>
      </c>
      <c r="AJ154" s="147"/>
      <c r="AK154" s="147"/>
      <c r="AL154" s="147"/>
      <c r="AM154" s="146"/>
      <c r="AN154" s="151">
        <f>AI154-AB154</f>
        <v>0</v>
      </c>
      <c r="AO154" s="152"/>
      <c r="AP154" s="152"/>
      <c r="AQ154" s="152"/>
      <c r="AR154" s="153"/>
      <c r="AS154" s="145" t="s">
        <v>32</v>
      </c>
      <c r="AT154" s="147"/>
      <c r="AU154" s="147"/>
      <c r="AV154" s="147"/>
      <c r="AW154" s="147"/>
      <c r="AX154" s="146"/>
      <c r="AY154" s="145" t="s">
        <v>32</v>
      </c>
      <c r="AZ154" s="147"/>
      <c r="BA154" s="147"/>
      <c r="BB154" s="147"/>
      <c r="BC154" s="147"/>
      <c r="BD154" s="146"/>
    </row>
    <row r="155" spans="2:56" s="13" customFormat="1" ht="15.75" x14ac:dyDescent="0.25">
      <c r="B155" s="145"/>
      <c r="C155" s="146"/>
      <c r="D155" s="148" t="s">
        <v>83</v>
      </c>
      <c r="E155" s="149"/>
      <c r="F155" s="149"/>
      <c r="G155" s="149"/>
      <c r="H155" s="149"/>
      <c r="I155" s="149"/>
      <c r="J155" s="149"/>
      <c r="K155" s="149"/>
      <c r="L155" s="149"/>
      <c r="M155" s="149"/>
      <c r="N155" s="149"/>
      <c r="O155" s="149"/>
      <c r="P155" s="149"/>
      <c r="Q155" s="149"/>
      <c r="R155" s="149"/>
      <c r="S155" s="149"/>
      <c r="T155" s="150"/>
      <c r="U155" s="145" t="s">
        <v>32</v>
      </c>
      <c r="V155" s="147"/>
      <c r="W155" s="147"/>
      <c r="X155" s="147"/>
      <c r="Y155" s="147"/>
      <c r="Z155" s="147"/>
      <c r="AA155" s="146"/>
      <c r="AB155" s="145" t="s">
        <v>141</v>
      </c>
      <c r="AC155" s="147"/>
      <c r="AD155" s="147"/>
      <c r="AE155" s="147"/>
      <c r="AF155" s="147"/>
      <c r="AG155" s="147"/>
      <c r="AH155" s="146"/>
      <c r="AI155" s="145" t="s">
        <v>141</v>
      </c>
      <c r="AJ155" s="147"/>
      <c r="AK155" s="147"/>
      <c r="AL155" s="147"/>
      <c r="AM155" s="146"/>
      <c r="AN155" s="151">
        <f>AI155-AB155</f>
        <v>0</v>
      </c>
      <c r="AO155" s="152"/>
      <c r="AP155" s="152"/>
      <c r="AQ155" s="152"/>
      <c r="AR155" s="153"/>
      <c r="AS155" s="145" t="s">
        <v>32</v>
      </c>
      <c r="AT155" s="147"/>
      <c r="AU155" s="147"/>
      <c r="AV155" s="147"/>
      <c r="AW155" s="147"/>
      <c r="AX155" s="146"/>
      <c r="AY155" s="145" t="s">
        <v>32</v>
      </c>
      <c r="AZ155" s="147"/>
      <c r="BA155" s="147"/>
      <c r="BB155" s="147"/>
      <c r="BC155" s="147"/>
      <c r="BD155" s="146"/>
    </row>
    <row r="156" spans="2:56" s="13" customFormat="1" ht="38.25" customHeight="1" x14ac:dyDescent="0.25">
      <c r="B156" s="145"/>
      <c r="C156" s="146"/>
      <c r="D156" s="148" t="s">
        <v>84</v>
      </c>
      <c r="E156" s="149"/>
      <c r="F156" s="149"/>
      <c r="G156" s="149"/>
      <c r="H156" s="149"/>
      <c r="I156" s="149"/>
      <c r="J156" s="149"/>
      <c r="K156" s="149"/>
      <c r="L156" s="149"/>
      <c r="M156" s="149"/>
      <c r="N156" s="149"/>
      <c r="O156" s="149"/>
      <c r="P156" s="149"/>
      <c r="Q156" s="149"/>
      <c r="R156" s="149"/>
      <c r="S156" s="149"/>
      <c r="T156" s="150"/>
      <c r="U156" s="145" t="s">
        <v>32</v>
      </c>
      <c r="V156" s="147"/>
      <c r="W156" s="147"/>
      <c r="X156" s="147"/>
      <c r="Y156" s="147"/>
      <c r="Z156" s="147"/>
      <c r="AA156" s="146"/>
      <c r="AB156" s="145" t="s">
        <v>141</v>
      </c>
      <c r="AC156" s="147"/>
      <c r="AD156" s="147"/>
      <c r="AE156" s="147"/>
      <c r="AF156" s="147"/>
      <c r="AG156" s="147"/>
      <c r="AH156" s="146"/>
      <c r="AI156" s="145" t="s">
        <v>141</v>
      </c>
      <c r="AJ156" s="147"/>
      <c r="AK156" s="147"/>
      <c r="AL156" s="147"/>
      <c r="AM156" s="146"/>
      <c r="AN156" s="151">
        <f>AI156-AB156</f>
        <v>0</v>
      </c>
      <c r="AO156" s="152"/>
      <c r="AP156" s="152"/>
      <c r="AQ156" s="152"/>
      <c r="AR156" s="153"/>
      <c r="AS156" s="145" t="s">
        <v>32</v>
      </c>
      <c r="AT156" s="147"/>
      <c r="AU156" s="147"/>
      <c r="AV156" s="147"/>
      <c r="AW156" s="147"/>
      <c r="AX156" s="146"/>
      <c r="AY156" s="145" t="s">
        <v>32</v>
      </c>
      <c r="AZ156" s="147"/>
      <c r="BA156" s="147"/>
      <c r="BB156" s="147"/>
      <c r="BC156" s="147"/>
      <c r="BD156" s="146"/>
    </row>
    <row r="157" spans="2:56" s="13" customFormat="1" ht="15.75" x14ac:dyDescent="0.25">
      <c r="B157" s="145"/>
      <c r="C157" s="146"/>
      <c r="D157" s="148" t="s">
        <v>85</v>
      </c>
      <c r="E157" s="149"/>
      <c r="F157" s="149"/>
      <c r="G157" s="149"/>
      <c r="H157" s="149"/>
      <c r="I157" s="149"/>
      <c r="J157" s="149"/>
      <c r="K157" s="149"/>
      <c r="L157" s="149"/>
      <c r="M157" s="149"/>
      <c r="N157" s="149"/>
      <c r="O157" s="149"/>
      <c r="P157" s="149"/>
      <c r="Q157" s="149"/>
      <c r="R157" s="149"/>
      <c r="S157" s="149"/>
      <c r="T157" s="150"/>
      <c r="U157" s="145" t="s">
        <v>32</v>
      </c>
      <c r="V157" s="147"/>
      <c r="W157" s="147"/>
      <c r="X157" s="147"/>
      <c r="Y157" s="147"/>
      <c r="Z157" s="147"/>
      <c r="AA157" s="146"/>
      <c r="AB157" s="145" t="s">
        <v>141</v>
      </c>
      <c r="AC157" s="147"/>
      <c r="AD157" s="147"/>
      <c r="AE157" s="147"/>
      <c r="AF157" s="147"/>
      <c r="AG157" s="147"/>
      <c r="AH157" s="146"/>
      <c r="AI157" s="145" t="s">
        <v>141</v>
      </c>
      <c r="AJ157" s="147"/>
      <c r="AK157" s="147"/>
      <c r="AL157" s="147"/>
      <c r="AM157" s="146"/>
      <c r="AN157" s="151">
        <f>AI157-AB157</f>
        <v>0</v>
      </c>
      <c r="AO157" s="152"/>
      <c r="AP157" s="152"/>
      <c r="AQ157" s="152"/>
      <c r="AR157" s="153"/>
      <c r="AS157" s="145" t="s">
        <v>32</v>
      </c>
      <c r="AT157" s="147"/>
      <c r="AU157" s="147"/>
      <c r="AV157" s="147"/>
      <c r="AW157" s="147"/>
      <c r="AX157" s="146"/>
      <c r="AY157" s="145" t="s">
        <v>32</v>
      </c>
      <c r="AZ157" s="147"/>
      <c r="BA157" s="147"/>
      <c r="BB157" s="147"/>
      <c r="BC157" s="147"/>
      <c r="BD157" s="146"/>
    </row>
    <row r="158" spans="2:56" s="13" customFormat="1" ht="15.75" x14ac:dyDescent="0.25">
      <c r="B158" s="145"/>
      <c r="C158" s="146"/>
      <c r="D158" s="148" t="s">
        <v>86</v>
      </c>
      <c r="E158" s="149"/>
      <c r="F158" s="149"/>
      <c r="G158" s="149"/>
      <c r="H158" s="149"/>
      <c r="I158" s="149"/>
      <c r="J158" s="149"/>
      <c r="K158" s="149"/>
      <c r="L158" s="149"/>
      <c r="M158" s="149"/>
      <c r="N158" s="149"/>
      <c r="O158" s="149"/>
      <c r="P158" s="149"/>
      <c r="Q158" s="149"/>
      <c r="R158" s="149"/>
      <c r="S158" s="149"/>
      <c r="T158" s="150"/>
      <c r="U158" s="145" t="s">
        <v>32</v>
      </c>
      <c r="V158" s="147"/>
      <c r="W158" s="147"/>
      <c r="X158" s="147"/>
      <c r="Y158" s="147"/>
      <c r="Z158" s="147"/>
      <c r="AA158" s="146"/>
      <c r="AB158" s="145" t="s">
        <v>141</v>
      </c>
      <c r="AC158" s="147"/>
      <c r="AD158" s="147"/>
      <c r="AE158" s="147"/>
      <c r="AF158" s="147"/>
      <c r="AG158" s="147"/>
      <c r="AH158" s="146"/>
      <c r="AI158" s="145" t="s">
        <v>141</v>
      </c>
      <c r="AJ158" s="147"/>
      <c r="AK158" s="147"/>
      <c r="AL158" s="147"/>
      <c r="AM158" s="146"/>
      <c r="AN158" s="151">
        <f>AI158-AB158</f>
        <v>0</v>
      </c>
      <c r="AO158" s="152"/>
      <c r="AP158" s="152"/>
      <c r="AQ158" s="152"/>
      <c r="AR158" s="153"/>
      <c r="AS158" s="145" t="s">
        <v>32</v>
      </c>
      <c r="AT158" s="147"/>
      <c r="AU158" s="147"/>
      <c r="AV158" s="147"/>
      <c r="AW158" s="147"/>
      <c r="AX158" s="146"/>
      <c r="AY158" s="145" t="s">
        <v>32</v>
      </c>
      <c r="AZ158" s="147"/>
      <c r="BA158" s="147"/>
      <c r="BB158" s="147"/>
      <c r="BC158" s="147"/>
      <c r="BD158" s="146"/>
    </row>
    <row r="159" spans="2:56" s="13" customFormat="1" ht="15.75" x14ac:dyDescent="0.25">
      <c r="B159" s="145" t="s">
        <v>87</v>
      </c>
      <c r="C159" s="147"/>
      <c r="D159" s="147"/>
      <c r="E159" s="147"/>
      <c r="F159" s="147"/>
      <c r="G159" s="147"/>
      <c r="H159" s="147"/>
      <c r="I159" s="147"/>
      <c r="J159" s="147"/>
      <c r="K159" s="147"/>
      <c r="L159" s="147"/>
      <c r="M159" s="147"/>
      <c r="N159" s="147"/>
      <c r="O159" s="147"/>
      <c r="P159" s="147"/>
      <c r="Q159" s="147"/>
      <c r="R159" s="147"/>
      <c r="S159" s="147"/>
      <c r="T159" s="147"/>
      <c r="U159" s="147"/>
      <c r="V159" s="147"/>
      <c r="W159" s="147"/>
      <c r="X159" s="147"/>
      <c r="Y159" s="147"/>
      <c r="Z159" s="147"/>
      <c r="AA159" s="147"/>
      <c r="AB159" s="147"/>
      <c r="AC159" s="147"/>
      <c r="AD159" s="147"/>
      <c r="AE159" s="147"/>
      <c r="AF159" s="147"/>
      <c r="AG159" s="147"/>
      <c r="AH159" s="147"/>
      <c r="AI159" s="147"/>
      <c r="AJ159" s="147"/>
      <c r="AK159" s="147"/>
      <c r="AL159" s="147"/>
      <c r="AM159" s="147"/>
      <c r="AN159" s="147"/>
      <c r="AO159" s="147"/>
      <c r="AP159" s="147"/>
      <c r="AQ159" s="147"/>
      <c r="AR159" s="147"/>
      <c r="AS159" s="147"/>
      <c r="AT159" s="147"/>
      <c r="AU159" s="147"/>
      <c r="AV159" s="147"/>
      <c r="AW159" s="147"/>
      <c r="AX159" s="147"/>
      <c r="AY159" s="147"/>
      <c r="AZ159" s="147"/>
      <c r="BA159" s="147"/>
      <c r="BB159" s="147"/>
      <c r="BC159" s="147"/>
      <c r="BD159" s="146"/>
    </row>
    <row r="160" spans="2:56" s="13" customFormat="1" ht="15.75" x14ac:dyDescent="0.25">
      <c r="B160" s="145" t="s">
        <v>37</v>
      </c>
      <c r="C160" s="146"/>
      <c r="D160" s="148" t="s">
        <v>88</v>
      </c>
      <c r="E160" s="149"/>
      <c r="F160" s="149"/>
      <c r="G160" s="149"/>
      <c r="H160" s="149"/>
      <c r="I160" s="149"/>
      <c r="J160" s="149"/>
      <c r="K160" s="149"/>
      <c r="L160" s="149"/>
      <c r="M160" s="149"/>
      <c r="N160" s="149"/>
      <c r="O160" s="149"/>
      <c r="P160" s="149"/>
      <c r="Q160" s="149"/>
      <c r="R160" s="149"/>
      <c r="S160" s="149"/>
      <c r="T160" s="150"/>
      <c r="U160" s="145" t="s">
        <v>141</v>
      </c>
      <c r="V160" s="147"/>
      <c r="W160" s="147"/>
      <c r="X160" s="147"/>
      <c r="Y160" s="147"/>
      <c r="Z160" s="147"/>
      <c r="AA160" s="146"/>
      <c r="AB160" s="145" t="s">
        <v>141</v>
      </c>
      <c r="AC160" s="147"/>
      <c r="AD160" s="147"/>
      <c r="AE160" s="147"/>
      <c r="AF160" s="147"/>
      <c r="AG160" s="147"/>
      <c r="AH160" s="146"/>
      <c r="AI160" s="145" t="s">
        <v>141</v>
      </c>
      <c r="AJ160" s="147"/>
      <c r="AK160" s="147"/>
      <c r="AL160" s="147"/>
      <c r="AM160" s="146"/>
      <c r="AN160" s="151">
        <v>0</v>
      </c>
      <c r="AO160" s="152"/>
      <c r="AP160" s="152"/>
      <c r="AQ160" s="152"/>
      <c r="AR160" s="153"/>
      <c r="AS160" s="145" t="s">
        <v>141</v>
      </c>
      <c r="AT160" s="147"/>
      <c r="AU160" s="147"/>
      <c r="AV160" s="147"/>
      <c r="AW160" s="147"/>
      <c r="AX160" s="146"/>
      <c r="AY160" s="145" t="s">
        <v>141</v>
      </c>
      <c r="AZ160" s="147"/>
      <c r="BA160" s="147"/>
      <c r="BB160" s="147"/>
      <c r="BC160" s="147"/>
      <c r="BD160" s="146"/>
    </row>
    <row r="161" spans="1:56" s="13" customFormat="1" ht="15.75" x14ac:dyDescent="0.25">
      <c r="B161" s="145" t="s">
        <v>89</v>
      </c>
      <c r="C161" s="147"/>
      <c r="D161" s="147"/>
      <c r="E161" s="147"/>
      <c r="F161" s="147"/>
      <c r="G161" s="147"/>
      <c r="H161" s="147"/>
      <c r="I161" s="147"/>
      <c r="J161" s="147"/>
      <c r="K161" s="147"/>
      <c r="L161" s="147"/>
      <c r="M161" s="147"/>
      <c r="N161" s="147"/>
      <c r="O161" s="147"/>
      <c r="P161" s="147"/>
      <c r="Q161" s="147"/>
      <c r="R161" s="147"/>
      <c r="S161" s="147"/>
      <c r="T161" s="147"/>
      <c r="U161" s="147"/>
      <c r="V161" s="147"/>
      <c r="W161" s="147"/>
      <c r="X161" s="147"/>
      <c r="Y161" s="147"/>
      <c r="Z161" s="147"/>
      <c r="AA161" s="147"/>
      <c r="AB161" s="147"/>
      <c r="AC161" s="147"/>
      <c r="AD161" s="147"/>
      <c r="AE161" s="147"/>
      <c r="AF161" s="147"/>
      <c r="AG161" s="147"/>
      <c r="AH161" s="147"/>
      <c r="AI161" s="147"/>
      <c r="AJ161" s="147"/>
      <c r="AK161" s="147"/>
      <c r="AL161" s="147"/>
      <c r="AM161" s="147"/>
      <c r="AN161" s="147"/>
      <c r="AO161" s="147"/>
      <c r="AP161" s="147"/>
      <c r="AQ161" s="147"/>
      <c r="AR161" s="147"/>
      <c r="AS161" s="147"/>
      <c r="AT161" s="147"/>
      <c r="AU161" s="147"/>
      <c r="AV161" s="147"/>
      <c r="AW161" s="147"/>
      <c r="AX161" s="147"/>
      <c r="AY161" s="147"/>
      <c r="AZ161" s="147"/>
      <c r="BA161" s="147"/>
      <c r="BB161" s="147"/>
      <c r="BC161" s="147"/>
      <c r="BD161" s="146"/>
    </row>
    <row r="162" spans="1:56" s="13" customFormat="1" ht="15.75" x14ac:dyDescent="0.25">
      <c r="B162" s="145" t="s">
        <v>90</v>
      </c>
      <c r="C162" s="147"/>
      <c r="D162" s="147"/>
      <c r="E162" s="147"/>
      <c r="F162" s="147"/>
      <c r="G162" s="147"/>
      <c r="H162" s="147"/>
      <c r="I162" s="147"/>
      <c r="J162" s="147"/>
      <c r="K162" s="147"/>
      <c r="L162" s="147"/>
      <c r="M162" s="147"/>
      <c r="N162" s="147"/>
      <c r="O162" s="147"/>
      <c r="P162" s="147"/>
      <c r="Q162" s="147"/>
      <c r="R162" s="147"/>
      <c r="S162" s="147"/>
      <c r="T162" s="147"/>
      <c r="U162" s="147"/>
      <c r="V162" s="147"/>
      <c r="W162" s="147"/>
      <c r="X162" s="147"/>
      <c r="Y162" s="147"/>
      <c r="Z162" s="147"/>
      <c r="AA162" s="147"/>
      <c r="AB162" s="147"/>
      <c r="AC162" s="147"/>
      <c r="AD162" s="147"/>
      <c r="AE162" s="147"/>
      <c r="AF162" s="147"/>
      <c r="AG162" s="147"/>
      <c r="AH162" s="147"/>
      <c r="AI162" s="147"/>
      <c r="AJ162" s="147"/>
      <c r="AK162" s="147"/>
      <c r="AL162" s="147"/>
      <c r="AM162" s="147"/>
      <c r="AN162" s="147"/>
      <c r="AO162" s="147"/>
      <c r="AP162" s="147"/>
      <c r="AQ162" s="147"/>
      <c r="AR162" s="147"/>
      <c r="AS162" s="147"/>
      <c r="AT162" s="147"/>
      <c r="AU162" s="147"/>
      <c r="AV162" s="147"/>
      <c r="AW162" s="147"/>
      <c r="AX162" s="147"/>
      <c r="AY162" s="147"/>
      <c r="AZ162" s="147"/>
      <c r="BA162" s="147"/>
      <c r="BB162" s="147"/>
      <c r="BC162" s="147"/>
      <c r="BD162" s="146"/>
    </row>
    <row r="163" spans="1:56" s="13" customFormat="1" ht="15.75" x14ac:dyDescent="0.25">
      <c r="B163" s="145" t="s">
        <v>91</v>
      </c>
      <c r="C163" s="146"/>
      <c r="D163" s="148" t="s">
        <v>92</v>
      </c>
      <c r="E163" s="149"/>
      <c r="F163" s="149"/>
      <c r="G163" s="149"/>
      <c r="H163" s="149"/>
      <c r="I163" s="149"/>
      <c r="J163" s="149"/>
      <c r="K163" s="149"/>
      <c r="L163" s="149"/>
      <c r="M163" s="149"/>
      <c r="N163" s="149"/>
      <c r="O163" s="149"/>
      <c r="P163" s="149"/>
      <c r="Q163" s="149"/>
      <c r="R163" s="149"/>
      <c r="S163" s="149"/>
      <c r="T163" s="150"/>
      <c r="U163" s="145" t="s">
        <v>141</v>
      </c>
      <c r="V163" s="147"/>
      <c r="W163" s="147"/>
      <c r="X163" s="147"/>
      <c r="Y163" s="147"/>
      <c r="Z163" s="147"/>
      <c r="AA163" s="146"/>
      <c r="AB163" s="145" t="s">
        <v>141</v>
      </c>
      <c r="AC163" s="147"/>
      <c r="AD163" s="147"/>
      <c r="AE163" s="147"/>
      <c r="AF163" s="147"/>
      <c r="AG163" s="147"/>
      <c r="AH163" s="146"/>
      <c r="AI163" s="145" t="s">
        <v>141</v>
      </c>
      <c r="AJ163" s="147"/>
      <c r="AK163" s="147"/>
      <c r="AL163" s="147"/>
      <c r="AM163" s="146"/>
      <c r="AN163" s="151">
        <v>0</v>
      </c>
      <c r="AO163" s="152"/>
      <c r="AP163" s="152"/>
      <c r="AQ163" s="152"/>
      <c r="AR163" s="153"/>
      <c r="AS163" s="145" t="s">
        <v>141</v>
      </c>
      <c r="AT163" s="147"/>
      <c r="AU163" s="147"/>
      <c r="AV163" s="147"/>
      <c r="AW163" s="147"/>
      <c r="AX163" s="146"/>
      <c r="AY163" s="145" t="s">
        <v>141</v>
      </c>
      <c r="AZ163" s="147"/>
      <c r="BA163" s="147"/>
      <c r="BB163" s="147"/>
      <c r="BC163" s="147"/>
      <c r="BD163" s="146"/>
    </row>
    <row r="164" spans="1:56" s="13" customFormat="1" ht="15.75" x14ac:dyDescent="0.25">
      <c r="B164" s="145"/>
      <c r="C164" s="146"/>
      <c r="D164" s="148" t="s">
        <v>93</v>
      </c>
      <c r="E164" s="149"/>
      <c r="F164" s="149"/>
      <c r="G164" s="149"/>
      <c r="H164" s="149"/>
      <c r="I164" s="149"/>
      <c r="J164" s="149"/>
      <c r="K164" s="149"/>
      <c r="L164" s="149"/>
      <c r="M164" s="149"/>
      <c r="N164" s="149"/>
      <c r="O164" s="149"/>
      <c r="P164" s="149"/>
      <c r="Q164" s="149"/>
      <c r="R164" s="149"/>
      <c r="S164" s="149"/>
      <c r="T164" s="150"/>
      <c r="U164" s="145" t="s">
        <v>141</v>
      </c>
      <c r="V164" s="147"/>
      <c r="W164" s="147"/>
      <c r="X164" s="147"/>
      <c r="Y164" s="147"/>
      <c r="Z164" s="147"/>
      <c r="AA164" s="146"/>
      <c r="AB164" s="145" t="s">
        <v>141</v>
      </c>
      <c r="AC164" s="147"/>
      <c r="AD164" s="147"/>
      <c r="AE164" s="147"/>
      <c r="AF164" s="147"/>
      <c r="AG164" s="147"/>
      <c r="AH164" s="146"/>
      <c r="AI164" s="145" t="s">
        <v>141</v>
      </c>
      <c r="AJ164" s="147"/>
      <c r="AK164" s="147"/>
      <c r="AL164" s="147"/>
      <c r="AM164" s="146"/>
      <c r="AN164" s="151">
        <v>0</v>
      </c>
      <c r="AO164" s="152"/>
      <c r="AP164" s="152"/>
      <c r="AQ164" s="152"/>
      <c r="AR164" s="153"/>
      <c r="AS164" s="145" t="s">
        <v>141</v>
      </c>
      <c r="AT164" s="147"/>
      <c r="AU164" s="147"/>
      <c r="AV164" s="147"/>
      <c r="AW164" s="147"/>
      <c r="AX164" s="146"/>
      <c r="AY164" s="145" t="s">
        <v>141</v>
      </c>
      <c r="AZ164" s="147"/>
      <c r="BA164" s="147"/>
      <c r="BB164" s="147"/>
      <c r="BC164" s="147"/>
      <c r="BD164" s="146"/>
    </row>
    <row r="165" spans="1:56" s="13" customFormat="1" ht="18.75" customHeight="1" x14ac:dyDescent="0.25">
      <c r="B165" s="145" t="s">
        <v>94</v>
      </c>
      <c r="C165" s="147"/>
      <c r="D165" s="147"/>
      <c r="E165" s="147"/>
      <c r="F165" s="147"/>
      <c r="G165" s="147"/>
      <c r="H165" s="147"/>
      <c r="I165" s="147"/>
      <c r="J165" s="147"/>
      <c r="K165" s="147"/>
      <c r="L165" s="147"/>
      <c r="M165" s="147"/>
      <c r="N165" s="147"/>
      <c r="O165" s="147"/>
      <c r="P165" s="147"/>
      <c r="Q165" s="147"/>
      <c r="R165" s="147"/>
      <c r="S165" s="147"/>
      <c r="T165" s="147"/>
      <c r="U165" s="147"/>
      <c r="V165" s="147"/>
      <c r="W165" s="147"/>
      <c r="X165" s="147"/>
      <c r="Y165" s="147"/>
      <c r="Z165" s="147"/>
      <c r="AA165" s="147"/>
      <c r="AB165" s="147"/>
      <c r="AC165" s="147"/>
      <c r="AD165" s="147"/>
      <c r="AE165" s="147"/>
      <c r="AF165" s="147"/>
      <c r="AG165" s="147"/>
      <c r="AH165" s="147"/>
      <c r="AI165" s="147"/>
      <c r="AJ165" s="147"/>
      <c r="AK165" s="147"/>
      <c r="AL165" s="147"/>
      <c r="AM165" s="147"/>
      <c r="AN165" s="147"/>
      <c r="AO165" s="147"/>
      <c r="AP165" s="147"/>
      <c r="AQ165" s="147"/>
      <c r="AR165" s="147"/>
      <c r="AS165" s="147"/>
      <c r="AT165" s="147"/>
      <c r="AU165" s="147"/>
      <c r="AV165" s="147"/>
      <c r="AW165" s="147"/>
      <c r="AX165" s="147"/>
      <c r="AY165" s="147"/>
      <c r="AZ165" s="147"/>
      <c r="BA165" s="147"/>
      <c r="BB165" s="147"/>
      <c r="BC165" s="147"/>
      <c r="BD165" s="146"/>
    </row>
    <row r="166" spans="1:56" s="13" customFormat="1" ht="18.75" customHeight="1" x14ac:dyDescent="0.25">
      <c r="B166" s="145"/>
      <c r="C166" s="146"/>
      <c r="D166" s="148" t="s">
        <v>95</v>
      </c>
      <c r="E166" s="149"/>
      <c r="F166" s="149"/>
      <c r="G166" s="149"/>
      <c r="H166" s="149"/>
      <c r="I166" s="149"/>
      <c r="J166" s="149"/>
      <c r="K166" s="149"/>
      <c r="L166" s="149"/>
      <c r="M166" s="149"/>
      <c r="N166" s="149"/>
      <c r="O166" s="149"/>
      <c r="P166" s="149"/>
      <c r="Q166" s="149"/>
      <c r="R166" s="149"/>
      <c r="S166" s="149"/>
      <c r="T166" s="150"/>
      <c r="U166" s="145" t="s">
        <v>141</v>
      </c>
      <c r="V166" s="147"/>
      <c r="W166" s="147"/>
      <c r="X166" s="147"/>
      <c r="Y166" s="147"/>
      <c r="Z166" s="147"/>
      <c r="AA166" s="146"/>
      <c r="AB166" s="145" t="s">
        <v>141</v>
      </c>
      <c r="AC166" s="147"/>
      <c r="AD166" s="147"/>
      <c r="AE166" s="147"/>
      <c r="AF166" s="147"/>
      <c r="AG166" s="147"/>
      <c r="AH166" s="146"/>
      <c r="AI166" s="145" t="s">
        <v>141</v>
      </c>
      <c r="AJ166" s="147"/>
      <c r="AK166" s="147"/>
      <c r="AL166" s="147"/>
      <c r="AM166" s="146"/>
      <c r="AN166" s="151">
        <v>0</v>
      </c>
      <c r="AO166" s="152"/>
      <c r="AP166" s="152"/>
      <c r="AQ166" s="152"/>
      <c r="AR166" s="153"/>
      <c r="AS166" s="145" t="s">
        <v>141</v>
      </c>
      <c r="AT166" s="147"/>
      <c r="AU166" s="147"/>
      <c r="AV166" s="147"/>
      <c r="AW166" s="147"/>
      <c r="AX166" s="146"/>
      <c r="AY166" s="145" t="s">
        <v>141</v>
      </c>
      <c r="AZ166" s="147"/>
      <c r="BA166" s="147"/>
      <c r="BB166" s="147"/>
      <c r="BC166" s="147"/>
      <c r="BD166" s="146"/>
    </row>
    <row r="167" spans="1:56" s="13" customFormat="1" ht="18.75" customHeight="1" x14ac:dyDescent="0.25">
      <c r="B167" s="145"/>
      <c r="C167" s="146"/>
      <c r="D167" s="148" t="s">
        <v>96</v>
      </c>
      <c r="E167" s="149"/>
      <c r="F167" s="149"/>
      <c r="G167" s="149"/>
      <c r="H167" s="149"/>
      <c r="I167" s="149"/>
      <c r="J167" s="149"/>
      <c r="K167" s="149"/>
      <c r="L167" s="149"/>
      <c r="M167" s="149"/>
      <c r="N167" s="149"/>
      <c r="O167" s="149"/>
      <c r="P167" s="149"/>
      <c r="Q167" s="149"/>
      <c r="R167" s="149"/>
      <c r="S167" s="149"/>
      <c r="T167" s="150"/>
      <c r="U167" s="145" t="s">
        <v>141</v>
      </c>
      <c r="V167" s="147"/>
      <c r="W167" s="147"/>
      <c r="X167" s="147"/>
      <c r="Y167" s="147"/>
      <c r="Z167" s="147"/>
      <c r="AA167" s="146"/>
      <c r="AB167" s="145" t="s">
        <v>141</v>
      </c>
      <c r="AC167" s="147"/>
      <c r="AD167" s="147"/>
      <c r="AE167" s="147"/>
      <c r="AF167" s="147"/>
      <c r="AG167" s="147"/>
      <c r="AH167" s="146"/>
      <c r="AI167" s="145" t="s">
        <v>141</v>
      </c>
      <c r="AJ167" s="147"/>
      <c r="AK167" s="147"/>
      <c r="AL167" s="147"/>
      <c r="AM167" s="146"/>
      <c r="AN167" s="151">
        <v>0</v>
      </c>
      <c r="AO167" s="152"/>
      <c r="AP167" s="152"/>
      <c r="AQ167" s="152"/>
      <c r="AR167" s="153"/>
      <c r="AS167" s="145" t="s">
        <v>141</v>
      </c>
      <c r="AT167" s="147"/>
      <c r="AU167" s="147"/>
      <c r="AV167" s="147"/>
      <c r="AW167" s="147"/>
      <c r="AX167" s="146"/>
      <c r="AY167" s="145" t="s">
        <v>141</v>
      </c>
      <c r="AZ167" s="147"/>
      <c r="BA167" s="147"/>
      <c r="BB167" s="147"/>
      <c r="BC167" s="147"/>
      <c r="BD167" s="146"/>
    </row>
    <row r="168" spans="1:56" s="13" customFormat="1" ht="18.75" customHeight="1" x14ac:dyDescent="0.25">
      <c r="B168" s="145"/>
      <c r="C168" s="146"/>
      <c r="D168" s="148" t="s">
        <v>97</v>
      </c>
      <c r="E168" s="149"/>
      <c r="F168" s="149"/>
      <c r="G168" s="149"/>
      <c r="H168" s="149"/>
      <c r="I168" s="149"/>
      <c r="J168" s="149"/>
      <c r="K168" s="149"/>
      <c r="L168" s="149"/>
      <c r="M168" s="149"/>
      <c r="N168" s="149"/>
      <c r="O168" s="149"/>
      <c r="P168" s="149"/>
      <c r="Q168" s="149"/>
      <c r="R168" s="149"/>
      <c r="S168" s="149"/>
      <c r="T168" s="150"/>
      <c r="U168" s="145" t="s">
        <v>141</v>
      </c>
      <c r="V168" s="147"/>
      <c r="W168" s="147"/>
      <c r="X168" s="147"/>
      <c r="Y168" s="147"/>
      <c r="Z168" s="147"/>
      <c r="AA168" s="146"/>
      <c r="AB168" s="145" t="s">
        <v>141</v>
      </c>
      <c r="AC168" s="147"/>
      <c r="AD168" s="147"/>
      <c r="AE168" s="147"/>
      <c r="AF168" s="147"/>
      <c r="AG168" s="147"/>
      <c r="AH168" s="146"/>
      <c r="AI168" s="145" t="s">
        <v>141</v>
      </c>
      <c r="AJ168" s="147"/>
      <c r="AK168" s="147"/>
      <c r="AL168" s="147"/>
      <c r="AM168" s="146"/>
      <c r="AN168" s="151">
        <v>0</v>
      </c>
      <c r="AO168" s="152"/>
      <c r="AP168" s="152"/>
      <c r="AQ168" s="152"/>
      <c r="AR168" s="153"/>
      <c r="AS168" s="145" t="s">
        <v>141</v>
      </c>
      <c r="AT168" s="147"/>
      <c r="AU168" s="147"/>
      <c r="AV168" s="147"/>
      <c r="AW168" s="147"/>
      <c r="AX168" s="146"/>
      <c r="AY168" s="145" t="s">
        <v>141</v>
      </c>
      <c r="AZ168" s="147"/>
      <c r="BA168" s="147"/>
      <c r="BB168" s="147"/>
      <c r="BC168" s="147"/>
      <c r="BD168" s="146"/>
    </row>
    <row r="169" spans="1:56" s="13" customFormat="1" ht="18.75" customHeight="1" x14ac:dyDescent="0.25">
      <c r="B169" s="145"/>
      <c r="C169" s="146"/>
      <c r="D169" s="148" t="s">
        <v>98</v>
      </c>
      <c r="E169" s="149"/>
      <c r="F169" s="149"/>
      <c r="G169" s="149"/>
      <c r="H169" s="149"/>
      <c r="I169" s="149"/>
      <c r="J169" s="149"/>
      <c r="K169" s="149"/>
      <c r="L169" s="149"/>
      <c r="M169" s="149"/>
      <c r="N169" s="149"/>
      <c r="O169" s="149"/>
      <c r="P169" s="149"/>
      <c r="Q169" s="149"/>
      <c r="R169" s="149"/>
      <c r="S169" s="149"/>
      <c r="T169" s="150"/>
      <c r="U169" s="145" t="s">
        <v>141</v>
      </c>
      <c r="V169" s="147"/>
      <c r="W169" s="147"/>
      <c r="X169" s="147"/>
      <c r="Y169" s="147"/>
      <c r="Z169" s="147"/>
      <c r="AA169" s="146"/>
      <c r="AB169" s="145" t="s">
        <v>141</v>
      </c>
      <c r="AC169" s="147"/>
      <c r="AD169" s="147"/>
      <c r="AE169" s="147"/>
      <c r="AF169" s="147"/>
      <c r="AG169" s="147"/>
      <c r="AH169" s="146"/>
      <c r="AI169" s="145" t="s">
        <v>141</v>
      </c>
      <c r="AJ169" s="147"/>
      <c r="AK169" s="147"/>
      <c r="AL169" s="147"/>
      <c r="AM169" s="146"/>
      <c r="AN169" s="151">
        <v>0</v>
      </c>
      <c r="AO169" s="152"/>
      <c r="AP169" s="152"/>
      <c r="AQ169" s="152"/>
      <c r="AR169" s="153"/>
      <c r="AS169" s="145" t="s">
        <v>141</v>
      </c>
      <c r="AT169" s="147"/>
      <c r="AU169" s="147"/>
      <c r="AV169" s="147"/>
      <c r="AW169" s="147"/>
      <c r="AX169" s="146"/>
      <c r="AY169" s="145" t="s">
        <v>141</v>
      </c>
      <c r="AZ169" s="147"/>
      <c r="BA169" s="147"/>
      <c r="BB169" s="147"/>
      <c r="BC169" s="147"/>
      <c r="BD169" s="146"/>
    </row>
    <row r="170" spans="1:56" s="13" customFormat="1" ht="18.75" customHeight="1" x14ac:dyDescent="0.25">
      <c r="B170" s="145" t="s">
        <v>99</v>
      </c>
      <c r="C170" s="147"/>
      <c r="D170" s="147"/>
      <c r="E170" s="147"/>
      <c r="F170" s="147"/>
      <c r="G170" s="147"/>
      <c r="H170" s="147"/>
      <c r="I170" s="147"/>
      <c r="J170" s="147"/>
      <c r="K170" s="147"/>
      <c r="L170" s="147"/>
      <c r="M170" s="147"/>
      <c r="N170" s="147"/>
      <c r="O170" s="147"/>
      <c r="P170" s="147"/>
      <c r="Q170" s="147"/>
      <c r="R170" s="147"/>
      <c r="S170" s="147"/>
      <c r="T170" s="147"/>
      <c r="U170" s="147"/>
      <c r="V170" s="147"/>
      <c r="W170" s="147"/>
      <c r="X170" s="147"/>
      <c r="Y170" s="147"/>
      <c r="Z170" s="147"/>
      <c r="AA170" s="147"/>
      <c r="AB170" s="147"/>
      <c r="AC170" s="147"/>
      <c r="AD170" s="147"/>
      <c r="AE170" s="147"/>
      <c r="AF170" s="147"/>
      <c r="AG170" s="147"/>
      <c r="AH170" s="147"/>
      <c r="AI170" s="147"/>
      <c r="AJ170" s="147"/>
      <c r="AK170" s="147"/>
      <c r="AL170" s="147"/>
      <c r="AM170" s="147"/>
      <c r="AN170" s="147"/>
      <c r="AO170" s="147"/>
      <c r="AP170" s="147"/>
      <c r="AQ170" s="147"/>
      <c r="AR170" s="147"/>
      <c r="AS170" s="147"/>
      <c r="AT170" s="147"/>
      <c r="AU170" s="147"/>
      <c r="AV170" s="147"/>
      <c r="AW170" s="147"/>
      <c r="AX170" s="147"/>
      <c r="AY170" s="147"/>
      <c r="AZ170" s="147"/>
      <c r="BA170" s="147"/>
      <c r="BB170" s="147"/>
      <c r="BC170" s="147"/>
      <c r="BD170" s="146"/>
    </row>
    <row r="171" spans="1:56" s="13" customFormat="1" ht="18.75" customHeight="1" x14ac:dyDescent="0.25">
      <c r="B171" s="145"/>
      <c r="C171" s="146"/>
      <c r="D171" s="148" t="s">
        <v>95</v>
      </c>
      <c r="E171" s="149"/>
      <c r="F171" s="149"/>
      <c r="G171" s="149"/>
      <c r="H171" s="149"/>
      <c r="I171" s="149"/>
      <c r="J171" s="149"/>
      <c r="K171" s="149"/>
      <c r="L171" s="149"/>
      <c r="M171" s="149"/>
      <c r="N171" s="149"/>
      <c r="O171" s="149"/>
      <c r="P171" s="149"/>
      <c r="Q171" s="149"/>
      <c r="R171" s="149"/>
      <c r="S171" s="149"/>
      <c r="T171" s="150"/>
      <c r="U171" s="145" t="s">
        <v>141</v>
      </c>
      <c r="V171" s="147"/>
      <c r="W171" s="147"/>
      <c r="X171" s="147"/>
      <c r="Y171" s="147"/>
      <c r="Z171" s="147"/>
      <c r="AA171" s="146"/>
      <c r="AB171" s="145" t="s">
        <v>141</v>
      </c>
      <c r="AC171" s="147"/>
      <c r="AD171" s="147"/>
      <c r="AE171" s="147"/>
      <c r="AF171" s="147"/>
      <c r="AG171" s="147"/>
      <c r="AH171" s="146"/>
      <c r="AI171" s="145" t="s">
        <v>141</v>
      </c>
      <c r="AJ171" s="147"/>
      <c r="AK171" s="147"/>
      <c r="AL171" s="147"/>
      <c r="AM171" s="146"/>
      <c r="AN171" s="151">
        <v>0</v>
      </c>
      <c r="AO171" s="152"/>
      <c r="AP171" s="152"/>
      <c r="AQ171" s="152"/>
      <c r="AR171" s="153"/>
      <c r="AS171" s="145" t="s">
        <v>141</v>
      </c>
      <c r="AT171" s="147"/>
      <c r="AU171" s="147"/>
      <c r="AV171" s="147"/>
      <c r="AW171" s="147"/>
      <c r="AX171" s="146"/>
      <c r="AY171" s="145" t="s">
        <v>141</v>
      </c>
      <c r="AZ171" s="147"/>
      <c r="BA171" s="147"/>
      <c r="BB171" s="147"/>
      <c r="BC171" s="147"/>
      <c r="BD171" s="146"/>
    </row>
    <row r="172" spans="1:56" s="13" customFormat="1" ht="18.75" customHeight="1" x14ac:dyDescent="0.25">
      <c r="B172" s="145"/>
      <c r="C172" s="146"/>
      <c r="D172" s="148" t="s">
        <v>96</v>
      </c>
      <c r="E172" s="149"/>
      <c r="F172" s="149"/>
      <c r="G172" s="149"/>
      <c r="H172" s="149"/>
      <c r="I172" s="149"/>
      <c r="J172" s="149"/>
      <c r="K172" s="149"/>
      <c r="L172" s="149"/>
      <c r="M172" s="149"/>
      <c r="N172" s="149"/>
      <c r="O172" s="149"/>
      <c r="P172" s="149"/>
      <c r="Q172" s="149"/>
      <c r="R172" s="149"/>
      <c r="S172" s="149"/>
      <c r="T172" s="150"/>
      <c r="U172" s="145" t="s">
        <v>141</v>
      </c>
      <c r="V172" s="147"/>
      <c r="W172" s="147"/>
      <c r="X172" s="147"/>
      <c r="Y172" s="147"/>
      <c r="Z172" s="147"/>
      <c r="AA172" s="146"/>
      <c r="AB172" s="145" t="s">
        <v>141</v>
      </c>
      <c r="AC172" s="147"/>
      <c r="AD172" s="147"/>
      <c r="AE172" s="147"/>
      <c r="AF172" s="147"/>
      <c r="AG172" s="147"/>
      <c r="AH172" s="146"/>
      <c r="AI172" s="145" t="s">
        <v>141</v>
      </c>
      <c r="AJ172" s="147"/>
      <c r="AK172" s="147"/>
      <c r="AL172" s="147"/>
      <c r="AM172" s="146"/>
      <c r="AN172" s="151">
        <v>0</v>
      </c>
      <c r="AO172" s="152"/>
      <c r="AP172" s="152"/>
      <c r="AQ172" s="152"/>
      <c r="AR172" s="153"/>
      <c r="AS172" s="145" t="s">
        <v>141</v>
      </c>
      <c r="AT172" s="147"/>
      <c r="AU172" s="147"/>
      <c r="AV172" s="147"/>
      <c r="AW172" s="147"/>
      <c r="AX172" s="146"/>
      <c r="AY172" s="145" t="s">
        <v>141</v>
      </c>
      <c r="AZ172" s="147"/>
      <c r="BA172" s="147"/>
      <c r="BB172" s="147"/>
      <c r="BC172" s="147"/>
      <c r="BD172" s="146"/>
    </row>
    <row r="173" spans="1:56" s="13" customFormat="1" ht="18.75" customHeight="1" x14ac:dyDescent="0.25">
      <c r="B173" s="145"/>
      <c r="C173" s="146"/>
      <c r="D173" s="148" t="s">
        <v>97</v>
      </c>
      <c r="E173" s="149"/>
      <c r="F173" s="149"/>
      <c r="G173" s="149"/>
      <c r="H173" s="149"/>
      <c r="I173" s="149"/>
      <c r="J173" s="149"/>
      <c r="K173" s="149"/>
      <c r="L173" s="149"/>
      <c r="M173" s="149"/>
      <c r="N173" s="149"/>
      <c r="O173" s="149"/>
      <c r="P173" s="149"/>
      <c r="Q173" s="149"/>
      <c r="R173" s="149"/>
      <c r="S173" s="149"/>
      <c r="T173" s="150"/>
      <c r="U173" s="145" t="s">
        <v>141</v>
      </c>
      <c r="V173" s="147"/>
      <c r="W173" s="147"/>
      <c r="X173" s="147"/>
      <c r="Y173" s="147"/>
      <c r="Z173" s="147"/>
      <c r="AA173" s="146"/>
      <c r="AB173" s="145" t="s">
        <v>141</v>
      </c>
      <c r="AC173" s="147"/>
      <c r="AD173" s="147"/>
      <c r="AE173" s="147"/>
      <c r="AF173" s="147"/>
      <c r="AG173" s="147"/>
      <c r="AH173" s="146"/>
      <c r="AI173" s="145" t="s">
        <v>141</v>
      </c>
      <c r="AJ173" s="147"/>
      <c r="AK173" s="147"/>
      <c r="AL173" s="147"/>
      <c r="AM173" s="146"/>
      <c r="AN173" s="151">
        <v>0</v>
      </c>
      <c r="AO173" s="152"/>
      <c r="AP173" s="152"/>
      <c r="AQ173" s="152"/>
      <c r="AR173" s="153"/>
      <c r="AS173" s="145" t="s">
        <v>141</v>
      </c>
      <c r="AT173" s="147"/>
      <c r="AU173" s="147"/>
      <c r="AV173" s="147"/>
      <c r="AW173" s="147"/>
      <c r="AX173" s="146"/>
      <c r="AY173" s="145" t="s">
        <v>141</v>
      </c>
      <c r="AZ173" s="147"/>
      <c r="BA173" s="147"/>
      <c r="BB173" s="147"/>
      <c r="BC173" s="147"/>
      <c r="BD173" s="146"/>
    </row>
    <row r="174" spans="1:56" s="13" customFormat="1" ht="36.75" customHeight="1" x14ac:dyDescent="0.25">
      <c r="B174" s="145" t="s">
        <v>100</v>
      </c>
      <c r="C174" s="146"/>
      <c r="D174" s="148" t="s">
        <v>101</v>
      </c>
      <c r="E174" s="149"/>
      <c r="F174" s="149"/>
      <c r="G174" s="149"/>
      <c r="H174" s="149"/>
      <c r="I174" s="149"/>
      <c r="J174" s="149"/>
      <c r="K174" s="149"/>
      <c r="L174" s="149"/>
      <c r="M174" s="149"/>
      <c r="N174" s="149"/>
      <c r="O174" s="149"/>
      <c r="P174" s="149"/>
      <c r="Q174" s="149"/>
      <c r="R174" s="149"/>
      <c r="S174" s="149"/>
      <c r="T174" s="150"/>
      <c r="U174" s="145" t="s">
        <v>32</v>
      </c>
      <c r="V174" s="147"/>
      <c r="W174" s="147"/>
      <c r="X174" s="147"/>
      <c r="Y174" s="147"/>
      <c r="Z174" s="147"/>
      <c r="AA174" s="146"/>
      <c r="AB174" s="145" t="s">
        <v>141</v>
      </c>
      <c r="AC174" s="147"/>
      <c r="AD174" s="147"/>
      <c r="AE174" s="147"/>
      <c r="AF174" s="147"/>
      <c r="AG174" s="147"/>
      <c r="AH174" s="146"/>
      <c r="AI174" s="145" t="s">
        <v>141</v>
      </c>
      <c r="AJ174" s="147"/>
      <c r="AK174" s="147"/>
      <c r="AL174" s="147"/>
      <c r="AM174" s="146"/>
      <c r="AN174" s="151">
        <v>0</v>
      </c>
      <c r="AO174" s="152"/>
      <c r="AP174" s="152"/>
      <c r="AQ174" s="152"/>
      <c r="AR174" s="153"/>
      <c r="AS174" s="145" t="s">
        <v>32</v>
      </c>
      <c r="AT174" s="147"/>
      <c r="AU174" s="147"/>
      <c r="AV174" s="147"/>
      <c r="AW174" s="147"/>
      <c r="AX174" s="146"/>
      <c r="AY174" s="145" t="s">
        <v>32</v>
      </c>
      <c r="AZ174" s="147"/>
      <c r="BA174" s="147"/>
      <c r="BB174" s="147"/>
      <c r="BC174" s="147"/>
      <c r="BD174" s="146"/>
    </row>
    <row r="175" spans="1:56" s="13" customFormat="1" ht="15.75" x14ac:dyDescent="0.25"/>
    <row r="176" spans="1:56" s="13" customFormat="1" ht="15.75" x14ac:dyDescent="0.25">
      <c r="A176" s="13" t="s">
        <v>102</v>
      </c>
    </row>
    <row r="177" spans="1:57" s="13" customFormat="1" ht="15.75" x14ac:dyDescent="0.25">
      <c r="A177" s="26"/>
      <c r="B177" s="156" t="s">
        <v>103</v>
      </c>
      <c r="C177" s="156"/>
      <c r="D177" s="156"/>
      <c r="E177" s="156"/>
      <c r="F177" s="156"/>
      <c r="G177" s="156"/>
      <c r="H177" s="156"/>
      <c r="I177" s="156"/>
      <c r="J177" s="156"/>
      <c r="K177" s="156"/>
      <c r="L177" s="156"/>
      <c r="M177" s="156"/>
      <c r="N177" s="156"/>
      <c r="O177" s="156"/>
      <c r="P177" s="156"/>
      <c r="Q177" s="156"/>
      <c r="R177" s="156"/>
      <c r="S177" s="156"/>
      <c r="T177" s="156"/>
      <c r="U177" s="156"/>
      <c r="V177" s="156"/>
      <c r="W177" s="156"/>
      <c r="X177" s="156"/>
      <c r="Y177" s="156"/>
      <c r="Z177" s="156"/>
      <c r="AA177" s="156"/>
      <c r="AB177" s="156"/>
      <c r="AC177" s="156"/>
      <c r="AD177" s="156"/>
      <c r="AE177" s="156"/>
      <c r="AF177" s="156"/>
      <c r="AG177" s="156"/>
      <c r="AH177" s="156"/>
      <c r="AI177" s="156"/>
      <c r="AJ177" s="156"/>
      <c r="AK177" s="156"/>
      <c r="AL177" s="156"/>
      <c r="AM177" s="156"/>
      <c r="AN177" s="156"/>
      <c r="AO177" s="156"/>
      <c r="AP177" s="156"/>
      <c r="AQ177" s="156"/>
      <c r="AR177" s="156"/>
      <c r="AS177" s="156"/>
      <c r="AT177" s="156"/>
      <c r="AU177" s="156"/>
      <c r="AV177" s="156"/>
      <c r="AW177" s="156"/>
      <c r="AX177" s="156"/>
      <c r="AY177" s="156"/>
      <c r="AZ177" s="156"/>
      <c r="BA177" s="156"/>
      <c r="BB177" s="156"/>
      <c r="BC177" s="156"/>
      <c r="BD177" s="156"/>
    </row>
    <row r="178" spans="1:57" s="12" customFormat="1" ht="15.75" x14ac:dyDescent="0.25"/>
    <row r="179" spans="1:57" s="12" customFormat="1" ht="18" customHeight="1" x14ac:dyDescent="0.25">
      <c r="A179" s="100" t="s">
        <v>264</v>
      </c>
      <c r="B179" s="100"/>
      <c r="C179" s="100"/>
      <c r="D179" s="100"/>
      <c r="E179" s="100"/>
      <c r="F179" s="100"/>
      <c r="G179" s="100"/>
      <c r="H179" s="100"/>
      <c r="I179" s="100"/>
      <c r="J179" s="100"/>
      <c r="K179" s="100"/>
      <c r="L179" s="100"/>
      <c r="M179" s="100"/>
      <c r="N179" s="100"/>
      <c r="O179" s="100"/>
      <c r="P179" s="100"/>
      <c r="Q179" s="100"/>
      <c r="R179" s="100"/>
      <c r="S179" s="100"/>
      <c r="T179" s="100"/>
      <c r="U179" s="100"/>
      <c r="V179" s="100"/>
      <c r="W179" s="100"/>
      <c r="X179" s="100"/>
      <c r="Y179" s="100"/>
      <c r="Z179" s="100"/>
      <c r="AA179" s="100"/>
      <c r="AB179" s="100"/>
      <c r="AC179" s="100"/>
      <c r="AD179" s="100"/>
      <c r="AE179" s="100"/>
      <c r="AF179" s="100"/>
      <c r="AG179" s="100"/>
      <c r="AH179" s="100"/>
      <c r="AI179" s="100"/>
      <c r="AJ179" s="100"/>
      <c r="AK179" s="100"/>
      <c r="AL179" s="100"/>
      <c r="AM179" s="100"/>
      <c r="AN179" s="100"/>
      <c r="AO179" s="100"/>
      <c r="AP179" s="100"/>
      <c r="AQ179" s="100"/>
      <c r="AR179" s="100"/>
      <c r="AS179" s="100"/>
      <c r="AT179" s="100"/>
      <c r="AU179" s="100"/>
      <c r="AV179" s="100"/>
      <c r="AW179" s="100"/>
      <c r="AX179" s="100"/>
      <c r="AY179" s="100"/>
      <c r="AZ179" s="100"/>
      <c r="BA179" s="100"/>
      <c r="BB179" s="100"/>
      <c r="BC179" s="100"/>
      <c r="BD179" s="100"/>
    </row>
    <row r="180" spans="1:57" s="12" customFormat="1" ht="15.75" x14ac:dyDescent="0.25"/>
    <row r="181" spans="1:57" s="12" customFormat="1" ht="31.5" customHeight="1" x14ac:dyDescent="0.25">
      <c r="A181" s="100" t="s">
        <v>104</v>
      </c>
      <c r="B181" s="100"/>
      <c r="C181" s="100"/>
      <c r="D181" s="100"/>
      <c r="E181" s="100"/>
      <c r="F181" s="100"/>
      <c r="G181" s="100"/>
      <c r="H181" s="100"/>
      <c r="I181" s="100"/>
      <c r="J181" s="100"/>
      <c r="K181" s="100"/>
      <c r="L181" s="100"/>
      <c r="M181" s="100"/>
      <c r="N181" s="100"/>
      <c r="O181" s="100"/>
      <c r="P181" s="100"/>
      <c r="Q181" s="100"/>
      <c r="R181" s="100"/>
      <c r="S181" s="100"/>
      <c r="T181" s="100"/>
      <c r="U181" s="100"/>
      <c r="V181" s="100"/>
      <c r="W181" s="100"/>
      <c r="X181" s="100"/>
      <c r="Y181" s="100"/>
      <c r="Z181" s="100"/>
      <c r="AA181" s="100"/>
      <c r="AB181" s="100"/>
      <c r="AC181" s="100"/>
      <c r="AD181" s="100"/>
      <c r="AE181" s="100"/>
      <c r="AF181" s="100"/>
      <c r="AG181" s="100"/>
      <c r="AH181" s="100"/>
      <c r="AI181" s="100"/>
      <c r="AJ181" s="100"/>
      <c r="AK181" s="100"/>
      <c r="AL181" s="100"/>
      <c r="AM181" s="100"/>
      <c r="AN181" s="100"/>
      <c r="AO181" s="100"/>
      <c r="AP181" s="100"/>
      <c r="AQ181" s="100"/>
      <c r="AR181" s="100"/>
      <c r="AS181" s="100"/>
      <c r="AT181" s="100"/>
      <c r="AU181" s="100"/>
      <c r="AV181" s="100"/>
      <c r="AW181" s="100"/>
      <c r="AX181" s="100"/>
      <c r="AY181" s="100"/>
      <c r="AZ181" s="100"/>
      <c r="BA181" s="100"/>
      <c r="BB181" s="100"/>
      <c r="BC181" s="100"/>
      <c r="BD181" s="100"/>
    </row>
    <row r="182" spans="1:57" s="13" customFormat="1" ht="15.75" x14ac:dyDescent="0.25"/>
    <row r="183" spans="1:57" s="28" customFormat="1" ht="30" customHeight="1" x14ac:dyDescent="0.25">
      <c r="B183" s="29" t="s">
        <v>105</v>
      </c>
      <c r="N183" s="160" t="s">
        <v>220</v>
      </c>
      <c r="O183" s="160"/>
      <c r="P183" s="160"/>
      <c r="Q183" s="160"/>
      <c r="R183" s="160"/>
      <c r="S183" s="160"/>
      <c r="T183" s="160"/>
      <c r="U183" s="160"/>
      <c r="V183" s="160"/>
      <c r="W183" s="160"/>
      <c r="X183" s="160"/>
      <c r="Y183" s="160"/>
      <c r="Z183" s="160"/>
      <c r="AA183" s="160"/>
      <c r="AB183" s="160"/>
      <c r="AC183" s="160"/>
      <c r="AD183" s="160"/>
      <c r="AE183" s="160"/>
      <c r="AF183" s="160"/>
      <c r="AG183" s="160"/>
      <c r="AH183" s="160"/>
      <c r="AI183" s="160"/>
      <c r="AJ183" s="160"/>
      <c r="AK183" s="160"/>
      <c r="AL183" s="160"/>
      <c r="AM183" s="160"/>
      <c r="AN183" s="160"/>
      <c r="AO183" s="160"/>
      <c r="AP183" s="160"/>
      <c r="AQ183" s="160"/>
      <c r="AR183" s="160"/>
      <c r="AS183" s="160"/>
      <c r="AT183" s="160"/>
      <c r="AU183" s="160"/>
      <c r="AV183" s="160"/>
      <c r="AW183" s="160"/>
      <c r="AX183" s="160"/>
      <c r="AY183" s="160"/>
      <c r="AZ183" s="160"/>
      <c r="BA183" s="160"/>
      <c r="BB183" s="160"/>
      <c r="BC183" s="160"/>
      <c r="BD183" s="160"/>
      <c r="BE183" s="160"/>
    </row>
    <row r="184" spans="1:57" s="28" customFormat="1" ht="15.75" x14ac:dyDescent="0.25"/>
    <row r="185" spans="1:57" s="28" customFormat="1" ht="33" customHeight="1" x14ac:dyDescent="0.25">
      <c r="B185" s="161" t="s">
        <v>221</v>
      </c>
      <c r="C185" s="161"/>
      <c r="D185" s="161"/>
      <c r="E185" s="161"/>
      <c r="F185" s="161"/>
      <c r="G185" s="161"/>
      <c r="H185" s="161"/>
      <c r="I185" s="161"/>
      <c r="J185" s="161"/>
      <c r="K185" s="161"/>
      <c r="L185" s="161"/>
      <c r="M185" s="161"/>
      <c r="N185" s="161"/>
      <c r="O185" s="161"/>
      <c r="P185" s="161"/>
      <c r="Q185" s="161"/>
      <c r="R185" s="161"/>
      <c r="S185" s="161"/>
      <c r="T185" s="161"/>
      <c r="U185" s="161"/>
      <c r="V185" s="161"/>
      <c r="W185" s="161"/>
      <c r="X185" s="161"/>
      <c r="Y185" s="161"/>
      <c r="Z185" s="161"/>
      <c r="AA185" s="161"/>
      <c r="AB185" s="161"/>
      <c r="AC185" s="161"/>
      <c r="AD185" s="161"/>
      <c r="AE185" s="161"/>
      <c r="AF185" s="161"/>
      <c r="AG185" s="161"/>
      <c r="AH185" s="161"/>
      <c r="AI185" s="161"/>
      <c r="AJ185" s="161"/>
      <c r="AK185" s="161"/>
      <c r="AL185" s="161"/>
      <c r="AM185" s="161"/>
      <c r="AN185" s="161"/>
      <c r="AO185" s="161"/>
      <c r="AP185" s="161"/>
      <c r="AQ185" s="161"/>
      <c r="AR185" s="161"/>
      <c r="AS185" s="161"/>
      <c r="AT185" s="161"/>
      <c r="AU185" s="161"/>
      <c r="AV185" s="161"/>
      <c r="AW185" s="161"/>
      <c r="AX185" s="161"/>
      <c r="AY185" s="161"/>
      <c r="AZ185" s="161"/>
      <c r="BA185" s="161"/>
      <c r="BB185" s="161"/>
      <c r="BC185" s="161"/>
      <c r="BD185" s="161"/>
      <c r="BE185" s="161"/>
    </row>
    <row r="186" spans="1:57" s="28" customFormat="1" ht="15.75" x14ac:dyDescent="0.25">
      <c r="B186" s="29"/>
      <c r="C186" s="30"/>
      <c r="D186" s="30"/>
      <c r="E186" s="30"/>
      <c r="F186" s="30"/>
      <c r="G186" s="30"/>
      <c r="H186" s="30"/>
      <c r="I186" s="30"/>
      <c r="J186" s="30"/>
      <c r="K186" s="30"/>
    </row>
    <row r="187" spans="1:57" s="28" customFormat="1" ht="24" customHeight="1" x14ac:dyDescent="0.25">
      <c r="B187" s="157" t="s">
        <v>222</v>
      </c>
      <c r="C187" s="157"/>
      <c r="D187" s="157"/>
      <c r="E187" s="157"/>
      <c r="F187" s="157"/>
      <c r="G187" s="157"/>
      <c r="H187" s="157"/>
      <c r="I187" s="157"/>
      <c r="J187" s="157"/>
      <c r="K187" s="157"/>
      <c r="L187" s="157"/>
      <c r="M187" s="157"/>
      <c r="N187" s="157"/>
      <c r="O187" s="157"/>
      <c r="P187" s="157"/>
      <c r="Q187" s="157"/>
      <c r="R187" s="157"/>
      <c r="S187" s="157"/>
      <c r="T187" s="157"/>
      <c r="U187" s="157"/>
      <c r="V187" s="157"/>
      <c r="W187" s="157"/>
      <c r="X187" s="157"/>
      <c r="Y187" s="157"/>
      <c r="Z187" s="157"/>
      <c r="AA187" s="157"/>
      <c r="AB187" s="157"/>
      <c r="AC187" s="157"/>
      <c r="AD187" s="157"/>
      <c r="AE187" s="157"/>
      <c r="AF187" s="157"/>
      <c r="AG187" s="157"/>
      <c r="AH187" s="157"/>
      <c r="AI187" s="157"/>
      <c r="AJ187" s="157"/>
      <c r="AK187" s="157"/>
      <c r="AL187" s="157"/>
      <c r="AM187" s="157"/>
      <c r="AN187" s="157"/>
      <c r="AO187" s="157"/>
      <c r="AP187" s="157"/>
      <c r="AQ187" s="157"/>
      <c r="AR187" s="157"/>
      <c r="AS187" s="157"/>
      <c r="AT187" s="157"/>
      <c r="AU187" s="157"/>
      <c r="AV187" s="157"/>
      <c r="AW187" s="157"/>
      <c r="AX187" s="157"/>
      <c r="AY187" s="157"/>
      <c r="AZ187" s="157"/>
      <c r="BA187" s="157"/>
      <c r="BB187" s="157"/>
      <c r="BC187" s="157"/>
      <c r="BD187" s="157"/>
      <c r="BE187" s="157"/>
    </row>
    <row r="188" spans="1:57" s="13" customFormat="1" ht="19.5" customHeight="1" x14ac:dyDescent="0.25">
      <c r="B188" s="31"/>
    </row>
    <row r="189" spans="1:57" s="13" customFormat="1" ht="24" customHeight="1" x14ac:dyDescent="0.25">
      <c r="B189" s="154" t="s">
        <v>447</v>
      </c>
      <c r="C189" s="154"/>
      <c r="D189" s="154"/>
      <c r="E189" s="154"/>
      <c r="F189" s="154"/>
      <c r="G189" s="154"/>
      <c r="H189" s="154"/>
      <c r="I189" s="154"/>
      <c r="J189" s="154"/>
      <c r="K189" s="154"/>
      <c r="L189" s="154"/>
      <c r="M189" s="154"/>
      <c r="N189" s="154"/>
      <c r="O189" s="154"/>
      <c r="P189" s="154"/>
      <c r="Q189" s="154"/>
      <c r="R189" s="154"/>
      <c r="S189" s="154"/>
      <c r="T189" s="154"/>
      <c r="U189" s="154"/>
      <c r="V189" s="154"/>
      <c r="W189" s="154"/>
      <c r="X189" s="154"/>
      <c r="Y189" s="154"/>
      <c r="Z189" s="154"/>
      <c r="AA189" s="154"/>
      <c r="AB189" s="154"/>
      <c r="AC189" s="154"/>
      <c r="AD189" s="154"/>
      <c r="AE189" s="154"/>
      <c r="AF189" s="154"/>
      <c r="AG189" s="154"/>
      <c r="AH189" s="154"/>
      <c r="AI189" s="154"/>
      <c r="AJ189" s="154"/>
      <c r="AK189" s="154"/>
      <c r="AL189" s="154"/>
      <c r="AM189" s="154"/>
      <c r="AN189" s="154"/>
      <c r="AO189" s="154"/>
      <c r="AP189" s="154"/>
      <c r="AQ189" s="154"/>
      <c r="AR189" s="154"/>
      <c r="AS189" s="154"/>
      <c r="AT189" s="154"/>
      <c r="AU189" s="154"/>
      <c r="AV189" s="154"/>
      <c r="AW189" s="154"/>
      <c r="AX189" s="154"/>
      <c r="AY189" s="154"/>
      <c r="AZ189" s="154"/>
      <c r="BA189" s="154"/>
      <c r="BB189" s="154"/>
      <c r="BC189" s="154"/>
      <c r="BD189" s="154"/>
      <c r="BE189" s="154"/>
    </row>
    <row r="190" spans="1:57" s="13" customFormat="1" ht="15.75" x14ac:dyDescent="0.25"/>
    <row r="191" spans="1:57" s="32" customFormat="1" ht="63" customHeight="1" x14ac:dyDescent="0.3">
      <c r="A191" s="155" t="s">
        <v>143</v>
      </c>
      <c r="B191" s="155"/>
      <c r="C191" s="155"/>
      <c r="D191" s="155"/>
      <c r="E191" s="155"/>
      <c r="F191" s="155"/>
      <c r="G191" s="155"/>
      <c r="H191" s="155"/>
      <c r="I191" s="155"/>
      <c r="J191" s="155"/>
      <c r="K191" s="155"/>
      <c r="L191" s="155"/>
      <c r="M191" s="155"/>
      <c r="N191" s="155"/>
      <c r="O191" s="155"/>
      <c r="P191" s="155"/>
      <c r="AD191" s="33"/>
      <c r="AE191" s="33"/>
      <c r="AF191" s="33"/>
      <c r="AG191" s="33"/>
      <c r="AH191" s="33"/>
      <c r="AI191" s="33"/>
      <c r="AJ191" s="33"/>
      <c r="AK191" s="33"/>
      <c r="AV191" s="32" t="s">
        <v>144</v>
      </c>
    </row>
    <row r="192" spans="1:57" s="13" customFormat="1" ht="15.75" x14ac:dyDescent="0.25"/>
  </sheetData>
  <mergeCells count="1149">
    <mergeCell ref="B172:C172"/>
    <mergeCell ref="D172:T172"/>
    <mergeCell ref="U172:AA172"/>
    <mergeCell ref="AB172:AH172"/>
    <mergeCell ref="AI172:AM172"/>
    <mergeCell ref="AN172:AR172"/>
    <mergeCell ref="AS172:AX172"/>
    <mergeCell ref="AY172:BD172"/>
    <mergeCell ref="B177:BD177"/>
    <mergeCell ref="A179:BD179"/>
    <mergeCell ref="A181:BD181"/>
    <mergeCell ref="B187:BE187"/>
    <mergeCell ref="B189:BE189"/>
    <mergeCell ref="A191:P191"/>
    <mergeCell ref="AS173:AX173"/>
    <mergeCell ref="AY173:BD173"/>
    <mergeCell ref="B174:C174"/>
    <mergeCell ref="D174:T174"/>
    <mergeCell ref="U174:AA174"/>
    <mergeCell ref="AB174:AH174"/>
    <mergeCell ref="AI174:AM174"/>
    <mergeCell ref="AN174:AR174"/>
    <mergeCell ref="AS174:AX174"/>
    <mergeCell ref="AY174:BD174"/>
    <mergeCell ref="B173:C173"/>
    <mergeCell ref="D173:T173"/>
    <mergeCell ref="U173:AA173"/>
    <mergeCell ref="AB173:AH173"/>
    <mergeCell ref="AI173:AM173"/>
    <mergeCell ref="AN173:AR173"/>
    <mergeCell ref="AS169:AX169"/>
    <mergeCell ref="AY169:BD169"/>
    <mergeCell ref="B170:BD170"/>
    <mergeCell ref="B171:C171"/>
    <mergeCell ref="D171:T171"/>
    <mergeCell ref="U171:AA171"/>
    <mergeCell ref="AB171:AH171"/>
    <mergeCell ref="AI171:AM171"/>
    <mergeCell ref="AN171:AR171"/>
    <mergeCell ref="AS171:AX171"/>
    <mergeCell ref="B169:C169"/>
    <mergeCell ref="D169:T169"/>
    <mergeCell ref="U169:AA169"/>
    <mergeCell ref="AB169:AH169"/>
    <mergeCell ref="AI169:AM169"/>
    <mergeCell ref="AN169:AR169"/>
    <mergeCell ref="AY171:BD171"/>
    <mergeCell ref="B165:BD165"/>
    <mergeCell ref="B166:C166"/>
    <mergeCell ref="D166:T166"/>
    <mergeCell ref="U166:AA166"/>
    <mergeCell ref="AB166:AH166"/>
    <mergeCell ref="AI166:AM166"/>
    <mergeCell ref="AN166:AR166"/>
    <mergeCell ref="AS166:AX166"/>
    <mergeCell ref="AY166:BD166"/>
    <mergeCell ref="AS167:AX167"/>
    <mergeCell ref="AY167:BD167"/>
    <mergeCell ref="B168:C168"/>
    <mergeCell ref="D168:T168"/>
    <mergeCell ref="U168:AA168"/>
    <mergeCell ref="AB168:AH168"/>
    <mergeCell ref="AI168:AM168"/>
    <mergeCell ref="AN168:AR168"/>
    <mergeCell ref="AS168:AX168"/>
    <mergeCell ref="AY168:BD168"/>
    <mergeCell ref="B167:C167"/>
    <mergeCell ref="D167:T167"/>
    <mergeCell ref="U167:AA167"/>
    <mergeCell ref="AB167:AH167"/>
    <mergeCell ref="AI167:AM167"/>
    <mergeCell ref="AN167:AR167"/>
    <mergeCell ref="B161:BD161"/>
    <mergeCell ref="B162:BD162"/>
    <mergeCell ref="B163:C163"/>
    <mergeCell ref="D163:T163"/>
    <mergeCell ref="U163:AA163"/>
    <mergeCell ref="AB163:AH163"/>
    <mergeCell ref="AI163:AM163"/>
    <mergeCell ref="AN163:AR163"/>
    <mergeCell ref="AS163:AX163"/>
    <mergeCell ref="AY163:BD163"/>
    <mergeCell ref="B164:C164"/>
    <mergeCell ref="D164:T164"/>
    <mergeCell ref="U164:AA164"/>
    <mergeCell ref="AB164:AH164"/>
    <mergeCell ref="AI164:AM164"/>
    <mergeCell ref="AN164:AR164"/>
    <mergeCell ref="AS164:AX164"/>
    <mergeCell ref="AY164:BD164"/>
    <mergeCell ref="AS158:AX158"/>
    <mergeCell ref="AY158:BD158"/>
    <mergeCell ref="B159:BD159"/>
    <mergeCell ref="B160:C160"/>
    <mergeCell ref="D160:T160"/>
    <mergeCell ref="U160:AA160"/>
    <mergeCell ref="AB160:AH160"/>
    <mergeCell ref="AI160:AM160"/>
    <mergeCell ref="AN160:AR160"/>
    <mergeCell ref="AS160:AX160"/>
    <mergeCell ref="B158:C158"/>
    <mergeCell ref="D158:T158"/>
    <mergeCell ref="U158:AA158"/>
    <mergeCell ref="AB158:AH158"/>
    <mergeCell ref="AI158:AM158"/>
    <mergeCell ref="AN158:AR158"/>
    <mergeCell ref="AY160:BD160"/>
    <mergeCell ref="AN155:AR155"/>
    <mergeCell ref="AS155:AX155"/>
    <mergeCell ref="AY155:BD155"/>
    <mergeCell ref="B154:C154"/>
    <mergeCell ref="D154:T154"/>
    <mergeCell ref="U154:AA154"/>
    <mergeCell ref="AB154:AH154"/>
    <mergeCell ref="AI154:AM154"/>
    <mergeCell ref="AN154:AR154"/>
    <mergeCell ref="AS156:AX156"/>
    <mergeCell ref="AY156:BD156"/>
    <mergeCell ref="B157:C157"/>
    <mergeCell ref="D157:T157"/>
    <mergeCell ref="U157:AA157"/>
    <mergeCell ref="AB157:AH157"/>
    <mergeCell ref="AI157:AM157"/>
    <mergeCell ref="AN157:AR157"/>
    <mergeCell ref="AS157:AX157"/>
    <mergeCell ref="AY157:BD157"/>
    <mergeCell ref="B156:C156"/>
    <mergeCell ref="D156:T156"/>
    <mergeCell ref="U156:AA156"/>
    <mergeCell ref="AB156:AH156"/>
    <mergeCell ref="AI156:AM156"/>
    <mergeCell ref="AN156:AR156"/>
    <mergeCell ref="AS152:AX152"/>
    <mergeCell ref="AY152:BD152"/>
    <mergeCell ref="B153:C153"/>
    <mergeCell ref="D153:T153"/>
    <mergeCell ref="U153:AA153"/>
    <mergeCell ref="AB153:AH153"/>
    <mergeCell ref="AI153:AM153"/>
    <mergeCell ref="AN153:AR153"/>
    <mergeCell ref="AS153:AX153"/>
    <mergeCell ref="AY153:BD153"/>
    <mergeCell ref="B152:C152"/>
    <mergeCell ref="D152:T152"/>
    <mergeCell ref="U152:AA152"/>
    <mergeCell ref="AB152:AH152"/>
    <mergeCell ref="AI152:AM152"/>
    <mergeCell ref="AN152:AR152"/>
    <mergeCell ref="B113:C113"/>
    <mergeCell ref="D113:T113"/>
    <mergeCell ref="B116:C116"/>
    <mergeCell ref="D116:T116"/>
    <mergeCell ref="U116:X116"/>
    <mergeCell ref="Y116:AB116"/>
    <mergeCell ref="AC116:AF116"/>
    <mergeCell ref="B115:C115"/>
    <mergeCell ref="D115:T115"/>
    <mergeCell ref="U115:X115"/>
    <mergeCell ref="Y115:AB115"/>
    <mergeCell ref="AC115:AF115"/>
    <mergeCell ref="AG116:AJ116"/>
    <mergeCell ref="AK116:AN116"/>
    <mergeCell ref="AO116:AR116"/>
    <mergeCell ref="AS116:AV116"/>
    <mergeCell ref="AW116:AZ116"/>
    <mergeCell ref="BA116:BD116"/>
    <mergeCell ref="AK115:AN115"/>
    <mergeCell ref="AO115:AR115"/>
    <mergeCell ref="AS115:AV115"/>
    <mergeCell ref="AW115:AZ115"/>
    <mergeCell ref="BA115:BD115"/>
    <mergeCell ref="AG115:AJ115"/>
    <mergeCell ref="B108:C108"/>
    <mergeCell ref="D108:T108"/>
    <mergeCell ref="U108:X108"/>
    <mergeCell ref="Y108:AB108"/>
    <mergeCell ref="AC108:AF108"/>
    <mergeCell ref="AK108:AN108"/>
    <mergeCell ref="AO108:AR108"/>
    <mergeCell ref="U113:X113"/>
    <mergeCell ref="Y113:AB113"/>
    <mergeCell ref="AC113:AF113"/>
    <mergeCell ref="B114:BD114"/>
    <mergeCell ref="AK113:AN113"/>
    <mergeCell ref="AO113:AR113"/>
    <mergeCell ref="AS113:AV113"/>
    <mergeCell ref="AW113:AZ113"/>
    <mergeCell ref="BA113:BD113"/>
    <mergeCell ref="AG113:AJ113"/>
    <mergeCell ref="B109:C109"/>
    <mergeCell ref="D109:T109"/>
    <mergeCell ref="U109:X109"/>
    <mergeCell ref="Y109:AB109"/>
    <mergeCell ref="AC109:AF109"/>
    <mergeCell ref="AK109:AN109"/>
    <mergeCell ref="AO109:AR109"/>
    <mergeCell ref="AS109:AV109"/>
    <mergeCell ref="AW109:AZ109"/>
    <mergeCell ref="BA109:BD109"/>
    <mergeCell ref="AG109:AJ109"/>
    <mergeCell ref="B112:BD112"/>
    <mergeCell ref="B110:C110"/>
    <mergeCell ref="D110:T110"/>
    <mergeCell ref="U110:X110"/>
    <mergeCell ref="Y110:AB110"/>
    <mergeCell ref="AC110:AF110"/>
    <mergeCell ref="AG110:AJ110"/>
    <mergeCell ref="AK110:AN110"/>
    <mergeCell ref="AO110:AR110"/>
    <mergeCell ref="AS110:AV110"/>
    <mergeCell ref="AW110:AZ110"/>
    <mergeCell ref="BA110:BD110"/>
    <mergeCell ref="B111:C111"/>
    <mergeCell ref="D111:T111"/>
    <mergeCell ref="U111:X111"/>
    <mergeCell ref="Y111:AB111"/>
    <mergeCell ref="AC111:AF111"/>
    <mergeCell ref="AK111:AN111"/>
    <mergeCell ref="AO111:AR111"/>
    <mergeCell ref="AS111:AV111"/>
    <mergeCell ref="AW111:AZ111"/>
    <mergeCell ref="BA111:BD111"/>
    <mergeCell ref="AG111:AJ111"/>
    <mergeCell ref="AS108:AV108"/>
    <mergeCell ref="AW108:AZ108"/>
    <mergeCell ref="BA108:BD108"/>
    <mergeCell ref="AG108:AJ108"/>
    <mergeCell ref="B95:C95"/>
    <mergeCell ref="D95:T95"/>
    <mergeCell ref="U95:X95"/>
    <mergeCell ref="Y95:AB95"/>
    <mergeCell ref="AC95:AF95"/>
    <mergeCell ref="AG95:AJ95"/>
    <mergeCell ref="AK95:AN95"/>
    <mergeCell ref="AO95:AR95"/>
    <mergeCell ref="AS95:AV95"/>
    <mergeCell ref="AW95:AZ95"/>
    <mergeCell ref="BA95:BD95"/>
    <mergeCell ref="B105:C105"/>
    <mergeCell ref="D105:T105"/>
    <mergeCell ref="U105:X105"/>
    <mergeCell ref="Y105:AB105"/>
    <mergeCell ref="AC105:AF105"/>
    <mergeCell ref="AG105:AJ105"/>
    <mergeCell ref="AK105:AN105"/>
    <mergeCell ref="AO105:AR105"/>
    <mergeCell ref="AS105:AV105"/>
    <mergeCell ref="B104:C104"/>
    <mergeCell ref="D104:T104"/>
    <mergeCell ref="U104:X104"/>
    <mergeCell ref="Y104:AB104"/>
    <mergeCell ref="AC104:AF104"/>
    <mergeCell ref="AK104:AN104"/>
    <mergeCell ref="AO104:AR104"/>
    <mergeCell ref="AS104:AV104"/>
    <mergeCell ref="AW104:AZ104"/>
    <mergeCell ref="BA104:BD104"/>
    <mergeCell ref="AG104:AJ104"/>
    <mergeCell ref="B107:C107"/>
    <mergeCell ref="D107:T107"/>
    <mergeCell ref="U107:X107"/>
    <mergeCell ref="Y107:AB107"/>
    <mergeCell ref="AC107:AF107"/>
    <mergeCell ref="B106:C106"/>
    <mergeCell ref="D106:T106"/>
    <mergeCell ref="U106:X106"/>
    <mergeCell ref="Y106:AB106"/>
    <mergeCell ref="AC106:AF106"/>
    <mergeCell ref="AG107:AJ107"/>
    <mergeCell ref="AK107:AN107"/>
    <mergeCell ref="AO107:AR107"/>
    <mergeCell ref="AS107:AV107"/>
    <mergeCell ref="AW107:AZ107"/>
    <mergeCell ref="BA107:BD107"/>
    <mergeCell ref="AK106:AN106"/>
    <mergeCell ref="AO106:AR106"/>
    <mergeCell ref="AS106:AV106"/>
    <mergeCell ref="AW106:AZ106"/>
    <mergeCell ref="BA106:BD106"/>
    <mergeCell ref="AW105:AZ105"/>
    <mergeCell ref="BA105:BD105"/>
    <mergeCell ref="AG106:AJ106"/>
    <mergeCell ref="B103:C103"/>
    <mergeCell ref="D103:T103"/>
    <mergeCell ref="U103:X103"/>
    <mergeCell ref="Y103:AB103"/>
    <mergeCell ref="AC103:AF103"/>
    <mergeCell ref="B102:C102"/>
    <mergeCell ref="D102:T102"/>
    <mergeCell ref="U102:X102"/>
    <mergeCell ref="Y102:AB102"/>
    <mergeCell ref="AC102:AF102"/>
    <mergeCell ref="AG103:AJ103"/>
    <mergeCell ref="AK103:AN103"/>
    <mergeCell ref="AO103:AR103"/>
    <mergeCell ref="AS103:AV103"/>
    <mergeCell ref="AW103:AZ103"/>
    <mergeCell ref="BA103:BD103"/>
    <mergeCell ref="AK102:AN102"/>
    <mergeCell ref="AO102:AR102"/>
    <mergeCell ref="AS102:AV102"/>
    <mergeCell ref="AW102:AZ102"/>
    <mergeCell ref="BA102:BD102"/>
    <mergeCell ref="AG102:AJ102"/>
    <mergeCell ref="B101:C101"/>
    <mergeCell ref="D101:T101"/>
    <mergeCell ref="U101:X101"/>
    <mergeCell ref="Y101:AB101"/>
    <mergeCell ref="AC101:AF101"/>
    <mergeCell ref="B100:C100"/>
    <mergeCell ref="D100:T100"/>
    <mergeCell ref="U100:X100"/>
    <mergeCell ref="Y100:AB100"/>
    <mergeCell ref="AC100:AF100"/>
    <mergeCell ref="AG101:AJ101"/>
    <mergeCell ref="AK101:AN101"/>
    <mergeCell ref="AO101:AR101"/>
    <mergeCell ref="AS101:AV101"/>
    <mergeCell ref="AW101:AZ101"/>
    <mergeCell ref="BA101:BD101"/>
    <mergeCell ref="AK100:AN100"/>
    <mergeCell ref="AO100:AR100"/>
    <mergeCell ref="AS100:AV100"/>
    <mergeCell ref="AW100:AZ100"/>
    <mergeCell ref="BA100:BD100"/>
    <mergeCell ref="AG100:AJ100"/>
    <mergeCell ref="AW97:AZ97"/>
    <mergeCell ref="BA97:BD97"/>
    <mergeCell ref="AK96:AN96"/>
    <mergeCell ref="AO96:AR96"/>
    <mergeCell ref="AS96:AV96"/>
    <mergeCell ref="AW96:AZ96"/>
    <mergeCell ref="BA96:BD96"/>
    <mergeCell ref="AG96:AJ96"/>
    <mergeCell ref="B99:C99"/>
    <mergeCell ref="D99:T99"/>
    <mergeCell ref="U99:X99"/>
    <mergeCell ref="Y99:AB99"/>
    <mergeCell ref="AC99:AF99"/>
    <mergeCell ref="B98:C98"/>
    <mergeCell ref="D98:T98"/>
    <mergeCell ref="U98:X98"/>
    <mergeCell ref="Y98:AB98"/>
    <mergeCell ref="AC98:AF98"/>
    <mergeCell ref="AG99:AJ99"/>
    <mergeCell ref="AK99:AN99"/>
    <mergeCell ref="AO99:AR99"/>
    <mergeCell ref="AS99:AV99"/>
    <mergeCell ref="AW99:AZ99"/>
    <mergeCell ref="BA99:BD99"/>
    <mergeCell ref="AK98:AN98"/>
    <mergeCell ref="AO98:AR98"/>
    <mergeCell ref="AS98:AV98"/>
    <mergeCell ref="AW98:AZ98"/>
    <mergeCell ref="BA98:BD98"/>
    <mergeCell ref="AG98:AJ98"/>
    <mergeCell ref="AK93:AN93"/>
    <mergeCell ref="AO93:AR93"/>
    <mergeCell ref="AS93:AV93"/>
    <mergeCell ref="B97:C97"/>
    <mergeCell ref="D97:T97"/>
    <mergeCell ref="U97:X97"/>
    <mergeCell ref="Y97:AB97"/>
    <mergeCell ref="AC97:AF97"/>
    <mergeCell ref="B96:C96"/>
    <mergeCell ref="D96:T96"/>
    <mergeCell ref="U96:X96"/>
    <mergeCell ref="Y96:AB96"/>
    <mergeCell ref="AC96:AF96"/>
    <mergeCell ref="AG97:AJ97"/>
    <mergeCell ref="AK97:AN97"/>
    <mergeCell ref="AO97:AR97"/>
    <mergeCell ref="AS97:AV97"/>
    <mergeCell ref="B89:BD89"/>
    <mergeCell ref="B88:C88"/>
    <mergeCell ref="D88:T88"/>
    <mergeCell ref="U88:X88"/>
    <mergeCell ref="Y88:AB88"/>
    <mergeCell ref="AC88:AF88"/>
    <mergeCell ref="AG88:AJ88"/>
    <mergeCell ref="B90:C90"/>
    <mergeCell ref="D90:T90"/>
    <mergeCell ref="U90:X90"/>
    <mergeCell ref="Y90:AB90"/>
    <mergeCell ref="AC90:AF90"/>
    <mergeCell ref="B92:C92"/>
    <mergeCell ref="D92:T92"/>
    <mergeCell ref="U92:X92"/>
    <mergeCell ref="Y92:AB92"/>
    <mergeCell ref="AC92:AF92"/>
    <mergeCell ref="AK90:AN90"/>
    <mergeCell ref="AO90:AR90"/>
    <mergeCell ref="AS90:AV90"/>
    <mergeCell ref="AW90:AZ90"/>
    <mergeCell ref="BA90:BD90"/>
    <mergeCell ref="AG90:AJ90"/>
    <mergeCell ref="AW91:AZ91"/>
    <mergeCell ref="BA91:BD91"/>
    <mergeCell ref="AG92:AJ92"/>
    <mergeCell ref="AK92:AN92"/>
    <mergeCell ref="AO92:AR92"/>
    <mergeCell ref="AS92:AV92"/>
    <mergeCell ref="AW92:AZ92"/>
    <mergeCell ref="BA92:BD92"/>
    <mergeCell ref="AG87:AJ87"/>
    <mergeCell ref="AK87:AN87"/>
    <mergeCell ref="AO87:AR87"/>
    <mergeCell ref="AS87:AV87"/>
    <mergeCell ref="AW87:AZ87"/>
    <mergeCell ref="BA87:BD87"/>
    <mergeCell ref="AO85:AR85"/>
    <mergeCell ref="AS85:AV85"/>
    <mergeCell ref="AW85:AZ85"/>
    <mergeCell ref="BA85:BD85"/>
    <mergeCell ref="B86:BD86"/>
    <mergeCell ref="B87:C87"/>
    <mergeCell ref="D87:T87"/>
    <mergeCell ref="U87:X87"/>
    <mergeCell ref="Y87:AB87"/>
    <mergeCell ref="AC87:AF87"/>
    <mergeCell ref="AK88:AN88"/>
    <mergeCell ref="AO88:AR88"/>
    <mergeCell ref="AS88:AV88"/>
    <mergeCell ref="AW88:AZ88"/>
    <mergeCell ref="BA88:BD88"/>
    <mergeCell ref="B79:B80"/>
    <mergeCell ref="C80:BD80"/>
    <mergeCell ref="B83:C84"/>
    <mergeCell ref="D83:T84"/>
    <mergeCell ref="U83:AF83"/>
    <mergeCell ref="AG83:AR83"/>
    <mergeCell ref="AS83:BD83"/>
    <mergeCell ref="AS84:AV84"/>
    <mergeCell ref="AW84:AZ84"/>
    <mergeCell ref="BA84:BD84"/>
    <mergeCell ref="B85:C85"/>
    <mergeCell ref="D85:T85"/>
    <mergeCell ref="U85:X85"/>
    <mergeCell ref="Y85:AB85"/>
    <mergeCell ref="AC85:AF85"/>
    <mergeCell ref="AG85:AJ85"/>
    <mergeCell ref="AK85:AN85"/>
    <mergeCell ref="U84:X84"/>
    <mergeCell ref="Y84:AB84"/>
    <mergeCell ref="AC84:AF84"/>
    <mergeCell ref="AG84:AJ84"/>
    <mergeCell ref="AK84:AN84"/>
    <mergeCell ref="AO84:AR84"/>
    <mergeCell ref="AO75:AR75"/>
    <mergeCell ref="AS75:AV75"/>
    <mergeCell ref="AW75:AZ75"/>
    <mergeCell ref="BA75:BD75"/>
    <mergeCell ref="AS74:AV74"/>
    <mergeCell ref="AW74:AZ74"/>
    <mergeCell ref="BA74:BD74"/>
    <mergeCell ref="B75:C75"/>
    <mergeCell ref="D75:T75"/>
    <mergeCell ref="U75:X75"/>
    <mergeCell ref="Y75:AB75"/>
    <mergeCell ref="AC75:AF75"/>
    <mergeCell ref="AG75:AJ75"/>
    <mergeCell ref="AK75:AN75"/>
    <mergeCell ref="B76:BD76"/>
    <mergeCell ref="B77:BD77"/>
    <mergeCell ref="B78:BD78"/>
    <mergeCell ref="B72:BD72"/>
    <mergeCell ref="B73:C73"/>
    <mergeCell ref="D73:T73"/>
    <mergeCell ref="U73:X73"/>
    <mergeCell ref="Y73:AB73"/>
    <mergeCell ref="AC73:AF73"/>
    <mergeCell ref="AG73:AJ73"/>
    <mergeCell ref="AK73:AN73"/>
    <mergeCell ref="AO73:AR73"/>
    <mergeCell ref="AS73:AV73"/>
    <mergeCell ref="AW73:AZ73"/>
    <mergeCell ref="BA73:BD73"/>
    <mergeCell ref="B74:C74"/>
    <mergeCell ref="D74:T74"/>
    <mergeCell ref="U74:X74"/>
    <mergeCell ref="Y74:AB74"/>
    <mergeCell ref="AC74:AF74"/>
    <mergeCell ref="AG74:AJ74"/>
    <mergeCell ref="AK74:AN74"/>
    <mergeCell ref="AO74:AR74"/>
    <mergeCell ref="B71:C71"/>
    <mergeCell ref="D71:T71"/>
    <mergeCell ref="U71:X71"/>
    <mergeCell ref="Y71:AB71"/>
    <mergeCell ref="AC71:AF71"/>
    <mergeCell ref="AG71:AJ71"/>
    <mergeCell ref="AS69:AV69"/>
    <mergeCell ref="AW69:AZ69"/>
    <mergeCell ref="BA69:BD69"/>
    <mergeCell ref="B70:C70"/>
    <mergeCell ref="D70:T70"/>
    <mergeCell ref="U70:X70"/>
    <mergeCell ref="Y70:AB70"/>
    <mergeCell ref="AC70:AF70"/>
    <mergeCell ref="AG70:AJ70"/>
    <mergeCell ref="AK70:AN70"/>
    <mergeCell ref="AK71:AN71"/>
    <mergeCell ref="AO71:AR71"/>
    <mergeCell ref="AS71:AV71"/>
    <mergeCell ref="AW71:AZ71"/>
    <mergeCell ref="BA71:BD71"/>
    <mergeCell ref="AO70:AR70"/>
    <mergeCell ref="AS70:AV70"/>
    <mergeCell ref="AW70:AZ70"/>
    <mergeCell ref="BA70:BD70"/>
    <mergeCell ref="B67:BD67"/>
    <mergeCell ref="B68:C68"/>
    <mergeCell ref="D68:T68"/>
    <mergeCell ref="U68:X68"/>
    <mergeCell ref="Y68:AB68"/>
    <mergeCell ref="AC68:AF68"/>
    <mergeCell ref="AG68:AJ68"/>
    <mergeCell ref="AK68:AN68"/>
    <mergeCell ref="AO68:AR68"/>
    <mergeCell ref="AS68:AV68"/>
    <mergeCell ref="AW68:AZ68"/>
    <mergeCell ref="BA68:BD68"/>
    <mergeCell ref="B69:C69"/>
    <mergeCell ref="D69:T69"/>
    <mergeCell ref="U69:X69"/>
    <mergeCell ref="Y69:AB69"/>
    <mergeCell ref="AC69:AF69"/>
    <mergeCell ref="AG69:AJ69"/>
    <mergeCell ref="AK69:AN69"/>
    <mergeCell ref="AO69:AR69"/>
    <mergeCell ref="AW63:AZ63"/>
    <mergeCell ref="BA63:BD63"/>
    <mergeCell ref="AG63:AJ63"/>
    <mergeCell ref="B66:C66"/>
    <mergeCell ref="D66:T66"/>
    <mergeCell ref="U66:X66"/>
    <mergeCell ref="Y66:AB66"/>
    <mergeCell ref="AC66:AF66"/>
    <mergeCell ref="B65:C65"/>
    <mergeCell ref="D65:T65"/>
    <mergeCell ref="U65:X65"/>
    <mergeCell ref="Y65:AB65"/>
    <mergeCell ref="AC65:AF65"/>
    <mergeCell ref="AG66:AJ66"/>
    <mergeCell ref="AK66:AN66"/>
    <mergeCell ref="AO66:AR66"/>
    <mergeCell ref="AS66:AV66"/>
    <mergeCell ref="AW66:AZ66"/>
    <mergeCell ref="BA66:BD66"/>
    <mergeCell ref="AK65:AN65"/>
    <mergeCell ref="AO65:AR65"/>
    <mergeCell ref="AS65:AV65"/>
    <mergeCell ref="AW65:AZ65"/>
    <mergeCell ref="BA65:BD65"/>
    <mergeCell ref="AG65:AJ65"/>
    <mergeCell ref="BA59:BD59"/>
    <mergeCell ref="B62:BD62"/>
    <mergeCell ref="AK61:AN61"/>
    <mergeCell ref="AO61:AR61"/>
    <mergeCell ref="AS61:AV61"/>
    <mergeCell ref="AW61:AZ61"/>
    <mergeCell ref="BA61:BD61"/>
    <mergeCell ref="B61:C61"/>
    <mergeCell ref="D61:T61"/>
    <mergeCell ref="U61:X61"/>
    <mergeCell ref="Y61:AB61"/>
    <mergeCell ref="AC61:AF61"/>
    <mergeCell ref="AG61:AJ61"/>
    <mergeCell ref="B64:C64"/>
    <mergeCell ref="D64:T64"/>
    <mergeCell ref="U64:X64"/>
    <mergeCell ref="Y64:AB64"/>
    <mergeCell ref="AC64:AF64"/>
    <mergeCell ref="B63:C63"/>
    <mergeCell ref="D63:T63"/>
    <mergeCell ref="U63:X63"/>
    <mergeCell ref="Y63:AB63"/>
    <mergeCell ref="AC63:AF63"/>
    <mergeCell ref="AG64:AJ64"/>
    <mergeCell ref="AK64:AN64"/>
    <mergeCell ref="AO64:AR64"/>
    <mergeCell ref="AS64:AV64"/>
    <mergeCell ref="AW64:AZ64"/>
    <mergeCell ref="BA64:BD64"/>
    <mergeCell ref="AK63:AN63"/>
    <mergeCell ref="AO63:AR63"/>
    <mergeCell ref="AS63:AV63"/>
    <mergeCell ref="B58:C58"/>
    <mergeCell ref="D58:T58"/>
    <mergeCell ref="U58:X58"/>
    <mergeCell ref="Y58:AB58"/>
    <mergeCell ref="AC58:AF58"/>
    <mergeCell ref="AG58:AJ58"/>
    <mergeCell ref="AK58:AN58"/>
    <mergeCell ref="B60:C60"/>
    <mergeCell ref="D60:T60"/>
    <mergeCell ref="U60:X60"/>
    <mergeCell ref="Y60:AB60"/>
    <mergeCell ref="AC60:AF60"/>
    <mergeCell ref="AO58:AR58"/>
    <mergeCell ref="AS58:AV58"/>
    <mergeCell ref="AW58:AZ58"/>
    <mergeCell ref="BA58:BD58"/>
    <mergeCell ref="B59:C59"/>
    <mergeCell ref="D59:T59"/>
    <mergeCell ref="U59:X59"/>
    <mergeCell ref="Y59:AB59"/>
    <mergeCell ref="AC59:AF59"/>
    <mergeCell ref="AG59:AJ59"/>
    <mergeCell ref="AG60:AJ60"/>
    <mergeCell ref="AK60:AN60"/>
    <mergeCell ref="AO60:AR60"/>
    <mergeCell ref="AS60:AV60"/>
    <mergeCell ref="AW60:AZ60"/>
    <mergeCell ref="BA60:BD60"/>
    <mergeCell ref="AK59:AN59"/>
    <mergeCell ref="AO59:AR59"/>
    <mergeCell ref="AS59:AV59"/>
    <mergeCell ref="AW59:AZ59"/>
    <mergeCell ref="B50:BD50"/>
    <mergeCell ref="A52:BD52"/>
    <mergeCell ref="BA53:BD53"/>
    <mergeCell ref="B54:C55"/>
    <mergeCell ref="D54:T55"/>
    <mergeCell ref="U54:AF54"/>
    <mergeCell ref="AG54:AR54"/>
    <mergeCell ref="AS54:BD54"/>
    <mergeCell ref="U55:X55"/>
    <mergeCell ref="Y55:AB55"/>
    <mergeCell ref="BA55:BD55"/>
    <mergeCell ref="B56:BD56"/>
    <mergeCell ref="B57:C57"/>
    <mergeCell ref="D57:T57"/>
    <mergeCell ref="U57:X57"/>
    <mergeCell ref="Y57:AB57"/>
    <mergeCell ref="AC57:AF57"/>
    <mergeCell ref="AG57:AJ57"/>
    <mergeCell ref="AK57:AN57"/>
    <mergeCell ref="AO57:AR57"/>
    <mergeCell ref="AC55:AF55"/>
    <mergeCell ref="AG55:AJ55"/>
    <mergeCell ref="AK55:AN55"/>
    <mergeCell ref="AO55:AR55"/>
    <mergeCell ref="AS55:AV55"/>
    <mergeCell ref="AW55:AZ55"/>
    <mergeCell ref="AS57:AV57"/>
    <mergeCell ref="AW57:AZ57"/>
    <mergeCell ref="BA57:BD57"/>
    <mergeCell ref="B46:D46"/>
    <mergeCell ref="E46:U46"/>
    <mergeCell ref="V46:AG46"/>
    <mergeCell ref="AH46:AS46"/>
    <mergeCell ref="AT46:BD46"/>
    <mergeCell ref="B47:D47"/>
    <mergeCell ref="E47:U47"/>
    <mergeCell ref="V47:AG47"/>
    <mergeCell ref="AH47:AS47"/>
    <mergeCell ref="AT47:BD47"/>
    <mergeCell ref="B48:D48"/>
    <mergeCell ref="E48:U48"/>
    <mergeCell ref="V48:AG48"/>
    <mergeCell ref="AH48:AS48"/>
    <mergeCell ref="AT48:BD48"/>
    <mergeCell ref="B49:D49"/>
    <mergeCell ref="E49:U49"/>
    <mergeCell ref="V49:AG49"/>
    <mergeCell ref="AH49:AS49"/>
    <mergeCell ref="AT49:BD49"/>
    <mergeCell ref="B40:D40"/>
    <mergeCell ref="E40:U40"/>
    <mergeCell ref="V40:AG40"/>
    <mergeCell ref="AH40:AS40"/>
    <mergeCell ref="AT40:BD40"/>
    <mergeCell ref="B41:D41"/>
    <mergeCell ref="E41:U41"/>
    <mergeCell ref="V41:AG41"/>
    <mergeCell ref="AH41:AS41"/>
    <mergeCell ref="AT41:BD41"/>
    <mergeCell ref="B44:D44"/>
    <mergeCell ref="E44:U44"/>
    <mergeCell ref="V44:AG44"/>
    <mergeCell ref="AH44:AS44"/>
    <mergeCell ref="AT44:BD44"/>
    <mergeCell ref="B45:BD45"/>
    <mergeCell ref="B42:D42"/>
    <mergeCell ref="E42:U42"/>
    <mergeCell ref="V42:AG42"/>
    <mergeCell ref="AH42:AS42"/>
    <mergeCell ref="AT42:BD42"/>
    <mergeCell ref="B43:D43"/>
    <mergeCell ref="E43:U43"/>
    <mergeCell ref="V43:AG43"/>
    <mergeCell ref="AH43:AS43"/>
    <mergeCell ref="AT43:BD43"/>
    <mergeCell ref="B35:D35"/>
    <mergeCell ref="E35:U35"/>
    <mergeCell ref="V35:AG35"/>
    <mergeCell ref="AH35:AS35"/>
    <mergeCell ref="AT35:BD35"/>
    <mergeCell ref="B38:BD38"/>
    <mergeCell ref="B39:D39"/>
    <mergeCell ref="E39:U39"/>
    <mergeCell ref="V39:AG39"/>
    <mergeCell ref="AH39:AS39"/>
    <mergeCell ref="AT39:BD39"/>
    <mergeCell ref="B36:D36"/>
    <mergeCell ref="E36:U36"/>
    <mergeCell ref="V36:AG36"/>
    <mergeCell ref="AH36:AS36"/>
    <mergeCell ref="AT36:BD36"/>
    <mergeCell ref="B37:D37"/>
    <mergeCell ref="E37:U37"/>
    <mergeCell ref="V37:AG37"/>
    <mergeCell ref="AH37:AS37"/>
    <mergeCell ref="AT37:BD37"/>
    <mergeCell ref="AY32:BD32"/>
    <mergeCell ref="B33:D33"/>
    <mergeCell ref="E33:U33"/>
    <mergeCell ref="V33:AG33"/>
    <mergeCell ref="AH33:AS33"/>
    <mergeCell ref="AT33:BD33"/>
    <mergeCell ref="AS28:AV28"/>
    <mergeCell ref="AW28:AZ28"/>
    <mergeCell ref="BA28:BD28"/>
    <mergeCell ref="B29:BD29"/>
    <mergeCell ref="B30:BD30"/>
    <mergeCell ref="A31:BD31"/>
    <mergeCell ref="B34:D34"/>
    <mergeCell ref="E34:U34"/>
    <mergeCell ref="V34:AG34"/>
    <mergeCell ref="AH34:AS34"/>
    <mergeCell ref="AT34:BD34"/>
    <mergeCell ref="B26:BD26"/>
    <mergeCell ref="B27:C27"/>
    <mergeCell ref="D27:T27"/>
    <mergeCell ref="U27:X27"/>
    <mergeCell ref="Y27:AB27"/>
    <mergeCell ref="AC27:AF27"/>
    <mergeCell ref="AG27:AJ27"/>
    <mergeCell ref="AK27:AN27"/>
    <mergeCell ref="AO27:AR27"/>
    <mergeCell ref="AS27:AV27"/>
    <mergeCell ref="AW27:AZ27"/>
    <mergeCell ref="BA27:BD27"/>
    <mergeCell ref="B28:C28"/>
    <mergeCell ref="D28:T28"/>
    <mergeCell ref="U28:X28"/>
    <mergeCell ref="Y28:AB28"/>
    <mergeCell ref="AC28:AF28"/>
    <mergeCell ref="AG28:AJ28"/>
    <mergeCell ref="AK28:AN28"/>
    <mergeCell ref="AO28:AR28"/>
    <mergeCell ref="U25:X25"/>
    <mergeCell ref="Y25:AB25"/>
    <mergeCell ref="AC25:AF25"/>
    <mergeCell ref="BA22:BD22"/>
    <mergeCell ref="B23:C24"/>
    <mergeCell ref="D23:T24"/>
    <mergeCell ref="U23:AF23"/>
    <mergeCell ref="AG23:AR23"/>
    <mergeCell ref="AS23:BD23"/>
    <mergeCell ref="U24:X24"/>
    <mergeCell ref="Y24:AB24"/>
    <mergeCell ref="AC24:AF24"/>
    <mergeCell ref="AG24:AJ24"/>
    <mergeCell ref="AG25:AJ25"/>
    <mergeCell ref="AK25:AN25"/>
    <mergeCell ref="AO25:AR25"/>
    <mergeCell ref="AS25:AV25"/>
    <mergeCell ref="AW25:AZ25"/>
    <mergeCell ref="BA25:BD25"/>
    <mergeCell ref="AK24:AN24"/>
    <mergeCell ref="AO24:AR24"/>
    <mergeCell ref="AS24:AV24"/>
    <mergeCell ref="AW24:AZ24"/>
    <mergeCell ref="BA24:BD24"/>
    <mergeCell ref="A9:AS9"/>
    <mergeCell ref="A10:AS10"/>
    <mergeCell ref="J11:T11"/>
    <mergeCell ref="B12:J12"/>
    <mergeCell ref="K12:AS12"/>
    <mergeCell ref="A13:J13"/>
    <mergeCell ref="K13:AO13"/>
    <mergeCell ref="W2:AS4"/>
    <mergeCell ref="B91:C91"/>
    <mergeCell ref="D91:T91"/>
    <mergeCell ref="U91:X91"/>
    <mergeCell ref="Y91:AB91"/>
    <mergeCell ref="AC91:AF91"/>
    <mergeCell ref="AG91:AJ91"/>
    <mergeCell ref="AK91:AN91"/>
    <mergeCell ref="AO91:AR91"/>
    <mergeCell ref="AS91:AV91"/>
    <mergeCell ref="A17:J17"/>
    <mergeCell ref="K17:AA17"/>
    <mergeCell ref="AB17:BA17"/>
    <mergeCell ref="A19:BD19"/>
    <mergeCell ref="A20:AS20"/>
    <mergeCell ref="A21:BD21"/>
    <mergeCell ref="B14:J14"/>
    <mergeCell ref="K14:AS14"/>
    <mergeCell ref="A15:J15"/>
    <mergeCell ref="K15:AO15"/>
    <mergeCell ref="B16:J16"/>
    <mergeCell ref="L16:Z16"/>
    <mergeCell ref="AB16:BA16"/>
    <mergeCell ref="B25:C25"/>
    <mergeCell ref="D25:T25"/>
    <mergeCell ref="AS119:AV119"/>
    <mergeCell ref="B117:BD117"/>
    <mergeCell ref="B118:C118"/>
    <mergeCell ref="D118:T118"/>
    <mergeCell ref="U118:X118"/>
    <mergeCell ref="Y118:AB118"/>
    <mergeCell ref="AC118:AF118"/>
    <mergeCell ref="AG118:AJ118"/>
    <mergeCell ref="AK118:AN118"/>
    <mergeCell ref="AO118:AR118"/>
    <mergeCell ref="AS118:AV118"/>
    <mergeCell ref="AW118:AZ118"/>
    <mergeCell ref="BA118:BD118"/>
    <mergeCell ref="AW93:AZ93"/>
    <mergeCell ref="BA93:BD93"/>
    <mergeCell ref="B94:C94"/>
    <mergeCell ref="D94:T94"/>
    <mergeCell ref="U94:X94"/>
    <mergeCell ref="Y94:AB94"/>
    <mergeCell ref="AC94:AF94"/>
    <mergeCell ref="AG94:AJ94"/>
    <mergeCell ref="AK94:AN94"/>
    <mergeCell ref="AO94:AR94"/>
    <mergeCell ref="AS94:AV94"/>
    <mergeCell ref="AW94:AZ94"/>
    <mergeCell ref="BA94:BD94"/>
    <mergeCell ref="B93:C93"/>
    <mergeCell ref="D93:T93"/>
    <mergeCell ref="U93:X93"/>
    <mergeCell ref="Y93:AB93"/>
    <mergeCell ref="AC93:AF93"/>
    <mergeCell ref="AG93:AJ93"/>
    <mergeCell ref="AW121:AZ121"/>
    <mergeCell ref="BA121:BD121"/>
    <mergeCell ref="B121:C121"/>
    <mergeCell ref="D121:T121"/>
    <mergeCell ref="U121:X121"/>
    <mergeCell ref="Y121:AB121"/>
    <mergeCell ref="AC121:AF121"/>
    <mergeCell ref="AG121:AJ121"/>
    <mergeCell ref="AK121:AN121"/>
    <mergeCell ref="AO121:AR121"/>
    <mergeCell ref="AS121:AV121"/>
    <mergeCell ref="AW119:AZ119"/>
    <mergeCell ref="BA119:BD119"/>
    <mergeCell ref="B120:C120"/>
    <mergeCell ref="D120:T120"/>
    <mergeCell ref="U120:X120"/>
    <mergeCell ref="Y120:AB120"/>
    <mergeCell ref="AC120:AF120"/>
    <mergeCell ref="AG120:AJ120"/>
    <mergeCell ref="AK120:AN120"/>
    <mergeCell ref="AO120:AR120"/>
    <mergeCell ref="AS120:AV120"/>
    <mergeCell ref="AW120:AZ120"/>
    <mergeCell ref="BA120:BD120"/>
    <mergeCell ref="B119:C119"/>
    <mergeCell ref="D119:T119"/>
    <mergeCell ref="U119:X119"/>
    <mergeCell ref="Y119:AB119"/>
    <mergeCell ref="AC119:AF119"/>
    <mergeCell ref="AG119:AJ119"/>
    <mergeCell ref="AK119:AN119"/>
    <mergeCell ref="AO119:AR119"/>
    <mergeCell ref="AW122:AZ122"/>
    <mergeCell ref="BA122:BD122"/>
    <mergeCell ref="B123:C123"/>
    <mergeCell ref="D123:T123"/>
    <mergeCell ref="U123:X123"/>
    <mergeCell ref="Y123:AB123"/>
    <mergeCell ref="AC123:AF123"/>
    <mergeCell ref="AG123:AJ123"/>
    <mergeCell ref="AK123:AN123"/>
    <mergeCell ref="AO123:AR123"/>
    <mergeCell ref="AS123:AV123"/>
    <mergeCell ref="AW123:AZ123"/>
    <mergeCell ref="BA123:BD123"/>
    <mergeCell ref="B122:C122"/>
    <mergeCell ref="D122:T122"/>
    <mergeCell ref="U122:X122"/>
    <mergeCell ref="Y122:AB122"/>
    <mergeCell ref="AC122:AF122"/>
    <mergeCell ref="AG122:AJ122"/>
    <mergeCell ref="AK122:AN122"/>
    <mergeCell ref="AO122:AR122"/>
    <mergeCell ref="AS122:AV122"/>
    <mergeCell ref="AW124:AZ124"/>
    <mergeCell ref="BA124:BD124"/>
    <mergeCell ref="B125:C125"/>
    <mergeCell ref="D125:T125"/>
    <mergeCell ref="U125:X125"/>
    <mergeCell ref="Y125:AB125"/>
    <mergeCell ref="AC125:AF125"/>
    <mergeCell ref="AG125:AJ125"/>
    <mergeCell ref="AK125:AN125"/>
    <mergeCell ref="AO125:AR125"/>
    <mergeCell ref="AS125:AV125"/>
    <mergeCell ref="AW125:AZ125"/>
    <mergeCell ref="BA125:BD125"/>
    <mergeCell ref="B124:C124"/>
    <mergeCell ref="D124:T124"/>
    <mergeCell ref="U124:X124"/>
    <mergeCell ref="Y124:AB124"/>
    <mergeCell ref="AC124:AF124"/>
    <mergeCell ref="AG124:AJ124"/>
    <mergeCell ref="AK124:AN124"/>
    <mergeCell ref="AO124:AR124"/>
    <mergeCell ref="AS124:AV124"/>
    <mergeCell ref="AW126:AZ126"/>
    <mergeCell ref="BA126:BD126"/>
    <mergeCell ref="B127:C127"/>
    <mergeCell ref="D127:T127"/>
    <mergeCell ref="U127:X127"/>
    <mergeCell ref="Y127:AB127"/>
    <mergeCell ref="AC127:AF127"/>
    <mergeCell ref="AG127:AJ127"/>
    <mergeCell ref="AK127:AN127"/>
    <mergeCell ref="AO127:AR127"/>
    <mergeCell ref="AS127:AV127"/>
    <mergeCell ref="AW127:AZ127"/>
    <mergeCell ref="BA127:BD127"/>
    <mergeCell ref="B126:C126"/>
    <mergeCell ref="D126:T126"/>
    <mergeCell ref="U126:X126"/>
    <mergeCell ref="Y126:AB126"/>
    <mergeCell ref="AC126:AF126"/>
    <mergeCell ref="AG126:AJ126"/>
    <mergeCell ref="AK126:AN126"/>
    <mergeCell ref="AO126:AR126"/>
    <mergeCell ref="AS126:AV126"/>
    <mergeCell ref="AW128:AZ128"/>
    <mergeCell ref="BA128:BD128"/>
    <mergeCell ref="B129:C129"/>
    <mergeCell ref="D129:T129"/>
    <mergeCell ref="U129:X129"/>
    <mergeCell ref="Y129:AB129"/>
    <mergeCell ref="AC129:AF129"/>
    <mergeCell ref="AG129:AJ129"/>
    <mergeCell ref="AK129:AN129"/>
    <mergeCell ref="AO129:AR129"/>
    <mergeCell ref="AS129:AV129"/>
    <mergeCell ref="AW129:AZ129"/>
    <mergeCell ref="BA129:BD129"/>
    <mergeCell ref="B128:C128"/>
    <mergeCell ref="D128:T128"/>
    <mergeCell ref="U128:X128"/>
    <mergeCell ref="Y128:AB128"/>
    <mergeCell ref="AC128:AF128"/>
    <mergeCell ref="AG128:AJ128"/>
    <mergeCell ref="AK128:AN128"/>
    <mergeCell ref="AO128:AR128"/>
    <mergeCell ref="AS128:AV128"/>
    <mergeCell ref="AW130:AZ130"/>
    <mergeCell ref="BA130:BD130"/>
    <mergeCell ref="B131:C131"/>
    <mergeCell ref="D131:T131"/>
    <mergeCell ref="U131:X131"/>
    <mergeCell ref="Y131:AB131"/>
    <mergeCell ref="AC131:AF131"/>
    <mergeCell ref="AG131:AJ131"/>
    <mergeCell ref="AK131:AN131"/>
    <mergeCell ref="AO131:AR131"/>
    <mergeCell ref="AS131:AV131"/>
    <mergeCell ref="AW131:AZ131"/>
    <mergeCell ref="BA131:BD131"/>
    <mergeCell ref="B130:C130"/>
    <mergeCell ref="D130:T130"/>
    <mergeCell ref="U130:X130"/>
    <mergeCell ref="Y130:AB130"/>
    <mergeCell ref="AC130:AF130"/>
    <mergeCell ref="AG130:AJ130"/>
    <mergeCell ref="AK130:AN130"/>
    <mergeCell ref="AO130:AR130"/>
    <mergeCell ref="AS130:AV130"/>
    <mergeCell ref="B134:BD134"/>
    <mergeCell ref="B135:C135"/>
    <mergeCell ref="D135:T135"/>
    <mergeCell ref="U135:X135"/>
    <mergeCell ref="Y135:AB135"/>
    <mergeCell ref="AC135:AF135"/>
    <mergeCell ref="AG135:AJ135"/>
    <mergeCell ref="AK135:AN135"/>
    <mergeCell ref="AO135:AR135"/>
    <mergeCell ref="AS135:AV135"/>
    <mergeCell ref="AW135:AZ135"/>
    <mergeCell ref="BA135:BD135"/>
    <mergeCell ref="B132:BD132"/>
    <mergeCell ref="B133:C133"/>
    <mergeCell ref="D133:T133"/>
    <mergeCell ref="U133:X133"/>
    <mergeCell ref="Y133:AB133"/>
    <mergeCell ref="AC133:AF133"/>
    <mergeCell ref="AG133:AJ133"/>
    <mergeCell ref="AK133:AN133"/>
    <mergeCell ref="AO133:AR133"/>
    <mergeCell ref="AS133:AV133"/>
    <mergeCell ref="AW133:AZ133"/>
    <mergeCell ref="BA133:BD133"/>
    <mergeCell ref="AW136:AZ136"/>
    <mergeCell ref="BA136:BD136"/>
    <mergeCell ref="B137:BD137"/>
    <mergeCell ref="B138:C138"/>
    <mergeCell ref="D138:T138"/>
    <mergeCell ref="U138:X138"/>
    <mergeCell ref="Y138:AB138"/>
    <mergeCell ref="AC138:AF138"/>
    <mergeCell ref="AG138:AJ138"/>
    <mergeCell ref="AK138:AN138"/>
    <mergeCell ref="AO138:AR138"/>
    <mergeCell ref="AS138:AV138"/>
    <mergeCell ref="AW138:AZ138"/>
    <mergeCell ref="BA138:BD138"/>
    <mergeCell ref="B136:C136"/>
    <mergeCell ref="D136:T136"/>
    <mergeCell ref="U136:X136"/>
    <mergeCell ref="Y136:AB136"/>
    <mergeCell ref="AC136:AF136"/>
    <mergeCell ref="AG136:AJ136"/>
    <mergeCell ref="AK136:AN136"/>
    <mergeCell ref="AO136:AR136"/>
    <mergeCell ref="AS136:AV136"/>
    <mergeCell ref="AW139:AZ139"/>
    <mergeCell ref="BA139:BD139"/>
    <mergeCell ref="B140:C140"/>
    <mergeCell ref="D140:T140"/>
    <mergeCell ref="U140:X140"/>
    <mergeCell ref="Y140:AB140"/>
    <mergeCell ref="AC140:AF140"/>
    <mergeCell ref="AG140:AJ140"/>
    <mergeCell ref="AK140:AN140"/>
    <mergeCell ref="AO140:AR140"/>
    <mergeCell ref="AS140:AV140"/>
    <mergeCell ref="AW140:AZ140"/>
    <mergeCell ref="BA140:BD140"/>
    <mergeCell ref="B139:C139"/>
    <mergeCell ref="D139:T139"/>
    <mergeCell ref="U139:X139"/>
    <mergeCell ref="Y139:AB139"/>
    <mergeCell ref="AC139:AF139"/>
    <mergeCell ref="AG139:AJ139"/>
    <mergeCell ref="AK139:AN139"/>
    <mergeCell ref="AO139:AR139"/>
    <mergeCell ref="AS139:AV139"/>
    <mergeCell ref="AW141:AZ141"/>
    <mergeCell ref="BA141:BD141"/>
    <mergeCell ref="B142:C142"/>
    <mergeCell ref="D142:T142"/>
    <mergeCell ref="U142:X142"/>
    <mergeCell ref="Y142:AB142"/>
    <mergeCell ref="AC142:AF142"/>
    <mergeCell ref="AG142:AJ142"/>
    <mergeCell ref="AK142:AN142"/>
    <mergeCell ref="AO142:AR142"/>
    <mergeCell ref="AS142:AV142"/>
    <mergeCell ref="AW142:AZ142"/>
    <mergeCell ref="BA142:BD142"/>
    <mergeCell ref="B141:C141"/>
    <mergeCell ref="D141:T141"/>
    <mergeCell ref="U141:X141"/>
    <mergeCell ref="Y141:AB141"/>
    <mergeCell ref="AC141:AF141"/>
    <mergeCell ref="AG141:AJ141"/>
    <mergeCell ref="AK141:AN141"/>
    <mergeCell ref="AO141:AR141"/>
    <mergeCell ref="AS141:AV141"/>
    <mergeCell ref="AW143:AZ143"/>
    <mergeCell ref="BA143:BD143"/>
    <mergeCell ref="B144:C144"/>
    <mergeCell ref="D144:T144"/>
    <mergeCell ref="U144:X144"/>
    <mergeCell ref="Y144:AB144"/>
    <mergeCell ref="AC144:AF144"/>
    <mergeCell ref="AG144:AJ144"/>
    <mergeCell ref="AK144:AN144"/>
    <mergeCell ref="AO144:AR144"/>
    <mergeCell ref="AS144:AV144"/>
    <mergeCell ref="AW144:AZ144"/>
    <mergeCell ref="BA144:BD144"/>
    <mergeCell ref="B143:C143"/>
    <mergeCell ref="D143:T143"/>
    <mergeCell ref="U143:X143"/>
    <mergeCell ref="Y143:AB143"/>
    <mergeCell ref="AC143:AF143"/>
    <mergeCell ref="AG143:AJ143"/>
    <mergeCell ref="AK143:AN143"/>
    <mergeCell ref="AO143:AR143"/>
    <mergeCell ref="AS143:AV143"/>
    <mergeCell ref="AW145:AZ145"/>
    <mergeCell ref="BA145:BD145"/>
    <mergeCell ref="B146:C146"/>
    <mergeCell ref="D146:T146"/>
    <mergeCell ref="U146:X146"/>
    <mergeCell ref="Y146:AB146"/>
    <mergeCell ref="AC146:AF146"/>
    <mergeCell ref="AG146:AJ146"/>
    <mergeCell ref="AK146:AN146"/>
    <mergeCell ref="AO146:AR146"/>
    <mergeCell ref="AS146:AV146"/>
    <mergeCell ref="AW146:AZ146"/>
    <mergeCell ref="BA146:BD146"/>
    <mergeCell ref="B145:C145"/>
    <mergeCell ref="D145:T145"/>
    <mergeCell ref="U145:X145"/>
    <mergeCell ref="Y145:AB145"/>
    <mergeCell ref="AC145:AF145"/>
    <mergeCell ref="AG145:AJ145"/>
    <mergeCell ref="AK145:AN145"/>
    <mergeCell ref="AO145:AR145"/>
    <mergeCell ref="AS145:AV145"/>
    <mergeCell ref="B149:BD149"/>
    <mergeCell ref="N183:BE183"/>
    <mergeCell ref="B185:BE185"/>
    <mergeCell ref="AW147:AZ147"/>
    <mergeCell ref="BA147:BD147"/>
    <mergeCell ref="B148:C148"/>
    <mergeCell ref="D148:T148"/>
    <mergeCell ref="U148:X148"/>
    <mergeCell ref="Y148:AB148"/>
    <mergeCell ref="AC148:AF148"/>
    <mergeCell ref="AG148:AJ148"/>
    <mergeCell ref="AK148:AN148"/>
    <mergeCell ref="AO148:AR148"/>
    <mergeCell ref="AS148:AV148"/>
    <mergeCell ref="AW148:AZ148"/>
    <mergeCell ref="BA148:BD148"/>
    <mergeCell ref="B147:C147"/>
    <mergeCell ref="D147:T147"/>
    <mergeCell ref="U147:X147"/>
    <mergeCell ref="Y147:AB147"/>
    <mergeCell ref="AC147:AF147"/>
    <mergeCell ref="AG147:AJ147"/>
    <mergeCell ref="AK147:AN147"/>
    <mergeCell ref="AO147:AR147"/>
    <mergeCell ref="AS147:AV147"/>
    <mergeCell ref="AS154:AX154"/>
    <mergeCell ref="AY154:BD154"/>
    <mergeCell ref="B155:C155"/>
    <mergeCell ref="D155:T155"/>
    <mergeCell ref="U155:AA155"/>
    <mergeCell ref="AB155:AH155"/>
    <mergeCell ref="AI155:AM155"/>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L145"/>
  <sheetViews>
    <sheetView topLeftCell="A130" workbookViewId="0">
      <selection activeCell="A132" sqref="A132:BD132"/>
    </sheetView>
  </sheetViews>
  <sheetFormatPr defaultRowHeight="12.75" x14ac:dyDescent="0.2"/>
  <cols>
    <col min="1" max="1" width="3.28515625" style="1" customWidth="1"/>
    <col min="2" max="55" width="2.85546875" style="1" customWidth="1"/>
    <col min="56" max="56" width="3.28515625" style="1" customWidth="1"/>
    <col min="57" max="58" width="2.85546875" style="1" customWidth="1"/>
    <col min="59" max="60" width="0" style="1" hidden="1" customWidth="1"/>
    <col min="61" max="256" width="9.140625" style="1"/>
    <col min="257" max="257" width="3.28515625" style="1" customWidth="1"/>
    <col min="258" max="311" width="2.85546875" style="1" customWidth="1"/>
    <col min="312" max="312" width="3.28515625" style="1" customWidth="1"/>
    <col min="313" max="314" width="2.85546875" style="1" customWidth="1"/>
    <col min="315" max="316" width="0" style="1" hidden="1" customWidth="1"/>
    <col min="317" max="512" width="9.140625" style="1"/>
    <col min="513" max="513" width="3.28515625" style="1" customWidth="1"/>
    <col min="514" max="567" width="2.85546875" style="1" customWidth="1"/>
    <col min="568" max="568" width="3.28515625" style="1" customWidth="1"/>
    <col min="569" max="570" width="2.85546875" style="1" customWidth="1"/>
    <col min="571" max="572" width="0" style="1" hidden="1" customWidth="1"/>
    <col min="573" max="768" width="9.140625" style="1"/>
    <col min="769" max="769" width="3.28515625" style="1" customWidth="1"/>
    <col min="770" max="823" width="2.85546875" style="1" customWidth="1"/>
    <col min="824" max="824" width="3.28515625" style="1" customWidth="1"/>
    <col min="825" max="826" width="2.85546875" style="1" customWidth="1"/>
    <col min="827" max="828" width="0" style="1" hidden="1" customWidth="1"/>
    <col min="829" max="1024" width="9.140625" style="1"/>
    <col min="1025" max="1025" width="3.28515625" style="1" customWidth="1"/>
    <col min="1026" max="1079" width="2.85546875" style="1" customWidth="1"/>
    <col min="1080" max="1080" width="3.28515625" style="1" customWidth="1"/>
    <col min="1081" max="1082" width="2.85546875" style="1" customWidth="1"/>
    <col min="1083" max="1084" width="0" style="1" hidden="1" customWidth="1"/>
    <col min="1085" max="1280" width="9.140625" style="1"/>
    <col min="1281" max="1281" width="3.28515625" style="1" customWidth="1"/>
    <col min="1282" max="1335" width="2.85546875" style="1" customWidth="1"/>
    <col min="1336" max="1336" width="3.28515625" style="1" customWidth="1"/>
    <col min="1337" max="1338" width="2.85546875" style="1" customWidth="1"/>
    <col min="1339" max="1340" width="0" style="1" hidden="1" customWidth="1"/>
    <col min="1341" max="1536" width="9.140625" style="1"/>
    <col min="1537" max="1537" width="3.28515625" style="1" customWidth="1"/>
    <col min="1538" max="1591" width="2.85546875" style="1" customWidth="1"/>
    <col min="1592" max="1592" width="3.28515625" style="1" customWidth="1"/>
    <col min="1593" max="1594" width="2.85546875" style="1" customWidth="1"/>
    <col min="1595" max="1596" width="0" style="1" hidden="1" customWidth="1"/>
    <col min="1597" max="1792" width="9.140625" style="1"/>
    <col min="1793" max="1793" width="3.28515625" style="1" customWidth="1"/>
    <col min="1794" max="1847" width="2.85546875" style="1" customWidth="1"/>
    <col min="1848" max="1848" width="3.28515625" style="1" customWidth="1"/>
    <col min="1849" max="1850" width="2.85546875" style="1" customWidth="1"/>
    <col min="1851" max="1852" width="0" style="1" hidden="1" customWidth="1"/>
    <col min="1853" max="2048" width="9.140625" style="1"/>
    <col min="2049" max="2049" width="3.28515625" style="1" customWidth="1"/>
    <col min="2050" max="2103" width="2.85546875" style="1" customWidth="1"/>
    <col min="2104" max="2104" width="3.28515625" style="1" customWidth="1"/>
    <col min="2105" max="2106" width="2.85546875" style="1" customWidth="1"/>
    <col min="2107" max="2108" width="0" style="1" hidden="1" customWidth="1"/>
    <col min="2109" max="2304" width="9.140625" style="1"/>
    <col min="2305" max="2305" width="3.28515625" style="1" customWidth="1"/>
    <col min="2306" max="2359" width="2.85546875" style="1" customWidth="1"/>
    <col min="2360" max="2360" width="3.28515625" style="1" customWidth="1"/>
    <col min="2361" max="2362" width="2.85546875" style="1" customWidth="1"/>
    <col min="2363" max="2364" width="0" style="1" hidden="1" customWidth="1"/>
    <col min="2365" max="2560" width="9.140625" style="1"/>
    <col min="2561" max="2561" width="3.28515625" style="1" customWidth="1"/>
    <col min="2562" max="2615" width="2.85546875" style="1" customWidth="1"/>
    <col min="2616" max="2616" width="3.28515625" style="1" customWidth="1"/>
    <col min="2617" max="2618" width="2.85546875" style="1" customWidth="1"/>
    <col min="2619" max="2620" width="0" style="1" hidden="1" customWidth="1"/>
    <col min="2621" max="2816" width="9.140625" style="1"/>
    <col min="2817" max="2817" width="3.28515625" style="1" customWidth="1"/>
    <col min="2818" max="2871" width="2.85546875" style="1" customWidth="1"/>
    <col min="2872" max="2872" width="3.28515625" style="1" customWidth="1"/>
    <col min="2873" max="2874" width="2.85546875" style="1" customWidth="1"/>
    <col min="2875" max="2876" width="0" style="1" hidden="1" customWidth="1"/>
    <col min="2877" max="3072" width="9.140625" style="1"/>
    <col min="3073" max="3073" width="3.28515625" style="1" customWidth="1"/>
    <col min="3074" max="3127" width="2.85546875" style="1" customWidth="1"/>
    <col min="3128" max="3128" width="3.28515625" style="1" customWidth="1"/>
    <col min="3129" max="3130" width="2.85546875" style="1" customWidth="1"/>
    <col min="3131" max="3132" width="0" style="1" hidden="1" customWidth="1"/>
    <col min="3133" max="3328" width="9.140625" style="1"/>
    <col min="3329" max="3329" width="3.28515625" style="1" customWidth="1"/>
    <col min="3330" max="3383" width="2.85546875" style="1" customWidth="1"/>
    <col min="3384" max="3384" width="3.28515625" style="1" customWidth="1"/>
    <col min="3385" max="3386" width="2.85546875" style="1" customWidth="1"/>
    <col min="3387" max="3388" width="0" style="1" hidden="1" customWidth="1"/>
    <col min="3389" max="3584" width="9.140625" style="1"/>
    <col min="3585" max="3585" width="3.28515625" style="1" customWidth="1"/>
    <col min="3586" max="3639" width="2.85546875" style="1" customWidth="1"/>
    <col min="3640" max="3640" width="3.28515625" style="1" customWidth="1"/>
    <col min="3641" max="3642" width="2.85546875" style="1" customWidth="1"/>
    <col min="3643" max="3644" width="0" style="1" hidden="1" customWidth="1"/>
    <col min="3645" max="3840" width="9.140625" style="1"/>
    <col min="3841" max="3841" width="3.28515625" style="1" customWidth="1"/>
    <col min="3842" max="3895" width="2.85546875" style="1" customWidth="1"/>
    <col min="3896" max="3896" width="3.28515625" style="1" customWidth="1"/>
    <col min="3897" max="3898" width="2.85546875" style="1" customWidth="1"/>
    <col min="3899" max="3900" width="0" style="1" hidden="1" customWidth="1"/>
    <col min="3901" max="4096" width="9.140625" style="1"/>
    <col min="4097" max="4097" width="3.28515625" style="1" customWidth="1"/>
    <col min="4098" max="4151" width="2.85546875" style="1" customWidth="1"/>
    <col min="4152" max="4152" width="3.28515625" style="1" customWidth="1"/>
    <col min="4153" max="4154" width="2.85546875" style="1" customWidth="1"/>
    <col min="4155" max="4156" width="0" style="1" hidden="1" customWidth="1"/>
    <col min="4157" max="4352" width="9.140625" style="1"/>
    <col min="4353" max="4353" width="3.28515625" style="1" customWidth="1"/>
    <col min="4354" max="4407" width="2.85546875" style="1" customWidth="1"/>
    <col min="4408" max="4408" width="3.28515625" style="1" customWidth="1"/>
    <col min="4409" max="4410" width="2.85546875" style="1" customWidth="1"/>
    <col min="4411" max="4412" width="0" style="1" hidden="1" customWidth="1"/>
    <col min="4413" max="4608" width="9.140625" style="1"/>
    <col min="4609" max="4609" width="3.28515625" style="1" customWidth="1"/>
    <col min="4610" max="4663" width="2.85546875" style="1" customWidth="1"/>
    <col min="4664" max="4664" width="3.28515625" style="1" customWidth="1"/>
    <col min="4665" max="4666" width="2.85546875" style="1" customWidth="1"/>
    <col min="4667" max="4668" width="0" style="1" hidden="1" customWidth="1"/>
    <col min="4669" max="4864" width="9.140625" style="1"/>
    <col min="4865" max="4865" width="3.28515625" style="1" customWidth="1"/>
    <col min="4866" max="4919" width="2.85546875" style="1" customWidth="1"/>
    <col min="4920" max="4920" width="3.28515625" style="1" customWidth="1"/>
    <col min="4921" max="4922" width="2.85546875" style="1" customWidth="1"/>
    <col min="4923" max="4924" width="0" style="1" hidden="1" customWidth="1"/>
    <col min="4925" max="5120" width="9.140625" style="1"/>
    <col min="5121" max="5121" width="3.28515625" style="1" customWidth="1"/>
    <col min="5122" max="5175" width="2.85546875" style="1" customWidth="1"/>
    <col min="5176" max="5176" width="3.28515625" style="1" customWidth="1"/>
    <col min="5177" max="5178" width="2.85546875" style="1" customWidth="1"/>
    <col min="5179" max="5180" width="0" style="1" hidden="1" customWidth="1"/>
    <col min="5181" max="5376" width="9.140625" style="1"/>
    <col min="5377" max="5377" width="3.28515625" style="1" customWidth="1"/>
    <col min="5378" max="5431" width="2.85546875" style="1" customWidth="1"/>
    <col min="5432" max="5432" width="3.28515625" style="1" customWidth="1"/>
    <col min="5433" max="5434" width="2.85546875" style="1" customWidth="1"/>
    <col min="5435" max="5436" width="0" style="1" hidden="1" customWidth="1"/>
    <col min="5437" max="5632" width="9.140625" style="1"/>
    <col min="5633" max="5633" width="3.28515625" style="1" customWidth="1"/>
    <col min="5634" max="5687" width="2.85546875" style="1" customWidth="1"/>
    <col min="5688" max="5688" width="3.28515625" style="1" customWidth="1"/>
    <col min="5689" max="5690" width="2.85546875" style="1" customWidth="1"/>
    <col min="5691" max="5692" width="0" style="1" hidden="1" customWidth="1"/>
    <col min="5693" max="5888" width="9.140625" style="1"/>
    <col min="5889" max="5889" width="3.28515625" style="1" customWidth="1"/>
    <col min="5890" max="5943" width="2.85546875" style="1" customWidth="1"/>
    <col min="5944" max="5944" width="3.28515625" style="1" customWidth="1"/>
    <col min="5945" max="5946" width="2.85546875" style="1" customWidth="1"/>
    <col min="5947" max="5948" width="0" style="1" hidden="1" customWidth="1"/>
    <col min="5949" max="6144" width="9.140625" style="1"/>
    <col min="6145" max="6145" width="3.28515625" style="1" customWidth="1"/>
    <col min="6146" max="6199" width="2.85546875" style="1" customWidth="1"/>
    <col min="6200" max="6200" width="3.28515625" style="1" customWidth="1"/>
    <col min="6201" max="6202" width="2.85546875" style="1" customWidth="1"/>
    <col min="6203" max="6204" width="0" style="1" hidden="1" customWidth="1"/>
    <col min="6205" max="6400" width="9.140625" style="1"/>
    <col min="6401" max="6401" width="3.28515625" style="1" customWidth="1"/>
    <col min="6402" max="6455" width="2.85546875" style="1" customWidth="1"/>
    <col min="6456" max="6456" width="3.28515625" style="1" customWidth="1"/>
    <col min="6457" max="6458" width="2.85546875" style="1" customWidth="1"/>
    <col min="6459" max="6460" width="0" style="1" hidden="1" customWidth="1"/>
    <col min="6461" max="6656" width="9.140625" style="1"/>
    <col min="6657" max="6657" width="3.28515625" style="1" customWidth="1"/>
    <col min="6658" max="6711" width="2.85546875" style="1" customWidth="1"/>
    <col min="6712" max="6712" width="3.28515625" style="1" customWidth="1"/>
    <col min="6713" max="6714" width="2.85546875" style="1" customWidth="1"/>
    <col min="6715" max="6716" width="0" style="1" hidden="1" customWidth="1"/>
    <col min="6717" max="6912" width="9.140625" style="1"/>
    <col min="6913" max="6913" width="3.28515625" style="1" customWidth="1"/>
    <col min="6914" max="6967" width="2.85546875" style="1" customWidth="1"/>
    <col min="6968" max="6968" width="3.28515625" style="1" customWidth="1"/>
    <col min="6969" max="6970" width="2.85546875" style="1" customWidth="1"/>
    <col min="6971" max="6972" width="0" style="1" hidden="1" customWidth="1"/>
    <col min="6973" max="7168" width="9.140625" style="1"/>
    <col min="7169" max="7169" width="3.28515625" style="1" customWidth="1"/>
    <col min="7170" max="7223" width="2.85546875" style="1" customWidth="1"/>
    <col min="7224" max="7224" width="3.28515625" style="1" customWidth="1"/>
    <col min="7225" max="7226" width="2.85546875" style="1" customWidth="1"/>
    <col min="7227" max="7228" width="0" style="1" hidden="1" customWidth="1"/>
    <col min="7229" max="7424" width="9.140625" style="1"/>
    <col min="7425" max="7425" width="3.28515625" style="1" customWidth="1"/>
    <col min="7426" max="7479" width="2.85546875" style="1" customWidth="1"/>
    <col min="7480" max="7480" width="3.28515625" style="1" customWidth="1"/>
    <col min="7481" max="7482" width="2.85546875" style="1" customWidth="1"/>
    <col min="7483" max="7484" width="0" style="1" hidden="1" customWidth="1"/>
    <col min="7485" max="7680" width="9.140625" style="1"/>
    <col min="7681" max="7681" width="3.28515625" style="1" customWidth="1"/>
    <col min="7682" max="7735" width="2.85546875" style="1" customWidth="1"/>
    <col min="7736" max="7736" width="3.28515625" style="1" customWidth="1"/>
    <col min="7737" max="7738" width="2.85546875" style="1" customWidth="1"/>
    <col min="7739" max="7740" width="0" style="1" hidden="1" customWidth="1"/>
    <col min="7741" max="7936" width="9.140625" style="1"/>
    <col min="7937" max="7937" width="3.28515625" style="1" customWidth="1"/>
    <col min="7938" max="7991" width="2.85546875" style="1" customWidth="1"/>
    <col min="7992" max="7992" width="3.28515625" style="1" customWidth="1"/>
    <col min="7993" max="7994" width="2.85546875" style="1" customWidth="1"/>
    <col min="7995" max="7996" width="0" style="1" hidden="1" customWidth="1"/>
    <col min="7997" max="8192" width="9.140625" style="1"/>
    <col min="8193" max="8193" width="3.28515625" style="1" customWidth="1"/>
    <col min="8194" max="8247" width="2.85546875" style="1" customWidth="1"/>
    <col min="8248" max="8248" width="3.28515625" style="1" customWidth="1"/>
    <col min="8249" max="8250" width="2.85546875" style="1" customWidth="1"/>
    <col min="8251" max="8252" width="0" style="1" hidden="1" customWidth="1"/>
    <col min="8253" max="8448" width="9.140625" style="1"/>
    <col min="8449" max="8449" width="3.28515625" style="1" customWidth="1"/>
    <col min="8450" max="8503" width="2.85546875" style="1" customWidth="1"/>
    <col min="8504" max="8504" width="3.28515625" style="1" customWidth="1"/>
    <col min="8505" max="8506" width="2.85546875" style="1" customWidth="1"/>
    <col min="8507" max="8508" width="0" style="1" hidden="1" customWidth="1"/>
    <col min="8509" max="8704" width="9.140625" style="1"/>
    <col min="8705" max="8705" width="3.28515625" style="1" customWidth="1"/>
    <col min="8706" max="8759" width="2.85546875" style="1" customWidth="1"/>
    <col min="8760" max="8760" width="3.28515625" style="1" customWidth="1"/>
    <col min="8761" max="8762" width="2.85546875" style="1" customWidth="1"/>
    <col min="8763" max="8764" width="0" style="1" hidden="1" customWidth="1"/>
    <col min="8765" max="8960" width="9.140625" style="1"/>
    <col min="8961" max="8961" width="3.28515625" style="1" customWidth="1"/>
    <col min="8962" max="9015" width="2.85546875" style="1" customWidth="1"/>
    <col min="9016" max="9016" width="3.28515625" style="1" customWidth="1"/>
    <col min="9017" max="9018" width="2.85546875" style="1" customWidth="1"/>
    <col min="9019" max="9020" width="0" style="1" hidden="1" customWidth="1"/>
    <col min="9021" max="9216" width="9.140625" style="1"/>
    <col min="9217" max="9217" width="3.28515625" style="1" customWidth="1"/>
    <col min="9218" max="9271" width="2.85546875" style="1" customWidth="1"/>
    <col min="9272" max="9272" width="3.28515625" style="1" customWidth="1"/>
    <col min="9273" max="9274" width="2.85546875" style="1" customWidth="1"/>
    <col min="9275" max="9276" width="0" style="1" hidden="1" customWidth="1"/>
    <col min="9277" max="9472" width="9.140625" style="1"/>
    <col min="9473" max="9473" width="3.28515625" style="1" customWidth="1"/>
    <col min="9474" max="9527" width="2.85546875" style="1" customWidth="1"/>
    <col min="9528" max="9528" width="3.28515625" style="1" customWidth="1"/>
    <col min="9529" max="9530" width="2.85546875" style="1" customWidth="1"/>
    <col min="9531" max="9532" width="0" style="1" hidden="1" customWidth="1"/>
    <col min="9533" max="9728" width="9.140625" style="1"/>
    <col min="9729" max="9729" width="3.28515625" style="1" customWidth="1"/>
    <col min="9730" max="9783" width="2.85546875" style="1" customWidth="1"/>
    <col min="9784" max="9784" width="3.28515625" style="1" customWidth="1"/>
    <col min="9785" max="9786" width="2.85546875" style="1" customWidth="1"/>
    <col min="9787" max="9788" width="0" style="1" hidden="1" customWidth="1"/>
    <col min="9789" max="9984" width="9.140625" style="1"/>
    <col min="9985" max="9985" width="3.28515625" style="1" customWidth="1"/>
    <col min="9986" max="10039" width="2.85546875" style="1" customWidth="1"/>
    <col min="10040" max="10040" width="3.28515625" style="1" customWidth="1"/>
    <col min="10041" max="10042" width="2.85546875" style="1" customWidth="1"/>
    <col min="10043" max="10044" width="0" style="1" hidden="1" customWidth="1"/>
    <col min="10045" max="10240" width="9.140625" style="1"/>
    <col min="10241" max="10241" width="3.28515625" style="1" customWidth="1"/>
    <col min="10242" max="10295" width="2.85546875" style="1" customWidth="1"/>
    <col min="10296" max="10296" width="3.28515625" style="1" customWidth="1"/>
    <col min="10297" max="10298" width="2.85546875" style="1" customWidth="1"/>
    <col min="10299" max="10300" width="0" style="1" hidden="1" customWidth="1"/>
    <col min="10301" max="10496" width="9.140625" style="1"/>
    <col min="10497" max="10497" width="3.28515625" style="1" customWidth="1"/>
    <col min="10498" max="10551" width="2.85546875" style="1" customWidth="1"/>
    <col min="10552" max="10552" width="3.28515625" style="1" customWidth="1"/>
    <col min="10553" max="10554" width="2.85546875" style="1" customWidth="1"/>
    <col min="10555" max="10556" width="0" style="1" hidden="1" customWidth="1"/>
    <col min="10557" max="10752" width="9.140625" style="1"/>
    <col min="10753" max="10753" width="3.28515625" style="1" customWidth="1"/>
    <col min="10754" max="10807" width="2.85546875" style="1" customWidth="1"/>
    <col min="10808" max="10808" width="3.28515625" style="1" customWidth="1"/>
    <col min="10809" max="10810" width="2.85546875" style="1" customWidth="1"/>
    <col min="10811" max="10812" width="0" style="1" hidden="1" customWidth="1"/>
    <col min="10813" max="11008" width="9.140625" style="1"/>
    <col min="11009" max="11009" width="3.28515625" style="1" customWidth="1"/>
    <col min="11010" max="11063" width="2.85546875" style="1" customWidth="1"/>
    <col min="11064" max="11064" width="3.28515625" style="1" customWidth="1"/>
    <col min="11065" max="11066" width="2.85546875" style="1" customWidth="1"/>
    <col min="11067" max="11068" width="0" style="1" hidden="1" customWidth="1"/>
    <col min="11069" max="11264" width="9.140625" style="1"/>
    <col min="11265" max="11265" width="3.28515625" style="1" customWidth="1"/>
    <col min="11266" max="11319" width="2.85546875" style="1" customWidth="1"/>
    <col min="11320" max="11320" width="3.28515625" style="1" customWidth="1"/>
    <col min="11321" max="11322" width="2.85546875" style="1" customWidth="1"/>
    <col min="11323" max="11324" width="0" style="1" hidden="1" customWidth="1"/>
    <col min="11325" max="11520" width="9.140625" style="1"/>
    <col min="11521" max="11521" width="3.28515625" style="1" customWidth="1"/>
    <col min="11522" max="11575" width="2.85546875" style="1" customWidth="1"/>
    <col min="11576" max="11576" width="3.28515625" style="1" customWidth="1"/>
    <col min="11577" max="11578" width="2.85546875" style="1" customWidth="1"/>
    <col min="11579" max="11580" width="0" style="1" hidden="1" customWidth="1"/>
    <col min="11581" max="11776" width="9.140625" style="1"/>
    <col min="11777" max="11777" width="3.28515625" style="1" customWidth="1"/>
    <col min="11778" max="11831" width="2.85546875" style="1" customWidth="1"/>
    <col min="11832" max="11832" width="3.28515625" style="1" customWidth="1"/>
    <col min="11833" max="11834" width="2.85546875" style="1" customWidth="1"/>
    <col min="11835" max="11836" width="0" style="1" hidden="1" customWidth="1"/>
    <col min="11837" max="12032" width="9.140625" style="1"/>
    <col min="12033" max="12033" width="3.28515625" style="1" customWidth="1"/>
    <col min="12034" max="12087" width="2.85546875" style="1" customWidth="1"/>
    <col min="12088" max="12088" width="3.28515625" style="1" customWidth="1"/>
    <col min="12089" max="12090" width="2.85546875" style="1" customWidth="1"/>
    <col min="12091" max="12092" width="0" style="1" hidden="1" customWidth="1"/>
    <col min="12093" max="12288" width="9.140625" style="1"/>
    <col min="12289" max="12289" width="3.28515625" style="1" customWidth="1"/>
    <col min="12290" max="12343" width="2.85546875" style="1" customWidth="1"/>
    <col min="12344" max="12344" width="3.28515625" style="1" customWidth="1"/>
    <col min="12345" max="12346" width="2.85546875" style="1" customWidth="1"/>
    <col min="12347" max="12348" width="0" style="1" hidden="1" customWidth="1"/>
    <col min="12349" max="12544" width="9.140625" style="1"/>
    <col min="12545" max="12545" width="3.28515625" style="1" customWidth="1"/>
    <col min="12546" max="12599" width="2.85546875" style="1" customWidth="1"/>
    <col min="12600" max="12600" width="3.28515625" style="1" customWidth="1"/>
    <col min="12601" max="12602" width="2.85546875" style="1" customWidth="1"/>
    <col min="12603" max="12604" width="0" style="1" hidden="1" customWidth="1"/>
    <col min="12605" max="12800" width="9.140625" style="1"/>
    <col min="12801" max="12801" width="3.28515625" style="1" customWidth="1"/>
    <col min="12802" max="12855" width="2.85546875" style="1" customWidth="1"/>
    <col min="12856" max="12856" width="3.28515625" style="1" customWidth="1"/>
    <col min="12857" max="12858" width="2.85546875" style="1" customWidth="1"/>
    <col min="12859" max="12860" width="0" style="1" hidden="1" customWidth="1"/>
    <col min="12861" max="13056" width="9.140625" style="1"/>
    <col min="13057" max="13057" width="3.28515625" style="1" customWidth="1"/>
    <col min="13058" max="13111" width="2.85546875" style="1" customWidth="1"/>
    <col min="13112" max="13112" width="3.28515625" style="1" customWidth="1"/>
    <col min="13113" max="13114" width="2.85546875" style="1" customWidth="1"/>
    <col min="13115" max="13116" width="0" style="1" hidden="1" customWidth="1"/>
    <col min="13117" max="13312" width="9.140625" style="1"/>
    <col min="13313" max="13313" width="3.28515625" style="1" customWidth="1"/>
    <col min="13314" max="13367" width="2.85546875" style="1" customWidth="1"/>
    <col min="13368" max="13368" width="3.28515625" style="1" customWidth="1"/>
    <col min="13369" max="13370" width="2.85546875" style="1" customWidth="1"/>
    <col min="13371" max="13372" width="0" style="1" hidden="1" customWidth="1"/>
    <col min="13373" max="13568" width="9.140625" style="1"/>
    <col min="13569" max="13569" width="3.28515625" style="1" customWidth="1"/>
    <col min="13570" max="13623" width="2.85546875" style="1" customWidth="1"/>
    <col min="13624" max="13624" width="3.28515625" style="1" customWidth="1"/>
    <col min="13625" max="13626" width="2.85546875" style="1" customWidth="1"/>
    <col min="13627" max="13628" width="0" style="1" hidden="1" customWidth="1"/>
    <col min="13629" max="13824" width="9.140625" style="1"/>
    <col min="13825" max="13825" width="3.28515625" style="1" customWidth="1"/>
    <col min="13826" max="13879" width="2.85546875" style="1" customWidth="1"/>
    <col min="13880" max="13880" width="3.28515625" style="1" customWidth="1"/>
    <col min="13881" max="13882" width="2.85546875" style="1" customWidth="1"/>
    <col min="13883" max="13884" width="0" style="1" hidden="1" customWidth="1"/>
    <col min="13885" max="14080" width="9.140625" style="1"/>
    <col min="14081" max="14081" width="3.28515625" style="1" customWidth="1"/>
    <col min="14082" max="14135" width="2.85546875" style="1" customWidth="1"/>
    <col min="14136" max="14136" width="3.28515625" style="1" customWidth="1"/>
    <col min="14137" max="14138" width="2.85546875" style="1" customWidth="1"/>
    <col min="14139" max="14140" width="0" style="1" hidden="1" customWidth="1"/>
    <col min="14141" max="14336" width="9.140625" style="1"/>
    <col min="14337" max="14337" width="3.28515625" style="1" customWidth="1"/>
    <col min="14338" max="14391" width="2.85546875" style="1" customWidth="1"/>
    <col min="14392" max="14392" width="3.28515625" style="1" customWidth="1"/>
    <col min="14393" max="14394" width="2.85546875" style="1" customWidth="1"/>
    <col min="14395" max="14396" width="0" style="1" hidden="1" customWidth="1"/>
    <col min="14397" max="14592" width="9.140625" style="1"/>
    <col min="14593" max="14593" width="3.28515625" style="1" customWidth="1"/>
    <col min="14594" max="14647" width="2.85546875" style="1" customWidth="1"/>
    <col min="14648" max="14648" width="3.28515625" style="1" customWidth="1"/>
    <col min="14649" max="14650" width="2.85546875" style="1" customWidth="1"/>
    <col min="14651" max="14652" width="0" style="1" hidden="1" customWidth="1"/>
    <col min="14653" max="14848" width="9.140625" style="1"/>
    <col min="14849" max="14849" width="3.28515625" style="1" customWidth="1"/>
    <col min="14850" max="14903" width="2.85546875" style="1" customWidth="1"/>
    <col min="14904" max="14904" width="3.28515625" style="1" customWidth="1"/>
    <col min="14905" max="14906" width="2.85546875" style="1" customWidth="1"/>
    <col min="14907" max="14908" width="0" style="1" hidden="1" customWidth="1"/>
    <col min="14909" max="15104" width="9.140625" style="1"/>
    <col min="15105" max="15105" width="3.28515625" style="1" customWidth="1"/>
    <col min="15106" max="15159" width="2.85546875" style="1" customWidth="1"/>
    <col min="15160" max="15160" width="3.28515625" style="1" customWidth="1"/>
    <col min="15161" max="15162" width="2.85546875" style="1" customWidth="1"/>
    <col min="15163" max="15164" width="0" style="1" hidden="1" customWidth="1"/>
    <col min="15165" max="15360" width="9.140625" style="1"/>
    <col min="15361" max="15361" width="3.28515625" style="1" customWidth="1"/>
    <col min="15362" max="15415" width="2.85546875" style="1" customWidth="1"/>
    <col min="15416" max="15416" width="3.28515625" style="1" customWidth="1"/>
    <col min="15417" max="15418" width="2.85546875" style="1" customWidth="1"/>
    <col min="15419" max="15420" width="0" style="1" hidden="1" customWidth="1"/>
    <col min="15421" max="15616" width="9.140625" style="1"/>
    <col min="15617" max="15617" width="3.28515625" style="1" customWidth="1"/>
    <col min="15618" max="15671" width="2.85546875" style="1" customWidth="1"/>
    <col min="15672" max="15672" width="3.28515625" style="1" customWidth="1"/>
    <col min="15673" max="15674" width="2.85546875" style="1" customWidth="1"/>
    <col min="15675" max="15676" width="0" style="1" hidden="1" customWidth="1"/>
    <col min="15677" max="15872" width="9.140625" style="1"/>
    <col min="15873" max="15873" width="3.28515625" style="1" customWidth="1"/>
    <col min="15874" max="15927" width="2.85546875" style="1" customWidth="1"/>
    <col min="15928" max="15928" width="3.28515625" style="1" customWidth="1"/>
    <col min="15929" max="15930" width="2.85546875" style="1" customWidth="1"/>
    <col min="15931" max="15932" width="0" style="1" hidden="1" customWidth="1"/>
    <col min="15933" max="16128" width="9.140625" style="1"/>
    <col min="16129" max="16129" width="3.28515625" style="1" customWidth="1"/>
    <col min="16130" max="16183" width="2.85546875" style="1" customWidth="1"/>
    <col min="16184" max="16184" width="3.28515625" style="1" customWidth="1"/>
    <col min="16185" max="16186" width="2.85546875" style="1" customWidth="1"/>
    <col min="16187" max="16188" width="0" style="1" hidden="1" customWidth="1"/>
    <col min="16189" max="16384" width="9.140625" style="1"/>
  </cols>
  <sheetData>
    <row r="2" spans="1:62" x14ac:dyDescent="0.2">
      <c r="W2" s="67"/>
      <c r="X2" s="67"/>
      <c r="Y2" s="67"/>
      <c r="Z2" s="67"/>
      <c r="AA2" s="67"/>
      <c r="AB2" s="67"/>
      <c r="AC2" s="67"/>
      <c r="AD2" s="67"/>
      <c r="AE2" s="67"/>
      <c r="AF2" s="67"/>
      <c r="AG2" s="67"/>
      <c r="AH2" s="67"/>
      <c r="AI2" s="67"/>
      <c r="AJ2" s="67"/>
      <c r="AK2" s="67"/>
      <c r="AL2" s="67"/>
      <c r="AM2" s="67"/>
      <c r="AN2" s="67"/>
      <c r="AO2" s="67"/>
      <c r="AP2" s="67"/>
      <c r="AQ2" s="67"/>
      <c r="AR2" s="67"/>
      <c r="AS2" s="67"/>
      <c r="AT2" s="1" t="s">
        <v>0</v>
      </c>
    </row>
    <row r="3" spans="1:62" x14ac:dyDescent="0.2">
      <c r="W3" s="67"/>
      <c r="X3" s="67"/>
      <c r="Y3" s="67"/>
      <c r="Z3" s="67"/>
      <c r="AA3" s="67"/>
      <c r="AB3" s="67"/>
      <c r="AC3" s="67"/>
      <c r="AD3" s="67"/>
      <c r="AE3" s="67"/>
      <c r="AF3" s="67"/>
      <c r="AG3" s="67"/>
      <c r="AH3" s="67"/>
      <c r="AI3" s="67"/>
      <c r="AJ3" s="67"/>
      <c r="AK3" s="67"/>
      <c r="AL3" s="67"/>
      <c r="AM3" s="67"/>
      <c r="AN3" s="67"/>
      <c r="AO3" s="67"/>
      <c r="AP3" s="67"/>
      <c r="AQ3" s="67"/>
      <c r="AR3" s="67"/>
      <c r="AS3" s="67"/>
      <c r="AT3" s="1" t="s">
        <v>1</v>
      </c>
      <c r="AY3" s="1" t="s">
        <v>2</v>
      </c>
    </row>
    <row r="4" spans="1:62" x14ac:dyDescent="0.2">
      <c r="W4" s="67"/>
      <c r="X4" s="67"/>
      <c r="Y4" s="67"/>
      <c r="Z4" s="67"/>
      <c r="AA4" s="67"/>
      <c r="AB4" s="67"/>
      <c r="AC4" s="67"/>
      <c r="AD4" s="67"/>
      <c r="AE4" s="67"/>
      <c r="AF4" s="67"/>
      <c r="AG4" s="67"/>
      <c r="AH4" s="67"/>
      <c r="AI4" s="67"/>
      <c r="AJ4" s="67"/>
      <c r="AK4" s="67"/>
      <c r="AL4" s="67"/>
      <c r="AM4" s="67"/>
      <c r="AN4" s="67"/>
      <c r="AO4" s="67"/>
      <c r="AP4" s="67"/>
      <c r="AQ4" s="67"/>
      <c r="AR4" s="67"/>
      <c r="AS4" s="67"/>
      <c r="AT4" s="1" t="s">
        <v>3</v>
      </c>
    </row>
    <row r="5" spans="1:62" x14ac:dyDescent="0.2">
      <c r="AT5" s="1" t="s">
        <v>4</v>
      </c>
    </row>
    <row r="9" spans="1:62" ht="15.75" customHeight="1" x14ac:dyDescent="0.2">
      <c r="A9" s="74" t="s">
        <v>360</v>
      </c>
      <c r="B9" s="74"/>
      <c r="C9" s="74"/>
      <c r="D9" s="74"/>
      <c r="E9" s="74"/>
      <c r="F9" s="74"/>
      <c r="G9" s="74"/>
      <c r="H9" s="74"/>
      <c r="I9" s="74"/>
      <c r="J9" s="74"/>
      <c r="K9" s="74"/>
      <c r="L9" s="74"/>
      <c r="M9" s="74"/>
      <c r="N9" s="74"/>
      <c r="O9" s="74"/>
      <c r="P9" s="74"/>
      <c r="Q9" s="74"/>
      <c r="R9" s="74"/>
      <c r="S9" s="74"/>
      <c r="T9" s="74"/>
      <c r="U9" s="74"/>
      <c r="V9" s="74"/>
      <c r="W9" s="74"/>
      <c r="X9" s="74"/>
      <c r="Y9" s="74"/>
      <c r="Z9" s="74"/>
      <c r="AA9" s="74"/>
      <c r="AB9" s="74"/>
      <c r="AC9" s="74"/>
      <c r="AD9" s="74"/>
      <c r="AE9" s="74"/>
      <c r="AF9" s="74"/>
      <c r="AG9" s="74"/>
      <c r="AH9" s="74"/>
      <c r="AI9" s="74"/>
      <c r="AJ9" s="74"/>
      <c r="AK9" s="74"/>
      <c r="AL9" s="74"/>
      <c r="AM9" s="74"/>
      <c r="AN9" s="74"/>
      <c r="AO9" s="74"/>
      <c r="AP9" s="74"/>
      <c r="AQ9" s="74"/>
      <c r="AR9" s="74"/>
      <c r="AS9" s="74"/>
    </row>
    <row r="10" spans="1:62" ht="15.75" x14ac:dyDescent="0.2">
      <c r="A10" s="74" t="s">
        <v>108</v>
      </c>
      <c r="B10" s="74"/>
      <c r="C10" s="74"/>
      <c r="D10" s="74"/>
      <c r="E10" s="74"/>
      <c r="F10" s="74"/>
      <c r="G10" s="74"/>
      <c r="H10" s="74"/>
      <c r="I10" s="74"/>
      <c r="J10" s="74"/>
      <c r="K10" s="74"/>
      <c r="L10" s="74"/>
      <c r="M10" s="74"/>
      <c r="N10" s="74"/>
      <c r="O10" s="74"/>
      <c r="P10" s="74"/>
      <c r="Q10" s="74"/>
      <c r="R10" s="74"/>
      <c r="S10" s="74"/>
      <c r="T10" s="74"/>
      <c r="U10" s="74"/>
      <c r="V10" s="74"/>
      <c r="W10" s="74"/>
      <c r="X10" s="74"/>
      <c r="Y10" s="74"/>
      <c r="Z10" s="74"/>
      <c r="AA10" s="74"/>
      <c r="AB10" s="74"/>
      <c r="AC10" s="74"/>
      <c r="AD10" s="74"/>
      <c r="AE10" s="74"/>
      <c r="AF10" s="74"/>
      <c r="AG10" s="74"/>
      <c r="AH10" s="74"/>
      <c r="AI10" s="74"/>
      <c r="AJ10" s="74"/>
      <c r="AK10" s="74"/>
      <c r="AL10" s="74"/>
      <c r="AM10" s="74"/>
      <c r="AN10" s="74"/>
      <c r="AO10" s="74"/>
      <c r="AP10" s="74"/>
      <c r="AQ10" s="74"/>
      <c r="AR10" s="74"/>
      <c r="AS10" s="74"/>
    </row>
    <row r="11" spans="1:62" ht="15.75" x14ac:dyDescent="0.2">
      <c r="A11" s="2"/>
      <c r="B11" s="2"/>
      <c r="C11" s="2"/>
      <c r="D11" s="2"/>
      <c r="E11" s="2"/>
      <c r="F11" s="2"/>
      <c r="G11" s="2"/>
      <c r="H11" s="2"/>
      <c r="I11" s="2"/>
      <c r="J11" s="75"/>
      <c r="K11" s="75"/>
      <c r="L11" s="75"/>
      <c r="M11" s="75"/>
      <c r="N11" s="75"/>
      <c r="O11" s="75"/>
      <c r="P11" s="75"/>
      <c r="Q11" s="75"/>
      <c r="R11" s="75"/>
      <c r="S11" s="75"/>
      <c r="T11" s="75"/>
      <c r="U11" s="2"/>
      <c r="V11" s="2"/>
      <c r="W11" s="2"/>
      <c r="X11" s="2"/>
      <c r="Y11" s="2"/>
      <c r="Z11" s="2"/>
      <c r="AA11" s="2"/>
      <c r="AB11" s="2"/>
      <c r="AC11" s="2"/>
      <c r="AD11" s="2"/>
      <c r="AE11" s="2"/>
      <c r="AF11" s="2"/>
      <c r="AG11" s="2"/>
      <c r="AH11" s="2"/>
      <c r="AI11" s="2"/>
      <c r="AJ11" s="2"/>
      <c r="AK11" s="2"/>
      <c r="AL11" s="2"/>
      <c r="AM11" s="2"/>
      <c r="AN11" s="2"/>
      <c r="AO11" s="2"/>
      <c r="AP11" s="2"/>
      <c r="AQ11" s="2"/>
      <c r="AR11" s="2"/>
      <c r="AS11" s="2"/>
    </row>
    <row r="12" spans="1:62" s="5" customFormat="1" ht="15.75" x14ac:dyDescent="0.25">
      <c r="A12" s="3" t="s">
        <v>5</v>
      </c>
      <c r="B12" s="76" t="s">
        <v>109</v>
      </c>
      <c r="C12" s="69"/>
      <c r="D12" s="69"/>
      <c r="E12" s="69"/>
      <c r="F12" s="69"/>
      <c r="G12" s="69"/>
      <c r="H12" s="69"/>
      <c r="I12" s="69"/>
      <c r="J12" s="69"/>
      <c r="K12" s="70" t="s">
        <v>110</v>
      </c>
      <c r="L12" s="70"/>
      <c r="M12" s="70"/>
      <c r="N12" s="70"/>
      <c r="O12" s="70"/>
      <c r="P12" s="70"/>
      <c r="Q12" s="70"/>
      <c r="R12" s="70"/>
      <c r="S12" s="70"/>
      <c r="T12" s="70"/>
      <c r="U12" s="70"/>
      <c r="V12" s="70"/>
      <c r="W12" s="70"/>
      <c r="X12" s="70"/>
      <c r="Y12" s="70"/>
      <c r="Z12" s="70"/>
      <c r="AA12" s="70"/>
      <c r="AB12" s="70"/>
      <c r="AC12" s="70"/>
      <c r="AD12" s="70"/>
      <c r="AE12" s="70"/>
      <c r="AF12" s="70"/>
      <c r="AG12" s="70"/>
      <c r="AH12" s="70"/>
      <c r="AI12" s="70"/>
      <c r="AJ12" s="70"/>
      <c r="AK12" s="70"/>
      <c r="AL12" s="70"/>
      <c r="AM12" s="70"/>
      <c r="AN12" s="70"/>
      <c r="AO12" s="70"/>
      <c r="AP12" s="70"/>
      <c r="AQ12" s="70"/>
      <c r="AR12" s="70"/>
      <c r="AS12" s="70"/>
      <c r="AT12" s="4"/>
      <c r="AU12" s="4"/>
      <c r="AV12" s="4"/>
      <c r="AW12" s="4"/>
      <c r="AX12" s="4"/>
      <c r="AY12" s="4"/>
      <c r="AZ12" s="4"/>
      <c r="BA12" s="4"/>
      <c r="BB12" s="4"/>
      <c r="BC12" s="4"/>
      <c r="BD12" s="4"/>
      <c r="BE12" s="4"/>
      <c r="BF12" s="4"/>
      <c r="BG12" s="4"/>
      <c r="BH12" s="4"/>
      <c r="BI12" s="4"/>
      <c r="BJ12" s="4"/>
    </row>
    <row r="13" spans="1:62" s="6" customFormat="1" x14ac:dyDescent="0.2">
      <c r="A13" s="68" t="s">
        <v>6</v>
      </c>
      <c r="B13" s="68"/>
      <c r="C13" s="68"/>
      <c r="D13" s="68"/>
      <c r="E13" s="68"/>
      <c r="F13" s="68"/>
      <c r="G13" s="68"/>
      <c r="H13" s="68"/>
      <c r="I13" s="68"/>
      <c r="J13" s="68"/>
      <c r="K13" s="72" t="s">
        <v>7</v>
      </c>
      <c r="L13" s="72"/>
      <c r="M13" s="72"/>
      <c r="N13" s="72"/>
      <c r="O13" s="72"/>
      <c r="P13" s="72"/>
      <c r="Q13" s="72"/>
      <c r="R13" s="72"/>
      <c r="S13" s="72"/>
      <c r="T13" s="72"/>
      <c r="U13" s="72"/>
      <c r="V13" s="72"/>
      <c r="W13" s="72"/>
      <c r="X13" s="72"/>
      <c r="Y13" s="72"/>
      <c r="Z13" s="72"/>
      <c r="AA13" s="72"/>
      <c r="AB13" s="72"/>
      <c r="AC13" s="72"/>
      <c r="AD13" s="72"/>
      <c r="AE13" s="72"/>
      <c r="AF13" s="72"/>
      <c r="AG13" s="72"/>
      <c r="AH13" s="72"/>
      <c r="AI13" s="72"/>
      <c r="AJ13" s="72"/>
      <c r="AK13" s="72"/>
      <c r="AL13" s="72"/>
      <c r="AM13" s="72"/>
      <c r="AN13" s="72"/>
      <c r="AO13" s="72"/>
      <c r="AT13" s="7"/>
      <c r="AU13" s="7"/>
      <c r="AV13" s="7"/>
      <c r="AW13" s="7"/>
      <c r="AX13" s="7"/>
      <c r="AY13" s="7"/>
      <c r="AZ13" s="7"/>
      <c r="BA13" s="7"/>
      <c r="BB13" s="7"/>
      <c r="BC13" s="7"/>
      <c r="BD13" s="7"/>
      <c r="BE13" s="7"/>
      <c r="BF13" s="7"/>
      <c r="BG13" s="7"/>
      <c r="BH13" s="7"/>
      <c r="BI13" s="7"/>
      <c r="BJ13" s="7"/>
    </row>
    <row r="14" spans="1:62" s="5" customFormat="1" ht="15.75" x14ac:dyDescent="0.25">
      <c r="A14" s="3" t="s">
        <v>8</v>
      </c>
      <c r="B14" s="69" t="s">
        <v>111</v>
      </c>
      <c r="C14" s="69"/>
      <c r="D14" s="69"/>
      <c r="E14" s="69"/>
      <c r="F14" s="69"/>
      <c r="G14" s="69"/>
      <c r="H14" s="69"/>
      <c r="I14" s="69"/>
      <c r="J14" s="69"/>
      <c r="K14" s="70" t="str">
        <f>K12</f>
        <v>Управлiння освiти, молодi та спорту Лиманської мiської ради</v>
      </c>
      <c r="L14" s="71"/>
      <c r="M14" s="71"/>
      <c r="N14" s="71"/>
      <c r="O14" s="71"/>
      <c r="P14" s="71"/>
      <c r="Q14" s="71"/>
      <c r="R14" s="71"/>
      <c r="S14" s="71"/>
      <c r="T14" s="71"/>
      <c r="U14" s="71"/>
      <c r="V14" s="71"/>
      <c r="W14" s="71"/>
      <c r="X14" s="71"/>
      <c r="Y14" s="71"/>
      <c r="Z14" s="71"/>
      <c r="AA14" s="71"/>
      <c r="AB14" s="71"/>
      <c r="AC14" s="71"/>
      <c r="AD14" s="71"/>
      <c r="AE14" s="71"/>
      <c r="AF14" s="71"/>
      <c r="AG14" s="71"/>
      <c r="AH14" s="71"/>
      <c r="AI14" s="71"/>
      <c r="AJ14" s="71"/>
      <c r="AK14" s="71"/>
      <c r="AL14" s="71"/>
      <c r="AM14" s="71"/>
      <c r="AN14" s="71"/>
      <c r="AO14" s="71"/>
      <c r="AP14" s="71"/>
      <c r="AQ14" s="71"/>
      <c r="AR14" s="71"/>
      <c r="AS14" s="71"/>
      <c r="AT14" s="4"/>
      <c r="AU14" s="4"/>
      <c r="AV14" s="4"/>
      <c r="AW14" s="4"/>
      <c r="AX14" s="4"/>
      <c r="AY14" s="4"/>
      <c r="AZ14" s="4"/>
      <c r="BA14" s="4"/>
      <c r="BB14" s="4"/>
      <c r="BC14" s="4"/>
      <c r="BD14" s="4"/>
      <c r="BE14" s="4"/>
      <c r="BF14" s="4"/>
      <c r="BG14" s="4"/>
      <c r="BH14" s="4"/>
      <c r="BI14" s="4"/>
      <c r="BJ14" s="4"/>
    </row>
    <row r="15" spans="1:62" s="6" customFormat="1" x14ac:dyDescent="0.2">
      <c r="A15" s="68" t="s">
        <v>6</v>
      </c>
      <c r="B15" s="68"/>
      <c r="C15" s="68"/>
      <c r="D15" s="68"/>
      <c r="E15" s="68"/>
      <c r="F15" s="68"/>
      <c r="G15" s="68"/>
      <c r="H15" s="68"/>
      <c r="I15" s="68"/>
      <c r="J15" s="68"/>
      <c r="K15" s="72" t="s">
        <v>9</v>
      </c>
      <c r="L15" s="72"/>
      <c r="M15" s="72"/>
      <c r="N15" s="72"/>
      <c r="O15" s="72"/>
      <c r="P15" s="72"/>
      <c r="Q15" s="72"/>
      <c r="R15" s="72"/>
      <c r="S15" s="72"/>
      <c r="T15" s="72"/>
      <c r="U15" s="72"/>
      <c r="V15" s="72"/>
      <c r="W15" s="72"/>
      <c r="X15" s="72"/>
      <c r="Y15" s="72"/>
      <c r="Z15" s="72"/>
      <c r="AA15" s="72"/>
      <c r="AB15" s="72"/>
      <c r="AC15" s="72"/>
      <c r="AD15" s="72"/>
      <c r="AE15" s="72"/>
      <c r="AF15" s="72"/>
      <c r="AG15" s="72"/>
      <c r="AH15" s="72"/>
      <c r="AI15" s="72"/>
      <c r="AJ15" s="72"/>
      <c r="AK15" s="72"/>
      <c r="AL15" s="72"/>
      <c r="AM15" s="72"/>
      <c r="AN15" s="72"/>
      <c r="AO15" s="72"/>
    </row>
    <row r="16" spans="1:62" s="5" customFormat="1" ht="34.5" customHeight="1" x14ac:dyDescent="0.25">
      <c r="A16" s="3" t="s">
        <v>10</v>
      </c>
      <c r="B16" s="69" t="s">
        <v>223</v>
      </c>
      <c r="C16" s="69"/>
      <c r="D16" s="69"/>
      <c r="E16" s="69"/>
      <c r="F16" s="69"/>
      <c r="G16" s="69"/>
      <c r="H16" s="69"/>
      <c r="I16" s="69"/>
      <c r="J16" s="69"/>
      <c r="K16" s="8"/>
      <c r="L16" s="69" t="s">
        <v>225</v>
      </c>
      <c r="M16" s="73"/>
      <c r="N16" s="73"/>
      <c r="O16" s="73"/>
      <c r="P16" s="73"/>
      <c r="Q16" s="73"/>
      <c r="R16" s="73"/>
      <c r="S16" s="73"/>
      <c r="T16" s="73"/>
      <c r="U16" s="73"/>
      <c r="V16" s="73"/>
      <c r="W16" s="73"/>
      <c r="X16" s="73"/>
      <c r="Y16" s="73"/>
      <c r="Z16" s="73"/>
      <c r="AA16" s="8"/>
      <c r="AB16" s="69" t="s">
        <v>224</v>
      </c>
      <c r="AC16" s="69"/>
      <c r="AD16" s="69"/>
      <c r="AE16" s="69"/>
      <c r="AF16" s="69"/>
      <c r="AG16" s="69"/>
      <c r="AH16" s="69"/>
      <c r="AI16" s="69"/>
      <c r="AJ16" s="69"/>
      <c r="AK16" s="69"/>
      <c r="AL16" s="69"/>
      <c r="AM16" s="69"/>
      <c r="AN16" s="69"/>
      <c r="AO16" s="69"/>
      <c r="AP16" s="69"/>
      <c r="AQ16" s="69"/>
      <c r="AR16" s="69"/>
      <c r="AS16" s="69"/>
      <c r="AT16" s="69"/>
      <c r="AU16" s="69"/>
      <c r="AV16" s="69"/>
      <c r="AW16" s="69"/>
      <c r="AX16" s="69"/>
      <c r="AY16" s="69"/>
      <c r="AZ16" s="69"/>
      <c r="BA16" s="69"/>
      <c r="BB16" s="4"/>
      <c r="BC16" s="4"/>
      <c r="BD16" s="4"/>
      <c r="BE16" s="4"/>
      <c r="BF16" s="4"/>
      <c r="BG16" s="4"/>
      <c r="BH16" s="4"/>
      <c r="BI16" s="4"/>
      <c r="BJ16" s="4"/>
    </row>
    <row r="17" spans="1:64" s="6" customFormat="1" x14ac:dyDescent="0.2">
      <c r="A17" s="68" t="s">
        <v>6</v>
      </c>
      <c r="B17" s="68"/>
      <c r="C17" s="68"/>
      <c r="D17" s="68"/>
      <c r="E17" s="68"/>
      <c r="F17" s="68"/>
      <c r="G17" s="68"/>
      <c r="H17" s="68"/>
      <c r="I17" s="68"/>
      <c r="J17" s="68"/>
      <c r="K17" s="68" t="s">
        <v>12</v>
      </c>
      <c r="L17" s="68"/>
      <c r="M17" s="68"/>
      <c r="N17" s="68"/>
      <c r="O17" s="68"/>
      <c r="P17" s="68"/>
      <c r="Q17" s="68"/>
      <c r="R17" s="68"/>
      <c r="S17" s="68"/>
      <c r="T17" s="68"/>
      <c r="U17" s="68"/>
      <c r="V17" s="68"/>
      <c r="W17" s="68"/>
      <c r="X17" s="68"/>
      <c r="Y17" s="68"/>
      <c r="Z17" s="68"/>
      <c r="AA17" s="68"/>
      <c r="AB17" s="68" t="s">
        <v>13</v>
      </c>
      <c r="AC17" s="68"/>
      <c r="AD17" s="68"/>
      <c r="AE17" s="68"/>
      <c r="AF17" s="68"/>
      <c r="AG17" s="68"/>
      <c r="AH17" s="68"/>
      <c r="AI17" s="68"/>
      <c r="AJ17" s="68"/>
      <c r="AK17" s="68"/>
      <c r="AL17" s="68"/>
      <c r="AM17" s="68"/>
      <c r="AN17" s="68"/>
      <c r="AO17" s="68"/>
      <c r="AP17" s="68"/>
      <c r="AQ17" s="68"/>
      <c r="AR17" s="68"/>
      <c r="AS17" s="68"/>
      <c r="AT17" s="68"/>
      <c r="AU17" s="68"/>
      <c r="AV17" s="68"/>
      <c r="AW17" s="68"/>
      <c r="AX17" s="68"/>
      <c r="AY17" s="68"/>
      <c r="AZ17" s="68"/>
      <c r="BA17" s="68"/>
    </row>
    <row r="18" spans="1:64" s="9" customFormat="1" x14ac:dyDescent="0.2"/>
    <row r="19" spans="1:64" s="10" customFormat="1" ht="26.25" customHeight="1" x14ac:dyDescent="0.3">
      <c r="A19" s="77" t="s">
        <v>226</v>
      </c>
      <c r="B19" s="77"/>
      <c r="C19" s="77"/>
      <c r="D19" s="77"/>
      <c r="E19" s="77"/>
      <c r="F19" s="77"/>
      <c r="G19" s="77"/>
      <c r="H19" s="77"/>
      <c r="I19" s="77"/>
      <c r="J19" s="77"/>
      <c r="K19" s="77"/>
      <c r="L19" s="77"/>
      <c r="M19" s="77"/>
      <c r="N19" s="77"/>
      <c r="O19" s="77"/>
      <c r="P19" s="77"/>
      <c r="Q19" s="77"/>
      <c r="R19" s="77"/>
      <c r="S19" s="77"/>
      <c r="T19" s="77"/>
      <c r="U19" s="77"/>
      <c r="V19" s="77"/>
      <c r="W19" s="77"/>
      <c r="X19" s="77"/>
      <c r="Y19" s="77"/>
      <c r="Z19" s="77"/>
      <c r="AA19" s="77"/>
      <c r="AB19" s="77"/>
      <c r="AC19" s="77"/>
      <c r="AD19" s="77"/>
      <c r="AE19" s="77"/>
      <c r="AF19" s="77"/>
      <c r="AG19" s="77"/>
      <c r="AH19" s="77"/>
      <c r="AI19" s="77"/>
      <c r="AJ19" s="77"/>
      <c r="AK19" s="77"/>
      <c r="AL19" s="77"/>
      <c r="AM19" s="77"/>
      <c r="AN19" s="77"/>
      <c r="AO19" s="77"/>
      <c r="AP19" s="77"/>
      <c r="AQ19" s="77"/>
      <c r="AR19" s="77"/>
      <c r="AS19" s="77"/>
      <c r="AT19" s="77"/>
      <c r="AU19" s="77"/>
      <c r="AV19" s="77"/>
      <c r="AW19" s="77"/>
      <c r="AX19" s="77"/>
      <c r="AY19" s="77"/>
      <c r="AZ19" s="77"/>
      <c r="BA19" s="77"/>
      <c r="BB19" s="77"/>
      <c r="BC19" s="77"/>
      <c r="BD19" s="77"/>
    </row>
    <row r="20" spans="1:64" s="10" customFormat="1" ht="21.75" customHeight="1" x14ac:dyDescent="0.3">
      <c r="A20" s="77" t="s">
        <v>14</v>
      </c>
      <c r="B20" s="77"/>
      <c r="C20" s="77"/>
      <c r="D20" s="77"/>
      <c r="E20" s="77"/>
      <c r="F20" s="77"/>
      <c r="G20" s="77"/>
      <c r="H20" s="77"/>
      <c r="I20" s="77"/>
      <c r="J20" s="77"/>
      <c r="K20" s="77"/>
      <c r="L20" s="77"/>
      <c r="M20" s="77"/>
      <c r="N20" s="77"/>
      <c r="O20" s="77"/>
      <c r="P20" s="77"/>
      <c r="Q20" s="77"/>
      <c r="R20" s="77"/>
      <c r="S20" s="77"/>
      <c r="T20" s="77"/>
      <c r="U20" s="77"/>
      <c r="V20" s="77"/>
      <c r="W20" s="77"/>
      <c r="X20" s="77"/>
      <c r="Y20" s="77"/>
      <c r="Z20" s="77"/>
      <c r="AA20" s="77"/>
      <c r="AB20" s="77"/>
      <c r="AC20" s="77"/>
      <c r="AD20" s="77"/>
      <c r="AE20" s="77"/>
      <c r="AF20" s="77"/>
      <c r="AG20" s="77"/>
      <c r="AH20" s="77"/>
      <c r="AI20" s="77"/>
      <c r="AJ20" s="77"/>
      <c r="AK20" s="77"/>
      <c r="AL20" s="77"/>
      <c r="AM20" s="77"/>
      <c r="AN20" s="77"/>
      <c r="AO20" s="77"/>
      <c r="AP20" s="77"/>
      <c r="AQ20" s="77"/>
      <c r="AR20" s="77"/>
      <c r="AS20" s="77"/>
    </row>
    <row r="21" spans="1:64" s="10" customFormat="1" ht="38.25" customHeight="1" x14ac:dyDescent="0.3">
      <c r="A21" s="77" t="s">
        <v>15</v>
      </c>
      <c r="B21" s="77"/>
      <c r="C21" s="77"/>
      <c r="D21" s="77"/>
      <c r="E21" s="77"/>
      <c r="F21" s="77"/>
      <c r="G21" s="77"/>
      <c r="H21" s="77"/>
      <c r="I21" s="77"/>
      <c r="J21" s="77"/>
      <c r="K21" s="77"/>
      <c r="L21" s="77"/>
      <c r="M21" s="77"/>
      <c r="N21" s="77"/>
      <c r="O21" s="77"/>
      <c r="P21" s="77"/>
      <c r="Q21" s="77"/>
      <c r="R21" s="77"/>
      <c r="S21" s="77"/>
      <c r="T21" s="77"/>
      <c r="U21" s="77"/>
      <c r="V21" s="77"/>
      <c r="W21" s="77"/>
      <c r="X21" s="77"/>
      <c r="Y21" s="77"/>
      <c r="Z21" s="77"/>
      <c r="AA21" s="77"/>
      <c r="AB21" s="77"/>
      <c r="AC21" s="77"/>
      <c r="AD21" s="77"/>
      <c r="AE21" s="77"/>
      <c r="AF21" s="77"/>
      <c r="AG21" s="77"/>
      <c r="AH21" s="77"/>
      <c r="AI21" s="77"/>
      <c r="AJ21" s="77"/>
      <c r="AK21" s="77"/>
      <c r="AL21" s="77"/>
      <c r="AM21" s="77"/>
      <c r="AN21" s="77"/>
      <c r="AO21" s="77"/>
      <c r="AP21" s="77"/>
      <c r="AQ21" s="77"/>
      <c r="AR21" s="77"/>
      <c r="AS21" s="77"/>
      <c r="AT21" s="78"/>
      <c r="AU21" s="78"/>
      <c r="AV21" s="78"/>
      <c r="AW21" s="78"/>
      <c r="AX21" s="78"/>
      <c r="AY21" s="78"/>
      <c r="AZ21" s="78"/>
      <c r="BA21" s="78"/>
      <c r="BB21" s="78"/>
      <c r="BC21" s="78"/>
      <c r="BD21" s="78"/>
    </row>
    <row r="22" spans="1:64" ht="15" x14ac:dyDescent="0.2">
      <c r="A22" s="11"/>
      <c r="B22" s="11"/>
      <c r="C22" s="11"/>
      <c r="D22" s="11"/>
      <c r="E22" s="11"/>
      <c r="F22" s="11"/>
      <c r="G22" s="11"/>
      <c r="H22" s="11"/>
      <c r="I22" s="11"/>
      <c r="J22" s="11"/>
      <c r="K22" s="11"/>
      <c r="L22" s="11"/>
      <c r="M22" s="11"/>
      <c r="N22" s="11"/>
      <c r="O22" s="11"/>
      <c r="P22" s="11"/>
      <c r="Q22" s="11"/>
      <c r="R22" s="11"/>
      <c r="S22" s="11"/>
      <c r="T22" s="11"/>
      <c r="U22" s="11"/>
      <c r="V22" s="11"/>
      <c r="W22" s="11"/>
      <c r="X22" s="11"/>
      <c r="Y22" s="11"/>
      <c r="Z22" s="11"/>
      <c r="AA22" s="11"/>
      <c r="AB22" s="11"/>
      <c r="AC22" s="11"/>
      <c r="AD22" s="11"/>
      <c r="AE22" s="11"/>
      <c r="AF22" s="11"/>
      <c r="AG22" s="11"/>
      <c r="AH22" s="11"/>
      <c r="AI22" s="11"/>
      <c r="AJ22" s="11"/>
      <c r="AK22" s="11"/>
      <c r="AL22" s="11"/>
      <c r="AM22" s="11"/>
      <c r="AN22" s="11"/>
      <c r="AO22" s="11"/>
      <c r="AP22" s="11"/>
      <c r="AQ22" s="11"/>
      <c r="AR22" s="11"/>
      <c r="AS22" s="11"/>
      <c r="BA22" s="79" t="s">
        <v>16</v>
      </c>
      <c r="BB22" s="79"/>
      <c r="BC22" s="79"/>
      <c r="BD22" s="79"/>
    </row>
    <row r="23" spans="1:64" ht="30.75" customHeight="1" x14ac:dyDescent="0.2">
      <c r="A23" s="11"/>
      <c r="B23" s="80" t="s">
        <v>17</v>
      </c>
      <c r="C23" s="81"/>
      <c r="D23" s="80" t="s">
        <v>18</v>
      </c>
      <c r="E23" s="84"/>
      <c r="F23" s="84"/>
      <c r="G23" s="84"/>
      <c r="H23" s="84"/>
      <c r="I23" s="84"/>
      <c r="J23" s="84"/>
      <c r="K23" s="84"/>
      <c r="L23" s="84"/>
      <c r="M23" s="84"/>
      <c r="N23" s="84"/>
      <c r="O23" s="84"/>
      <c r="P23" s="84"/>
      <c r="Q23" s="84"/>
      <c r="R23" s="84"/>
      <c r="S23" s="84"/>
      <c r="T23" s="81"/>
      <c r="U23" s="86" t="s">
        <v>19</v>
      </c>
      <c r="V23" s="87"/>
      <c r="W23" s="87"/>
      <c r="X23" s="87"/>
      <c r="Y23" s="87"/>
      <c r="Z23" s="87"/>
      <c r="AA23" s="87"/>
      <c r="AB23" s="87"/>
      <c r="AC23" s="87"/>
      <c r="AD23" s="87"/>
      <c r="AE23" s="87"/>
      <c r="AF23" s="88"/>
      <c r="AG23" s="86" t="s">
        <v>20</v>
      </c>
      <c r="AH23" s="87"/>
      <c r="AI23" s="87"/>
      <c r="AJ23" s="87"/>
      <c r="AK23" s="87"/>
      <c r="AL23" s="87"/>
      <c r="AM23" s="87"/>
      <c r="AN23" s="87"/>
      <c r="AO23" s="87"/>
      <c r="AP23" s="87"/>
      <c r="AQ23" s="87"/>
      <c r="AR23" s="88"/>
      <c r="AS23" s="65" t="s">
        <v>21</v>
      </c>
      <c r="AT23" s="65"/>
      <c r="AU23" s="65"/>
      <c r="AV23" s="65"/>
      <c r="AW23" s="65"/>
      <c r="AX23" s="65"/>
      <c r="AY23" s="65"/>
      <c r="AZ23" s="65"/>
      <c r="BA23" s="65"/>
      <c r="BB23" s="65"/>
      <c r="BC23" s="65"/>
      <c r="BD23" s="65"/>
    </row>
    <row r="24" spans="1:64" ht="48" customHeight="1" x14ac:dyDescent="0.2">
      <c r="A24" s="11"/>
      <c r="B24" s="82"/>
      <c r="C24" s="83"/>
      <c r="D24" s="82"/>
      <c r="E24" s="85"/>
      <c r="F24" s="85"/>
      <c r="G24" s="85"/>
      <c r="H24" s="85"/>
      <c r="I24" s="85"/>
      <c r="J24" s="85"/>
      <c r="K24" s="85"/>
      <c r="L24" s="85"/>
      <c r="M24" s="85"/>
      <c r="N24" s="85"/>
      <c r="O24" s="85"/>
      <c r="P24" s="85"/>
      <c r="Q24" s="85"/>
      <c r="R24" s="85"/>
      <c r="S24" s="85"/>
      <c r="T24" s="83"/>
      <c r="U24" s="86" t="s">
        <v>22</v>
      </c>
      <c r="V24" s="87"/>
      <c r="W24" s="87"/>
      <c r="X24" s="88"/>
      <c r="Y24" s="86" t="s">
        <v>23</v>
      </c>
      <c r="Z24" s="87"/>
      <c r="AA24" s="87"/>
      <c r="AB24" s="88"/>
      <c r="AC24" s="86" t="s">
        <v>24</v>
      </c>
      <c r="AD24" s="87"/>
      <c r="AE24" s="87"/>
      <c r="AF24" s="88"/>
      <c r="AG24" s="86" t="s">
        <v>22</v>
      </c>
      <c r="AH24" s="87"/>
      <c r="AI24" s="87"/>
      <c r="AJ24" s="88"/>
      <c r="AK24" s="86" t="s">
        <v>23</v>
      </c>
      <c r="AL24" s="87"/>
      <c r="AM24" s="87"/>
      <c r="AN24" s="88"/>
      <c r="AO24" s="86" t="s">
        <v>24</v>
      </c>
      <c r="AP24" s="87"/>
      <c r="AQ24" s="87"/>
      <c r="AR24" s="88"/>
      <c r="AS24" s="65" t="s">
        <v>22</v>
      </c>
      <c r="AT24" s="65"/>
      <c r="AU24" s="65"/>
      <c r="AV24" s="65"/>
      <c r="AW24" s="65" t="s">
        <v>23</v>
      </c>
      <c r="AX24" s="65"/>
      <c r="AY24" s="65"/>
      <c r="AZ24" s="65"/>
      <c r="BA24" s="65" t="s">
        <v>24</v>
      </c>
      <c r="BB24" s="65"/>
      <c r="BC24" s="65"/>
      <c r="BD24" s="65"/>
    </row>
    <row r="25" spans="1:64" ht="15.75" x14ac:dyDescent="0.2">
      <c r="A25" s="11"/>
      <c r="B25" s="65">
        <v>1</v>
      </c>
      <c r="C25" s="66"/>
      <c r="D25" s="65" t="s">
        <v>25</v>
      </c>
      <c r="E25" s="66"/>
      <c r="F25" s="66"/>
      <c r="G25" s="66"/>
      <c r="H25" s="66"/>
      <c r="I25" s="66"/>
      <c r="J25" s="66"/>
      <c r="K25" s="66"/>
      <c r="L25" s="66"/>
      <c r="M25" s="66"/>
      <c r="N25" s="66"/>
      <c r="O25" s="66"/>
      <c r="P25" s="66"/>
      <c r="Q25" s="66"/>
      <c r="R25" s="66"/>
      <c r="S25" s="66"/>
      <c r="T25" s="66"/>
      <c r="U25" s="92">
        <v>303.60000000000002</v>
      </c>
      <c r="V25" s="92"/>
      <c r="W25" s="92"/>
      <c r="X25" s="92"/>
      <c r="Y25" s="92">
        <v>0</v>
      </c>
      <c r="Z25" s="92"/>
      <c r="AA25" s="92"/>
      <c r="AB25" s="92"/>
      <c r="AC25" s="92">
        <f>U25+Y25</f>
        <v>303.60000000000002</v>
      </c>
      <c r="AD25" s="92"/>
      <c r="AE25" s="92"/>
      <c r="AF25" s="92"/>
      <c r="AG25" s="92">
        <v>59.1</v>
      </c>
      <c r="AH25" s="92"/>
      <c r="AI25" s="92"/>
      <c r="AJ25" s="92"/>
      <c r="AK25" s="92">
        <v>0</v>
      </c>
      <c r="AL25" s="92"/>
      <c r="AM25" s="92"/>
      <c r="AN25" s="92"/>
      <c r="AO25" s="92">
        <f>AG25+AK25</f>
        <v>59.1</v>
      </c>
      <c r="AP25" s="92"/>
      <c r="AQ25" s="92"/>
      <c r="AR25" s="92"/>
      <c r="AS25" s="92">
        <f>AG25-U25</f>
        <v>-244.50000000000003</v>
      </c>
      <c r="AT25" s="92"/>
      <c r="AU25" s="92"/>
      <c r="AV25" s="92"/>
      <c r="AW25" s="92">
        <f>AK25-Y25</f>
        <v>0</v>
      </c>
      <c r="AX25" s="92"/>
      <c r="AY25" s="92"/>
      <c r="AZ25" s="92"/>
      <c r="BA25" s="92">
        <f>AO25-AC25</f>
        <v>-244.50000000000003</v>
      </c>
      <c r="BB25" s="92"/>
      <c r="BC25" s="92"/>
      <c r="BD25" s="92"/>
    </row>
    <row r="26" spans="1:64" ht="52.5" customHeight="1" x14ac:dyDescent="0.2">
      <c r="A26" s="11"/>
      <c r="B26" s="86" t="s">
        <v>227</v>
      </c>
      <c r="C26" s="87"/>
      <c r="D26" s="87"/>
      <c r="E26" s="87"/>
      <c r="F26" s="87"/>
      <c r="G26" s="87"/>
      <c r="H26" s="87"/>
      <c r="I26" s="87"/>
      <c r="J26" s="87"/>
      <c r="K26" s="87"/>
      <c r="L26" s="87"/>
      <c r="M26" s="87"/>
      <c r="N26" s="87"/>
      <c r="O26" s="87"/>
      <c r="P26" s="87"/>
      <c r="Q26" s="87"/>
      <c r="R26" s="87"/>
      <c r="S26" s="87"/>
      <c r="T26" s="87"/>
      <c r="U26" s="87"/>
      <c r="V26" s="87"/>
      <c r="W26" s="87"/>
      <c r="X26" s="87"/>
      <c r="Y26" s="87"/>
      <c r="Z26" s="87"/>
      <c r="AA26" s="87"/>
      <c r="AB26" s="87"/>
      <c r="AC26" s="87"/>
      <c r="AD26" s="87"/>
      <c r="AE26" s="87"/>
      <c r="AF26" s="87"/>
      <c r="AG26" s="87"/>
      <c r="AH26" s="87"/>
      <c r="AI26" s="87"/>
      <c r="AJ26" s="87"/>
      <c r="AK26" s="87"/>
      <c r="AL26" s="87"/>
      <c r="AM26" s="87"/>
      <c r="AN26" s="87"/>
      <c r="AO26" s="87"/>
      <c r="AP26" s="87"/>
      <c r="AQ26" s="87"/>
      <c r="AR26" s="87"/>
      <c r="AS26" s="87"/>
      <c r="AT26" s="87"/>
      <c r="AU26" s="87"/>
      <c r="AV26" s="87"/>
      <c r="AW26" s="87"/>
      <c r="AX26" s="87"/>
      <c r="AY26" s="87"/>
      <c r="AZ26" s="87"/>
      <c r="BA26" s="87"/>
      <c r="BB26" s="87"/>
      <c r="BC26" s="87"/>
      <c r="BD26" s="88"/>
      <c r="BE26" s="15"/>
      <c r="BF26" s="15"/>
      <c r="BG26" s="15"/>
      <c r="BH26" s="15"/>
      <c r="BI26" s="15"/>
      <c r="BJ26" s="15"/>
      <c r="BK26" s="15"/>
      <c r="BL26" s="15"/>
    </row>
    <row r="27" spans="1:64" ht="15.75" x14ac:dyDescent="0.2">
      <c r="A27" s="11"/>
      <c r="B27" s="93"/>
      <c r="C27" s="93"/>
      <c r="D27" s="95" t="s">
        <v>26</v>
      </c>
      <c r="E27" s="95"/>
      <c r="F27" s="95"/>
      <c r="G27" s="95"/>
      <c r="H27" s="95"/>
      <c r="I27" s="95"/>
      <c r="J27" s="95"/>
      <c r="K27" s="95"/>
      <c r="L27" s="95"/>
      <c r="M27" s="95"/>
      <c r="N27" s="95"/>
      <c r="O27" s="95"/>
      <c r="P27" s="95"/>
      <c r="Q27" s="95"/>
      <c r="R27" s="95"/>
      <c r="S27" s="95"/>
      <c r="T27" s="95"/>
      <c r="U27" s="96"/>
      <c r="V27" s="96"/>
      <c r="W27" s="96"/>
      <c r="X27" s="96"/>
      <c r="Y27" s="97"/>
      <c r="Z27" s="97"/>
      <c r="AA27" s="97"/>
      <c r="AB27" s="97"/>
      <c r="AC27" s="97"/>
      <c r="AD27" s="97"/>
      <c r="AE27" s="97"/>
      <c r="AF27" s="97"/>
      <c r="AG27" s="89"/>
      <c r="AH27" s="90"/>
      <c r="AI27" s="90"/>
      <c r="AJ27" s="91"/>
      <c r="AK27" s="97"/>
      <c r="AL27" s="97"/>
      <c r="AM27" s="97"/>
      <c r="AN27" s="97"/>
      <c r="AO27" s="97"/>
      <c r="AP27" s="97"/>
      <c r="AQ27" s="97"/>
      <c r="AR27" s="97"/>
      <c r="AS27" s="97"/>
      <c r="AT27" s="97"/>
      <c r="AU27" s="97"/>
      <c r="AV27" s="97"/>
      <c r="AW27" s="97"/>
      <c r="AX27" s="97"/>
      <c r="AY27" s="97"/>
      <c r="AZ27" s="97"/>
      <c r="BA27" s="97"/>
      <c r="BB27" s="97"/>
      <c r="BC27" s="97"/>
      <c r="BD27" s="97"/>
    </row>
    <row r="28" spans="1:64" ht="60.75" customHeight="1" x14ac:dyDescent="0.2">
      <c r="A28" s="11"/>
      <c r="B28" s="93" t="s">
        <v>27</v>
      </c>
      <c r="C28" s="93"/>
      <c r="D28" s="94" t="s">
        <v>228</v>
      </c>
      <c r="E28" s="94"/>
      <c r="F28" s="94"/>
      <c r="G28" s="94"/>
      <c r="H28" s="94"/>
      <c r="I28" s="94"/>
      <c r="J28" s="94"/>
      <c r="K28" s="94"/>
      <c r="L28" s="94"/>
      <c r="M28" s="94"/>
      <c r="N28" s="94"/>
      <c r="O28" s="94"/>
      <c r="P28" s="94"/>
      <c r="Q28" s="94"/>
      <c r="R28" s="94"/>
      <c r="S28" s="94"/>
      <c r="T28" s="94"/>
      <c r="U28" s="92">
        <f>U25</f>
        <v>303.60000000000002</v>
      </c>
      <c r="V28" s="92"/>
      <c r="W28" s="92"/>
      <c r="X28" s="92"/>
      <c r="Y28" s="92">
        <f>Y25</f>
        <v>0</v>
      </c>
      <c r="Z28" s="92"/>
      <c r="AA28" s="92"/>
      <c r="AB28" s="92"/>
      <c r="AC28" s="92">
        <f>AC25</f>
        <v>303.60000000000002</v>
      </c>
      <c r="AD28" s="92"/>
      <c r="AE28" s="92"/>
      <c r="AF28" s="92"/>
      <c r="AG28" s="92">
        <f>AG25</f>
        <v>59.1</v>
      </c>
      <c r="AH28" s="92"/>
      <c r="AI28" s="92"/>
      <c r="AJ28" s="92"/>
      <c r="AK28" s="92">
        <f>AK25</f>
        <v>0</v>
      </c>
      <c r="AL28" s="92"/>
      <c r="AM28" s="92"/>
      <c r="AN28" s="92"/>
      <c r="AO28" s="92">
        <f>AO25</f>
        <v>59.1</v>
      </c>
      <c r="AP28" s="92"/>
      <c r="AQ28" s="92"/>
      <c r="AR28" s="92"/>
      <c r="AS28" s="92">
        <f>AS25</f>
        <v>-244.50000000000003</v>
      </c>
      <c r="AT28" s="92"/>
      <c r="AU28" s="92"/>
      <c r="AV28" s="92"/>
      <c r="AW28" s="92">
        <f>AW25</f>
        <v>0</v>
      </c>
      <c r="AX28" s="92"/>
      <c r="AY28" s="92"/>
      <c r="AZ28" s="92"/>
      <c r="BA28" s="92">
        <f>BA25</f>
        <v>-244.50000000000003</v>
      </c>
      <c r="BB28" s="92"/>
      <c r="BC28" s="92"/>
      <c r="BD28" s="92"/>
    </row>
    <row r="29" spans="1:64" ht="70.5" customHeight="1" x14ac:dyDescent="0.2">
      <c r="A29" s="11"/>
      <c r="B29" s="86" t="s">
        <v>227</v>
      </c>
      <c r="C29" s="87"/>
      <c r="D29" s="87"/>
      <c r="E29" s="87"/>
      <c r="F29" s="87"/>
      <c r="G29" s="87"/>
      <c r="H29" s="87"/>
      <c r="I29" s="87"/>
      <c r="J29" s="87"/>
      <c r="K29" s="87"/>
      <c r="L29" s="87"/>
      <c r="M29" s="87"/>
      <c r="N29" s="87"/>
      <c r="O29" s="87"/>
      <c r="P29" s="87"/>
      <c r="Q29" s="87"/>
      <c r="R29" s="87"/>
      <c r="S29" s="87"/>
      <c r="T29" s="87"/>
      <c r="U29" s="87"/>
      <c r="V29" s="87"/>
      <c r="W29" s="87"/>
      <c r="X29" s="87"/>
      <c r="Y29" s="87"/>
      <c r="Z29" s="87"/>
      <c r="AA29" s="87"/>
      <c r="AB29" s="87"/>
      <c r="AC29" s="87"/>
      <c r="AD29" s="87"/>
      <c r="AE29" s="87"/>
      <c r="AF29" s="87"/>
      <c r="AG29" s="87"/>
      <c r="AH29" s="87"/>
      <c r="AI29" s="87"/>
      <c r="AJ29" s="87"/>
      <c r="AK29" s="87"/>
      <c r="AL29" s="87"/>
      <c r="AM29" s="87"/>
      <c r="AN29" s="87"/>
      <c r="AO29" s="87"/>
      <c r="AP29" s="87"/>
      <c r="AQ29" s="87"/>
      <c r="AR29" s="87"/>
      <c r="AS29" s="87"/>
      <c r="AT29" s="87"/>
      <c r="AU29" s="87"/>
      <c r="AV29" s="87"/>
      <c r="AW29" s="87"/>
      <c r="AX29" s="87"/>
      <c r="AY29" s="87"/>
      <c r="AZ29" s="87"/>
      <c r="BA29" s="87"/>
      <c r="BB29" s="87"/>
      <c r="BC29" s="87"/>
      <c r="BD29" s="88"/>
      <c r="BE29" s="15"/>
      <c r="BF29" s="15"/>
      <c r="BG29" s="15"/>
      <c r="BH29" s="15"/>
      <c r="BI29" s="15"/>
      <c r="BJ29" s="15"/>
      <c r="BK29" s="15"/>
      <c r="BL29" s="15"/>
    </row>
    <row r="30" spans="1:64" s="13" customFormat="1" ht="15.75" x14ac:dyDescent="0.25">
      <c r="A30" s="14"/>
      <c r="B30" s="98"/>
      <c r="C30" s="99"/>
      <c r="D30" s="99"/>
      <c r="E30" s="99"/>
      <c r="F30" s="99"/>
      <c r="G30" s="99"/>
      <c r="H30" s="99"/>
      <c r="I30" s="99"/>
      <c r="J30" s="99"/>
      <c r="K30" s="99"/>
      <c r="L30" s="99"/>
      <c r="M30" s="99"/>
      <c r="N30" s="99"/>
      <c r="O30" s="99"/>
      <c r="P30" s="99"/>
      <c r="Q30" s="99"/>
      <c r="R30" s="99"/>
      <c r="S30" s="99"/>
      <c r="T30" s="99"/>
      <c r="U30" s="99"/>
      <c r="V30" s="99"/>
      <c r="W30" s="99"/>
      <c r="X30" s="99"/>
      <c r="Y30" s="99"/>
      <c r="Z30" s="99"/>
      <c r="AA30" s="99"/>
      <c r="AB30" s="99"/>
      <c r="AC30" s="99"/>
      <c r="AD30" s="99"/>
      <c r="AE30" s="99"/>
      <c r="AF30" s="99"/>
      <c r="AG30" s="99"/>
      <c r="AH30" s="99"/>
      <c r="AI30" s="99"/>
      <c r="AJ30" s="99"/>
      <c r="AK30" s="99"/>
      <c r="AL30" s="99"/>
      <c r="AM30" s="99"/>
      <c r="AN30" s="99"/>
      <c r="AO30" s="99"/>
      <c r="AP30" s="99"/>
      <c r="AQ30" s="99"/>
      <c r="AR30" s="99"/>
      <c r="AS30" s="99"/>
      <c r="AT30" s="99"/>
      <c r="AU30" s="99"/>
      <c r="AV30" s="99"/>
      <c r="AW30" s="99"/>
      <c r="AX30" s="99"/>
      <c r="AY30" s="99"/>
      <c r="AZ30" s="99"/>
      <c r="BA30" s="99"/>
      <c r="BB30" s="99"/>
      <c r="BC30" s="99"/>
      <c r="BD30" s="99"/>
    </row>
    <row r="31" spans="1:64" s="13" customFormat="1" ht="33" customHeight="1" x14ac:dyDescent="0.25">
      <c r="A31" s="100" t="s">
        <v>28</v>
      </c>
      <c r="B31" s="101"/>
      <c r="C31" s="101"/>
      <c r="D31" s="101"/>
      <c r="E31" s="101"/>
      <c r="F31" s="101"/>
      <c r="G31" s="101"/>
      <c r="H31" s="101"/>
      <c r="I31" s="101"/>
      <c r="J31" s="101"/>
      <c r="K31" s="101"/>
      <c r="L31" s="101"/>
      <c r="M31" s="101"/>
      <c r="N31" s="101"/>
      <c r="O31" s="101"/>
      <c r="P31" s="101"/>
      <c r="Q31" s="101"/>
      <c r="R31" s="101"/>
      <c r="S31" s="101"/>
      <c r="T31" s="101"/>
      <c r="U31" s="101"/>
      <c r="V31" s="101"/>
      <c r="W31" s="101"/>
      <c r="X31" s="101"/>
      <c r="Y31" s="101"/>
      <c r="Z31" s="101"/>
      <c r="AA31" s="101"/>
      <c r="AB31" s="101"/>
      <c r="AC31" s="101"/>
      <c r="AD31" s="101"/>
      <c r="AE31" s="101"/>
      <c r="AF31" s="101"/>
      <c r="AG31" s="101"/>
      <c r="AH31" s="101"/>
      <c r="AI31" s="101"/>
      <c r="AJ31" s="101"/>
      <c r="AK31" s="101"/>
      <c r="AL31" s="101"/>
      <c r="AM31" s="101"/>
      <c r="AN31" s="101"/>
      <c r="AO31" s="101"/>
      <c r="AP31" s="101"/>
      <c r="AQ31" s="101"/>
      <c r="AR31" s="101"/>
      <c r="AS31" s="101"/>
      <c r="AT31" s="101"/>
      <c r="AU31" s="101"/>
      <c r="AV31" s="101"/>
      <c r="AW31" s="101"/>
      <c r="AX31" s="101"/>
      <c r="AY31" s="101"/>
      <c r="AZ31" s="101"/>
      <c r="BA31" s="101"/>
      <c r="BB31" s="101"/>
      <c r="BC31" s="101"/>
      <c r="BD31" s="101"/>
    </row>
    <row r="32" spans="1:64" s="13" customFormat="1" ht="15.75" x14ac:dyDescent="0.25">
      <c r="A32" s="14"/>
      <c r="B32" s="14"/>
      <c r="C32" s="14"/>
      <c r="D32" s="14"/>
      <c r="E32" s="14"/>
      <c r="F32" s="14"/>
      <c r="G32" s="14"/>
      <c r="H32" s="14"/>
      <c r="I32" s="14"/>
      <c r="J32" s="14"/>
      <c r="K32" s="14"/>
      <c r="L32" s="14"/>
      <c r="M32" s="14"/>
      <c r="N32" s="14"/>
      <c r="O32" s="14"/>
      <c r="P32" s="14"/>
      <c r="Q32" s="14"/>
      <c r="R32" s="14"/>
      <c r="S32" s="14"/>
      <c r="T32" s="14"/>
      <c r="U32" s="14"/>
      <c r="V32" s="14"/>
      <c r="W32" s="14"/>
      <c r="X32" s="14"/>
      <c r="Y32" s="14"/>
      <c r="Z32" s="14"/>
      <c r="AA32" s="14"/>
      <c r="AB32" s="14"/>
      <c r="AC32" s="14"/>
      <c r="AD32" s="14"/>
      <c r="AE32" s="14"/>
      <c r="AF32" s="14"/>
      <c r="AG32" s="14"/>
      <c r="AH32" s="14"/>
      <c r="AI32" s="14"/>
      <c r="AJ32" s="14"/>
      <c r="AK32" s="14"/>
      <c r="AL32" s="14"/>
      <c r="AM32" s="14"/>
      <c r="AN32" s="14"/>
      <c r="AO32" s="14"/>
      <c r="AP32" s="14"/>
      <c r="AQ32" s="14"/>
      <c r="AR32" s="14"/>
      <c r="AS32" s="14"/>
      <c r="AY32" s="102" t="s">
        <v>29</v>
      </c>
      <c r="AZ32" s="102"/>
      <c r="BA32" s="102"/>
      <c r="BB32" s="102"/>
      <c r="BC32" s="102"/>
      <c r="BD32" s="102"/>
    </row>
    <row r="33" spans="1:64" s="13" customFormat="1" ht="24" customHeight="1" x14ac:dyDescent="0.25">
      <c r="A33" s="14"/>
      <c r="B33" s="86" t="s">
        <v>17</v>
      </c>
      <c r="C33" s="87"/>
      <c r="D33" s="88"/>
      <c r="E33" s="86" t="s">
        <v>30</v>
      </c>
      <c r="F33" s="87"/>
      <c r="G33" s="87"/>
      <c r="H33" s="87"/>
      <c r="I33" s="87"/>
      <c r="J33" s="87"/>
      <c r="K33" s="87"/>
      <c r="L33" s="87"/>
      <c r="M33" s="87"/>
      <c r="N33" s="87"/>
      <c r="O33" s="87"/>
      <c r="P33" s="87"/>
      <c r="Q33" s="87"/>
      <c r="R33" s="87"/>
      <c r="S33" s="87"/>
      <c r="T33" s="87"/>
      <c r="U33" s="88"/>
      <c r="V33" s="86" t="s">
        <v>19</v>
      </c>
      <c r="W33" s="87"/>
      <c r="X33" s="87"/>
      <c r="Y33" s="87"/>
      <c r="Z33" s="87"/>
      <c r="AA33" s="87"/>
      <c r="AB33" s="87"/>
      <c r="AC33" s="87"/>
      <c r="AD33" s="87"/>
      <c r="AE33" s="87"/>
      <c r="AF33" s="87"/>
      <c r="AG33" s="88"/>
      <c r="AH33" s="86" t="s">
        <v>20</v>
      </c>
      <c r="AI33" s="87"/>
      <c r="AJ33" s="87"/>
      <c r="AK33" s="87"/>
      <c r="AL33" s="87"/>
      <c r="AM33" s="87"/>
      <c r="AN33" s="87"/>
      <c r="AO33" s="87"/>
      <c r="AP33" s="87"/>
      <c r="AQ33" s="87"/>
      <c r="AR33" s="87"/>
      <c r="AS33" s="88"/>
      <c r="AT33" s="65" t="s">
        <v>21</v>
      </c>
      <c r="AU33" s="65"/>
      <c r="AV33" s="65"/>
      <c r="AW33" s="65"/>
      <c r="AX33" s="65"/>
      <c r="AY33" s="65"/>
      <c r="AZ33" s="65"/>
      <c r="BA33" s="65"/>
      <c r="BB33" s="65"/>
      <c r="BC33" s="65"/>
      <c r="BD33" s="65"/>
    </row>
    <row r="34" spans="1:64" s="13" customFormat="1" ht="15.75" x14ac:dyDescent="0.25">
      <c r="A34" s="14"/>
      <c r="B34" s="86" t="s">
        <v>5</v>
      </c>
      <c r="C34" s="87"/>
      <c r="D34" s="88"/>
      <c r="E34" s="103" t="s">
        <v>31</v>
      </c>
      <c r="F34" s="104"/>
      <c r="G34" s="104"/>
      <c r="H34" s="104"/>
      <c r="I34" s="104"/>
      <c r="J34" s="104"/>
      <c r="K34" s="104"/>
      <c r="L34" s="104"/>
      <c r="M34" s="104"/>
      <c r="N34" s="104"/>
      <c r="O34" s="104"/>
      <c r="P34" s="104"/>
      <c r="Q34" s="104"/>
      <c r="R34" s="104"/>
      <c r="S34" s="104"/>
      <c r="T34" s="104"/>
      <c r="U34" s="105"/>
      <c r="V34" s="86" t="s">
        <v>32</v>
      </c>
      <c r="W34" s="87"/>
      <c r="X34" s="87"/>
      <c r="Y34" s="87"/>
      <c r="Z34" s="87"/>
      <c r="AA34" s="87"/>
      <c r="AB34" s="87"/>
      <c r="AC34" s="87"/>
      <c r="AD34" s="87"/>
      <c r="AE34" s="87"/>
      <c r="AF34" s="87"/>
      <c r="AG34" s="88"/>
      <c r="AH34" s="86">
        <v>0</v>
      </c>
      <c r="AI34" s="87"/>
      <c r="AJ34" s="87"/>
      <c r="AK34" s="87"/>
      <c r="AL34" s="87"/>
      <c r="AM34" s="87"/>
      <c r="AN34" s="87"/>
      <c r="AO34" s="87"/>
      <c r="AP34" s="87"/>
      <c r="AQ34" s="87"/>
      <c r="AR34" s="87"/>
      <c r="AS34" s="88"/>
      <c r="AT34" s="65" t="s">
        <v>32</v>
      </c>
      <c r="AU34" s="65"/>
      <c r="AV34" s="65"/>
      <c r="AW34" s="65"/>
      <c r="AX34" s="65"/>
      <c r="AY34" s="65"/>
      <c r="AZ34" s="65"/>
      <c r="BA34" s="65"/>
      <c r="BB34" s="65"/>
      <c r="BC34" s="65"/>
      <c r="BD34" s="65"/>
    </row>
    <row r="35" spans="1:64" s="13" customFormat="1" ht="15.75" x14ac:dyDescent="0.25">
      <c r="A35" s="14"/>
      <c r="B35" s="86"/>
      <c r="C35" s="87"/>
      <c r="D35" s="88"/>
      <c r="E35" s="103" t="s">
        <v>26</v>
      </c>
      <c r="F35" s="104"/>
      <c r="G35" s="104"/>
      <c r="H35" s="104"/>
      <c r="I35" s="104"/>
      <c r="J35" s="104"/>
      <c r="K35" s="104"/>
      <c r="L35" s="104"/>
      <c r="M35" s="104"/>
      <c r="N35" s="104"/>
      <c r="O35" s="104"/>
      <c r="P35" s="104"/>
      <c r="Q35" s="104"/>
      <c r="R35" s="104"/>
      <c r="S35" s="104"/>
      <c r="T35" s="104"/>
      <c r="U35" s="105"/>
      <c r="V35" s="86"/>
      <c r="W35" s="87"/>
      <c r="X35" s="87"/>
      <c r="Y35" s="87"/>
      <c r="Z35" s="87"/>
      <c r="AA35" s="87"/>
      <c r="AB35" s="87"/>
      <c r="AC35" s="87"/>
      <c r="AD35" s="87"/>
      <c r="AE35" s="87"/>
      <c r="AF35" s="87"/>
      <c r="AG35" s="88"/>
      <c r="AH35" s="86"/>
      <c r="AI35" s="87"/>
      <c r="AJ35" s="87"/>
      <c r="AK35" s="87"/>
      <c r="AL35" s="87"/>
      <c r="AM35" s="87"/>
      <c r="AN35" s="87"/>
      <c r="AO35" s="87"/>
      <c r="AP35" s="87"/>
      <c r="AQ35" s="87"/>
      <c r="AR35" s="87"/>
      <c r="AS35" s="88"/>
      <c r="AT35" s="65"/>
      <c r="AU35" s="65"/>
      <c r="AV35" s="65"/>
      <c r="AW35" s="65"/>
      <c r="AX35" s="65"/>
      <c r="AY35" s="65"/>
      <c r="AZ35" s="65"/>
      <c r="BA35" s="65"/>
      <c r="BB35" s="65"/>
      <c r="BC35" s="65"/>
      <c r="BD35" s="65"/>
    </row>
    <row r="36" spans="1:64" ht="15.75" x14ac:dyDescent="0.2">
      <c r="A36" s="11"/>
      <c r="B36" s="86" t="s">
        <v>27</v>
      </c>
      <c r="C36" s="87"/>
      <c r="D36" s="88"/>
      <c r="E36" s="103" t="s">
        <v>33</v>
      </c>
      <c r="F36" s="104"/>
      <c r="G36" s="104"/>
      <c r="H36" s="104"/>
      <c r="I36" s="104"/>
      <c r="J36" s="104"/>
      <c r="K36" s="104"/>
      <c r="L36" s="104"/>
      <c r="M36" s="104"/>
      <c r="N36" s="104"/>
      <c r="O36" s="104"/>
      <c r="P36" s="104"/>
      <c r="Q36" s="104"/>
      <c r="R36" s="104"/>
      <c r="S36" s="104"/>
      <c r="T36" s="104"/>
      <c r="U36" s="105"/>
      <c r="V36" s="86" t="s">
        <v>32</v>
      </c>
      <c r="W36" s="87"/>
      <c r="X36" s="87"/>
      <c r="Y36" s="87"/>
      <c r="Z36" s="87"/>
      <c r="AA36" s="87"/>
      <c r="AB36" s="87"/>
      <c r="AC36" s="87"/>
      <c r="AD36" s="87"/>
      <c r="AE36" s="87"/>
      <c r="AF36" s="87"/>
      <c r="AG36" s="88"/>
      <c r="AH36" s="86">
        <v>0</v>
      </c>
      <c r="AI36" s="87"/>
      <c r="AJ36" s="87"/>
      <c r="AK36" s="87"/>
      <c r="AL36" s="87"/>
      <c r="AM36" s="87"/>
      <c r="AN36" s="87"/>
      <c r="AO36" s="87"/>
      <c r="AP36" s="87"/>
      <c r="AQ36" s="87"/>
      <c r="AR36" s="87"/>
      <c r="AS36" s="88"/>
      <c r="AT36" s="65" t="s">
        <v>32</v>
      </c>
      <c r="AU36" s="114"/>
      <c r="AV36" s="114"/>
      <c r="AW36" s="114"/>
      <c r="AX36" s="114"/>
      <c r="AY36" s="114"/>
      <c r="AZ36" s="114"/>
      <c r="BA36" s="114"/>
      <c r="BB36" s="114"/>
      <c r="BC36" s="114"/>
      <c r="BD36" s="114"/>
    </row>
    <row r="37" spans="1:64" ht="15.75" x14ac:dyDescent="0.2">
      <c r="A37" s="11"/>
      <c r="B37" s="115" t="s">
        <v>34</v>
      </c>
      <c r="C37" s="116"/>
      <c r="D37" s="117"/>
      <c r="E37" s="106" t="s">
        <v>35</v>
      </c>
      <c r="F37" s="107"/>
      <c r="G37" s="107"/>
      <c r="H37" s="107"/>
      <c r="I37" s="107"/>
      <c r="J37" s="107"/>
      <c r="K37" s="107"/>
      <c r="L37" s="107"/>
      <c r="M37" s="107"/>
      <c r="N37" s="107"/>
      <c r="O37" s="107"/>
      <c r="P37" s="107"/>
      <c r="Q37" s="107"/>
      <c r="R37" s="107"/>
      <c r="S37" s="107"/>
      <c r="T37" s="107"/>
      <c r="U37" s="108"/>
      <c r="V37" s="118" t="s">
        <v>32</v>
      </c>
      <c r="W37" s="119"/>
      <c r="X37" s="119"/>
      <c r="Y37" s="119"/>
      <c r="Z37" s="119"/>
      <c r="AA37" s="119"/>
      <c r="AB37" s="119"/>
      <c r="AC37" s="119"/>
      <c r="AD37" s="119"/>
      <c r="AE37" s="119"/>
      <c r="AF37" s="119"/>
      <c r="AG37" s="120"/>
      <c r="AH37" s="109">
        <v>0</v>
      </c>
      <c r="AI37" s="110"/>
      <c r="AJ37" s="110"/>
      <c r="AK37" s="110"/>
      <c r="AL37" s="110"/>
      <c r="AM37" s="110"/>
      <c r="AN37" s="110"/>
      <c r="AO37" s="110"/>
      <c r="AP37" s="110"/>
      <c r="AQ37" s="110"/>
      <c r="AR37" s="110"/>
      <c r="AS37" s="111"/>
      <c r="AT37" s="96" t="s">
        <v>32</v>
      </c>
      <c r="AU37" s="66"/>
      <c r="AV37" s="66"/>
      <c r="AW37" s="66"/>
      <c r="AX37" s="66"/>
      <c r="AY37" s="66"/>
      <c r="AZ37" s="66"/>
      <c r="BA37" s="66"/>
      <c r="BB37" s="66"/>
      <c r="BC37" s="66"/>
      <c r="BD37" s="66"/>
    </row>
    <row r="38" spans="1:64" ht="15.75" x14ac:dyDescent="0.2">
      <c r="A38" s="11"/>
      <c r="B38" s="86" t="s">
        <v>36</v>
      </c>
      <c r="C38" s="87"/>
      <c r="D38" s="87"/>
      <c r="E38" s="87"/>
      <c r="F38" s="87"/>
      <c r="G38" s="87"/>
      <c r="H38" s="87"/>
      <c r="I38" s="87"/>
      <c r="J38" s="87"/>
      <c r="K38" s="87"/>
      <c r="L38" s="87"/>
      <c r="M38" s="87"/>
      <c r="N38" s="87"/>
      <c r="O38" s="87"/>
      <c r="P38" s="87"/>
      <c r="Q38" s="87"/>
      <c r="R38" s="87"/>
      <c r="S38" s="87"/>
      <c r="T38" s="87"/>
      <c r="U38" s="87"/>
      <c r="V38" s="87"/>
      <c r="W38" s="87"/>
      <c r="X38" s="87"/>
      <c r="Y38" s="87"/>
      <c r="Z38" s="87"/>
      <c r="AA38" s="87"/>
      <c r="AB38" s="87"/>
      <c r="AC38" s="87"/>
      <c r="AD38" s="87"/>
      <c r="AE38" s="87"/>
      <c r="AF38" s="87"/>
      <c r="AG38" s="87"/>
      <c r="AH38" s="87"/>
      <c r="AI38" s="87"/>
      <c r="AJ38" s="87"/>
      <c r="AK38" s="87"/>
      <c r="AL38" s="87"/>
      <c r="AM38" s="87"/>
      <c r="AN38" s="87"/>
      <c r="AO38" s="87"/>
      <c r="AP38" s="87"/>
      <c r="AQ38" s="87"/>
      <c r="AR38" s="87"/>
      <c r="AS38" s="87"/>
      <c r="AT38" s="87"/>
      <c r="AU38" s="87"/>
      <c r="AV38" s="87"/>
      <c r="AW38" s="87"/>
      <c r="AX38" s="87"/>
      <c r="AY38" s="87"/>
      <c r="AZ38" s="87"/>
      <c r="BA38" s="87"/>
      <c r="BB38" s="87"/>
      <c r="BC38" s="87"/>
      <c r="BD38" s="88"/>
      <c r="BE38" s="15"/>
      <c r="BF38" s="15"/>
      <c r="BG38" s="15"/>
      <c r="BH38" s="15"/>
      <c r="BI38" s="15"/>
      <c r="BJ38" s="15"/>
      <c r="BK38" s="15"/>
      <c r="BL38" s="15"/>
    </row>
    <row r="39" spans="1:64" ht="15.75" x14ac:dyDescent="0.2">
      <c r="A39" s="11"/>
      <c r="B39" s="86" t="s">
        <v>37</v>
      </c>
      <c r="C39" s="87"/>
      <c r="D39" s="88"/>
      <c r="E39" s="106" t="s">
        <v>38</v>
      </c>
      <c r="F39" s="107"/>
      <c r="G39" s="107"/>
      <c r="H39" s="107"/>
      <c r="I39" s="107"/>
      <c r="J39" s="107"/>
      <c r="K39" s="107"/>
      <c r="L39" s="107"/>
      <c r="M39" s="107"/>
      <c r="N39" s="107"/>
      <c r="O39" s="107"/>
      <c r="P39" s="107"/>
      <c r="Q39" s="107"/>
      <c r="R39" s="107"/>
      <c r="S39" s="107"/>
      <c r="T39" s="107"/>
      <c r="U39" s="108"/>
      <c r="V39" s="109">
        <v>0</v>
      </c>
      <c r="W39" s="110"/>
      <c r="X39" s="110"/>
      <c r="Y39" s="110"/>
      <c r="Z39" s="110"/>
      <c r="AA39" s="110"/>
      <c r="AB39" s="110"/>
      <c r="AC39" s="110"/>
      <c r="AD39" s="110"/>
      <c r="AE39" s="110"/>
      <c r="AF39" s="110"/>
      <c r="AG39" s="111"/>
      <c r="AH39" s="109">
        <v>0</v>
      </c>
      <c r="AI39" s="110"/>
      <c r="AJ39" s="110"/>
      <c r="AK39" s="110"/>
      <c r="AL39" s="110"/>
      <c r="AM39" s="110"/>
      <c r="AN39" s="110"/>
      <c r="AO39" s="110"/>
      <c r="AP39" s="110"/>
      <c r="AQ39" s="110"/>
      <c r="AR39" s="110"/>
      <c r="AS39" s="111"/>
      <c r="AT39" s="112">
        <f>AH39-V39</f>
        <v>0</v>
      </c>
      <c r="AU39" s="113"/>
      <c r="AV39" s="113"/>
      <c r="AW39" s="113"/>
      <c r="AX39" s="113"/>
      <c r="AY39" s="113"/>
      <c r="AZ39" s="113"/>
      <c r="BA39" s="113"/>
      <c r="BB39" s="113"/>
      <c r="BC39" s="113"/>
      <c r="BD39" s="113"/>
      <c r="BE39" s="15"/>
      <c r="BF39" s="15"/>
      <c r="BG39" s="15"/>
      <c r="BH39" s="15"/>
      <c r="BI39" s="15"/>
      <c r="BJ39" s="15"/>
      <c r="BK39" s="15"/>
      <c r="BL39" s="15"/>
    </row>
    <row r="40" spans="1:64" ht="15.75" x14ac:dyDescent="0.2">
      <c r="A40" s="11"/>
      <c r="B40" s="86"/>
      <c r="C40" s="87"/>
      <c r="D40" s="88"/>
      <c r="E40" s="103" t="s">
        <v>39</v>
      </c>
      <c r="F40" s="104"/>
      <c r="G40" s="104"/>
      <c r="H40" s="104"/>
      <c r="I40" s="104"/>
      <c r="J40" s="104"/>
      <c r="K40" s="104"/>
      <c r="L40" s="104"/>
      <c r="M40" s="104"/>
      <c r="N40" s="104"/>
      <c r="O40" s="104"/>
      <c r="P40" s="104"/>
      <c r="Q40" s="104"/>
      <c r="R40" s="104"/>
      <c r="S40" s="104"/>
      <c r="T40" s="104"/>
      <c r="U40" s="105"/>
      <c r="V40" s="109"/>
      <c r="W40" s="110"/>
      <c r="X40" s="110"/>
      <c r="Y40" s="110"/>
      <c r="Z40" s="110"/>
      <c r="AA40" s="110"/>
      <c r="AB40" s="110"/>
      <c r="AC40" s="110"/>
      <c r="AD40" s="110"/>
      <c r="AE40" s="110"/>
      <c r="AF40" s="110"/>
      <c r="AG40" s="111"/>
      <c r="AH40" s="109"/>
      <c r="AI40" s="110"/>
      <c r="AJ40" s="110"/>
      <c r="AK40" s="110"/>
      <c r="AL40" s="110"/>
      <c r="AM40" s="110"/>
      <c r="AN40" s="110"/>
      <c r="AO40" s="110"/>
      <c r="AP40" s="110"/>
      <c r="AQ40" s="110"/>
      <c r="AR40" s="110"/>
      <c r="AS40" s="111"/>
      <c r="AT40" s="112"/>
      <c r="AU40" s="112"/>
      <c r="AV40" s="112"/>
      <c r="AW40" s="112"/>
      <c r="AX40" s="112"/>
      <c r="AY40" s="112"/>
      <c r="AZ40" s="112"/>
      <c r="BA40" s="112"/>
      <c r="BB40" s="112"/>
      <c r="BC40" s="112"/>
      <c r="BD40" s="112"/>
      <c r="BE40" s="15"/>
      <c r="BF40" s="15"/>
      <c r="BG40" s="15"/>
      <c r="BH40" s="15"/>
      <c r="BI40" s="15"/>
      <c r="BJ40" s="15"/>
      <c r="BK40" s="15"/>
      <c r="BL40" s="15"/>
    </row>
    <row r="41" spans="1:64" ht="15.75" x14ac:dyDescent="0.2">
      <c r="A41" s="11"/>
      <c r="B41" s="86" t="s">
        <v>40</v>
      </c>
      <c r="C41" s="87"/>
      <c r="D41" s="88"/>
      <c r="E41" s="103" t="s">
        <v>41</v>
      </c>
      <c r="F41" s="104"/>
      <c r="G41" s="104"/>
      <c r="H41" s="104"/>
      <c r="I41" s="104"/>
      <c r="J41" s="104"/>
      <c r="K41" s="104"/>
      <c r="L41" s="104"/>
      <c r="M41" s="104"/>
      <c r="N41" s="104"/>
      <c r="O41" s="104"/>
      <c r="P41" s="104"/>
      <c r="Q41" s="104"/>
      <c r="R41" s="104"/>
      <c r="S41" s="104"/>
      <c r="T41" s="104"/>
      <c r="U41" s="105"/>
      <c r="V41" s="109">
        <v>0</v>
      </c>
      <c r="W41" s="110"/>
      <c r="X41" s="110"/>
      <c r="Y41" s="110"/>
      <c r="Z41" s="110"/>
      <c r="AA41" s="110"/>
      <c r="AB41" s="110"/>
      <c r="AC41" s="110"/>
      <c r="AD41" s="110"/>
      <c r="AE41" s="110"/>
      <c r="AF41" s="110"/>
      <c r="AG41" s="111"/>
      <c r="AH41" s="109">
        <v>0</v>
      </c>
      <c r="AI41" s="110"/>
      <c r="AJ41" s="110"/>
      <c r="AK41" s="110"/>
      <c r="AL41" s="110"/>
      <c r="AM41" s="110"/>
      <c r="AN41" s="110"/>
      <c r="AO41" s="110"/>
      <c r="AP41" s="110"/>
      <c r="AQ41" s="110"/>
      <c r="AR41" s="110"/>
      <c r="AS41" s="111"/>
      <c r="AT41" s="112">
        <f>AH41-V41</f>
        <v>0</v>
      </c>
      <c r="AU41" s="113"/>
      <c r="AV41" s="113"/>
      <c r="AW41" s="113"/>
      <c r="AX41" s="113"/>
      <c r="AY41" s="113"/>
      <c r="AZ41" s="113"/>
      <c r="BA41" s="113"/>
      <c r="BB41" s="113"/>
      <c r="BC41" s="113"/>
      <c r="BD41" s="113"/>
      <c r="BE41" s="15"/>
      <c r="BF41" s="15"/>
      <c r="BG41" s="15"/>
      <c r="BH41" s="15"/>
      <c r="BI41" s="15"/>
      <c r="BJ41" s="15"/>
      <c r="BK41" s="15"/>
      <c r="BL41" s="15"/>
    </row>
    <row r="42" spans="1:64" ht="15.75" x14ac:dyDescent="0.2">
      <c r="A42" s="11"/>
      <c r="B42" s="86" t="s">
        <v>42</v>
      </c>
      <c r="C42" s="87"/>
      <c r="D42" s="88"/>
      <c r="E42" s="103" t="s">
        <v>43</v>
      </c>
      <c r="F42" s="104"/>
      <c r="G42" s="104"/>
      <c r="H42" s="104"/>
      <c r="I42" s="104"/>
      <c r="J42" s="104"/>
      <c r="K42" s="104"/>
      <c r="L42" s="104"/>
      <c r="M42" s="104"/>
      <c r="N42" s="104"/>
      <c r="O42" s="104"/>
      <c r="P42" s="104"/>
      <c r="Q42" s="104"/>
      <c r="R42" s="104"/>
      <c r="S42" s="104"/>
      <c r="T42" s="104"/>
      <c r="U42" s="105"/>
      <c r="V42" s="109">
        <v>0</v>
      </c>
      <c r="W42" s="110"/>
      <c r="X42" s="110"/>
      <c r="Y42" s="110"/>
      <c r="Z42" s="110"/>
      <c r="AA42" s="110"/>
      <c r="AB42" s="110"/>
      <c r="AC42" s="110"/>
      <c r="AD42" s="110"/>
      <c r="AE42" s="110"/>
      <c r="AF42" s="110"/>
      <c r="AG42" s="111"/>
      <c r="AH42" s="109">
        <v>0</v>
      </c>
      <c r="AI42" s="110"/>
      <c r="AJ42" s="110"/>
      <c r="AK42" s="110"/>
      <c r="AL42" s="110"/>
      <c r="AM42" s="110"/>
      <c r="AN42" s="110"/>
      <c r="AO42" s="110"/>
      <c r="AP42" s="110"/>
      <c r="AQ42" s="110"/>
      <c r="AR42" s="110"/>
      <c r="AS42" s="111"/>
      <c r="AT42" s="112">
        <f t="shared" ref="AT42:AT44" si="0">AH42-V42</f>
        <v>0</v>
      </c>
      <c r="AU42" s="113"/>
      <c r="AV42" s="113"/>
      <c r="AW42" s="113"/>
      <c r="AX42" s="113"/>
      <c r="AY42" s="113"/>
      <c r="AZ42" s="113"/>
      <c r="BA42" s="113"/>
      <c r="BB42" s="113"/>
      <c r="BC42" s="113"/>
      <c r="BD42" s="113"/>
      <c r="BE42" s="15"/>
      <c r="BF42" s="15"/>
      <c r="BG42" s="15"/>
      <c r="BH42" s="15"/>
      <c r="BI42" s="15"/>
      <c r="BJ42" s="15"/>
      <c r="BK42" s="15"/>
      <c r="BL42" s="15"/>
    </row>
    <row r="43" spans="1:64" ht="15.75" x14ac:dyDescent="0.2">
      <c r="A43" s="11"/>
      <c r="B43" s="86" t="s">
        <v>44</v>
      </c>
      <c r="C43" s="87"/>
      <c r="D43" s="88"/>
      <c r="E43" s="103" t="s">
        <v>45</v>
      </c>
      <c r="F43" s="104"/>
      <c r="G43" s="104"/>
      <c r="H43" s="104"/>
      <c r="I43" s="104"/>
      <c r="J43" s="104"/>
      <c r="K43" s="104"/>
      <c r="L43" s="104"/>
      <c r="M43" s="104"/>
      <c r="N43" s="104"/>
      <c r="O43" s="104"/>
      <c r="P43" s="104"/>
      <c r="Q43" s="104"/>
      <c r="R43" s="104"/>
      <c r="S43" s="104"/>
      <c r="T43" s="104"/>
      <c r="U43" s="105"/>
      <c r="V43" s="109">
        <v>0</v>
      </c>
      <c r="W43" s="110"/>
      <c r="X43" s="110"/>
      <c r="Y43" s="110"/>
      <c r="Z43" s="110"/>
      <c r="AA43" s="110"/>
      <c r="AB43" s="110"/>
      <c r="AC43" s="110"/>
      <c r="AD43" s="110"/>
      <c r="AE43" s="110"/>
      <c r="AF43" s="110"/>
      <c r="AG43" s="111"/>
      <c r="AH43" s="109">
        <v>0</v>
      </c>
      <c r="AI43" s="110"/>
      <c r="AJ43" s="110"/>
      <c r="AK43" s="110"/>
      <c r="AL43" s="110"/>
      <c r="AM43" s="110"/>
      <c r="AN43" s="110"/>
      <c r="AO43" s="110"/>
      <c r="AP43" s="110"/>
      <c r="AQ43" s="110"/>
      <c r="AR43" s="110"/>
      <c r="AS43" s="111"/>
      <c r="AT43" s="112">
        <f t="shared" si="0"/>
        <v>0</v>
      </c>
      <c r="AU43" s="113"/>
      <c r="AV43" s="113"/>
      <c r="AW43" s="113"/>
      <c r="AX43" s="113"/>
      <c r="AY43" s="113"/>
      <c r="AZ43" s="113"/>
      <c r="BA43" s="113"/>
      <c r="BB43" s="113"/>
      <c r="BC43" s="113"/>
      <c r="BD43" s="113"/>
      <c r="BE43" s="15"/>
      <c r="BF43" s="15"/>
      <c r="BG43" s="15"/>
      <c r="BH43" s="15"/>
      <c r="BI43" s="15"/>
      <c r="BJ43" s="15"/>
      <c r="BK43" s="15"/>
      <c r="BL43" s="15"/>
    </row>
    <row r="44" spans="1:64" ht="15.75" x14ac:dyDescent="0.2">
      <c r="A44" s="11"/>
      <c r="B44" s="115" t="s">
        <v>46</v>
      </c>
      <c r="C44" s="116"/>
      <c r="D44" s="117"/>
      <c r="E44" s="106" t="s">
        <v>47</v>
      </c>
      <c r="F44" s="107"/>
      <c r="G44" s="107"/>
      <c r="H44" s="107"/>
      <c r="I44" s="107"/>
      <c r="J44" s="107"/>
      <c r="K44" s="107"/>
      <c r="L44" s="107"/>
      <c r="M44" s="107"/>
      <c r="N44" s="107"/>
      <c r="O44" s="107"/>
      <c r="P44" s="107"/>
      <c r="Q44" s="107"/>
      <c r="R44" s="107"/>
      <c r="S44" s="107"/>
      <c r="T44" s="107"/>
      <c r="U44" s="108"/>
      <c r="V44" s="109">
        <v>0</v>
      </c>
      <c r="W44" s="110"/>
      <c r="X44" s="110"/>
      <c r="Y44" s="110"/>
      <c r="Z44" s="110"/>
      <c r="AA44" s="110"/>
      <c r="AB44" s="110"/>
      <c r="AC44" s="110"/>
      <c r="AD44" s="110"/>
      <c r="AE44" s="110"/>
      <c r="AF44" s="110"/>
      <c r="AG44" s="111"/>
      <c r="AH44" s="109">
        <v>0</v>
      </c>
      <c r="AI44" s="110"/>
      <c r="AJ44" s="110"/>
      <c r="AK44" s="110"/>
      <c r="AL44" s="110"/>
      <c r="AM44" s="110"/>
      <c r="AN44" s="110"/>
      <c r="AO44" s="110"/>
      <c r="AP44" s="110"/>
      <c r="AQ44" s="110"/>
      <c r="AR44" s="110"/>
      <c r="AS44" s="111"/>
      <c r="AT44" s="112">
        <f t="shared" si="0"/>
        <v>0</v>
      </c>
      <c r="AU44" s="113"/>
      <c r="AV44" s="113"/>
      <c r="AW44" s="113"/>
      <c r="AX44" s="113"/>
      <c r="AY44" s="113"/>
      <c r="AZ44" s="113"/>
      <c r="BA44" s="113"/>
      <c r="BB44" s="113"/>
      <c r="BC44" s="113"/>
      <c r="BD44" s="113"/>
      <c r="BE44" s="15"/>
      <c r="BF44" s="15"/>
      <c r="BG44" s="15"/>
      <c r="BH44" s="15"/>
      <c r="BI44" s="15"/>
      <c r="BJ44" s="15"/>
      <c r="BK44" s="15"/>
      <c r="BL44" s="15"/>
    </row>
    <row r="45" spans="1:64" ht="15.75" x14ac:dyDescent="0.2">
      <c r="A45" s="11"/>
      <c r="B45" s="121" t="s">
        <v>116</v>
      </c>
      <c r="C45" s="121"/>
      <c r="D45" s="121"/>
      <c r="E45" s="121"/>
      <c r="F45" s="121"/>
      <c r="G45" s="121"/>
      <c r="H45" s="121"/>
      <c r="I45" s="121"/>
      <c r="J45" s="121"/>
      <c r="K45" s="121"/>
      <c r="L45" s="121"/>
      <c r="M45" s="121"/>
      <c r="N45" s="121"/>
      <c r="O45" s="121"/>
      <c r="P45" s="121"/>
      <c r="Q45" s="121"/>
      <c r="R45" s="121"/>
      <c r="S45" s="121"/>
      <c r="T45" s="121"/>
      <c r="U45" s="121"/>
      <c r="V45" s="121"/>
      <c r="W45" s="121"/>
      <c r="X45" s="121"/>
      <c r="Y45" s="121"/>
      <c r="Z45" s="121"/>
      <c r="AA45" s="121"/>
      <c r="AB45" s="121"/>
      <c r="AC45" s="121"/>
      <c r="AD45" s="121"/>
      <c r="AE45" s="121"/>
      <c r="AF45" s="121"/>
      <c r="AG45" s="121"/>
      <c r="AH45" s="121"/>
      <c r="AI45" s="121"/>
      <c r="AJ45" s="121"/>
      <c r="AK45" s="121"/>
      <c r="AL45" s="121"/>
      <c r="AM45" s="121"/>
      <c r="AN45" s="121"/>
      <c r="AO45" s="121"/>
      <c r="AP45" s="121"/>
      <c r="AQ45" s="121"/>
      <c r="AR45" s="121"/>
      <c r="AS45" s="121"/>
      <c r="AT45" s="121"/>
      <c r="AU45" s="121"/>
      <c r="AV45" s="121"/>
      <c r="AW45" s="121"/>
      <c r="AX45" s="121"/>
      <c r="AY45" s="121"/>
      <c r="AZ45" s="121"/>
      <c r="BA45" s="121"/>
      <c r="BB45" s="121"/>
      <c r="BC45" s="121"/>
      <c r="BD45" s="121"/>
      <c r="BE45" s="16"/>
      <c r="BF45" s="16"/>
      <c r="BG45" s="16"/>
      <c r="BH45" s="16"/>
      <c r="BI45" s="16"/>
      <c r="BJ45" s="16"/>
      <c r="BK45" s="16"/>
      <c r="BL45" s="16"/>
    </row>
    <row r="46" spans="1:64" ht="15.75" x14ac:dyDescent="0.2">
      <c r="A46" s="11"/>
      <c r="B46" s="86">
        <v>3</v>
      </c>
      <c r="C46" s="87"/>
      <c r="D46" s="88"/>
      <c r="E46" s="103" t="s">
        <v>48</v>
      </c>
      <c r="F46" s="104"/>
      <c r="G46" s="104"/>
      <c r="H46" s="104"/>
      <c r="I46" s="104"/>
      <c r="J46" s="104"/>
      <c r="K46" s="104"/>
      <c r="L46" s="104"/>
      <c r="M46" s="104"/>
      <c r="N46" s="104"/>
      <c r="O46" s="104"/>
      <c r="P46" s="104"/>
      <c r="Q46" s="104"/>
      <c r="R46" s="104"/>
      <c r="S46" s="104"/>
      <c r="T46" s="104"/>
      <c r="U46" s="105"/>
      <c r="V46" s="86" t="s">
        <v>32</v>
      </c>
      <c r="W46" s="87"/>
      <c r="X46" s="87"/>
      <c r="Y46" s="87"/>
      <c r="Z46" s="87"/>
      <c r="AA46" s="87"/>
      <c r="AB46" s="87"/>
      <c r="AC46" s="87"/>
      <c r="AD46" s="87"/>
      <c r="AE46" s="87"/>
      <c r="AF46" s="87"/>
      <c r="AG46" s="88"/>
      <c r="AH46" s="86">
        <v>0</v>
      </c>
      <c r="AI46" s="87"/>
      <c r="AJ46" s="87"/>
      <c r="AK46" s="87"/>
      <c r="AL46" s="87"/>
      <c r="AM46" s="87"/>
      <c r="AN46" s="87"/>
      <c r="AO46" s="87"/>
      <c r="AP46" s="87"/>
      <c r="AQ46" s="87"/>
      <c r="AR46" s="87"/>
      <c r="AS46" s="88"/>
      <c r="AT46" s="65">
        <v>0</v>
      </c>
      <c r="AU46" s="65"/>
      <c r="AV46" s="65"/>
      <c r="AW46" s="65"/>
      <c r="AX46" s="65"/>
      <c r="AY46" s="65"/>
      <c r="AZ46" s="65"/>
      <c r="BA46" s="65"/>
      <c r="BB46" s="65"/>
      <c r="BC46" s="65"/>
      <c r="BD46" s="65"/>
      <c r="BE46" s="15"/>
      <c r="BF46" s="15"/>
      <c r="BG46" s="15"/>
      <c r="BH46" s="15"/>
      <c r="BI46" s="15"/>
      <c r="BJ46" s="15"/>
      <c r="BK46" s="15"/>
      <c r="BL46" s="15"/>
    </row>
    <row r="47" spans="1:64" ht="15.75" x14ac:dyDescent="0.2">
      <c r="A47" s="11"/>
      <c r="B47" s="86"/>
      <c r="C47" s="87"/>
      <c r="D47" s="88"/>
      <c r="E47" s="103" t="s">
        <v>26</v>
      </c>
      <c r="F47" s="104"/>
      <c r="G47" s="104"/>
      <c r="H47" s="104"/>
      <c r="I47" s="104"/>
      <c r="J47" s="104"/>
      <c r="K47" s="104"/>
      <c r="L47" s="104"/>
      <c r="M47" s="104"/>
      <c r="N47" s="104"/>
      <c r="O47" s="104"/>
      <c r="P47" s="104"/>
      <c r="Q47" s="104"/>
      <c r="R47" s="104"/>
      <c r="S47" s="104"/>
      <c r="T47" s="104"/>
      <c r="U47" s="105"/>
      <c r="V47" s="86"/>
      <c r="W47" s="87"/>
      <c r="X47" s="87"/>
      <c r="Y47" s="87"/>
      <c r="Z47" s="87"/>
      <c r="AA47" s="87"/>
      <c r="AB47" s="87"/>
      <c r="AC47" s="87"/>
      <c r="AD47" s="87"/>
      <c r="AE47" s="87"/>
      <c r="AF47" s="87"/>
      <c r="AG47" s="88"/>
      <c r="AH47" s="86"/>
      <c r="AI47" s="87"/>
      <c r="AJ47" s="87"/>
      <c r="AK47" s="87"/>
      <c r="AL47" s="87"/>
      <c r="AM47" s="87"/>
      <c r="AN47" s="87"/>
      <c r="AO47" s="87"/>
      <c r="AP47" s="87"/>
      <c r="AQ47" s="87"/>
      <c r="AR47" s="87"/>
      <c r="AS47" s="88"/>
      <c r="AT47" s="65"/>
      <c r="AU47" s="66"/>
      <c r="AV47" s="66"/>
      <c r="AW47" s="66"/>
      <c r="AX47" s="66"/>
      <c r="AY47" s="66"/>
      <c r="AZ47" s="66"/>
      <c r="BA47" s="66"/>
      <c r="BB47" s="66"/>
      <c r="BC47" s="66"/>
      <c r="BD47" s="66"/>
      <c r="BE47" s="15"/>
      <c r="BF47" s="15"/>
      <c r="BG47" s="15"/>
      <c r="BH47" s="15"/>
      <c r="BI47" s="15"/>
      <c r="BJ47" s="15"/>
      <c r="BK47" s="15"/>
      <c r="BL47" s="15"/>
    </row>
    <row r="48" spans="1:64" ht="15.75" x14ac:dyDescent="0.2">
      <c r="A48" s="11"/>
      <c r="B48" s="86" t="s">
        <v>49</v>
      </c>
      <c r="C48" s="87"/>
      <c r="D48" s="88"/>
      <c r="E48" s="103" t="s">
        <v>33</v>
      </c>
      <c r="F48" s="104"/>
      <c r="G48" s="104"/>
      <c r="H48" s="104"/>
      <c r="I48" s="104"/>
      <c r="J48" s="104"/>
      <c r="K48" s="104"/>
      <c r="L48" s="104"/>
      <c r="M48" s="104"/>
      <c r="N48" s="104"/>
      <c r="O48" s="104"/>
      <c r="P48" s="104"/>
      <c r="Q48" s="104"/>
      <c r="R48" s="104"/>
      <c r="S48" s="104"/>
      <c r="T48" s="104"/>
      <c r="U48" s="105"/>
      <c r="V48" s="86" t="s">
        <v>32</v>
      </c>
      <c r="W48" s="87"/>
      <c r="X48" s="87"/>
      <c r="Y48" s="87"/>
      <c r="Z48" s="87"/>
      <c r="AA48" s="87"/>
      <c r="AB48" s="87"/>
      <c r="AC48" s="87"/>
      <c r="AD48" s="87"/>
      <c r="AE48" s="87"/>
      <c r="AF48" s="87"/>
      <c r="AG48" s="88"/>
      <c r="AH48" s="86">
        <v>0</v>
      </c>
      <c r="AI48" s="87"/>
      <c r="AJ48" s="87"/>
      <c r="AK48" s="87"/>
      <c r="AL48" s="87"/>
      <c r="AM48" s="87"/>
      <c r="AN48" s="87"/>
      <c r="AO48" s="87"/>
      <c r="AP48" s="87"/>
      <c r="AQ48" s="87"/>
      <c r="AR48" s="87"/>
      <c r="AS48" s="88"/>
      <c r="AT48" s="65">
        <v>0</v>
      </c>
      <c r="AU48" s="66"/>
      <c r="AV48" s="66"/>
      <c r="AW48" s="66"/>
      <c r="AX48" s="66"/>
      <c r="AY48" s="66"/>
      <c r="AZ48" s="66"/>
      <c r="BA48" s="66"/>
      <c r="BB48" s="66"/>
      <c r="BC48" s="66"/>
      <c r="BD48" s="66"/>
      <c r="BE48" s="15"/>
      <c r="BF48" s="15"/>
      <c r="BG48" s="15"/>
      <c r="BH48" s="15"/>
      <c r="BI48" s="15"/>
      <c r="BJ48" s="15"/>
      <c r="BK48" s="15"/>
      <c r="BL48" s="15"/>
    </row>
    <row r="49" spans="1:64" ht="15.75" x14ac:dyDescent="0.2">
      <c r="A49" s="11"/>
      <c r="B49" s="86" t="s">
        <v>50</v>
      </c>
      <c r="C49" s="87"/>
      <c r="D49" s="88"/>
      <c r="E49" s="103" t="s">
        <v>35</v>
      </c>
      <c r="F49" s="104"/>
      <c r="G49" s="104"/>
      <c r="H49" s="104"/>
      <c r="I49" s="104"/>
      <c r="J49" s="104"/>
      <c r="K49" s="104"/>
      <c r="L49" s="104"/>
      <c r="M49" s="104"/>
      <c r="N49" s="104"/>
      <c r="O49" s="104"/>
      <c r="P49" s="104"/>
      <c r="Q49" s="104"/>
      <c r="R49" s="104"/>
      <c r="S49" s="104"/>
      <c r="T49" s="104"/>
      <c r="U49" s="105"/>
      <c r="V49" s="86" t="s">
        <v>32</v>
      </c>
      <c r="W49" s="87"/>
      <c r="X49" s="87"/>
      <c r="Y49" s="87"/>
      <c r="Z49" s="87"/>
      <c r="AA49" s="87"/>
      <c r="AB49" s="87"/>
      <c r="AC49" s="87"/>
      <c r="AD49" s="87"/>
      <c r="AE49" s="87"/>
      <c r="AF49" s="87"/>
      <c r="AG49" s="88"/>
      <c r="AH49" s="86">
        <v>0</v>
      </c>
      <c r="AI49" s="87"/>
      <c r="AJ49" s="87"/>
      <c r="AK49" s="87"/>
      <c r="AL49" s="87"/>
      <c r="AM49" s="87"/>
      <c r="AN49" s="87"/>
      <c r="AO49" s="87"/>
      <c r="AP49" s="87"/>
      <c r="AQ49" s="87"/>
      <c r="AR49" s="87"/>
      <c r="AS49" s="88"/>
      <c r="AT49" s="65">
        <v>0</v>
      </c>
      <c r="AU49" s="66"/>
      <c r="AV49" s="66"/>
      <c r="AW49" s="66"/>
      <c r="AX49" s="66"/>
      <c r="AY49" s="66"/>
      <c r="AZ49" s="66"/>
      <c r="BA49" s="66"/>
      <c r="BB49" s="66"/>
      <c r="BC49" s="66"/>
      <c r="BD49" s="66"/>
      <c r="BE49" s="15"/>
      <c r="BF49" s="15"/>
      <c r="BG49" s="15"/>
      <c r="BH49" s="15"/>
      <c r="BI49" s="15"/>
      <c r="BJ49" s="15"/>
      <c r="BK49" s="15"/>
      <c r="BL49" s="15"/>
    </row>
    <row r="50" spans="1:64" ht="15.75" x14ac:dyDescent="0.2">
      <c r="A50" s="17"/>
      <c r="B50" s="121" t="s">
        <v>51</v>
      </c>
      <c r="C50" s="121"/>
      <c r="D50" s="121"/>
      <c r="E50" s="121"/>
      <c r="F50" s="121"/>
      <c r="G50" s="121"/>
      <c r="H50" s="121"/>
      <c r="I50" s="121"/>
      <c r="J50" s="121"/>
      <c r="K50" s="121"/>
      <c r="L50" s="121"/>
      <c r="M50" s="121"/>
      <c r="N50" s="121"/>
      <c r="O50" s="121"/>
      <c r="P50" s="121"/>
      <c r="Q50" s="121"/>
      <c r="R50" s="121"/>
      <c r="S50" s="121"/>
      <c r="T50" s="121"/>
      <c r="U50" s="121"/>
      <c r="V50" s="121"/>
      <c r="W50" s="121"/>
      <c r="X50" s="121"/>
      <c r="Y50" s="121"/>
      <c r="Z50" s="121"/>
      <c r="AA50" s="121"/>
      <c r="AB50" s="121"/>
      <c r="AC50" s="121"/>
      <c r="AD50" s="121"/>
      <c r="AE50" s="121"/>
      <c r="AF50" s="121"/>
      <c r="AG50" s="121"/>
      <c r="AH50" s="121"/>
      <c r="AI50" s="121"/>
      <c r="AJ50" s="121"/>
      <c r="AK50" s="121"/>
      <c r="AL50" s="121"/>
      <c r="AM50" s="121"/>
      <c r="AN50" s="121"/>
      <c r="AO50" s="121"/>
      <c r="AP50" s="121"/>
      <c r="AQ50" s="121"/>
      <c r="AR50" s="121"/>
      <c r="AS50" s="121"/>
      <c r="AT50" s="121"/>
      <c r="AU50" s="121"/>
      <c r="AV50" s="121"/>
      <c r="AW50" s="121"/>
      <c r="AX50" s="121"/>
      <c r="AY50" s="121"/>
      <c r="AZ50" s="121"/>
      <c r="BA50" s="121"/>
      <c r="BB50" s="121"/>
      <c r="BC50" s="121"/>
      <c r="BD50" s="121"/>
      <c r="BE50" s="18"/>
      <c r="BF50" s="18"/>
      <c r="BG50" s="18"/>
      <c r="BH50" s="18"/>
      <c r="BI50" s="18"/>
    </row>
    <row r="51" spans="1:64" ht="15.75" x14ac:dyDescent="0.2">
      <c r="A51" s="17"/>
      <c r="B51" s="19"/>
      <c r="C51" s="19"/>
      <c r="D51" s="19"/>
      <c r="E51" s="19"/>
      <c r="F51" s="19"/>
      <c r="G51" s="19"/>
      <c r="H51" s="19"/>
      <c r="I51" s="19"/>
      <c r="J51" s="19"/>
      <c r="K51" s="19"/>
      <c r="L51" s="19"/>
      <c r="M51" s="19"/>
      <c r="N51" s="19"/>
      <c r="O51" s="19"/>
      <c r="P51" s="19"/>
      <c r="Q51" s="19"/>
      <c r="R51" s="19"/>
      <c r="S51" s="19"/>
      <c r="T51" s="19"/>
      <c r="U51" s="19"/>
      <c r="V51" s="19"/>
      <c r="W51" s="19"/>
      <c r="X51" s="19"/>
      <c r="Y51" s="19"/>
      <c r="Z51" s="19"/>
      <c r="AA51" s="19"/>
      <c r="AB51" s="19"/>
      <c r="AC51" s="19"/>
      <c r="AD51" s="19"/>
      <c r="AE51" s="19"/>
      <c r="AF51" s="19"/>
      <c r="AG51" s="19"/>
      <c r="AH51" s="19"/>
      <c r="AI51" s="19"/>
      <c r="AJ51" s="19"/>
      <c r="AK51" s="19"/>
      <c r="AL51" s="19"/>
      <c r="AM51" s="19"/>
      <c r="AN51" s="19"/>
      <c r="AO51" s="19"/>
      <c r="AP51" s="19"/>
      <c r="AQ51" s="19"/>
      <c r="AR51" s="19"/>
      <c r="AS51" s="19"/>
      <c r="AT51" s="19"/>
      <c r="AU51" s="19"/>
      <c r="AV51" s="19"/>
      <c r="AW51" s="19"/>
      <c r="AX51" s="19"/>
      <c r="AY51" s="19"/>
      <c r="AZ51" s="19"/>
      <c r="BA51" s="19"/>
      <c r="BB51" s="19"/>
      <c r="BC51" s="19"/>
      <c r="BD51" s="19"/>
      <c r="BE51" s="18"/>
      <c r="BF51" s="18"/>
      <c r="BG51" s="18"/>
      <c r="BH51" s="18"/>
      <c r="BI51" s="18"/>
    </row>
    <row r="52" spans="1:64" s="13" customFormat="1" ht="15.75" x14ac:dyDescent="0.25">
      <c r="A52" s="100" t="s">
        <v>52</v>
      </c>
      <c r="B52" s="101"/>
      <c r="C52" s="101"/>
      <c r="D52" s="101"/>
      <c r="E52" s="101"/>
      <c r="F52" s="101"/>
      <c r="G52" s="101"/>
      <c r="H52" s="101"/>
      <c r="I52" s="101"/>
      <c r="J52" s="101"/>
      <c r="K52" s="101"/>
      <c r="L52" s="101"/>
      <c r="M52" s="101"/>
      <c r="N52" s="101"/>
      <c r="O52" s="101"/>
      <c r="P52" s="101"/>
      <c r="Q52" s="101"/>
      <c r="R52" s="101"/>
      <c r="S52" s="101"/>
      <c r="T52" s="101"/>
      <c r="U52" s="101"/>
      <c r="V52" s="101"/>
      <c r="W52" s="101"/>
      <c r="X52" s="101"/>
      <c r="Y52" s="101"/>
      <c r="Z52" s="101"/>
      <c r="AA52" s="101"/>
      <c r="AB52" s="101"/>
      <c r="AC52" s="101"/>
      <c r="AD52" s="101"/>
      <c r="AE52" s="101"/>
      <c r="AF52" s="101"/>
      <c r="AG52" s="101"/>
      <c r="AH52" s="101"/>
      <c r="AI52" s="101"/>
      <c r="AJ52" s="101"/>
      <c r="AK52" s="101"/>
      <c r="AL52" s="101"/>
      <c r="AM52" s="101"/>
      <c r="AN52" s="101"/>
      <c r="AO52" s="101"/>
      <c r="AP52" s="101"/>
      <c r="AQ52" s="101"/>
      <c r="AR52" s="101"/>
      <c r="AS52" s="101"/>
      <c r="AT52" s="101"/>
      <c r="AU52" s="101"/>
      <c r="AV52" s="101"/>
      <c r="AW52" s="101"/>
      <c r="AX52" s="101"/>
      <c r="AY52" s="101"/>
      <c r="AZ52" s="101"/>
      <c r="BA52" s="101"/>
      <c r="BB52" s="101"/>
      <c r="BC52" s="101"/>
      <c r="BD52" s="101"/>
      <c r="BE52" s="20"/>
      <c r="BF52" s="20"/>
      <c r="BG52" s="20"/>
      <c r="BH52" s="20"/>
      <c r="BI52" s="20"/>
    </row>
    <row r="53" spans="1:64" s="13" customFormat="1" ht="15.75" x14ac:dyDescent="0.25">
      <c r="A53" s="14"/>
      <c r="B53" s="20"/>
      <c r="C53" s="20"/>
      <c r="D53" s="20"/>
      <c r="E53" s="20"/>
      <c r="F53" s="20"/>
      <c r="G53" s="20"/>
      <c r="H53" s="20"/>
      <c r="I53" s="20"/>
      <c r="J53" s="20"/>
      <c r="K53" s="20"/>
      <c r="L53" s="20"/>
      <c r="M53" s="20"/>
      <c r="N53" s="20"/>
      <c r="O53" s="20"/>
      <c r="P53" s="20"/>
      <c r="Q53" s="20"/>
      <c r="R53" s="20"/>
      <c r="S53" s="20"/>
      <c r="T53" s="20"/>
      <c r="U53" s="20"/>
      <c r="V53" s="20"/>
      <c r="W53" s="20"/>
      <c r="X53" s="20"/>
      <c r="Y53" s="20"/>
      <c r="Z53" s="20"/>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A53" s="102" t="s">
        <v>29</v>
      </c>
      <c r="BB53" s="102"/>
      <c r="BC53" s="102"/>
      <c r="BD53" s="102"/>
      <c r="BE53" s="20"/>
      <c r="BF53" s="20"/>
      <c r="BG53" s="20"/>
      <c r="BH53" s="20"/>
      <c r="BI53" s="20"/>
    </row>
    <row r="54" spans="1:64" s="13" customFormat="1" ht="40.5" customHeight="1" x14ac:dyDescent="0.25">
      <c r="B54" s="80" t="s">
        <v>53</v>
      </c>
      <c r="C54" s="81"/>
      <c r="D54" s="80" t="s">
        <v>18</v>
      </c>
      <c r="E54" s="84"/>
      <c r="F54" s="84"/>
      <c r="G54" s="84"/>
      <c r="H54" s="84"/>
      <c r="I54" s="84"/>
      <c r="J54" s="84"/>
      <c r="K54" s="84"/>
      <c r="L54" s="84"/>
      <c r="M54" s="84"/>
      <c r="N54" s="84"/>
      <c r="O54" s="84"/>
      <c r="P54" s="84"/>
      <c r="Q54" s="84"/>
      <c r="R54" s="84"/>
      <c r="S54" s="84"/>
      <c r="T54" s="81"/>
      <c r="U54" s="86" t="s">
        <v>54</v>
      </c>
      <c r="V54" s="87"/>
      <c r="W54" s="87"/>
      <c r="X54" s="87"/>
      <c r="Y54" s="87"/>
      <c r="Z54" s="87"/>
      <c r="AA54" s="87"/>
      <c r="AB54" s="87"/>
      <c r="AC54" s="87"/>
      <c r="AD54" s="87"/>
      <c r="AE54" s="87"/>
      <c r="AF54" s="88"/>
      <c r="AG54" s="86" t="s">
        <v>20</v>
      </c>
      <c r="AH54" s="87"/>
      <c r="AI54" s="87"/>
      <c r="AJ54" s="87"/>
      <c r="AK54" s="87"/>
      <c r="AL54" s="87"/>
      <c r="AM54" s="87"/>
      <c r="AN54" s="87"/>
      <c r="AO54" s="87"/>
      <c r="AP54" s="87"/>
      <c r="AQ54" s="87"/>
      <c r="AR54" s="88"/>
      <c r="AS54" s="65" t="s">
        <v>21</v>
      </c>
      <c r="AT54" s="65"/>
      <c r="AU54" s="65"/>
      <c r="AV54" s="65"/>
      <c r="AW54" s="65"/>
      <c r="AX54" s="65"/>
      <c r="AY54" s="65"/>
      <c r="AZ54" s="65"/>
      <c r="BA54" s="65"/>
      <c r="BB54" s="65"/>
      <c r="BC54" s="65"/>
      <c r="BD54" s="65"/>
    </row>
    <row r="55" spans="1:64" s="13" customFormat="1" ht="35.25" customHeight="1" x14ac:dyDescent="0.25">
      <c r="B55" s="82"/>
      <c r="C55" s="83"/>
      <c r="D55" s="82"/>
      <c r="E55" s="85"/>
      <c r="F55" s="85"/>
      <c r="G55" s="85"/>
      <c r="H55" s="85"/>
      <c r="I55" s="85"/>
      <c r="J55" s="85"/>
      <c r="K55" s="85"/>
      <c r="L55" s="85"/>
      <c r="M55" s="85"/>
      <c r="N55" s="85"/>
      <c r="O55" s="85"/>
      <c r="P55" s="85"/>
      <c r="Q55" s="85"/>
      <c r="R55" s="85"/>
      <c r="S55" s="85"/>
      <c r="T55" s="83"/>
      <c r="U55" s="86" t="s">
        <v>22</v>
      </c>
      <c r="V55" s="87"/>
      <c r="W55" s="87"/>
      <c r="X55" s="88"/>
      <c r="Y55" s="86" t="s">
        <v>23</v>
      </c>
      <c r="Z55" s="87"/>
      <c r="AA55" s="87"/>
      <c r="AB55" s="88"/>
      <c r="AC55" s="86" t="s">
        <v>24</v>
      </c>
      <c r="AD55" s="87"/>
      <c r="AE55" s="87"/>
      <c r="AF55" s="88"/>
      <c r="AG55" s="86" t="s">
        <v>22</v>
      </c>
      <c r="AH55" s="87"/>
      <c r="AI55" s="87"/>
      <c r="AJ55" s="88"/>
      <c r="AK55" s="86" t="s">
        <v>23</v>
      </c>
      <c r="AL55" s="87"/>
      <c r="AM55" s="87"/>
      <c r="AN55" s="88"/>
      <c r="AO55" s="86" t="s">
        <v>24</v>
      </c>
      <c r="AP55" s="87"/>
      <c r="AQ55" s="87"/>
      <c r="AR55" s="88"/>
      <c r="AS55" s="65" t="s">
        <v>22</v>
      </c>
      <c r="AT55" s="65"/>
      <c r="AU55" s="65"/>
      <c r="AV55" s="65"/>
      <c r="AW55" s="65" t="s">
        <v>23</v>
      </c>
      <c r="AX55" s="65"/>
      <c r="AY55" s="65"/>
      <c r="AZ55" s="65"/>
      <c r="BA55" s="65" t="s">
        <v>24</v>
      </c>
      <c r="BB55" s="65"/>
      <c r="BC55" s="65"/>
      <c r="BD55" s="65"/>
    </row>
    <row r="56" spans="1:64" s="13" customFormat="1" ht="15.75" x14ac:dyDescent="0.25">
      <c r="B56" s="86" t="s">
        <v>229</v>
      </c>
      <c r="C56" s="87"/>
      <c r="D56" s="87"/>
      <c r="E56" s="87"/>
      <c r="F56" s="87"/>
      <c r="G56" s="87"/>
      <c r="H56" s="87"/>
      <c r="I56" s="87"/>
      <c r="J56" s="87"/>
      <c r="K56" s="87"/>
      <c r="L56" s="87"/>
      <c r="M56" s="87"/>
      <c r="N56" s="87"/>
      <c r="O56" s="87"/>
      <c r="P56" s="87"/>
      <c r="Q56" s="87"/>
      <c r="R56" s="87"/>
      <c r="S56" s="87"/>
      <c r="T56" s="87"/>
      <c r="U56" s="87"/>
      <c r="V56" s="87"/>
      <c r="W56" s="87"/>
      <c r="X56" s="87"/>
      <c r="Y56" s="87"/>
      <c r="Z56" s="87"/>
      <c r="AA56" s="87"/>
      <c r="AB56" s="87"/>
      <c r="AC56" s="87"/>
      <c r="AD56" s="87"/>
      <c r="AE56" s="87"/>
      <c r="AF56" s="87"/>
      <c r="AG56" s="87"/>
      <c r="AH56" s="87"/>
      <c r="AI56" s="87"/>
      <c r="AJ56" s="87"/>
      <c r="AK56" s="87"/>
      <c r="AL56" s="87"/>
      <c r="AM56" s="87"/>
      <c r="AN56" s="87"/>
      <c r="AO56" s="87"/>
      <c r="AP56" s="87"/>
      <c r="AQ56" s="87"/>
      <c r="AR56" s="87"/>
      <c r="AS56" s="87"/>
      <c r="AT56" s="87"/>
      <c r="AU56" s="87"/>
      <c r="AV56" s="87"/>
      <c r="AW56" s="87"/>
      <c r="AX56" s="87"/>
      <c r="AY56" s="87"/>
      <c r="AZ56" s="87"/>
      <c r="BA56" s="87"/>
      <c r="BB56" s="87"/>
      <c r="BC56" s="87"/>
      <c r="BD56" s="88"/>
    </row>
    <row r="57" spans="1:64" s="13" customFormat="1" ht="15.75" x14ac:dyDescent="0.25">
      <c r="B57" s="103" t="s">
        <v>5</v>
      </c>
      <c r="C57" s="105"/>
      <c r="D57" s="106" t="s">
        <v>55</v>
      </c>
      <c r="E57" s="107"/>
      <c r="F57" s="107"/>
      <c r="G57" s="107"/>
      <c r="H57" s="107"/>
      <c r="I57" s="107"/>
      <c r="J57" s="107"/>
      <c r="K57" s="107"/>
      <c r="L57" s="107"/>
      <c r="M57" s="107"/>
      <c r="N57" s="107"/>
      <c r="O57" s="107"/>
      <c r="P57" s="107"/>
      <c r="Q57" s="107"/>
      <c r="R57" s="107"/>
      <c r="S57" s="107"/>
      <c r="T57" s="108"/>
      <c r="U57" s="118"/>
      <c r="V57" s="119"/>
      <c r="W57" s="119"/>
      <c r="X57" s="120"/>
      <c r="Y57" s="118"/>
      <c r="Z57" s="119"/>
      <c r="AA57" s="119"/>
      <c r="AB57" s="120"/>
      <c r="AC57" s="118"/>
      <c r="AD57" s="119"/>
      <c r="AE57" s="119"/>
      <c r="AF57" s="120"/>
      <c r="AG57" s="118"/>
      <c r="AH57" s="119"/>
      <c r="AI57" s="119"/>
      <c r="AJ57" s="120"/>
      <c r="AK57" s="118"/>
      <c r="AL57" s="119"/>
      <c r="AM57" s="119"/>
      <c r="AN57" s="120"/>
      <c r="AO57" s="118"/>
      <c r="AP57" s="119"/>
      <c r="AQ57" s="119"/>
      <c r="AR57" s="120"/>
      <c r="AS57" s="96"/>
      <c r="AT57" s="96"/>
      <c r="AU57" s="96"/>
      <c r="AV57" s="96"/>
      <c r="AW57" s="96"/>
      <c r="AX57" s="96"/>
      <c r="AY57" s="96"/>
      <c r="AZ57" s="96"/>
      <c r="BA57" s="96"/>
      <c r="BB57" s="96"/>
      <c r="BC57" s="96"/>
      <c r="BD57" s="96"/>
    </row>
    <row r="58" spans="1:64" s="13" customFormat="1" ht="15.75" x14ac:dyDescent="0.25">
      <c r="B58" s="103"/>
      <c r="C58" s="105"/>
      <c r="D58" s="122" t="s">
        <v>121</v>
      </c>
      <c r="E58" s="123"/>
      <c r="F58" s="123"/>
      <c r="G58" s="123"/>
      <c r="H58" s="123"/>
      <c r="I58" s="123"/>
      <c r="J58" s="123"/>
      <c r="K58" s="123"/>
      <c r="L58" s="123"/>
      <c r="M58" s="123"/>
      <c r="N58" s="123"/>
      <c r="O58" s="123"/>
      <c r="P58" s="123"/>
      <c r="Q58" s="123"/>
      <c r="R58" s="123"/>
      <c r="S58" s="123"/>
      <c r="T58" s="124"/>
      <c r="U58" s="125">
        <v>303.60000000000002</v>
      </c>
      <c r="V58" s="126"/>
      <c r="W58" s="126"/>
      <c r="X58" s="127"/>
      <c r="Y58" s="125">
        <v>0</v>
      </c>
      <c r="Z58" s="126"/>
      <c r="AA58" s="126"/>
      <c r="AB58" s="127"/>
      <c r="AC58" s="125">
        <f t="shared" ref="AC58" si="1">U58+Y58</f>
        <v>303.60000000000002</v>
      </c>
      <c r="AD58" s="126"/>
      <c r="AE58" s="126"/>
      <c r="AF58" s="127"/>
      <c r="AG58" s="125">
        <v>59.1</v>
      </c>
      <c r="AH58" s="126"/>
      <c r="AI58" s="126"/>
      <c r="AJ58" s="127"/>
      <c r="AK58" s="125">
        <v>0</v>
      </c>
      <c r="AL58" s="126"/>
      <c r="AM58" s="126"/>
      <c r="AN58" s="127"/>
      <c r="AO58" s="125">
        <f t="shared" ref="AO58" si="2">AG58+AK58</f>
        <v>59.1</v>
      </c>
      <c r="AP58" s="126"/>
      <c r="AQ58" s="126"/>
      <c r="AR58" s="127"/>
      <c r="AS58" s="125">
        <f t="shared" ref="AS58" si="3">AG58-U58</f>
        <v>-244.50000000000003</v>
      </c>
      <c r="AT58" s="126"/>
      <c r="AU58" s="126"/>
      <c r="AV58" s="127"/>
      <c r="AW58" s="125">
        <f t="shared" ref="AW58" si="4">AK58-Y58</f>
        <v>0</v>
      </c>
      <c r="AX58" s="126"/>
      <c r="AY58" s="126"/>
      <c r="AZ58" s="127"/>
      <c r="BA58" s="125">
        <f t="shared" ref="BA58" si="5">AO58-AC58</f>
        <v>-244.50000000000003</v>
      </c>
      <c r="BB58" s="126"/>
      <c r="BC58" s="126"/>
      <c r="BD58" s="127"/>
    </row>
    <row r="59" spans="1:64" s="13" customFormat="1" ht="55.5" customHeight="1" x14ac:dyDescent="0.25">
      <c r="B59" s="86" t="s">
        <v>230</v>
      </c>
      <c r="C59" s="87"/>
      <c r="D59" s="87"/>
      <c r="E59" s="87"/>
      <c r="F59" s="87"/>
      <c r="G59" s="87"/>
      <c r="H59" s="87"/>
      <c r="I59" s="87"/>
      <c r="J59" s="87"/>
      <c r="K59" s="87"/>
      <c r="L59" s="87"/>
      <c r="M59" s="87"/>
      <c r="N59" s="87"/>
      <c r="O59" s="87"/>
      <c r="P59" s="87"/>
      <c r="Q59" s="87"/>
      <c r="R59" s="87"/>
      <c r="S59" s="87"/>
      <c r="T59" s="87"/>
      <c r="U59" s="87"/>
      <c r="V59" s="87"/>
      <c r="W59" s="87"/>
      <c r="X59" s="87"/>
      <c r="Y59" s="87"/>
      <c r="Z59" s="87"/>
      <c r="AA59" s="87"/>
      <c r="AB59" s="87"/>
      <c r="AC59" s="87"/>
      <c r="AD59" s="87"/>
      <c r="AE59" s="87"/>
      <c r="AF59" s="87"/>
      <c r="AG59" s="87"/>
      <c r="AH59" s="87"/>
      <c r="AI59" s="87"/>
      <c r="AJ59" s="87"/>
      <c r="AK59" s="87"/>
      <c r="AL59" s="87"/>
      <c r="AM59" s="87"/>
      <c r="AN59" s="87"/>
      <c r="AO59" s="87"/>
      <c r="AP59" s="87"/>
      <c r="AQ59" s="87"/>
      <c r="AR59" s="87"/>
      <c r="AS59" s="87"/>
      <c r="AT59" s="87"/>
      <c r="AU59" s="87"/>
      <c r="AV59" s="87"/>
      <c r="AW59" s="87"/>
      <c r="AX59" s="87"/>
      <c r="AY59" s="87"/>
      <c r="AZ59" s="87"/>
      <c r="BA59" s="87"/>
      <c r="BB59" s="87"/>
      <c r="BC59" s="87"/>
      <c r="BD59" s="88"/>
    </row>
    <row r="60" spans="1:64" s="13" customFormat="1" ht="15.75" x14ac:dyDescent="0.25">
      <c r="B60" s="103" t="s">
        <v>37</v>
      </c>
      <c r="C60" s="105"/>
      <c r="D60" s="128" t="s">
        <v>56</v>
      </c>
      <c r="E60" s="129"/>
      <c r="F60" s="129"/>
      <c r="G60" s="129"/>
      <c r="H60" s="129"/>
      <c r="I60" s="129"/>
      <c r="J60" s="129"/>
      <c r="K60" s="129"/>
      <c r="L60" s="129"/>
      <c r="M60" s="129"/>
      <c r="N60" s="129"/>
      <c r="O60" s="129"/>
      <c r="P60" s="129"/>
      <c r="Q60" s="129"/>
      <c r="R60" s="129"/>
      <c r="S60" s="129"/>
      <c r="T60" s="130"/>
      <c r="U60" s="118"/>
      <c r="V60" s="119"/>
      <c r="W60" s="119"/>
      <c r="X60" s="120"/>
      <c r="Y60" s="118"/>
      <c r="Z60" s="119"/>
      <c r="AA60" s="119"/>
      <c r="AB60" s="120"/>
      <c r="AC60" s="118"/>
      <c r="AD60" s="119"/>
      <c r="AE60" s="119"/>
      <c r="AF60" s="120"/>
      <c r="AG60" s="118"/>
      <c r="AH60" s="119"/>
      <c r="AI60" s="119"/>
      <c r="AJ60" s="120"/>
      <c r="AK60" s="118"/>
      <c r="AL60" s="119"/>
      <c r="AM60" s="119"/>
      <c r="AN60" s="120"/>
      <c r="AO60" s="118"/>
      <c r="AP60" s="119"/>
      <c r="AQ60" s="119"/>
      <c r="AR60" s="120"/>
      <c r="AS60" s="96"/>
      <c r="AT60" s="96"/>
      <c r="AU60" s="96"/>
      <c r="AV60" s="96"/>
      <c r="AW60" s="96"/>
      <c r="AX60" s="96"/>
      <c r="AY60" s="96"/>
      <c r="AZ60" s="96"/>
      <c r="BA60" s="96"/>
      <c r="BB60" s="96"/>
      <c r="BC60" s="96"/>
      <c r="BD60" s="96"/>
    </row>
    <row r="61" spans="1:64" s="13" customFormat="1" ht="36.75" customHeight="1" x14ac:dyDescent="0.25">
      <c r="B61" s="103"/>
      <c r="C61" s="105"/>
      <c r="D61" s="122" t="s">
        <v>231</v>
      </c>
      <c r="E61" s="123"/>
      <c r="F61" s="123"/>
      <c r="G61" s="123"/>
      <c r="H61" s="123"/>
      <c r="I61" s="123"/>
      <c r="J61" s="123"/>
      <c r="K61" s="123"/>
      <c r="L61" s="123"/>
      <c r="M61" s="123"/>
      <c r="N61" s="123"/>
      <c r="O61" s="123"/>
      <c r="P61" s="123"/>
      <c r="Q61" s="123"/>
      <c r="R61" s="123"/>
      <c r="S61" s="123"/>
      <c r="T61" s="124"/>
      <c r="U61" s="125">
        <v>450</v>
      </c>
      <c r="V61" s="126"/>
      <c r="W61" s="126"/>
      <c r="X61" s="127"/>
      <c r="Y61" s="125">
        <v>0</v>
      </c>
      <c r="Z61" s="126"/>
      <c r="AA61" s="126"/>
      <c r="AB61" s="127"/>
      <c r="AC61" s="125">
        <f>U61+Y61</f>
        <v>450</v>
      </c>
      <c r="AD61" s="126"/>
      <c r="AE61" s="126"/>
      <c r="AF61" s="127"/>
      <c r="AG61" s="125">
        <v>155</v>
      </c>
      <c r="AH61" s="126"/>
      <c r="AI61" s="126"/>
      <c r="AJ61" s="127"/>
      <c r="AK61" s="125">
        <v>0</v>
      </c>
      <c r="AL61" s="126"/>
      <c r="AM61" s="126"/>
      <c r="AN61" s="127"/>
      <c r="AO61" s="125">
        <f>AG61+AK61</f>
        <v>155</v>
      </c>
      <c r="AP61" s="126"/>
      <c r="AQ61" s="126"/>
      <c r="AR61" s="127"/>
      <c r="AS61" s="92">
        <f>AG61-U61</f>
        <v>-295</v>
      </c>
      <c r="AT61" s="92"/>
      <c r="AU61" s="92"/>
      <c r="AV61" s="92"/>
      <c r="AW61" s="92">
        <f>AK61-Y61</f>
        <v>0</v>
      </c>
      <c r="AX61" s="92"/>
      <c r="AY61" s="92"/>
      <c r="AZ61" s="92"/>
      <c r="BA61" s="92">
        <f>AO61-AC61</f>
        <v>-295</v>
      </c>
      <c r="BB61" s="92"/>
      <c r="BC61" s="92"/>
      <c r="BD61" s="92"/>
    </row>
    <row r="62" spans="1:64" s="13" customFormat="1" ht="15.75" x14ac:dyDescent="0.25">
      <c r="B62" s="103"/>
      <c r="C62" s="105"/>
      <c r="D62" s="122" t="s">
        <v>152</v>
      </c>
      <c r="E62" s="123"/>
      <c r="F62" s="123"/>
      <c r="G62" s="123"/>
      <c r="H62" s="123"/>
      <c r="I62" s="123"/>
      <c r="J62" s="123"/>
      <c r="K62" s="123"/>
      <c r="L62" s="123"/>
      <c r="M62" s="123"/>
      <c r="N62" s="123"/>
      <c r="O62" s="123"/>
      <c r="P62" s="123"/>
      <c r="Q62" s="123"/>
      <c r="R62" s="123"/>
      <c r="S62" s="123"/>
      <c r="T62" s="124"/>
      <c r="U62" s="125">
        <v>410</v>
      </c>
      <c r="V62" s="126"/>
      <c r="W62" s="126"/>
      <c r="X62" s="127"/>
      <c r="Y62" s="125">
        <v>0</v>
      </c>
      <c r="Z62" s="126"/>
      <c r="AA62" s="126"/>
      <c r="AB62" s="127"/>
      <c r="AC62" s="125">
        <f>U62+Y62</f>
        <v>410</v>
      </c>
      <c r="AD62" s="126"/>
      <c r="AE62" s="126"/>
      <c r="AF62" s="127"/>
      <c r="AG62" s="125">
        <v>142</v>
      </c>
      <c r="AH62" s="126"/>
      <c r="AI62" s="126"/>
      <c r="AJ62" s="127"/>
      <c r="AK62" s="125">
        <v>0</v>
      </c>
      <c r="AL62" s="126"/>
      <c r="AM62" s="126"/>
      <c r="AN62" s="127"/>
      <c r="AO62" s="125">
        <f>AG62+AK62</f>
        <v>142</v>
      </c>
      <c r="AP62" s="126"/>
      <c r="AQ62" s="126"/>
      <c r="AR62" s="127"/>
      <c r="AS62" s="92">
        <f>AG62-U62</f>
        <v>-268</v>
      </c>
      <c r="AT62" s="92"/>
      <c r="AU62" s="92"/>
      <c r="AV62" s="92"/>
      <c r="AW62" s="92">
        <f>AK62-Y62</f>
        <v>0</v>
      </c>
      <c r="AX62" s="92"/>
      <c r="AY62" s="92"/>
      <c r="AZ62" s="92"/>
      <c r="BA62" s="92">
        <f>AO62-AC62</f>
        <v>-268</v>
      </c>
      <c r="BB62" s="92"/>
      <c r="BC62" s="92"/>
      <c r="BD62" s="92"/>
    </row>
    <row r="63" spans="1:64" s="13" customFormat="1" ht="15.75" x14ac:dyDescent="0.25">
      <c r="B63" s="103"/>
      <c r="C63" s="105"/>
      <c r="D63" s="122" t="s">
        <v>153</v>
      </c>
      <c r="E63" s="123"/>
      <c r="F63" s="123"/>
      <c r="G63" s="123"/>
      <c r="H63" s="123"/>
      <c r="I63" s="123"/>
      <c r="J63" s="123"/>
      <c r="K63" s="123"/>
      <c r="L63" s="123"/>
      <c r="M63" s="123"/>
      <c r="N63" s="123"/>
      <c r="O63" s="123"/>
      <c r="P63" s="123"/>
      <c r="Q63" s="123"/>
      <c r="R63" s="123"/>
      <c r="S63" s="123"/>
      <c r="T63" s="124"/>
      <c r="U63" s="125">
        <v>40</v>
      </c>
      <c r="V63" s="126"/>
      <c r="W63" s="126"/>
      <c r="X63" s="127"/>
      <c r="Y63" s="125">
        <v>0</v>
      </c>
      <c r="Z63" s="126"/>
      <c r="AA63" s="126"/>
      <c r="AB63" s="127"/>
      <c r="AC63" s="125">
        <f>U63+Y63</f>
        <v>40</v>
      </c>
      <c r="AD63" s="126"/>
      <c r="AE63" s="126"/>
      <c r="AF63" s="127"/>
      <c r="AG63" s="125">
        <v>13</v>
      </c>
      <c r="AH63" s="126"/>
      <c r="AI63" s="126"/>
      <c r="AJ63" s="127"/>
      <c r="AK63" s="125">
        <v>0</v>
      </c>
      <c r="AL63" s="126"/>
      <c r="AM63" s="126"/>
      <c r="AN63" s="127"/>
      <c r="AO63" s="125">
        <f>AG63+AK63</f>
        <v>13</v>
      </c>
      <c r="AP63" s="126"/>
      <c r="AQ63" s="126"/>
      <c r="AR63" s="127"/>
      <c r="AS63" s="92">
        <f>AG63-U63</f>
        <v>-27</v>
      </c>
      <c r="AT63" s="92"/>
      <c r="AU63" s="92"/>
      <c r="AV63" s="92"/>
      <c r="AW63" s="92">
        <f>AK63-Y63</f>
        <v>0</v>
      </c>
      <c r="AX63" s="92"/>
      <c r="AY63" s="92"/>
      <c r="AZ63" s="92"/>
      <c r="BA63" s="92">
        <f>AO63-AC63</f>
        <v>-27</v>
      </c>
      <c r="BB63" s="92"/>
      <c r="BC63" s="92"/>
      <c r="BD63" s="92"/>
    </row>
    <row r="64" spans="1:64" s="13" customFormat="1" ht="48.75" customHeight="1" x14ac:dyDescent="0.25">
      <c r="B64" s="86" t="s">
        <v>230</v>
      </c>
      <c r="C64" s="87"/>
      <c r="D64" s="87"/>
      <c r="E64" s="87"/>
      <c r="F64" s="87"/>
      <c r="G64" s="87"/>
      <c r="H64" s="87"/>
      <c r="I64" s="87"/>
      <c r="J64" s="87"/>
      <c r="K64" s="87"/>
      <c r="L64" s="87"/>
      <c r="M64" s="87"/>
      <c r="N64" s="87"/>
      <c r="O64" s="87"/>
      <c r="P64" s="87"/>
      <c r="Q64" s="87"/>
      <c r="R64" s="87"/>
      <c r="S64" s="87"/>
      <c r="T64" s="87"/>
      <c r="U64" s="87"/>
      <c r="V64" s="87"/>
      <c r="W64" s="87"/>
      <c r="X64" s="87"/>
      <c r="Y64" s="87"/>
      <c r="Z64" s="87"/>
      <c r="AA64" s="87"/>
      <c r="AB64" s="87"/>
      <c r="AC64" s="87"/>
      <c r="AD64" s="87"/>
      <c r="AE64" s="87"/>
      <c r="AF64" s="87"/>
      <c r="AG64" s="87"/>
      <c r="AH64" s="87"/>
      <c r="AI64" s="87"/>
      <c r="AJ64" s="87"/>
      <c r="AK64" s="87"/>
      <c r="AL64" s="87"/>
      <c r="AM64" s="87"/>
      <c r="AN64" s="87"/>
      <c r="AO64" s="87"/>
      <c r="AP64" s="87"/>
      <c r="AQ64" s="87"/>
      <c r="AR64" s="87"/>
      <c r="AS64" s="87"/>
      <c r="AT64" s="87"/>
      <c r="AU64" s="87"/>
      <c r="AV64" s="87"/>
      <c r="AW64" s="87"/>
      <c r="AX64" s="87"/>
      <c r="AY64" s="87"/>
      <c r="AZ64" s="87"/>
      <c r="BA64" s="87"/>
      <c r="BB64" s="87"/>
      <c r="BC64" s="87"/>
      <c r="BD64" s="88"/>
    </row>
    <row r="65" spans="1:56" s="13" customFormat="1" ht="15.75" x14ac:dyDescent="0.25">
      <c r="B65" s="103" t="s">
        <v>57</v>
      </c>
      <c r="C65" s="105"/>
      <c r="D65" s="106" t="s">
        <v>58</v>
      </c>
      <c r="E65" s="107"/>
      <c r="F65" s="107"/>
      <c r="G65" s="107"/>
      <c r="H65" s="107"/>
      <c r="I65" s="107"/>
      <c r="J65" s="107"/>
      <c r="K65" s="107"/>
      <c r="L65" s="107"/>
      <c r="M65" s="107"/>
      <c r="N65" s="107"/>
      <c r="O65" s="107"/>
      <c r="P65" s="107"/>
      <c r="Q65" s="107"/>
      <c r="R65" s="107"/>
      <c r="S65" s="107"/>
      <c r="T65" s="108"/>
      <c r="U65" s="118"/>
      <c r="V65" s="119"/>
      <c r="W65" s="119"/>
      <c r="X65" s="120"/>
      <c r="Y65" s="118"/>
      <c r="Z65" s="119"/>
      <c r="AA65" s="119"/>
      <c r="AB65" s="120"/>
      <c r="AC65" s="118"/>
      <c r="AD65" s="119"/>
      <c r="AE65" s="119"/>
      <c r="AF65" s="120"/>
      <c r="AG65" s="118"/>
      <c r="AH65" s="119"/>
      <c r="AI65" s="119"/>
      <c r="AJ65" s="120"/>
      <c r="AK65" s="118"/>
      <c r="AL65" s="119"/>
      <c r="AM65" s="119"/>
      <c r="AN65" s="120"/>
      <c r="AO65" s="118"/>
      <c r="AP65" s="119"/>
      <c r="AQ65" s="119"/>
      <c r="AR65" s="120"/>
      <c r="AS65" s="96"/>
      <c r="AT65" s="96"/>
      <c r="AU65" s="96"/>
      <c r="AV65" s="96"/>
      <c r="AW65" s="96"/>
      <c r="AX65" s="96"/>
      <c r="AY65" s="96"/>
      <c r="AZ65" s="96"/>
      <c r="BA65" s="96"/>
      <c r="BB65" s="96"/>
      <c r="BC65" s="96"/>
      <c r="BD65" s="96"/>
    </row>
    <row r="66" spans="1:56" s="13" customFormat="1" ht="34.5" customHeight="1" x14ac:dyDescent="0.25">
      <c r="B66" s="103"/>
      <c r="C66" s="105"/>
      <c r="D66" s="122" t="s">
        <v>232</v>
      </c>
      <c r="E66" s="123"/>
      <c r="F66" s="123"/>
      <c r="G66" s="123"/>
      <c r="H66" s="123"/>
      <c r="I66" s="123"/>
      <c r="J66" s="123"/>
      <c r="K66" s="123"/>
      <c r="L66" s="123"/>
      <c r="M66" s="123"/>
      <c r="N66" s="123"/>
      <c r="O66" s="123"/>
      <c r="P66" s="123"/>
      <c r="Q66" s="123"/>
      <c r="R66" s="123"/>
      <c r="S66" s="123"/>
      <c r="T66" s="124"/>
      <c r="U66" s="125">
        <v>0.7</v>
      </c>
      <c r="V66" s="126"/>
      <c r="W66" s="126"/>
      <c r="X66" s="127"/>
      <c r="Y66" s="125">
        <v>0</v>
      </c>
      <c r="Z66" s="126"/>
      <c r="AA66" s="126"/>
      <c r="AB66" s="127"/>
      <c r="AC66" s="125">
        <f t="shared" ref="AC66:AC68" si="6">U66+Y66</f>
        <v>0.7</v>
      </c>
      <c r="AD66" s="126"/>
      <c r="AE66" s="126"/>
      <c r="AF66" s="127"/>
      <c r="AG66" s="125">
        <v>0.4</v>
      </c>
      <c r="AH66" s="126"/>
      <c r="AI66" s="126"/>
      <c r="AJ66" s="127"/>
      <c r="AK66" s="125">
        <v>0</v>
      </c>
      <c r="AL66" s="126"/>
      <c r="AM66" s="126"/>
      <c r="AN66" s="127"/>
      <c r="AO66" s="125">
        <f t="shared" ref="AO66:AO68" si="7">AG66+AK66</f>
        <v>0.4</v>
      </c>
      <c r="AP66" s="126"/>
      <c r="AQ66" s="126"/>
      <c r="AR66" s="127"/>
      <c r="AS66" s="92">
        <f t="shared" ref="AS66:AS68" si="8">AG66-U66</f>
        <v>-0.29999999999999993</v>
      </c>
      <c r="AT66" s="92"/>
      <c r="AU66" s="92"/>
      <c r="AV66" s="92"/>
      <c r="AW66" s="92">
        <f t="shared" ref="AW66:AW68" si="9">AK66-Y66</f>
        <v>0</v>
      </c>
      <c r="AX66" s="92"/>
      <c r="AY66" s="92"/>
      <c r="AZ66" s="92"/>
      <c r="BA66" s="92">
        <f t="shared" ref="BA66:BA68" si="10">AO66-AC66</f>
        <v>-0.29999999999999993</v>
      </c>
      <c r="BB66" s="92"/>
      <c r="BC66" s="92"/>
      <c r="BD66" s="92"/>
    </row>
    <row r="67" spans="1:56" s="13" customFormat="1" ht="39.75" customHeight="1" x14ac:dyDescent="0.25">
      <c r="B67" s="103"/>
      <c r="C67" s="105"/>
      <c r="D67" s="122" t="s">
        <v>233</v>
      </c>
      <c r="E67" s="123"/>
      <c r="F67" s="123"/>
      <c r="G67" s="123"/>
      <c r="H67" s="123"/>
      <c r="I67" s="123"/>
      <c r="J67" s="123"/>
      <c r="K67" s="123"/>
      <c r="L67" s="123"/>
      <c r="M67" s="123"/>
      <c r="N67" s="123"/>
      <c r="O67" s="123"/>
      <c r="P67" s="123"/>
      <c r="Q67" s="123"/>
      <c r="R67" s="123"/>
      <c r="S67" s="123"/>
      <c r="T67" s="124"/>
      <c r="U67" s="125">
        <v>276.60000000000002</v>
      </c>
      <c r="V67" s="126"/>
      <c r="W67" s="126"/>
      <c r="X67" s="127"/>
      <c r="Y67" s="125">
        <v>0</v>
      </c>
      <c r="Z67" s="126"/>
      <c r="AA67" s="126"/>
      <c r="AB67" s="127"/>
      <c r="AC67" s="125">
        <f t="shared" si="6"/>
        <v>276.60000000000002</v>
      </c>
      <c r="AD67" s="126"/>
      <c r="AE67" s="126"/>
      <c r="AF67" s="127"/>
      <c r="AG67" s="125">
        <v>54.1</v>
      </c>
      <c r="AH67" s="126"/>
      <c r="AI67" s="126"/>
      <c r="AJ67" s="127"/>
      <c r="AK67" s="125">
        <v>0</v>
      </c>
      <c r="AL67" s="126"/>
      <c r="AM67" s="126"/>
      <c r="AN67" s="127"/>
      <c r="AO67" s="125">
        <f t="shared" si="7"/>
        <v>54.1</v>
      </c>
      <c r="AP67" s="126"/>
      <c r="AQ67" s="126"/>
      <c r="AR67" s="127"/>
      <c r="AS67" s="92">
        <f t="shared" si="8"/>
        <v>-222.50000000000003</v>
      </c>
      <c r="AT67" s="92"/>
      <c r="AU67" s="92"/>
      <c r="AV67" s="92"/>
      <c r="AW67" s="92">
        <f t="shared" si="9"/>
        <v>0</v>
      </c>
      <c r="AX67" s="92"/>
      <c r="AY67" s="92"/>
      <c r="AZ67" s="92"/>
      <c r="BA67" s="92">
        <f t="shared" si="10"/>
        <v>-222.50000000000003</v>
      </c>
      <c r="BB67" s="92"/>
      <c r="BC67" s="92"/>
      <c r="BD67" s="92"/>
    </row>
    <row r="68" spans="1:56" s="13" customFormat="1" ht="38.25" customHeight="1" x14ac:dyDescent="0.25">
      <c r="B68" s="103"/>
      <c r="C68" s="105"/>
      <c r="D68" s="122" t="s">
        <v>234</v>
      </c>
      <c r="E68" s="123"/>
      <c r="F68" s="123"/>
      <c r="G68" s="123"/>
      <c r="H68" s="123"/>
      <c r="I68" s="123"/>
      <c r="J68" s="123"/>
      <c r="K68" s="123"/>
      <c r="L68" s="123"/>
      <c r="M68" s="123"/>
      <c r="N68" s="123"/>
      <c r="O68" s="123"/>
      <c r="P68" s="123"/>
      <c r="Q68" s="123"/>
      <c r="R68" s="123"/>
      <c r="S68" s="123"/>
      <c r="T68" s="124"/>
      <c r="U68" s="125">
        <v>27</v>
      </c>
      <c r="V68" s="126"/>
      <c r="W68" s="126"/>
      <c r="X68" s="127"/>
      <c r="Y68" s="125">
        <v>0</v>
      </c>
      <c r="Z68" s="126"/>
      <c r="AA68" s="126"/>
      <c r="AB68" s="127"/>
      <c r="AC68" s="125">
        <f t="shared" si="6"/>
        <v>27</v>
      </c>
      <c r="AD68" s="126"/>
      <c r="AE68" s="126"/>
      <c r="AF68" s="127"/>
      <c r="AG68" s="125">
        <v>5</v>
      </c>
      <c r="AH68" s="126"/>
      <c r="AI68" s="126"/>
      <c r="AJ68" s="127"/>
      <c r="AK68" s="125">
        <v>0</v>
      </c>
      <c r="AL68" s="126"/>
      <c r="AM68" s="126"/>
      <c r="AN68" s="127"/>
      <c r="AO68" s="125">
        <f t="shared" si="7"/>
        <v>5</v>
      </c>
      <c r="AP68" s="126"/>
      <c r="AQ68" s="126"/>
      <c r="AR68" s="127"/>
      <c r="AS68" s="92">
        <f t="shared" si="8"/>
        <v>-22</v>
      </c>
      <c r="AT68" s="92"/>
      <c r="AU68" s="92"/>
      <c r="AV68" s="92"/>
      <c r="AW68" s="92">
        <f t="shared" si="9"/>
        <v>0</v>
      </c>
      <c r="AX68" s="92"/>
      <c r="AY68" s="92"/>
      <c r="AZ68" s="92"/>
      <c r="BA68" s="92">
        <f t="shared" si="10"/>
        <v>-22</v>
      </c>
      <c r="BB68" s="92"/>
      <c r="BC68" s="92"/>
      <c r="BD68" s="92"/>
    </row>
    <row r="69" spans="1:56" s="13" customFormat="1" ht="50.25" customHeight="1" x14ac:dyDescent="0.25">
      <c r="B69" s="86" t="s">
        <v>230</v>
      </c>
      <c r="C69" s="87"/>
      <c r="D69" s="87"/>
      <c r="E69" s="87"/>
      <c r="F69" s="87"/>
      <c r="G69" s="87"/>
      <c r="H69" s="87"/>
      <c r="I69" s="87"/>
      <c r="J69" s="87"/>
      <c r="K69" s="87"/>
      <c r="L69" s="87"/>
      <c r="M69" s="87"/>
      <c r="N69" s="87"/>
      <c r="O69" s="87"/>
      <c r="P69" s="87"/>
      <c r="Q69" s="87"/>
      <c r="R69" s="87"/>
      <c r="S69" s="87"/>
      <c r="T69" s="87"/>
      <c r="U69" s="87"/>
      <c r="V69" s="87"/>
      <c r="W69" s="87"/>
      <c r="X69" s="87"/>
      <c r="Y69" s="87"/>
      <c r="Z69" s="87"/>
      <c r="AA69" s="87"/>
      <c r="AB69" s="87"/>
      <c r="AC69" s="87"/>
      <c r="AD69" s="87"/>
      <c r="AE69" s="87"/>
      <c r="AF69" s="87"/>
      <c r="AG69" s="87"/>
      <c r="AH69" s="87"/>
      <c r="AI69" s="87"/>
      <c r="AJ69" s="87"/>
      <c r="AK69" s="87"/>
      <c r="AL69" s="87"/>
      <c r="AM69" s="87"/>
      <c r="AN69" s="87"/>
      <c r="AO69" s="87"/>
      <c r="AP69" s="87"/>
      <c r="AQ69" s="87"/>
      <c r="AR69" s="87"/>
      <c r="AS69" s="87"/>
      <c r="AT69" s="87"/>
      <c r="AU69" s="87"/>
      <c r="AV69" s="87"/>
      <c r="AW69" s="87"/>
      <c r="AX69" s="87"/>
      <c r="AY69" s="87"/>
      <c r="AZ69" s="87"/>
      <c r="BA69" s="87"/>
      <c r="BB69" s="87"/>
      <c r="BC69" s="87"/>
      <c r="BD69" s="88"/>
    </row>
    <row r="70" spans="1:56" s="13" customFormat="1" ht="15.75" x14ac:dyDescent="0.25">
      <c r="B70" s="103" t="s">
        <v>59</v>
      </c>
      <c r="C70" s="105"/>
      <c r="D70" s="106" t="s">
        <v>60</v>
      </c>
      <c r="E70" s="107"/>
      <c r="F70" s="107"/>
      <c r="G70" s="107"/>
      <c r="H70" s="107"/>
      <c r="I70" s="107"/>
      <c r="J70" s="107"/>
      <c r="K70" s="107"/>
      <c r="L70" s="107"/>
      <c r="M70" s="107"/>
      <c r="N70" s="107"/>
      <c r="O70" s="107"/>
      <c r="P70" s="107"/>
      <c r="Q70" s="107"/>
      <c r="R70" s="107"/>
      <c r="S70" s="107"/>
      <c r="T70" s="108"/>
      <c r="U70" s="118"/>
      <c r="V70" s="119"/>
      <c r="W70" s="119"/>
      <c r="X70" s="120"/>
      <c r="Y70" s="118"/>
      <c r="Z70" s="119"/>
      <c r="AA70" s="119"/>
      <c r="AB70" s="120"/>
      <c r="AC70" s="118"/>
      <c r="AD70" s="119"/>
      <c r="AE70" s="119"/>
      <c r="AF70" s="120"/>
      <c r="AG70" s="118"/>
      <c r="AH70" s="119"/>
      <c r="AI70" s="119"/>
      <c r="AJ70" s="120"/>
      <c r="AK70" s="118"/>
      <c r="AL70" s="119"/>
      <c r="AM70" s="119"/>
      <c r="AN70" s="120"/>
      <c r="AO70" s="118"/>
      <c r="AP70" s="119"/>
      <c r="AQ70" s="119"/>
      <c r="AR70" s="120"/>
      <c r="AS70" s="96"/>
      <c r="AT70" s="96"/>
      <c r="AU70" s="96"/>
      <c r="AV70" s="96"/>
      <c r="AW70" s="96"/>
      <c r="AX70" s="96"/>
      <c r="AY70" s="96"/>
      <c r="AZ70" s="96"/>
      <c r="BA70" s="96"/>
      <c r="BB70" s="96"/>
      <c r="BC70" s="96"/>
      <c r="BD70" s="96"/>
    </row>
    <row r="71" spans="1:56" s="13" customFormat="1" ht="33.75" customHeight="1" x14ac:dyDescent="0.25">
      <c r="B71" s="103"/>
      <c r="C71" s="105"/>
      <c r="D71" s="122" t="s">
        <v>235</v>
      </c>
      <c r="E71" s="123"/>
      <c r="F71" s="123"/>
      <c r="G71" s="123"/>
      <c r="H71" s="123"/>
      <c r="I71" s="123"/>
      <c r="J71" s="123"/>
      <c r="K71" s="123"/>
      <c r="L71" s="123"/>
      <c r="M71" s="123"/>
      <c r="N71" s="123"/>
      <c r="O71" s="123"/>
      <c r="P71" s="123"/>
      <c r="Q71" s="123"/>
      <c r="R71" s="123"/>
      <c r="S71" s="123"/>
      <c r="T71" s="124"/>
      <c r="U71" s="125">
        <v>100</v>
      </c>
      <c r="V71" s="126"/>
      <c r="W71" s="126"/>
      <c r="X71" s="127"/>
      <c r="Y71" s="125">
        <v>0</v>
      </c>
      <c r="Z71" s="126"/>
      <c r="AA71" s="126"/>
      <c r="AB71" s="127"/>
      <c r="AC71" s="125">
        <f t="shared" ref="AC71:AC73" si="11">U71+Y71</f>
        <v>100</v>
      </c>
      <c r="AD71" s="126"/>
      <c r="AE71" s="126"/>
      <c r="AF71" s="127"/>
      <c r="AG71" s="125">
        <v>100</v>
      </c>
      <c r="AH71" s="126"/>
      <c r="AI71" s="126"/>
      <c r="AJ71" s="127"/>
      <c r="AK71" s="125">
        <v>0</v>
      </c>
      <c r="AL71" s="126"/>
      <c r="AM71" s="126"/>
      <c r="AN71" s="127"/>
      <c r="AO71" s="125">
        <f t="shared" ref="AO71:AO73" si="12">AG71+AK71</f>
        <v>100</v>
      </c>
      <c r="AP71" s="126"/>
      <c r="AQ71" s="126"/>
      <c r="AR71" s="127"/>
      <c r="AS71" s="92">
        <f t="shared" ref="AS71:AS73" si="13">AG71-U71</f>
        <v>0</v>
      </c>
      <c r="AT71" s="92"/>
      <c r="AU71" s="92"/>
      <c r="AV71" s="92"/>
      <c r="AW71" s="92">
        <f t="shared" ref="AW71:AW73" si="14">AK71-Y71</f>
        <v>0</v>
      </c>
      <c r="AX71" s="92"/>
      <c r="AY71" s="92"/>
      <c r="AZ71" s="92"/>
      <c r="BA71" s="92">
        <f t="shared" ref="BA71:BA73" si="15">AO71-AC71</f>
        <v>0</v>
      </c>
      <c r="BB71" s="92"/>
      <c r="BC71" s="92"/>
      <c r="BD71" s="92"/>
    </row>
    <row r="72" spans="1:56" s="13" customFormat="1" ht="30.75" customHeight="1" x14ac:dyDescent="0.25">
      <c r="B72" s="103"/>
      <c r="C72" s="105"/>
      <c r="D72" s="122" t="s">
        <v>236</v>
      </c>
      <c r="E72" s="123"/>
      <c r="F72" s="123"/>
      <c r="G72" s="123"/>
      <c r="H72" s="123"/>
      <c r="I72" s="123"/>
      <c r="J72" s="123"/>
      <c r="K72" s="123"/>
      <c r="L72" s="123"/>
      <c r="M72" s="123"/>
      <c r="N72" s="123"/>
      <c r="O72" s="123"/>
      <c r="P72" s="123"/>
      <c r="Q72" s="123"/>
      <c r="R72" s="123"/>
      <c r="S72" s="123"/>
      <c r="T72" s="124"/>
      <c r="U72" s="125">
        <v>8.9</v>
      </c>
      <c r="V72" s="126"/>
      <c r="W72" s="126"/>
      <c r="X72" s="127"/>
      <c r="Y72" s="125">
        <v>0</v>
      </c>
      <c r="Z72" s="126"/>
      <c r="AA72" s="126"/>
      <c r="AB72" s="127"/>
      <c r="AC72" s="125">
        <f t="shared" si="11"/>
        <v>8.9</v>
      </c>
      <c r="AD72" s="126"/>
      <c r="AE72" s="126"/>
      <c r="AF72" s="127"/>
      <c r="AG72" s="125">
        <v>8.4</v>
      </c>
      <c r="AH72" s="126"/>
      <c r="AI72" s="126"/>
      <c r="AJ72" s="127"/>
      <c r="AK72" s="125">
        <v>0</v>
      </c>
      <c r="AL72" s="126"/>
      <c r="AM72" s="126"/>
      <c r="AN72" s="127"/>
      <c r="AO72" s="125">
        <f t="shared" si="12"/>
        <v>8.4</v>
      </c>
      <c r="AP72" s="126"/>
      <c r="AQ72" s="126"/>
      <c r="AR72" s="127"/>
      <c r="AS72" s="92">
        <f t="shared" si="13"/>
        <v>-0.5</v>
      </c>
      <c r="AT72" s="92"/>
      <c r="AU72" s="92"/>
      <c r="AV72" s="92"/>
      <c r="AW72" s="92">
        <f t="shared" si="14"/>
        <v>0</v>
      </c>
      <c r="AX72" s="92"/>
      <c r="AY72" s="92"/>
      <c r="AZ72" s="92"/>
      <c r="BA72" s="92">
        <f t="shared" si="15"/>
        <v>-0.5</v>
      </c>
      <c r="BB72" s="92"/>
      <c r="BC72" s="92"/>
      <c r="BD72" s="92"/>
    </row>
    <row r="73" spans="1:56" s="13" customFormat="1" ht="37.5" customHeight="1" x14ac:dyDescent="0.25">
      <c r="B73" s="103"/>
      <c r="C73" s="105"/>
      <c r="D73" s="122" t="s">
        <v>237</v>
      </c>
      <c r="E73" s="123"/>
      <c r="F73" s="123"/>
      <c r="G73" s="123"/>
      <c r="H73" s="123"/>
      <c r="I73" s="123"/>
      <c r="J73" s="123"/>
      <c r="K73" s="123"/>
      <c r="L73" s="123"/>
      <c r="M73" s="123"/>
      <c r="N73" s="123"/>
      <c r="O73" s="123"/>
      <c r="P73" s="123"/>
      <c r="Q73" s="123"/>
      <c r="R73" s="123"/>
      <c r="S73" s="123"/>
      <c r="T73" s="124"/>
      <c r="U73" s="125">
        <v>91.1</v>
      </c>
      <c r="V73" s="126"/>
      <c r="W73" s="126"/>
      <c r="X73" s="127"/>
      <c r="Y73" s="125">
        <v>0</v>
      </c>
      <c r="Z73" s="126"/>
      <c r="AA73" s="126"/>
      <c r="AB73" s="127"/>
      <c r="AC73" s="125">
        <f t="shared" si="11"/>
        <v>91.1</v>
      </c>
      <c r="AD73" s="126"/>
      <c r="AE73" s="126"/>
      <c r="AF73" s="127"/>
      <c r="AG73" s="125">
        <v>91.6</v>
      </c>
      <c r="AH73" s="126"/>
      <c r="AI73" s="126"/>
      <c r="AJ73" s="127"/>
      <c r="AK73" s="125">
        <v>0</v>
      </c>
      <c r="AL73" s="126"/>
      <c r="AM73" s="126"/>
      <c r="AN73" s="127"/>
      <c r="AO73" s="125">
        <f t="shared" si="12"/>
        <v>91.6</v>
      </c>
      <c r="AP73" s="126"/>
      <c r="AQ73" s="126"/>
      <c r="AR73" s="127"/>
      <c r="AS73" s="92">
        <f t="shared" si="13"/>
        <v>0.5</v>
      </c>
      <c r="AT73" s="92"/>
      <c r="AU73" s="92"/>
      <c r="AV73" s="92"/>
      <c r="AW73" s="92">
        <f t="shared" si="14"/>
        <v>0</v>
      </c>
      <c r="AX73" s="92"/>
      <c r="AY73" s="92"/>
      <c r="AZ73" s="92"/>
      <c r="BA73" s="92">
        <f t="shared" si="15"/>
        <v>0.5</v>
      </c>
      <c r="BB73" s="92"/>
      <c r="BC73" s="92"/>
      <c r="BD73" s="92"/>
    </row>
    <row r="74" spans="1:56" s="13" customFormat="1" ht="49.5" customHeight="1" x14ac:dyDescent="0.25">
      <c r="B74" s="86" t="s">
        <v>230</v>
      </c>
      <c r="C74" s="87"/>
      <c r="D74" s="87"/>
      <c r="E74" s="87"/>
      <c r="F74" s="87"/>
      <c r="G74" s="87"/>
      <c r="H74" s="87"/>
      <c r="I74" s="87"/>
      <c r="J74" s="87"/>
      <c r="K74" s="87"/>
      <c r="L74" s="87"/>
      <c r="M74" s="87"/>
      <c r="N74" s="87"/>
      <c r="O74" s="87"/>
      <c r="P74" s="87"/>
      <c r="Q74" s="87"/>
      <c r="R74" s="87"/>
      <c r="S74" s="87"/>
      <c r="T74" s="87"/>
      <c r="U74" s="87"/>
      <c r="V74" s="87"/>
      <c r="W74" s="87"/>
      <c r="X74" s="87"/>
      <c r="Y74" s="87"/>
      <c r="Z74" s="87"/>
      <c r="AA74" s="87"/>
      <c r="AB74" s="87"/>
      <c r="AC74" s="87"/>
      <c r="AD74" s="87"/>
      <c r="AE74" s="87"/>
      <c r="AF74" s="87"/>
      <c r="AG74" s="87"/>
      <c r="AH74" s="87"/>
      <c r="AI74" s="87"/>
      <c r="AJ74" s="87"/>
      <c r="AK74" s="87"/>
      <c r="AL74" s="87"/>
      <c r="AM74" s="87"/>
      <c r="AN74" s="87"/>
      <c r="AO74" s="87"/>
      <c r="AP74" s="87"/>
      <c r="AQ74" s="87"/>
      <c r="AR74" s="87"/>
      <c r="AS74" s="87"/>
      <c r="AT74" s="87"/>
      <c r="AU74" s="87"/>
      <c r="AV74" s="87"/>
      <c r="AW74" s="87"/>
      <c r="AX74" s="87"/>
      <c r="AY74" s="87"/>
      <c r="AZ74" s="87"/>
      <c r="BA74" s="87"/>
      <c r="BB74" s="87"/>
      <c r="BC74" s="87"/>
      <c r="BD74" s="88"/>
    </row>
    <row r="75" spans="1:56" s="13" customFormat="1" ht="35.25" customHeight="1" x14ac:dyDescent="0.25">
      <c r="B75" s="86" t="s">
        <v>137</v>
      </c>
      <c r="C75" s="87"/>
      <c r="D75" s="87"/>
      <c r="E75" s="87"/>
      <c r="F75" s="87"/>
      <c r="G75" s="87"/>
      <c r="H75" s="87"/>
      <c r="I75" s="87"/>
      <c r="J75" s="87"/>
      <c r="K75" s="87"/>
      <c r="L75" s="87"/>
      <c r="M75" s="87"/>
      <c r="N75" s="87"/>
      <c r="O75" s="87"/>
      <c r="P75" s="87"/>
      <c r="Q75" s="87"/>
      <c r="R75" s="87"/>
      <c r="S75" s="87"/>
      <c r="T75" s="87"/>
      <c r="U75" s="87"/>
      <c r="V75" s="87"/>
      <c r="W75" s="87"/>
      <c r="X75" s="87"/>
      <c r="Y75" s="87"/>
      <c r="Z75" s="87"/>
      <c r="AA75" s="87"/>
      <c r="AB75" s="87"/>
      <c r="AC75" s="87"/>
      <c r="AD75" s="87"/>
      <c r="AE75" s="87"/>
      <c r="AF75" s="87"/>
      <c r="AG75" s="87"/>
      <c r="AH75" s="87"/>
      <c r="AI75" s="87"/>
      <c r="AJ75" s="87"/>
      <c r="AK75" s="87"/>
      <c r="AL75" s="87"/>
      <c r="AM75" s="87"/>
      <c r="AN75" s="87"/>
      <c r="AO75" s="87"/>
      <c r="AP75" s="87"/>
      <c r="AQ75" s="87"/>
      <c r="AR75" s="87"/>
      <c r="AS75" s="87"/>
      <c r="AT75" s="87"/>
      <c r="AU75" s="87"/>
      <c r="AV75" s="87"/>
      <c r="AW75" s="87"/>
      <c r="AX75" s="87"/>
      <c r="AY75" s="87"/>
      <c r="AZ75" s="87"/>
      <c r="BA75" s="87"/>
      <c r="BB75" s="87"/>
      <c r="BC75" s="87"/>
      <c r="BD75" s="88"/>
    </row>
    <row r="76" spans="1:56" s="13" customFormat="1" ht="15.75" x14ac:dyDescent="0.25">
      <c r="B76" s="131"/>
      <c r="C76" s="131"/>
      <c r="D76" s="131"/>
      <c r="E76" s="131"/>
      <c r="F76" s="131"/>
      <c r="G76" s="131"/>
      <c r="H76" s="131"/>
      <c r="I76" s="131"/>
      <c r="J76" s="131"/>
      <c r="K76" s="131"/>
      <c r="L76" s="131"/>
      <c r="M76" s="131"/>
      <c r="N76" s="131"/>
      <c r="O76" s="131"/>
      <c r="P76" s="131"/>
      <c r="Q76" s="131"/>
      <c r="R76" s="131"/>
      <c r="S76" s="131"/>
      <c r="T76" s="131"/>
      <c r="U76" s="131"/>
      <c r="V76" s="131"/>
      <c r="W76" s="131"/>
      <c r="X76" s="131"/>
      <c r="Y76" s="131"/>
      <c r="Z76" s="131"/>
      <c r="AA76" s="131"/>
      <c r="AB76" s="131"/>
      <c r="AC76" s="131"/>
      <c r="AD76" s="131"/>
      <c r="AE76" s="131"/>
      <c r="AF76" s="131"/>
      <c r="AG76" s="131"/>
      <c r="AH76" s="131"/>
      <c r="AI76" s="131"/>
      <c r="AJ76" s="131"/>
      <c r="AK76" s="131"/>
      <c r="AL76" s="131"/>
      <c r="AM76" s="131"/>
      <c r="AN76" s="131"/>
      <c r="AO76" s="131"/>
      <c r="AP76" s="131"/>
      <c r="AQ76" s="131"/>
      <c r="AR76" s="131"/>
      <c r="AS76" s="131"/>
      <c r="AT76" s="131"/>
      <c r="AU76" s="131"/>
      <c r="AV76" s="131"/>
      <c r="AW76" s="131"/>
      <c r="AX76" s="131"/>
      <c r="AY76" s="131"/>
      <c r="AZ76" s="131"/>
      <c r="BA76" s="131"/>
      <c r="BB76" s="131"/>
      <c r="BC76" s="131"/>
      <c r="BD76" s="131"/>
    </row>
    <row r="77" spans="1:56" s="13" customFormat="1" ht="15.75" x14ac:dyDescent="0.25">
      <c r="B77" s="132">
        <v>1</v>
      </c>
      <c r="C77" s="21"/>
      <c r="D77" s="22"/>
      <c r="E77" s="22"/>
      <c r="F77" s="22"/>
      <c r="G77" s="22"/>
      <c r="H77" s="22"/>
      <c r="I77" s="22"/>
      <c r="J77" s="23"/>
      <c r="K77" s="23"/>
      <c r="L77" s="23"/>
      <c r="M77" s="23"/>
      <c r="N77" s="23"/>
      <c r="O77" s="23"/>
      <c r="P77" s="23"/>
      <c r="Q77" s="23"/>
      <c r="R77" s="23"/>
      <c r="S77" s="23"/>
      <c r="T77" s="23"/>
      <c r="U77" s="23"/>
      <c r="V77" s="23"/>
      <c r="W77" s="23"/>
      <c r="X77" s="23"/>
      <c r="Y77" s="23"/>
      <c r="Z77" s="23"/>
      <c r="AA77" s="23"/>
      <c r="AB77" s="23"/>
      <c r="AC77" s="23"/>
      <c r="AD77" s="23"/>
      <c r="AE77" s="23"/>
      <c r="AF77" s="23"/>
      <c r="AG77" s="23"/>
      <c r="AH77" s="23"/>
      <c r="AI77" s="23"/>
      <c r="AJ77" s="23"/>
      <c r="AK77" s="23"/>
      <c r="AL77" s="23"/>
      <c r="AM77" s="23"/>
      <c r="AN77" s="23"/>
      <c r="AO77" s="23"/>
      <c r="AP77" s="23"/>
      <c r="AQ77" s="23"/>
      <c r="AR77" s="23"/>
      <c r="AS77" s="23"/>
      <c r="AT77" s="23"/>
      <c r="AU77" s="23"/>
      <c r="AV77" s="23"/>
      <c r="AW77" s="23"/>
      <c r="AX77" s="23"/>
      <c r="AY77" s="23"/>
      <c r="AZ77" s="23"/>
      <c r="BA77" s="23"/>
      <c r="BB77" s="23"/>
      <c r="BC77" s="23"/>
      <c r="BD77" s="23"/>
    </row>
    <row r="78" spans="1:56" s="13" customFormat="1" ht="15.75" x14ac:dyDescent="0.25">
      <c r="B78" s="133"/>
      <c r="C78" s="134" t="s">
        <v>61</v>
      </c>
      <c r="D78" s="134"/>
      <c r="E78" s="134"/>
      <c r="F78" s="134"/>
      <c r="G78" s="134"/>
      <c r="H78" s="134"/>
      <c r="I78" s="134"/>
      <c r="J78" s="134"/>
      <c r="K78" s="134"/>
      <c r="L78" s="134"/>
      <c r="M78" s="134"/>
      <c r="N78" s="134"/>
      <c r="O78" s="134"/>
      <c r="P78" s="134"/>
      <c r="Q78" s="134"/>
      <c r="R78" s="134"/>
      <c r="S78" s="134"/>
      <c r="T78" s="134"/>
      <c r="U78" s="134"/>
      <c r="V78" s="134"/>
      <c r="W78" s="134"/>
      <c r="X78" s="134"/>
      <c r="Y78" s="134"/>
      <c r="Z78" s="134"/>
      <c r="AA78" s="134"/>
      <c r="AB78" s="134"/>
      <c r="AC78" s="134"/>
      <c r="AD78" s="134"/>
      <c r="AE78" s="134"/>
      <c r="AF78" s="134"/>
      <c r="AG78" s="134"/>
      <c r="AH78" s="134"/>
      <c r="AI78" s="134"/>
      <c r="AJ78" s="134"/>
      <c r="AK78" s="134"/>
      <c r="AL78" s="134"/>
      <c r="AM78" s="134"/>
      <c r="AN78" s="134"/>
      <c r="AO78" s="134"/>
      <c r="AP78" s="134"/>
      <c r="AQ78" s="134"/>
      <c r="AR78" s="134"/>
      <c r="AS78" s="134"/>
      <c r="AT78" s="134"/>
      <c r="AU78" s="134"/>
      <c r="AV78" s="134"/>
      <c r="AW78" s="134"/>
      <c r="AX78" s="134"/>
      <c r="AY78" s="134"/>
      <c r="AZ78" s="134"/>
      <c r="BA78" s="134"/>
      <c r="BB78" s="134"/>
      <c r="BC78" s="134"/>
      <c r="BD78" s="134"/>
    </row>
    <row r="79" spans="1:56" s="13" customFormat="1" ht="15.75" x14ac:dyDescent="0.25">
      <c r="B79" s="24"/>
      <c r="C79" s="24"/>
      <c r="D79" s="24"/>
      <c r="E79" s="24"/>
      <c r="F79" s="24"/>
      <c r="G79" s="24"/>
      <c r="H79" s="24"/>
      <c r="I79" s="24"/>
      <c r="J79" s="24"/>
      <c r="K79" s="24"/>
      <c r="L79" s="24"/>
      <c r="M79" s="24"/>
      <c r="N79" s="24"/>
      <c r="O79" s="24"/>
      <c r="P79" s="24"/>
      <c r="Q79" s="24"/>
      <c r="R79" s="24"/>
      <c r="S79" s="24"/>
      <c r="T79" s="24"/>
      <c r="U79" s="24"/>
      <c r="V79" s="24"/>
      <c r="W79" s="24"/>
      <c r="X79" s="24"/>
      <c r="Y79" s="24"/>
      <c r="Z79" s="24"/>
      <c r="AA79" s="24"/>
      <c r="AB79" s="24"/>
      <c r="AC79" s="24"/>
      <c r="AD79" s="24"/>
      <c r="AE79" s="24"/>
      <c r="AF79" s="24"/>
      <c r="AG79" s="24"/>
      <c r="AH79" s="24"/>
      <c r="AI79" s="24"/>
      <c r="AJ79" s="24"/>
      <c r="AK79" s="24"/>
      <c r="AL79" s="24"/>
      <c r="AM79" s="24"/>
      <c r="AN79" s="24"/>
      <c r="AO79" s="24"/>
      <c r="AP79" s="24"/>
      <c r="AQ79" s="24"/>
      <c r="AR79" s="24"/>
      <c r="AS79" s="24"/>
      <c r="AT79" s="24"/>
      <c r="AU79" s="24"/>
      <c r="AV79" s="24"/>
      <c r="AW79" s="24"/>
      <c r="AX79" s="24"/>
      <c r="AY79" s="24"/>
      <c r="AZ79" s="24"/>
      <c r="BA79" s="24"/>
      <c r="BB79" s="24"/>
      <c r="BC79" s="24"/>
      <c r="BD79" s="24"/>
    </row>
    <row r="80" spans="1:56" ht="15.75" x14ac:dyDescent="0.25">
      <c r="A80" s="25" t="s">
        <v>62</v>
      </c>
      <c r="B80" s="25"/>
      <c r="C80" s="25"/>
      <c r="D80" s="25"/>
      <c r="E80" s="25"/>
      <c r="F80" s="25"/>
      <c r="G80" s="25"/>
      <c r="H80" s="25"/>
      <c r="I80" s="25"/>
      <c r="J80" s="25"/>
      <c r="K80" s="25"/>
      <c r="L80" s="25"/>
      <c r="M80" s="25"/>
      <c r="N80" s="25"/>
      <c r="O80" s="25"/>
      <c r="P80" s="25"/>
      <c r="Q80" s="25"/>
      <c r="R80" s="25"/>
      <c r="S80" s="25"/>
      <c r="T80" s="25"/>
      <c r="U80" s="25"/>
      <c r="V80" s="25"/>
      <c r="W80" s="25"/>
      <c r="X80" s="25"/>
      <c r="Y80" s="25"/>
      <c r="Z80" s="25"/>
      <c r="AA80" s="25"/>
      <c r="AB80" s="25"/>
      <c r="AC80" s="25"/>
      <c r="AD80" s="25"/>
      <c r="AE80" s="25"/>
      <c r="AF80" s="25"/>
      <c r="AG80" s="25"/>
      <c r="AH80" s="25"/>
      <c r="AI80" s="25"/>
      <c r="AJ80" s="25"/>
      <c r="AK80" s="25"/>
      <c r="AL80" s="25"/>
      <c r="AM80" s="25"/>
      <c r="AN80" s="25"/>
      <c r="AO80" s="25"/>
      <c r="AP80" s="25"/>
      <c r="AQ80" s="25"/>
      <c r="AR80" s="25"/>
      <c r="AS80" s="25"/>
      <c r="AT80" s="25"/>
      <c r="AU80" s="25"/>
      <c r="AV80" s="25"/>
      <c r="AW80" s="25"/>
      <c r="AX80" s="25"/>
      <c r="AY80" s="25"/>
      <c r="AZ80" s="25"/>
      <c r="BA80" s="25"/>
      <c r="BB80" s="25"/>
      <c r="BC80" s="25"/>
      <c r="BD80" s="25"/>
    </row>
    <row r="81" spans="2:56" ht="37.5" customHeight="1" x14ac:dyDescent="0.2">
      <c r="B81" s="80" t="s">
        <v>17</v>
      </c>
      <c r="C81" s="81"/>
      <c r="D81" s="80" t="s">
        <v>18</v>
      </c>
      <c r="E81" s="84"/>
      <c r="F81" s="84"/>
      <c r="G81" s="84"/>
      <c r="H81" s="84"/>
      <c r="I81" s="84"/>
      <c r="J81" s="84"/>
      <c r="K81" s="84"/>
      <c r="L81" s="84"/>
      <c r="M81" s="84"/>
      <c r="N81" s="84"/>
      <c r="O81" s="84"/>
      <c r="P81" s="84"/>
      <c r="Q81" s="84"/>
      <c r="R81" s="84"/>
      <c r="S81" s="84"/>
      <c r="T81" s="81"/>
      <c r="U81" s="86" t="s">
        <v>63</v>
      </c>
      <c r="V81" s="87"/>
      <c r="W81" s="87"/>
      <c r="X81" s="87"/>
      <c r="Y81" s="87"/>
      <c r="Z81" s="87"/>
      <c r="AA81" s="87"/>
      <c r="AB81" s="87"/>
      <c r="AC81" s="87"/>
      <c r="AD81" s="87"/>
      <c r="AE81" s="87"/>
      <c r="AF81" s="88"/>
      <c r="AG81" s="86" t="s">
        <v>64</v>
      </c>
      <c r="AH81" s="87"/>
      <c r="AI81" s="87"/>
      <c r="AJ81" s="87"/>
      <c r="AK81" s="87"/>
      <c r="AL81" s="87"/>
      <c r="AM81" s="87"/>
      <c r="AN81" s="87"/>
      <c r="AO81" s="87"/>
      <c r="AP81" s="87"/>
      <c r="AQ81" s="87"/>
      <c r="AR81" s="88"/>
      <c r="AS81" s="65" t="s">
        <v>65</v>
      </c>
      <c r="AT81" s="65"/>
      <c r="AU81" s="65"/>
      <c r="AV81" s="65"/>
      <c r="AW81" s="65"/>
      <c r="AX81" s="65"/>
      <c r="AY81" s="65"/>
      <c r="AZ81" s="65"/>
      <c r="BA81" s="65"/>
      <c r="BB81" s="65"/>
      <c r="BC81" s="65"/>
      <c r="BD81" s="65"/>
    </row>
    <row r="82" spans="2:56" ht="37.5" customHeight="1" x14ac:dyDescent="0.2">
      <c r="B82" s="82"/>
      <c r="C82" s="83"/>
      <c r="D82" s="82"/>
      <c r="E82" s="85"/>
      <c r="F82" s="85"/>
      <c r="G82" s="85"/>
      <c r="H82" s="85"/>
      <c r="I82" s="85"/>
      <c r="J82" s="85"/>
      <c r="K82" s="85"/>
      <c r="L82" s="85"/>
      <c r="M82" s="85"/>
      <c r="N82" s="85"/>
      <c r="O82" s="85"/>
      <c r="P82" s="85"/>
      <c r="Q82" s="85"/>
      <c r="R82" s="85"/>
      <c r="S82" s="85"/>
      <c r="T82" s="83"/>
      <c r="U82" s="86" t="s">
        <v>22</v>
      </c>
      <c r="V82" s="87"/>
      <c r="W82" s="87"/>
      <c r="X82" s="88"/>
      <c r="Y82" s="86" t="s">
        <v>23</v>
      </c>
      <c r="Z82" s="87"/>
      <c r="AA82" s="87"/>
      <c r="AB82" s="88"/>
      <c r="AC82" s="86" t="s">
        <v>66</v>
      </c>
      <c r="AD82" s="87"/>
      <c r="AE82" s="87"/>
      <c r="AF82" s="88"/>
      <c r="AG82" s="86" t="s">
        <v>22</v>
      </c>
      <c r="AH82" s="87"/>
      <c r="AI82" s="87"/>
      <c r="AJ82" s="88"/>
      <c r="AK82" s="86" t="s">
        <v>23</v>
      </c>
      <c r="AL82" s="87"/>
      <c r="AM82" s="87"/>
      <c r="AN82" s="88"/>
      <c r="AO82" s="86" t="s">
        <v>66</v>
      </c>
      <c r="AP82" s="87"/>
      <c r="AQ82" s="87"/>
      <c r="AR82" s="88"/>
      <c r="AS82" s="86" t="s">
        <v>22</v>
      </c>
      <c r="AT82" s="87"/>
      <c r="AU82" s="87"/>
      <c r="AV82" s="88"/>
      <c r="AW82" s="86" t="s">
        <v>23</v>
      </c>
      <c r="AX82" s="87"/>
      <c r="AY82" s="87"/>
      <c r="AZ82" s="88"/>
      <c r="BA82" s="86" t="s">
        <v>66</v>
      </c>
      <c r="BB82" s="87"/>
      <c r="BC82" s="87"/>
      <c r="BD82" s="88"/>
    </row>
    <row r="83" spans="2:56" ht="18.75" customHeight="1" x14ac:dyDescent="0.2">
      <c r="B83" s="86"/>
      <c r="C83" s="138"/>
      <c r="D83" s="103" t="s">
        <v>25</v>
      </c>
      <c r="E83" s="139"/>
      <c r="F83" s="139"/>
      <c r="G83" s="139"/>
      <c r="H83" s="139"/>
      <c r="I83" s="139"/>
      <c r="J83" s="139"/>
      <c r="K83" s="139"/>
      <c r="L83" s="139"/>
      <c r="M83" s="139"/>
      <c r="N83" s="139"/>
      <c r="O83" s="139"/>
      <c r="P83" s="139"/>
      <c r="Q83" s="139"/>
      <c r="R83" s="139"/>
      <c r="S83" s="139"/>
      <c r="T83" s="140"/>
      <c r="U83" s="86">
        <v>214.8</v>
      </c>
      <c r="V83" s="141"/>
      <c r="W83" s="141"/>
      <c r="X83" s="138"/>
      <c r="Y83" s="86">
        <v>0</v>
      </c>
      <c r="Z83" s="141"/>
      <c r="AA83" s="141"/>
      <c r="AB83" s="138"/>
      <c r="AC83" s="135">
        <f>U83+Y83</f>
        <v>214.8</v>
      </c>
      <c r="AD83" s="136"/>
      <c r="AE83" s="136"/>
      <c r="AF83" s="137"/>
      <c r="AG83" s="86">
        <v>59.1</v>
      </c>
      <c r="AH83" s="141"/>
      <c r="AI83" s="141"/>
      <c r="AJ83" s="138"/>
      <c r="AK83" s="86">
        <v>0</v>
      </c>
      <c r="AL83" s="141"/>
      <c r="AM83" s="141"/>
      <c r="AN83" s="138"/>
      <c r="AO83" s="135">
        <f>AG83+AK83</f>
        <v>59.1</v>
      </c>
      <c r="AP83" s="136"/>
      <c r="AQ83" s="136"/>
      <c r="AR83" s="137"/>
      <c r="AS83" s="135">
        <f>(AG83-U83)/(U83)*100</f>
        <v>-72.486033519553075</v>
      </c>
      <c r="AT83" s="136"/>
      <c r="AU83" s="136"/>
      <c r="AV83" s="137"/>
      <c r="AW83" s="135">
        <v>0</v>
      </c>
      <c r="AX83" s="136"/>
      <c r="AY83" s="136"/>
      <c r="AZ83" s="137"/>
      <c r="BA83" s="135">
        <f t="shared" ref="BA83" si="16">(AO83-AC83)/(AC83)*100</f>
        <v>-72.486033519553075</v>
      </c>
      <c r="BB83" s="136"/>
      <c r="BC83" s="136"/>
      <c r="BD83" s="137"/>
    </row>
    <row r="84" spans="2:56" ht="68.25" customHeight="1" x14ac:dyDescent="0.2">
      <c r="B84" s="86" t="s">
        <v>238</v>
      </c>
      <c r="C84" s="87"/>
      <c r="D84" s="87"/>
      <c r="E84" s="87"/>
      <c r="F84" s="87"/>
      <c r="G84" s="87"/>
      <c r="H84" s="87"/>
      <c r="I84" s="87"/>
      <c r="J84" s="87"/>
      <c r="K84" s="87"/>
      <c r="L84" s="87"/>
      <c r="M84" s="87"/>
      <c r="N84" s="87"/>
      <c r="O84" s="87"/>
      <c r="P84" s="87"/>
      <c r="Q84" s="87"/>
      <c r="R84" s="87"/>
      <c r="S84" s="87"/>
      <c r="T84" s="87"/>
      <c r="U84" s="87"/>
      <c r="V84" s="87"/>
      <c r="W84" s="87"/>
      <c r="X84" s="87"/>
      <c r="Y84" s="87"/>
      <c r="Z84" s="87"/>
      <c r="AA84" s="87"/>
      <c r="AB84" s="87"/>
      <c r="AC84" s="87"/>
      <c r="AD84" s="87"/>
      <c r="AE84" s="87"/>
      <c r="AF84" s="87"/>
      <c r="AG84" s="87"/>
      <c r="AH84" s="87"/>
      <c r="AI84" s="87"/>
      <c r="AJ84" s="87"/>
      <c r="AK84" s="87"/>
      <c r="AL84" s="87"/>
      <c r="AM84" s="87"/>
      <c r="AN84" s="87"/>
      <c r="AO84" s="87"/>
      <c r="AP84" s="87"/>
      <c r="AQ84" s="87"/>
      <c r="AR84" s="87"/>
      <c r="AS84" s="87"/>
      <c r="AT84" s="87"/>
      <c r="AU84" s="87"/>
      <c r="AV84" s="87"/>
      <c r="AW84" s="87"/>
      <c r="AX84" s="87"/>
      <c r="AY84" s="87"/>
      <c r="AZ84" s="87"/>
      <c r="BA84" s="87"/>
      <c r="BB84" s="87"/>
      <c r="BC84" s="87"/>
      <c r="BD84" s="88"/>
    </row>
    <row r="85" spans="2:56" ht="15.75" x14ac:dyDescent="0.2">
      <c r="B85" s="86"/>
      <c r="C85" s="138"/>
      <c r="D85" s="103" t="s">
        <v>26</v>
      </c>
      <c r="E85" s="139"/>
      <c r="F85" s="139"/>
      <c r="G85" s="139"/>
      <c r="H85" s="139"/>
      <c r="I85" s="139"/>
      <c r="J85" s="139"/>
      <c r="K85" s="139"/>
      <c r="L85" s="139"/>
      <c r="M85" s="139"/>
      <c r="N85" s="139"/>
      <c r="O85" s="139"/>
      <c r="P85" s="139"/>
      <c r="Q85" s="139"/>
      <c r="R85" s="139"/>
      <c r="S85" s="139"/>
      <c r="T85" s="140"/>
      <c r="U85" s="86"/>
      <c r="V85" s="141"/>
      <c r="W85" s="141"/>
      <c r="X85" s="138"/>
      <c r="Y85" s="86"/>
      <c r="Z85" s="141"/>
      <c r="AA85" s="141"/>
      <c r="AB85" s="138"/>
      <c r="AC85" s="86"/>
      <c r="AD85" s="141"/>
      <c r="AE85" s="141"/>
      <c r="AF85" s="138"/>
      <c r="AG85" s="86"/>
      <c r="AH85" s="141"/>
      <c r="AI85" s="141"/>
      <c r="AJ85" s="138"/>
      <c r="AK85" s="86"/>
      <c r="AL85" s="141"/>
      <c r="AM85" s="141"/>
      <c r="AN85" s="138"/>
      <c r="AO85" s="86"/>
      <c r="AP85" s="141"/>
      <c r="AQ85" s="141"/>
      <c r="AR85" s="138"/>
      <c r="AS85" s="86"/>
      <c r="AT85" s="141"/>
      <c r="AU85" s="141"/>
      <c r="AV85" s="138"/>
      <c r="AW85" s="86"/>
      <c r="AX85" s="141"/>
      <c r="AY85" s="141"/>
      <c r="AZ85" s="138"/>
      <c r="BA85" s="86"/>
      <c r="BB85" s="141"/>
      <c r="BC85" s="141"/>
      <c r="BD85" s="138"/>
    </row>
    <row r="86" spans="2:56" ht="53.25" customHeight="1" x14ac:dyDescent="0.2">
      <c r="B86" s="86"/>
      <c r="C86" s="138"/>
      <c r="D86" s="103" t="s">
        <v>228</v>
      </c>
      <c r="E86" s="139"/>
      <c r="F86" s="139"/>
      <c r="G86" s="139"/>
      <c r="H86" s="139"/>
      <c r="I86" s="139"/>
      <c r="J86" s="139"/>
      <c r="K86" s="139"/>
      <c r="L86" s="139"/>
      <c r="M86" s="139"/>
      <c r="N86" s="139"/>
      <c r="O86" s="139"/>
      <c r="P86" s="139"/>
      <c r="Q86" s="139"/>
      <c r="R86" s="139"/>
      <c r="S86" s="139"/>
      <c r="T86" s="140"/>
      <c r="U86" s="86">
        <v>214.8</v>
      </c>
      <c r="V86" s="141"/>
      <c r="W86" s="141"/>
      <c r="X86" s="138"/>
      <c r="Y86" s="86">
        <v>0</v>
      </c>
      <c r="Z86" s="141"/>
      <c r="AA86" s="141"/>
      <c r="AB86" s="138"/>
      <c r="AC86" s="135">
        <f>U86+Y86</f>
        <v>214.8</v>
      </c>
      <c r="AD86" s="136"/>
      <c r="AE86" s="136"/>
      <c r="AF86" s="137"/>
      <c r="AG86" s="86">
        <v>59.1</v>
      </c>
      <c r="AH86" s="141"/>
      <c r="AI86" s="141"/>
      <c r="AJ86" s="138"/>
      <c r="AK86" s="86">
        <v>0</v>
      </c>
      <c r="AL86" s="141"/>
      <c r="AM86" s="141"/>
      <c r="AN86" s="138"/>
      <c r="AO86" s="135">
        <f>AG86+AK86</f>
        <v>59.1</v>
      </c>
      <c r="AP86" s="136"/>
      <c r="AQ86" s="136"/>
      <c r="AR86" s="137"/>
      <c r="AS86" s="135">
        <f>(AG86-U86)/(U86)*100</f>
        <v>-72.486033519553075</v>
      </c>
      <c r="AT86" s="136"/>
      <c r="AU86" s="136"/>
      <c r="AV86" s="137"/>
      <c r="AW86" s="135">
        <v>0</v>
      </c>
      <c r="AX86" s="136"/>
      <c r="AY86" s="136"/>
      <c r="AZ86" s="137"/>
      <c r="BA86" s="135">
        <f t="shared" ref="BA86" si="17">(AO86-AC86)/(AC86)*100</f>
        <v>-72.486033519553075</v>
      </c>
      <c r="BB86" s="136"/>
      <c r="BC86" s="136"/>
      <c r="BD86" s="137"/>
    </row>
    <row r="87" spans="2:56" ht="70.5" customHeight="1" x14ac:dyDescent="0.2">
      <c r="B87" s="86" t="s">
        <v>239</v>
      </c>
      <c r="C87" s="87"/>
      <c r="D87" s="87"/>
      <c r="E87" s="87"/>
      <c r="F87" s="87"/>
      <c r="G87" s="87"/>
      <c r="H87" s="87"/>
      <c r="I87" s="87"/>
      <c r="J87" s="87"/>
      <c r="K87" s="87"/>
      <c r="L87" s="87"/>
      <c r="M87" s="87"/>
      <c r="N87" s="87"/>
      <c r="O87" s="87"/>
      <c r="P87" s="87"/>
      <c r="Q87" s="87"/>
      <c r="R87" s="87"/>
      <c r="S87" s="87"/>
      <c r="T87" s="87"/>
      <c r="U87" s="87"/>
      <c r="V87" s="87"/>
      <c r="W87" s="87"/>
      <c r="X87" s="87"/>
      <c r="Y87" s="87"/>
      <c r="Z87" s="87"/>
      <c r="AA87" s="87"/>
      <c r="AB87" s="87"/>
      <c r="AC87" s="87"/>
      <c r="AD87" s="87"/>
      <c r="AE87" s="87"/>
      <c r="AF87" s="87"/>
      <c r="AG87" s="87"/>
      <c r="AH87" s="87"/>
      <c r="AI87" s="87"/>
      <c r="AJ87" s="87"/>
      <c r="AK87" s="87"/>
      <c r="AL87" s="87"/>
      <c r="AM87" s="87"/>
      <c r="AN87" s="87"/>
      <c r="AO87" s="87"/>
      <c r="AP87" s="87"/>
      <c r="AQ87" s="87"/>
      <c r="AR87" s="87"/>
      <c r="AS87" s="87"/>
      <c r="AT87" s="87"/>
      <c r="AU87" s="87"/>
      <c r="AV87" s="87"/>
      <c r="AW87" s="87"/>
      <c r="AX87" s="87"/>
      <c r="AY87" s="87"/>
      <c r="AZ87" s="87"/>
      <c r="BA87" s="87"/>
      <c r="BB87" s="87"/>
      <c r="BC87" s="87"/>
      <c r="BD87" s="88"/>
    </row>
    <row r="88" spans="2:56" ht="15.75" x14ac:dyDescent="0.2">
      <c r="B88" s="86" t="s">
        <v>5</v>
      </c>
      <c r="C88" s="138"/>
      <c r="D88" s="142" t="s">
        <v>55</v>
      </c>
      <c r="E88" s="143"/>
      <c r="F88" s="143"/>
      <c r="G88" s="143"/>
      <c r="H88" s="143"/>
      <c r="I88" s="143"/>
      <c r="J88" s="143"/>
      <c r="K88" s="143"/>
      <c r="L88" s="143"/>
      <c r="M88" s="143"/>
      <c r="N88" s="143"/>
      <c r="O88" s="143"/>
      <c r="P88" s="143"/>
      <c r="Q88" s="143"/>
      <c r="R88" s="143"/>
      <c r="S88" s="143"/>
      <c r="T88" s="144"/>
      <c r="U88" s="86"/>
      <c r="V88" s="141"/>
      <c r="W88" s="141"/>
      <c r="X88" s="138"/>
      <c r="Y88" s="86"/>
      <c r="Z88" s="141"/>
      <c r="AA88" s="141"/>
      <c r="AB88" s="138"/>
      <c r="AC88" s="86"/>
      <c r="AD88" s="141"/>
      <c r="AE88" s="141"/>
      <c r="AF88" s="138"/>
      <c r="AG88" s="86"/>
      <c r="AH88" s="141"/>
      <c r="AI88" s="141"/>
      <c r="AJ88" s="138"/>
      <c r="AK88" s="86"/>
      <c r="AL88" s="141"/>
      <c r="AM88" s="141"/>
      <c r="AN88" s="138"/>
      <c r="AO88" s="86"/>
      <c r="AP88" s="141"/>
      <c r="AQ88" s="141"/>
      <c r="AR88" s="138"/>
      <c r="AS88" s="86"/>
      <c r="AT88" s="141"/>
      <c r="AU88" s="141"/>
      <c r="AV88" s="138"/>
      <c r="AW88" s="86"/>
      <c r="AX88" s="141"/>
      <c r="AY88" s="141"/>
      <c r="AZ88" s="138"/>
      <c r="BA88" s="86"/>
      <c r="BB88" s="141"/>
      <c r="BC88" s="141"/>
      <c r="BD88" s="138"/>
    </row>
    <row r="89" spans="2:56" s="13" customFormat="1" ht="15.75" x14ac:dyDescent="0.25">
      <c r="B89" s="103"/>
      <c r="C89" s="105"/>
      <c r="D89" s="122" t="s">
        <v>121</v>
      </c>
      <c r="E89" s="123"/>
      <c r="F89" s="123"/>
      <c r="G89" s="123"/>
      <c r="H89" s="123"/>
      <c r="I89" s="123"/>
      <c r="J89" s="123"/>
      <c r="K89" s="123"/>
      <c r="L89" s="123"/>
      <c r="M89" s="123"/>
      <c r="N89" s="123"/>
      <c r="O89" s="123"/>
      <c r="P89" s="123"/>
      <c r="Q89" s="123"/>
      <c r="R89" s="123"/>
      <c r="S89" s="123"/>
      <c r="T89" s="124"/>
      <c r="U89" s="125">
        <v>214.8</v>
      </c>
      <c r="V89" s="126"/>
      <c r="W89" s="126"/>
      <c r="X89" s="127"/>
      <c r="Y89" s="125">
        <v>0</v>
      </c>
      <c r="Z89" s="126"/>
      <c r="AA89" s="126"/>
      <c r="AB89" s="127"/>
      <c r="AC89" s="125">
        <f t="shared" ref="AC89" si="18">U89+Y89</f>
        <v>214.8</v>
      </c>
      <c r="AD89" s="126"/>
      <c r="AE89" s="126"/>
      <c r="AF89" s="127"/>
      <c r="AG89" s="125">
        <v>59.1</v>
      </c>
      <c r="AH89" s="126"/>
      <c r="AI89" s="126"/>
      <c r="AJ89" s="127"/>
      <c r="AK89" s="125">
        <v>0</v>
      </c>
      <c r="AL89" s="126"/>
      <c r="AM89" s="126"/>
      <c r="AN89" s="127"/>
      <c r="AO89" s="125">
        <f t="shared" ref="AO89" si="19">AG89+AK89</f>
        <v>59.1</v>
      </c>
      <c r="AP89" s="126"/>
      <c r="AQ89" s="126"/>
      <c r="AR89" s="127"/>
      <c r="AS89" s="135">
        <f t="shared" ref="AS89" si="20">(AG89-U89)/(U89)*100</f>
        <v>-72.486033519553075</v>
      </c>
      <c r="AT89" s="136"/>
      <c r="AU89" s="136"/>
      <c r="AV89" s="137"/>
      <c r="AW89" s="135">
        <v>0</v>
      </c>
      <c r="AX89" s="136"/>
      <c r="AY89" s="136"/>
      <c r="AZ89" s="137"/>
      <c r="BA89" s="135">
        <f t="shared" ref="BA89" si="21">(AO89-AC89)/(AC89)*100</f>
        <v>-72.486033519553075</v>
      </c>
      <c r="BB89" s="136"/>
      <c r="BC89" s="136"/>
      <c r="BD89" s="137"/>
    </row>
    <row r="90" spans="2:56" ht="15.75" x14ac:dyDescent="0.2">
      <c r="B90" s="86" t="s">
        <v>37</v>
      </c>
      <c r="C90" s="138"/>
      <c r="D90" s="142" t="s">
        <v>56</v>
      </c>
      <c r="E90" s="143"/>
      <c r="F90" s="143"/>
      <c r="G90" s="143"/>
      <c r="H90" s="143"/>
      <c r="I90" s="143"/>
      <c r="J90" s="143"/>
      <c r="K90" s="143"/>
      <c r="L90" s="143"/>
      <c r="M90" s="143"/>
      <c r="N90" s="143"/>
      <c r="O90" s="143"/>
      <c r="P90" s="143"/>
      <c r="Q90" s="143"/>
      <c r="R90" s="143"/>
      <c r="S90" s="143"/>
      <c r="T90" s="144"/>
      <c r="U90" s="86"/>
      <c r="V90" s="141"/>
      <c r="W90" s="141"/>
      <c r="X90" s="138"/>
      <c r="Y90" s="86"/>
      <c r="Z90" s="141"/>
      <c r="AA90" s="141"/>
      <c r="AB90" s="138"/>
      <c r="AC90" s="86"/>
      <c r="AD90" s="141"/>
      <c r="AE90" s="141"/>
      <c r="AF90" s="138"/>
      <c r="AG90" s="86"/>
      <c r="AH90" s="141"/>
      <c r="AI90" s="141"/>
      <c r="AJ90" s="138"/>
      <c r="AK90" s="86"/>
      <c r="AL90" s="141"/>
      <c r="AM90" s="141"/>
      <c r="AN90" s="138"/>
      <c r="AO90" s="86"/>
      <c r="AP90" s="141"/>
      <c r="AQ90" s="141"/>
      <c r="AR90" s="138"/>
      <c r="AS90" s="86"/>
      <c r="AT90" s="141"/>
      <c r="AU90" s="141"/>
      <c r="AV90" s="138"/>
      <c r="AW90" s="86"/>
      <c r="AX90" s="141"/>
      <c r="AY90" s="141"/>
      <c r="AZ90" s="138"/>
      <c r="BA90" s="86"/>
      <c r="BB90" s="141"/>
      <c r="BC90" s="141"/>
      <c r="BD90" s="138"/>
    </row>
    <row r="91" spans="2:56" s="13" customFormat="1" ht="31.5" customHeight="1" x14ac:dyDescent="0.25">
      <c r="B91" s="103"/>
      <c r="C91" s="105"/>
      <c r="D91" s="122" t="s">
        <v>231</v>
      </c>
      <c r="E91" s="123"/>
      <c r="F91" s="123"/>
      <c r="G91" s="123"/>
      <c r="H91" s="123"/>
      <c r="I91" s="123"/>
      <c r="J91" s="123"/>
      <c r="K91" s="123"/>
      <c r="L91" s="123"/>
      <c r="M91" s="123"/>
      <c r="N91" s="123"/>
      <c r="O91" s="123"/>
      <c r="P91" s="123"/>
      <c r="Q91" s="123"/>
      <c r="R91" s="123"/>
      <c r="S91" s="123"/>
      <c r="T91" s="124"/>
      <c r="U91" s="125">
        <v>523</v>
      </c>
      <c r="V91" s="126"/>
      <c r="W91" s="126"/>
      <c r="X91" s="127"/>
      <c r="Y91" s="125">
        <v>0</v>
      </c>
      <c r="Z91" s="126"/>
      <c r="AA91" s="126"/>
      <c r="AB91" s="127"/>
      <c r="AC91" s="125">
        <f>U91+Y91</f>
        <v>523</v>
      </c>
      <c r="AD91" s="126"/>
      <c r="AE91" s="126"/>
      <c r="AF91" s="127"/>
      <c r="AG91" s="125">
        <v>155</v>
      </c>
      <c r="AH91" s="126"/>
      <c r="AI91" s="126"/>
      <c r="AJ91" s="127"/>
      <c r="AK91" s="125">
        <v>0</v>
      </c>
      <c r="AL91" s="126"/>
      <c r="AM91" s="126"/>
      <c r="AN91" s="127"/>
      <c r="AO91" s="125">
        <f>AG91+AK91</f>
        <v>155</v>
      </c>
      <c r="AP91" s="126"/>
      <c r="AQ91" s="126"/>
      <c r="AR91" s="127"/>
      <c r="AS91" s="135">
        <f t="shared" ref="AS91:AS93" si="22">(AG91-U91)/(U91)*100</f>
        <v>-70.363288718929255</v>
      </c>
      <c r="AT91" s="136"/>
      <c r="AU91" s="136"/>
      <c r="AV91" s="137"/>
      <c r="AW91" s="135">
        <v>0</v>
      </c>
      <c r="AX91" s="136"/>
      <c r="AY91" s="136"/>
      <c r="AZ91" s="137"/>
      <c r="BA91" s="135">
        <f t="shared" ref="BA91:BA93" si="23">(AO91-AC91)/(AC91)*100</f>
        <v>-70.363288718929255</v>
      </c>
      <c r="BB91" s="136"/>
      <c r="BC91" s="136"/>
      <c r="BD91" s="137"/>
    </row>
    <row r="92" spans="2:56" s="13" customFormat="1" ht="15" customHeight="1" x14ac:dyDescent="0.25">
      <c r="B92" s="103"/>
      <c r="C92" s="105"/>
      <c r="D92" s="122" t="s">
        <v>152</v>
      </c>
      <c r="E92" s="123"/>
      <c r="F92" s="123"/>
      <c r="G92" s="123"/>
      <c r="H92" s="123"/>
      <c r="I92" s="123"/>
      <c r="J92" s="123"/>
      <c r="K92" s="123"/>
      <c r="L92" s="123"/>
      <c r="M92" s="123"/>
      <c r="N92" s="123"/>
      <c r="O92" s="123"/>
      <c r="P92" s="123"/>
      <c r="Q92" s="123"/>
      <c r="R92" s="123"/>
      <c r="S92" s="123"/>
      <c r="T92" s="124"/>
      <c r="U92" s="125">
        <v>480</v>
      </c>
      <c r="V92" s="126"/>
      <c r="W92" s="126"/>
      <c r="X92" s="127"/>
      <c r="Y92" s="125">
        <v>0</v>
      </c>
      <c r="Z92" s="126"/>
      <c r="AA92" s="126"/>
      <c r="AB92" s="127"/>
      <c r="AC92" s="125">
        <f>U92+Y92</f>
        <v>480</v>
      </c>
      <c r="AD92" s="126"/>
      <c r="AE92" s="126"/>
      <c r="AF92" s="127"/>
      <c r="AG92" s="125">
        <v>142</v>
      </c>
      <c r="AH92" s="126"/>
      <c r="AI92" s="126"/>
      <c r="AJ92" s="127"/>
      <c r="AK92" s="125">
        <v>0</v>
      </c>
      <c r="AL92" s="126"/>
      <c r="AM92" s="126"/>
      <c r="AN92" s="127"/>
      <c r="AO92" s="125">
        <f>AG92+AK92</f>
        <v>142</v>
      </c>
      <c r="AP92" s="126"/>
      <c r="AQ92" s="126"/>
      <c r="AR92" s="127"/>
      <c r="AS92" s="135">
        <f t="shared" si="22"/>
        <v>-70.416666666666671</v>
      </c>
      <c r="AT92" s="136"/>
      <c r="AU92" s="136"/>
      <c r="AV92" s="137"/>
      <c r="AW92" s="135">
        <v>0</v>
      </c>
      <c r="AX92" s="136"/>
      <c r="AY92" s="136"/>
      <c r="AZ92" s="137"/>
      <c r="BA92" s="135">
        <f t="shared" si="23"/>
        <v>-70.416666666666671</v>
      </c>
      <c r="BB92" s="136"/>
      <c r="BC92" s="136"/>
      <c r="BD92" s="137"/>
    </row>
    <row r="93" spans="2:56" s="13" customFormat="1" ht="15" customHeight="1" x14ac:dyDescent="0.25">
      <c r="B93" s="103"/>
      <c r="C93" s="105"/>
      <c r="D93" s="122" t="s">
        <v>153</v>
      </c>
      <c r="E93" s="123"/>
      <c r="F93" s="123"/>
      <c r="G93" s="123"/>
      <c r="H93" s="123"/>
      <c r="I93" s="123"/>
      <c r="J93" s="123"/>
      <c r="K93" s="123"/>
      <c r="L93" s="123"/>
      <c r="M93" s="123"/>
      <c r="N93" s="123"/>
      <c r="O93" s="123"/>
      <c r="P93" s="123"/>
      <c r="Q93" s="123"/>
      <c r="R93" s="123"/>
      <c r="S93" s="123"/>
      <c r="T93" s="124"/>
      <c r="U93" s="125">
        <v>43</v>
      </c>
      <c r="V93" s="126"/>
      <c r="W93" s="126"/>
      <c r="X93" s="127"/>
      <c r="Y93" s="125">
        <v>0</v>
      </c>
      <c r="Z93" s="126"/>
      <c r="AA93" s="126"/>
      <c r="AB93" s="127"/>
      <c r="AC93" s="125">
        <f>U93+Y93</f>
        <v>43</v>
      </c>
      <c r="AD93" s="126"/>
      <c r="AE93" s="126"/>
      <c r="AF93" s="127"/>
      <c r="AG93" s="125">
        <v>13</v>
      </c>
      <c r="AH93" s="126"/>
      <c r="AI93" s="126"/>
      <c r="AJ93" s="127"/>
      <c r="AK93" s="125">
        <v>0</v>
      </c>
      <c r="AL93" s="126"/>
      <c r="AM93" s="126"/>
      <c r="AN93" s="127"/>
      <c r="AO93" s="125">
        <f>AG93+AK93</f>
        <v>13</v>
      </c>
      <c r="AP93" s="126"/>
      <c r="AQ93" s="126"/>
      <c r="AR93" s="127"/>
      <c r="AS93" s="135">
        <f t="shared" si="22"/>
        <v>-69.767441860465112</v>
      </c>
      <c r="AT93" s="136"/>
      <c r="AU93" s="136"/>
      <c r="AV93" s="137"/>
      <c r="AW93" s="135">
        <v>0</v>
      </c>
      <c r="AX93" s="136"/>
      <c r="AY93" s="136"/>
      <c r="AZ93" s="137"/>
      <c r="BA93" s="135">
        <f t="shared" si="23"/>
        <v>-69.767441860465112</v>
      </c>
      <c r="BB93" s="136"/>
      <c r="BC93" s="136"/>
      <c r="BD93" s="137"/>
    </row>
    <row r="94" spans="2:56" ht="15.75" x14ac:dyDescent="0.2">
      <c r="B94" s="86" t="s">
        <v>57</v>
      </c>
      <c r="C94" s="138"/>
      <c r="D94" s="142" t="s">
        <v>58</v>
      </c>
      <c r="E94" s="143"/>
      <c r="F94" s="143"/>
      <c r="G94" s="143"/>
      <c r="H94" s="143"/>
      <c r="I94" s="143"/>
      <c r="J94" s="143"/>
      <c r="K94" s="143"/>
      <c r="L94" s="143"/>
      <c r="M94" s="143"/>
      <c r="N94" s="143"/>
      <c r="O94" s="143"/>
      <c r="P94" s="143"/>
      <c r="Q94" s="143"/>
      <c r="R94" s="143"/>
      <c r="S94" s="143"/>
      <c r="T94" s="144"/>
      <c r="U94" s="86"/>
      <c r="V94" s="141"/>
      <c r="W94" s="141"/>
      <c r="X94" s="138"/>
      <c r="Y94" s="86"/>
      <c r="Z94" s="141"/>
      <c r="AA94" s="141"/>
      <c r="AB94" s="138"/>
      <c r="AC94" s="86"/>
      <c r="AD94" s="141"/>
      <c r="AE94" s="141"/>
      <c r="AF94" s="138"/>
      <c r="AG94" s="86"/>
      <c r="AH94" s="141"/>
      <c r="AI94" s="141"/>
      <c r="AJ94" s="138"/>
      <c r="AK94" s="86"/>
      <c r="AL94" s="141"/>
      <c r="AM94" s="141"/>
      <c r="AN94" s="138"/>
      <c r="AO94" s="86"/>
      <c r="AP94" s="141"/>
      <c r="AQ94" s="141"/>
      <c r="AR94" s="138"/>
      <c r="AS94" s="86"/>
      <c r="AT94" s="141"/>
      <c r="AU94" s="141"/>
      <c r="AV94" s="138"/>
      <c r="AW94" s="86"/>
      <c r="AX94" s="141"/>
      <c r="AY94" s="141"/>
      <c r="AZ94" s="138"/>
      <c r="BA94" s="86"/>
      <c r="BB94" s="141"/>
      <c r="BC94" s="141"/>
      <c r="BD94" s="138"/>
    </row>
    <row r="95" spans="2:56" s="13" customFormat="1" ht="34.5" customHeight="1" x14ac:dyDescent="0.25">
      <c r="B95" s="103"/>
      <c r="C95" s="105"/>
      <c r="D95" s="122" t="s">
        <v>232</v>
      </c>
      <c r="E95" s="123"/>
      <c r="F95" s="123"/>
      <c r="G95" s="123"/>
      <c r="H95" s="123"/>
      <c r="I95" s="123"/>
      <c r="J95" s="123"/>
      <c r="K95" s="123"/>
      <c r="L95" s="123"/>
      <c r="M95" s="123"/>
      <c r="N95" s="123"/>
      <c r="O95" s="123"/>
      <c r="P95" s="123"/>
      <c r="Q95" s="123"/>
      <c r="R95" s="123"/>
      <c r="S95" s="123"/>
      <c r="T95" s="124"/>
      <c r="U95" s="125">
        <v>0.4</v>
      </c>
      <c r="V95" s="126"/>
      <c r="W95" s="126"/>
      <c r="X95" s="127"/>
      <c r="Y95" s="125">
        <v>0</v>
      </c>
      <c r="Z95" s="126"/>
      <c r="AA95" s="126"/>
      <c r="AB95" s="127"/>
      <c r="AC95" s="125">
        <f t="shared" ref="AC95:AC97" si="24">U95+Y95</f>
        <v>0.4</v>
      </c>
      <c r="AD95" s="126"/>
      <c r="AE95" s="126"/>
      <c r="AF95" s="127"/>
      <c r="AG95" s="125">
        <v>0.4</v>
      </c>
      <c r="AH95" s="126"/>
      <c r="AI95" s="126"/>
      <c r="AJ95" s="127"/>
      <c r="AK95" s="125">
        <v>0</v>
      </c>
      <c r="AL95" s="126"/>
      <c r="AM95" s="126"/>
      <c r="AN95" s="127"/>
      <c r="AO95" s="125">
        <f t="shared" ref="AO95:AO97" si="25">AG95+AK95</f>
        <v>0.4</v>
      </c>
      <c r="AP95" s="126"/>
      <c r="AQ95" s="126"/>
      <c r="AR95" s="127"/>
      <c r="AS95" s="135">
        <f t="shared" ref="AS95" si="26">(AG95-U95)/(U95)*100</f>
        <v>0</v>
      </c>
      <c r="AT95" s="136"/>
      <c r="AU95" s="136"/>
      <c r="AV95" s="137"/>
      <c r="AW95" s="135">
        <v>0</v>
      </c>
      <c r="AX95" s="136"/>
      <c r="AY95" s="136"/>
      <c r="AZ95" s="137"/>
      <c r="BA95" s="135">
        <f t="shared" ref="BA95" si="27">(AO95-AC95)/(AC95)*100</f>
        <v>0</v>
      </c>
      <c r="BB95" s="136"/>
      <c r="BC95" s="136"/>
      <c r="BD95" s="137"/>
    </row>
    <row r="96" spans="2:56" s="13" customFormat="1" ht="33.75" customHeight="1" x14ac:dyDescent="0.25">
      <c r="B96" s="103"/>
      <c r="C96" s="105"/>
      <c r="D96" s="122" t="s">
        <v>233</v>
      </c>
      <c r="E96" s="123"/>
      <c r="F96" s="123"/>
      <c r="G96" s="123"/>
      <c r="H96" s="123"/>
      <c r="I96" s="123"/>
      <c r="J96" s="123"/>
      <c r="K96" s="123"/>
      <c r="L96" s="123"/>
      <c r="M96" s="123"/>
      <c r="N96" s="123"/>
      <c r="O96" s="123"/>
      <c r="P96" s="123"/>
      <c r="Q96" s="123"/>
      <c r="R96" s="123"/>
      <c r="S96" s="123"/>
      <c r="T96" s="124"/>
      <c r="U96" s="125">
        <v>0</v>
      </c>
      <c r="V96" s="126"/>
      <c r="W96" s="126"/>
      <c r="X96" s="127"/>
      <c r="Y96" s="125">
        <v>0</v>
      </c>
      <c r="Z96" s="126"/>
      <c r="AA96" s="126"/>
      <c r="AB96" s="127"/>
      <c r="AC96" s="125">
        <f t="shared" si="24"/>
        <v>0</v>
      </c>
      <c r="AD96" s="126"/>
      <c r="AE96" s="126"/>
      <c r="AF96" s="127"/>
      <c r="AG96" s="125">
        <v>54.1</v>
      </c>
      <c r="AH96" s="126"/>
      <c r="AI96" s="126"/>
      <c r="AJ96" s="127"/>
      <c r="AK96" s="125">
        <v>0</v>
      </c>
      <c r="AL96" s="126"/>
      <c r="AM96" s="126"/>
      <c r="AN96" s="127"/>
      <c r="AO96" s="125">
        <f t="shared" si="25"/>
        <v>54.1</v>
      </c>
      <c r="AP96" s="126"/>
      <c r="AQ96" s="126"/>
      <c r="AR96" s="127"/>
      <c r="AS96" s="135">
        <v>0</v>
      </c>
      <c r="AT96" s="136"/>
      <c r="AU96" s="136"/>
      <c r="AV96" s="137"/>
      <c r="AW96" s="135">
        <v>0</v>
      </c>
      <c r="AX96" s="136"/>
      <c r="AY96" s="136"/>
      <c r="AZ96" s="137"/>
      <c r="BA96" s="135">
        <v>0</v>
      </c>
      <c r="BB96" s="136"/>
      <c r="BC96" s="136"/>
      <c r="BD96" s="137"/>
    </row>
    <row r="97" spans="2:56" s="13" customFormat="1" ht="43.5" customHeight="1" x14ac:dyDescent="0.25">
      <c r="B97" s="103"/>
      <c r="C97" s="105"/>
      <c r="D97" s="122" t="s">
        <v>234</v>
      </c>
      <c r="E97" s="123"/>
      <c r="F97" s="123"/>
      <c r="G97" s="123"/>
      <c r="H97" s="123"/>
      <c r="I97" s="123"/>
      <c r="J97" s="123"/>
      <c r="K97" s="123"/>
      <c r="L97" s="123"/>
      <c r="M97" s="123"/>
      <c r="N97" s="123"/>
      <c r="O97" s="123"/>
      <c r="P97" s="123"/>
      <c r="Q97" s="123"/>
      <c r="R97" s="123"/>
      <c r="S97" s="123"/>
      <c r="T97" s="124"/>
      <c r="U97" s="125">
        <v>0</v>
      </c>
      <c r="V97" s="126"/>
      <c r="W97" s="126"/>
      <c r="X97" s="127"/>
      <c r="Y97" s="125">
        <v>0</v>
      </c>
      <c r="Z97" s="126"/>
      <c r="AA97" s="126"/>
      <c r="AB97" s="127"/>
      <c r="AC97" s="125">
        <f t="shared" si="24"/>
        <v>0</v>
      </c>
      <c r="AD97" s="126"/>
      <c r="AE97" s="126"/>
      <c r="AF97" s="127"/>
      <c r="AG97" s="125">
        <v>5</v>
      </c>
      <c r="AH97" s="126"/>
      <c r="AI97" s="126"/>
      <c r="AJ97" s="127"/>
      <c r="AK97" s="125">
        <v>0</v>
      </c>
      <c r="AL97" s="126"/>
      <c r="AM97" s="126"/>
      <c r="AN97" s="127"/>
      <c r="AO97" s="125">
        <f t="shared" si="25"/>
        <v>5</v>
      </c>
      <c r="AP97" s="126"/>
      <c r="AQ97" s="126"/>
      <c r="AR97" s="127"/>
      <c r="AS97" s="135">
        <v>0</v>
      </c>
      <c r="AT97" s="136"/>
      <c r="AU97" s="136"/>
      <c r="AV97" s="137"/>
      <c r="AW97" s="135">
        <v>0</v>
      </c>
      <c r="AX97" s="136"/>
      <c r="AY97" s="136"/>
      <c r="AZ97" s="137"/>
      <c r="BA97" s="135">
        <v>0</v>
      </c>
      <c r="BB97" s="136"/>
      <c r="BC97" s="136"/>
      <c r="BD97" s="137"/>
    </row>
    <row r="98" spans="2:56" ht="15.75" x14ac:dyDescent="0.2">
      <c r="B98" s="86" t="s">
        <v>59</v>
      </c>
      <c r="C98" s="88"/>
      <c r="D98" s="142" t="s">
        <v>60</v>
      </c>
      <c r="E98" s="158"/>
      <c r="F98" s="158"/>
      <c r="G98" s="158"/>
      <c r="H98" s="158"/>
      <c r="I98" s="158"/>
      <c r="J98" s="158"/>
      <c r="K98" s="158"/>
      <c r="L98" s="158"/>
      <c r="M98" s="158"/>
      <c r="N98" s="158"/>
      <c r="O98" s="158"/>
      <c r="P98" s="158"/>
      <c r="Q98" s="158"/>
      <c r="R98" s="158"/>
      <c r="S98" s="158"/>
      <c r="T98" s="159"/>
      <c r="U98" s="86"/>
      <c r="V98" s="87"/>
      <c r="W98" s="87"/>
      <c r="X98" s="88"/>
      <c r="Y98" s="86"/>
      <c r="Z98" s="87"/>
      <c r="AA98" s="87"/>
      <c r="AB98" s="88"/>
      <c r="AC98" s="86"/>
      <c r="AD98" s="87"/>
      <c r="AE98" s="87"/>
      <c r="AF98" s="88"/>
      <c r="AG98" s="86"/>
      <c r="AH98" s="87"/>
      <c r="AI98" s="87"/>
      <c r="AJ98" s="88"/>
      <c r="AK98" s="86"/>
      <c r="AL98" s="87"/>
      <c r="AM98" s="87"/>
      <c r="AN98" s="88"/>
      <c r="AO98" s="86"/>
      <c r="AP98" s="87"/>
      <c r="AQ98" s="87"/>
      <c r="AR98" s="88"/>
      <c r="AS98" s="86"/>
      <c r="AT98" s="87"/>
      <c r="AU98" s="87"/>
      <c r="AV98" s="88"/>
      <c r="AW98" s="86"/>
      <c r="AX98" s="87"/>
      <c r="AY98" s="87"/>
      <c r="AZ98" s="88"/>
      <c r="BA98" s="86"/>
      <c r="BB98" s="87"/>
      <c r="BC98" s="87"/>
      <c r="BD98" s="88"/>
    </row>
    <row r="99" spans="2:56" s="13" customFormat="1" ht="42.75" customHeight="1" x14ac:dyDescent="0.25">
      <c r="B99" s="103"/>
      <c r="C99" s="105"/>
      <c r="D99" s="122" t="s">
        <v>235</v>
      </c>
      <c r="E99" s="123"/>
      <c r="F99" s="123"/>
      <c r="G99" s="123"/>
      <c r="H99" s="123"/>
      <c r="I99" s="123"/>
      <c r="J99" s="123"/>
      <c r="K99" s="123"/>
      <c r="L99" s="123"/>
      <c r="M99" s="123"/>
      <c r="N99" s="123"/>
      <c r="O99" s="123"/>
      <c r="P99" s="123"/>
      <c r="Q99" s="123"/>
      <c r="R99" s="123"/>
      <c r="S99" s="123"/>
      <c r="T99" s="124"/>
      <c r="U99" s="125">
        <v>100</v>
      </c>
      <c r="V99" s="126"/>
      <c r="W99" s="126"/>
      <c r="X99" s="127"/>
      <c r="Y99" s="125">
        <v>0</v>
      </c>
      <c r="Z99" s="126"/>
      <c r="AA99" s="126"/>
      <c r="AB99" s="127"/>
      <c r="AC99" s="125">
        <f t="shared" ref="AC99:AC101" si="28">U99+Y99</f>
        <v>100</v>
      </c>
      <c r="AD99" s="126"/>
      <c r="AE99" s="126"/>
      <c r="AF99" s="127"/>
      <c r="AG99" s="125">
        <v>100</v>
      </c>
      <c r="AH99" s="126"/>
      <c r="AI99" s="126"/>
      <c r="AJ99" s="127"/>
      <c r="AK99" s="125">
        <v>0</v>
      </c>
      <c r="AL99" s="126"/>
      <c r="AM99" s="126"/>
      <c r="AN99" s="127"/>
      <c r="AO99" s="125">
        <f t="shared" ref="AO99:AO101" si="29">AG99+AK99</f>
        <v>100</v>
      </c>
      <c r="AP99" s="126"/>
      <c r="AQ99" s="126"/>
      <c r="AR99" s="127"/>
      <c r="AS99" s="135">
        <f t="shared" ref="AS99" si="30">(AG99-U99)/(U99)*100</f>
        <v>0</v>
      </c>
      <c r="AT99" s="136"/>
      <c r="AU99" s="136"/>
      <c r="AV99" s="137"/>
      <c r="AW99" s="135">
        <v>0</v>
      </c>
      <c r="AX99" s="136"/>
      <c r="AY99" s="136"/>
      <c r="AZ99" s="137"/>
      <c r="BA99" s="135">
        <f t="shared" ref="BA99" si="31">(AO99-AC99)/(AC99)*100</f>
        <v>0</v>
      </c>
      <c r="BB99" s="136"/>
      <c r="BC99" s="136"/>
      <c r="BD99" s="137"/>
    </row>
    <row r="100" spans="2:56" s="13" customFormat="1" ht="39" customHeight="1" x14ac:dyDescent="0.25">
      <c r="B100" s="103"/>
      <c r="C100" s="105"/>
      <c r="D100" s="122" t="s">
        <v>236</v>
      </c>
      <c r="E100" s="123"/>
      <c r="F100" s="123"/>
      <c r="G100" s="123"/>
      <c r="H100" s="123"/>
      <c r="I100" s="123"/>
      <c r="J100" s="123"/>
      <c r="K100" s="123"/>
      <c r="L100" s="123"/>
      <c r="M100" s="123"/>
      <c r="N100" s="123"/>
      <c r="O100" s="123"/>
      <c r="P100" s="123"/>
      <c r="Q100" s="123"/>
      <c r="R100" s="123"/>
      <c r="S100" s="123"/>
      <c r="T100" s="124"/>
      <c r="U100" s="125">
        <v>0</v>
      </c>
      <c r="V100" s="126"/>
      <c r="W100" s="126"/>
      <c r="X100" s="127"/>
      <c r="Y100" s="125">
        <v>0</v>
      </c>
      <c r="Z100" s="126"/>
      <c r="AA100" s="126"/>
      <c r="AB100" s="127"/>
      <c r="AC100" s="125">
        <f t="shared" si="28"/>
        <v>0</v>
      </c>
      <c r="AD100" s="126"/>
      <c r="AE100" s="126"/>
      <c r="AF100" s="127"/>
      <c r="AG100" s="125">
        <v>8.4</v>
      </c>
      <c r="AH100" s="126"/>
      <c r="AI100" s="126"/>
      <c r="AJ100" s="127"/>
      <c r="AK100" s="125">
        <v>0</v>
      </c>
      <c r="AL100" s="126"/>
      <c r="AM100" s="126"/>
      <c r="AN100" s="127"/>
      <c r="AO100" s="125">
        <f t="shared" si="29"/>
        <v>8.4</v>
      </c>
      <c r="AP100" s="126"/>
      <c r="AQ100" s="126"/>
      <c r="AR100" s="127"/>
      <c r="AS100" s="135">
        <v>0</v>
      </c>
      <c r="AT100" s="136"/>
      <c r="AU100" s="136"/>
      <c r="AV100" s="137"/>
      <c r="AW100" s="135">
        <v>0</v>
      </c>
      <c r="AX100" s="136"/>
      <c r="AY100" s="136"/>
      <c r="AZ100" s="137"/>
      <c r="BA100" s="135">
        <v>0</v>
      </c>
      <c r="BB100" s="136"/>
      <c r="BC100" s="136"/>
      <c r="BD100" s="137"/>
    </row>
    <row r="101" spans="2:56" s="13" customFormat="1" ht="42" customHeight="1" x14ac:dyDescent="0.25">
      <c r="B101" s="103"/>
      <c r="C101" s="105"/>
      <c r="D101" s="122" t="s">
        <v>237</v>
      </c>
      <c r="E101" s="123"/>
      <c r="F101" s="123"/>
      <c r="G101" s="123"/>
      <c r="H101" s="123"/>
      <c r="I101" s="123"/>
      <c r="J101" s="123"/>
      <c r="K101" s="123"/>
      <c r="L101" s="123"/>
      <c r="M101" s="123"/>
      <c r="N101" s="123"/>
      <c r="O101" s="123"/>
      <c r="P101" s="123"/>
      <c r="Q101" s="123"/>
      <c r="R101" s="123"/>
      <c r="S101" s="123"/>
      <c r="T101" s="124"/>
      <c r="U101" s="125">
        <v>0</v>
      </c>
      <c r="V101" s="126"/>
      <c r="W101" s="126"/>
      <c r="X101" s="127"/>
      <c r="Y101" s="125">
        <v>0</v>
      </c>
      <c r="Z101" s="126"/>
      <c r="AA101" s="126"/>
      <c r="AB101" s="127"/>
      <c r="AC101" s="125">
        <f t="shared" si="28"/>
        <v>0</v>
      </c>
      <c r="AD101" s="126"/>
      <c r="AE101" s="126"/>
      <c r="AF101" s="127"/>
      <c r="AG101" s="125">
        <v>91.6</v>
      </c>
      <c r="AH101" s="126"/>
      <c r="AI101" s="126"/>
      <c r="AJ101" s="127"/>
      <c r="AK101" s="125">
        <v>0</v>
      </c>
      <c r="AL101" s="126"/>
      <c r="AM101" s="126"/>
      <c r="AN101" s="127"/>
      <c r="AO101" s="125">
        <f t="shared" si="29"/>
        <v>91.6</v>
      </c>
      <c r="AP101" s="126"/>
      <c r="AQ101" s="126"/>
      <c r="AR101" s="127"/>
      <c r="AS101" s="135">
        <v>0</v>
      </c>
      <c r="AT101" s="136"/>
      <c r="AU101" s="136"/>
      <c r="AV101" s="137"/>
      <c r="AW101" s="135">
        <v>0</v>
      </c>
      <c r="AX101" s="136"/>
      <c r="AY101" s="136"/>
      <c r="AZ101" s="137"/>
      <c r="BA101" s="135">
        <v>0</v>
      </c>
      <c r="BB101" s="136"/>
      <c r="BC101" s="136"/>
      <c r="BD101" s="137"/>
    </row>
    <row r="102" spans="2:56" ht="67.5" customHeight="1" x14ac:dyDescent="0.2">
      <c r="B102" s="86" t="s">
        <v>240</v>
      </c>
      <c r="C102" s="87"/>
      <c r="D102" s="87"/>
      <c r="E102" s="87"/>
      <c r="F102" s="87"/>
      <c r="G102" s="87"/>
      <c r="H102" s="87"/>
      <c r="I102" s="87"/>
      <c r="J102" s="87"/>
      <c r="K102" s="87"/>
      <c r="L102" s="87"/>
      <c r="M102" s="87"/>
      <c r="N102" s="87"/>
      <c r="O102" s="87"/>
      <c r="P102" s="87"/>
      <c r="Q102" s="87"/>
      <c r="R102" s="87"/>
      <c r="S102" s="87"/>
      <c r="T102" s="87"/>
      <c r="U102" s="87"/>
      <c r="V102" s="87"/>
      <c r="W102" s="87"/>
      <c r="X102" s="87"/>
      <c r="Y102" s="87"/>
      <c r="Z102" s="87"/>
      <c r="AA102" s="87"/>
      <c r="AB102" s="87"/>
      <c r="AC102" s="87"/>
      <c r="AD102" s="87"/>
      <c r="AE102" s="87"/>
      <c r="AF102" s="87"/>
      <c r="AG102" s="87"/>
      <c r="AH102" s="87"/>
      <c r="AI102" s="87"/>
      <c r="AJ102" s="87"/>
      <c r="AK102" s="87"/>
      <c r="AL102" s="87"/>
      <c r="AM102" s="87"/>
      <c r="AN102" s="87"/>
      <c r="AO102" s="87"/>
      <c r="AP102" s="87"/>
      <c r="AQ102" s="87"/>
      <c r="AR102" s="87"/>
      <c r="AS102" s="87"/>
      <c r="AT102" s="87"/>
      <c r="AU102" s="87"/>
      <c r="AV102" s="87"/>
      <c r="AW102" s="87"/>
      <c r="AX102" s="87"/>
      <c r="AY102" s="87"/>
      <c r="AZ102" s="87"/>
      <c r="BA102" s="87"/>
      <c r="BB102" s="87"/>
      <c r="BC102" s="87"/>
      <c r="BD102" s="88"/>
    </row>
    <row r="103" spans="2:56" s="13" customFormat="1" ht="15.75" x14ac:dyDescent="0.25"/>
    <row r="104" spans="2:56" s="13" customFormat="1" ht="15.75" x14ac:dyDescent="0.25">
      <c r="B104" s="13" t="s">
        <v>67</v>
      </c>
    </row>
    <row r="105" spans="2:56" s="13" customFormat="1" ht="69" customHeight="1" x14ac:dyDescent="0.25">
      <c r="B105" s="145" t="s">
        <v>68</v>
      </c>
      <c r="C105" s="146"/>
      <c r="D105" s="145" t="s">
        <v>18</v>
      </c>
      <c r="E105" s="147"/>
      <c r="F105" s="147"/>
      <c r="G105" s="147"/>
      <c r="H105" s="147"/>
      <c r="I105" s="147"/>
      <c r="J105" s="147"/>
      <c r="K105" s="147"/>
      <c r="L105" s="147"/>
      <c r="M105" s="147"/>
      <c r="N105" s="147"/>
      <c r="O105" s="147"/>
      <c r="P105" s="147"/>
      <c r="Q105" s="147"/>
      <c r="R105" s="147"/>
      <c r="S105" s="147"/>
      <c r="T105" s="146"/>
      <c r="U105" s="145" t="s">
        <v>69</v>
      </c>
      <c r="V105" s="147"/>
      <c r="W105" s="147"/>
      <c r="X105" s="147"/>
      <c r="Y105" s="147"/>
      <c r="Z105" s="147"/>
      <c r="AA105" s="146"/>
      <c r="AB105" s="145" t="s">
        <v>70</v>
      </c>
      <c r="AC105" s="147"/>
      <c r="AD105" s="147"/>
      <c r="AE105" s="147"/>
      <c r="AF105" s="147"/>
      <c r="AG105" s="147"/>
      <c r="AH105" s="146"/>
      <c r="AI105" s="145" t="s">
        <v>71</v>
      </c>
      <c r="AJ105" s="147"/>
      <c r="AK105" s="147"/>
      <c r="AL105" s="147"/>
      <c r="AM105" s="146"/>
      <c r="AN105" s="145" t="s">
        <v>21</v>
      </c>
      <c r="AO105" s="147"/>
      <c r="AP105" s="147"/>
      <c r="AQ105" s="147"/>
      <c r="AR105" s="146"/>
      <c r="AS105" s="145" t="s">
        <v>72</v>
      </c>
      <c r="AT105" s="147"/>
      <c r="AU105" s="147"/>
      <c r="AV105" s="147"/>
      <c r="AW105" s="147"/>
      <c r="AX105" s="146"/>
      <c r="AY105" s="145" t="s">
        <v>73</v>
      </c>
      <c r="AZ105" s="147"/>
      <c r="BA105" s="147"/>
      <c r="BB105" s="147"/>
      <c r="BC105" s="147"/>
      <c r="BD105" s="146"/>
    </row>
    <row r="106" spans="2:56" s="13" customFormat="1" ht="15.75" x14ac:dyDescent="0.25">
      <c r="B106" s="145" t="s">
        <v>74</v>
      </c>
      <c r="C106" s="146"/>
      <c r="D106" s="145" t="s">
        <v>75</v>
      </c>
      <c r="E106" s="147"/>
      <c r="F106" s="147"/>
      <c r="G106" s="147"/>
      <c r="H106" s="147"/>
      <c r="I106" s="147"/>
      <c r="J106" s="147"/>
      <c r="K106" s="147"/>
      <c r="L106" s="147"/>
      <c r="M106" s="147"/>
      <c r="N106" s="147"/>
      <c r="O106" s="147"/>
      <c r="P106" s="147"/>
      <c r="Q106" s="147"/>
      <c r="R106" s="147"/>
      <c r="S106" s="147"/>
      <c r="T106" s="146"/>
      <c r="U106" s="145" t="s">
        <v>76</v>
      </c>
      <c r="V106" s="147"/>
      <c r="W106" s="147"/>
      <c r="X106" s="147"/>
      <c r="Y106" s="147"/>
      <c r="Z106" s="147"/>
      <c r="AA106" s="146"/>
      <c r="AB106" s="145" t="s">
        <v>77</v>
      </c>
      <c r="AC106" s="147"/>
      <c r="AD106" s="147"/>
      <c r="AE106" s="147"/>
      <c r="AF106" s="147"/>
      <c r="AG106" s="147"/>
      <c r="AH106" s="146"/>
      <c r="AI106" s="145" t="s">
        <v>78</v>
      </c>
      <c r="AJ106" s="147"/>
      <c r="AK106" s="147"/>
      <c r="AL106" s="147"/>
      <c r="AM106" s="146"/>
      <c r="AN106" s="145" t="s">
        <v>79</v>
      </c>
      <c r="AO106" s="147"/>
      <c r="AP106" s="147"/>
      <c r="AQ106" s="147"/>
      <c r="AR106" s="146"/>
      <c r="AS106" s="145" t="s">
        <v>80</v>
      </c>
      <c r="AT106" s="147"/>
      <c r="AU106" s="147"/>
      <c r="AV106" s="147"/>
      <c r="AW106" s="147"/>
      <c r="AX106" s="146"/>
      <c r="AY106" s="145" t="s">
        <v>81</v>
      </c>
      <c r="AZ106" s="147"/>
      <c r="BA106" s="147"/>
      <c r="BB106" s="147"/>
      <c r="BC106" s="147"/>
      <c r="BD106" s="146"/>
    </row>
    <row r="107" spans="2:56" s="13" customFormat="1" ht="15.75" x14ac:dyDescent="0.25">
      <c r="B107" s="145" t="s">
        <v>5</v>
      </c>
      <c r="C107" s="146"/>
      <c r="D107" s="148" t="s">
        <v>82</v>
      </c>
      <c r="E107" s="149"/>
      <c r="F107" s="149"/>
      <c r="G107" s="149"/>
      <c r="H107" s="149"/>
      <c r="I107" s="149"/>
      <c r="J107" s="149"/>
      <c r="K107" s="149"/>
      <c r="L107" s="149"/>
      <c r="M107" s="149"/>
      <c r="N107" s="149"/>
      <c r="O107" s="149"/>
      <c r="P107" s="149"/>
      <c r="Q107" s="149"/>
      <c r="R107" s="149"/>
      <c r="S107" s="149"/>
      <c r="T107" s="150"/>
      <c r="U107" s="145" t="s">
        <v>32</v>
      </c>
      <c r="V107" s="147"/>
      <c r="W107" s="147"/>
      <c r="X107" s="147"/>
      <c r="Y107" s="147"/>
      <c r="Z107" s="147"/>
      <c r="AA107" s="146"/>
      <c r="AB107" s="145" t="s">
        <v>141</v>
      </c>
      <c r="AC107" s="147"/>
      <c r="AD107" s="147"/>
      <c r="AE107" s="147"/>
      <c r="AF107" s="147"/>
      <c r="AG107" s="147"/>
      <c r="AH107" s="146"/>
      <c r="AI107" s="145" t="s">
        <v>141</v>
      </c>
      <c r="AJ107" s="147"/>
      <c r="AK107" s="147"/>
      <c r="AL107" s="147"/>
      <c r="AM107" s="146"/>
      <c r="AN107" s="151">
        <f>AI107-AB107</f>
        <v>0</v>
      </c>
      <c r="AO107" s="152"/>
      <c r="AP107" s="152"/>
      <c r="AQ107" s="152"/>
      <c r="AR107" s="153"/>
      <c r="AS107" s="145" t="s">
        <v>32</v>
      </c>
      <c r="AT107" s="147"/>
      <c r="AU107" s="147"/>
      <c r="AV107" s="147"/>
      <c r="AW107" s="147"/>
      <c r="AX107" s="146"/>
      <c r="AY107" s="145" t="s">
        <v>32</v>
      </c>
      <c r="AZ107" s="147"/>
      <c r="BA107" s="147"/>
      <c r="BB107" s="147"/>
      <c r="BC107" s="147"/>
      <c r="BD107" s="146"/>
    </row>
    <row r="108" spans="2:56" s="13" customFormat="1" ht="15.75" x14ac:dyDescent="0.25">
      <c r="B108" s="145"/>
      <c r="C108" s="146"/>
      <c r="D108" s="148" t="s">
        <v>83</v>
      </c>
      <c r="E108" s="149"/>
      <c r="F108" s="149"/>
      <c r="G108" s="149"/>
      <c r="H108" s="149"/>
      <c r="I108" s="149"/>
      <c r="J108" s="149"/>
      <c r="K108" s="149"/>
      <c r="L108" s="149"/>
      <c r="M108" s="149"/>
      <c r="N108" s="149"/>
      <c r="O108" s="149"/>
      <c r="P108" s="149"/>
      <c r="Q108" s="149"/>
      <c r="R108" s="149"/>
      <c r="S108" s="149"/>
      <c r="T108" s="150"/>
      <c r="U108" s="145" t="s">
        <v>32</v>
      </c>
      <c r="V108" s="147"/>
      <c r="W108" s="147"/>
      <c r="X108" s="147"/>
      <c r="Y108" s="147"/>
      <c r="Z108" s="147"/>
      <c r="AA108" s="146"/>
      <c r="AB108" s="145" t="s">
        <v>141</v>
      </c>
      <c r="AC108" s="147"/>
      <c r="AD108" s="147"/>
      <c r="AE108" s="147"/>
      <c r="AF108" s="147"/>
      <c r="AG108" s="147"/>
      <c r="AH108" s="146"/>
      <c r="AI108" s="145" t="s">
        <v>141</v>
      </c>
      <c r="AJ108" s="147"/>
      <c r="AK108" s="147"/>
      <c r="AL108" s="147"/>
      <c r="AM108" s="146"/>
      <c r="AN108" s="151">
        <f>AI108-AB108</f>
        <v>0</v>
      </c>
      <c r="AO108" s="152"/>
      <c r="AP108" s="152"/>
      <c r="AQ108" s="152"/>
      <c r="AR108" s="153"/>
      <c r="AS108" s="145" t="s">
        <v>32</v>
      </c>
      <c r="AT108" s="147"/>
      <c r="AU108" s="147"/>
      <c r="AV108" s="147"/>
      <c r="AW108" s="147"/>
      <c r="AX108" s="146"/>
      <c r="AY108" s="145" t="s">
        <v>32</v>
      </c>
      <c r="AZ108" s="147"/>
      <c r="BA108" s="147"/>
      <c r="BB108" s="147"/>
      <c r="BC108" s="147"/>
      <c r="BD108" s="146"/>
    </row>
    <row r="109" spans="2:56" s="13" customFormat="1" ht="36.75" customHeight="1" x14ac:dyDescent="0.25">
      <c r="B109" s="145"/>
      <c r="C109" s="146"/>
      <c r="D109" s="148" t="s">
        <v>84</v>
      </c>
      <c r="E109" s="149"/>
      <c r="F109" s="149"/>
      <c r="G109" s="149"/>
      <c r="H109" s="149"/>
      <c r="I109" s="149"/>
      <c r="J109" s="149"/>
      <c r="K109" s="149"/>
      <c r="L109" s="149"/>
      <c r="M109" s="149"/>
      <c r="N109" s="149"/>
      <c r="O109" s="149"/>
      <c r="P109" s="149"/>
      <c r="Q109" s="149"/>
      <c r="R109" s="149"/>
      <c r="S109" s="149"/>
      <c r="T109" s="150"/>
      <c r="U109" s="145" t="s">
        <v>32</v>
      </c>
      <c r="V109" s="147"/>
      <c r="W109" s="147"/>
      <c r="X109" s="147"/>
      <c r="Y109" s="147"/>
      <c r="Z109" s="147"/>
      <c r="AA109" s="146"/>
      <c r="AB109" s="145" t="s">
        <v>141</v>
      </c>
      <c r="AC109" s="147"/>
      <c r="AD109" s="147"/>
      <c r="AE109" s="147"/>
      <c r="AF109" s="147"/>
      <c r="AG109" s="147"/>
      <c r="AH109" s="146"/>
      <c r="AI109" s="145" t="s">
        <v>141</v>
      </c>
      <c r="AJ109" s="147"/>
      <c r="AK109" s="147"/>
      <c r="AL109" s="147"/>
      <c r="AM109" s="146"/>
      <c r="AN109" s="151">
        <f>AI109-AB109</f>
        <v>0</v>
      </c>
      <c r="AO109" s="152"/>
      <c r="AP109" s="152"/>
      <c r="AQ109" s="152"/>
      <c r="AR109" s="153"/>
      <c r="AS109" s="145" t="s">
        <v>32</v>
      </c>
      <c r="AT109" s="147"/>
      <c r="AU109" s="147"/>
      <c r="AV109" s="147"/>
      <c r="AW109" s="147"/>
      <c r="AX109" s="146"/>
      <c r="AY109" s="145" t="s">
        <v>32</v>
      </c>
      <c r="AZ109" s="147"/>
      <c r="BA109" s="147"/>
      <c r="BB109" s="147"/>
      <c r="BC109" s="147"/>
      <c r="BD109" s="146"/>
    </row>
    <row r="110" spans="2:56" s="13" customFormat="1" ht="15.75" x14ac:dyDescent="0.25">
      <c r="B110" s="145"/>
      <c r="C110" s="146"/>
      <c r="D110" s="148" t="s">
        <v>85</v>
      </c>
      <c r="E110" s="149"/>
      <c r="F110" s="149"/>
      <c r="G110" s="149"/>
      <c r="H110" s="149"/>
      <c r="I110" s="149"/>
      <c r="J110" s="149"/>
      <c r="K110" s="149"/>
      <c r="L110" s="149"/>
      <c r="M110" s="149"/>
      <c r="N110" s="149"/>
      <c r="O110" s="149"/>
      <c r="P110" s="149"/>
      <c r="Q110" s="149"/>
      <c r="R110" s="149"/>
      <c r="S110" s="149"/>
      <c r="T110" s="150"/>
      <c r="U110" s="145" t="s">
        <v>32</v>
      </c>
      <c r="V110" s="147"/>
      <c r="W110" s="147"/>
      <c r="X110" s="147"/>
      <c r="Y110" s="147"/>
      <c r="Z110" s="147"/>
      <c r="AA110" s="146"/>
      <c r="AB110" s="145" t="s">
        <v>141</v>
      </c>
      <c r="AC110" s="147"/>
      <c r="AD110" s="147"/>
      <c r="AE110" s="147"/>
      <c r="AF110" s="147"/>
      <c r="AG110" s="147"/>
      <c r="AH110" s="146"/>
      <c r="AI110" s="145" t="s">
        <v>141</v>
      </c>
      <c r="AJ110" s="147"/>
      <c r="AK110" s="147"/>
      <c r="AL110" s="147"/>
      <c r="AM110" s="146"/>
      <c r="AN110" s="151">
        <f>AI110-AB110</f>
        <v>0</v>
      </c>
      <c r="AO110" s="152"/>
      <c r="AP110" s="152"/>
      <c r="AQ110" s="152"/>
      <c r="AR110" s="153"/>
      <c r="AS110" s="145" t="s">
        <v>32</v>
      </c>
      <c r="AT110" s="147"/>
      <c r="AU110" s="147"/>
      <c r="AV110" s="147"/>
      <c r="AW110" s="147"/>
      <c r="AX110" s="146"/>
      <c r="AY110" s="145" t="s">
        <v>32</v>
      </c>
      <c r="AZ110" s="147"/>
      <c r="BA110" s="147"/>
      <c r="BB110" s="147"/>
      <c r="BC110" s="147"/>
      <c r="BD110" s="146"/>
    </row>
    <row r="111" spans="2:56" s="13" customFormat="1" ht="15.75" x14ac:dyDescent="0.25">
      <c r="B111" s="145"/>
      <c r="C111" s="146"/>
      <c r="D111" s="148" t="s">
        <v>86</v>
      </c>
      <c r="E111" s="149"/>
      <c r="F111" s="149"/>
      <c r="G111" s="149"/>
      <c r="H111" s="149"/>
      <c r="I111" s="149"/>
      <c r="J111" s="149"/>
      <c r="K111" s="149"/>
      <c r="L111" s="149"/>
      <c r="M111" s="149"/>
      <c r="N111" s="149"/>
      <c r="O111" s="149"/>
      <c r="P111" s="149"/>
      <c r="Q111" s="149"/>
      <c r="R111" s="149"/>
      <c r="S111" s="149"/>
      <c r="T111" s="150"/>
      <c r="U111" s="145" t="s">
        <v>32</v>
      </c>
      <c r="V111" s="147"/>
      <c r="W111" s="147"/>
      <c r="X111" s="147"/>
      <c r="Y111" s="147"/>
      <c r="Z111" s="147"/>
      <c r="AA111" s="146"/>
      <c r="AB111" s="145" t="s">
        <v>141</v>
      </c>
      <c r="AC111" s="147"/>
      <c r="AD111" s="147"/>
      <c r="AE111" s="147"/>
      <c r="AF111" s="147"/>
      <c r="AG111" s="147"/>
      <c r="AH111" s="146"/>
      <c r="AI111" s="145" t="s">
        <v>141</v>
      </c>
      <c r="AJ111" s="147"/>
      <c r="AK111" s="147"/>
      <c r="AL111" s="147"/>
      <c r="AM111" s="146"/>
      <c r="AN111" s="151">
        <f>AI111-AB111</f>
        <v>0</v>
      </c>
      <c r="AO111" s="152"/>
      <c r="AP111" s="152"/>
      <c r="AQ111" s="152"/>
      <c r="AR111" s="153"/>
      <c r="AS111" s="145" t="s">
        <v>32</v>
      </c>
      <c r="AT111" s="147"/>
      <c r="AU111" s="147"/>
      <c r="AV111" s="147"/>
      <c r="AW111" s="147"/>
      <c r="AX111" s="146"/>
      <c r="AY111" s="145" t="s">
        <v>32</v>
      </c>
      <c r="AZ111" s="147"/>
      <c r="BA111" s="147"/>
      <c r="BB111" s="147"/>
      <c r="BC111" s="147"/>
      <c r="BD111" s="146"/>
    </row>
    <row r="112" spans="2:56" s="13" customFormat="1" ht="15.75" x14ac:dyDescent="0.25">
      <c r="B112" s="145" t="s">
        <v>87</v>
      </c>
      <c r="C112" s="147"/>
      <c r="D112" s="147"/>
      <c r="E112" s="147"/>
      <c r="F112" s="147"/>
      <c r="G112" s="147"/>
      <c r="H112" s="147"/>
      <c r="I112" s="147"/>
      <c r="J112" s="147"/>
      <c r="K112" s="147"/>
      <c r="L112" s="147"/>
      <c r="M112" s="147"/>
      <c r="N112" s="147"/>
      <c r="O112" s="147"/>
      <c r="P112" s="147"/>
      <c r="Q112" s="147"/>
      <c r="R112" s="147"/>
      <c r="S112" s="147"/>
      <c r="T112" s="147"/>
      <c r="U112" s="147"/>
      <c r="V112" s="147"/>
      <c r="W112" s="147"/>
      <c r="X112" s="147"/>
      <c r="Y112" s="147"/>
      <c r="Z112" s="147"/>
      <c r="AA112" s="147"/>
      <c r="AB112" s="147"/>
      <c r="AC112" s="147"/>
      <c r="AD112" s="147"/>
      <c r="AE112" s="147"/>
      <c r="AF112" s="147"/>
      <c r="AG112" s="147"/>
      <c r="AH112" s="147"/>
      <c r="AI112" s="147"/>
      <c r="AJ112" s="147"/>
      <c r="AK112" s="147"/>
      <c r="AL112" s="147"/>
      <c r="AM112" s="147"/>
      <c r="AN112" s="147"/>
      <c r="AO112" s="147"/>
      <c r="AP112" s="147"/>
      <c r="AQ112" s="147"/>
      <c r="AR112" s="147"/>
      <c r="AS112" s="147"/>
      <c r="AT112" s="147"/>
      <c r="AU112" s="147"/>
      <c r="AV112" s="147"/>
      <c r="AW112" s="147"/>
      <c r="AX112" s="147"/>
      <c r="AY112" s="147"/>
      <c r="AZ112" s="147"/>
      <c r="BA112" s="147"/>
      <c r="BB112" s="147"/>
      <c r="BC112" s="147"/>
      <c r="BD112" s="146"/>
    </row>
    <row r="113" spans="2:56" s="13" customFormat="1" ht="15.75" x14ac:dyDescent="0.25">
      <c r="B113" s="145" t="s">
        <v>37</v>
      </c>
      <c r="C113" s="146"/>
      <c r="D113" s="148" t="s">
        <v>88</v>
      </c>
      <c r="E113" s="149"/>
      <c r="F113" s="149"/>
      <c r="G113" s="149"/>
      <c r="H113" s="149"/>
      <c r="I113" s="149"/>
      <c r="J113" s="149"/>
      <c r="K113" s="149"/>
      <c r="L113" s="149"/>
      <c r="M113" s="149"/>
      <c r="N113" s="149"/>
      <c r="O113" s="149"/>
      <c r="P113" s="149"/>
      <c r="Q113" s="149"/>
      <c r="R113" s="149"/>
      <c r="S113" s="149"/>
      <c r="T113" s="150"/>
      <c r="U113" s="145" t="s">
        <v>141</v>
      </c>
      <c r="V113" s="147"/>
      <c r="W113" s="147"/>
      <c r="X113" s="147"/>
      <c r="Y113" s="147"/>
      <c r="Z113" s="147"/>
      <c r="AA113" s="146"/>
      <c r="AB113" s="145" t="s">
        <v>141</v>
      </c>
      <c r="AC113" s="147"/>
      <c r="AD113" s="147"/>
      <c r="AE113" s="147"/>
      <c r="AF113" s="147"/>
      <c r="AG113" s="147"/>
      <c r="AH113" s="146"/>
      <c r="AI113" s="145" t="s">
        <v>141</v>
      </c>
      <c r="AJ113" s="147"/>
      <c r="AK113" s="147"/>
      <c r="AL113" s="147"/>
      <c r="AM113" s="146"/>
      <c r="AN113" s="151">
        <v>0</v>
      </c>
      <c r="AO113" s="152"/>
      <c r="AP113" s="152"/>
      <c r="AQ113" s="152"/>
      <c r="AR113" s="153"/>
      <c r="AS113" s="145" t="s">
        <v>141</v>
      </c>
      <c r="AT113" s="147"/>
      <c r="AU113" s="147"/>
      <c r="AV113" s="147"/>
      <c r="AW113" s="147"/>
      <c r="AX113" s="146"/>
      <c r="AY113" s="145" t="s">
        <v>141</v>
      </c>
      <c r="AZ113" s="147"/>
      <c r="BA113" s="147"/>
      <c r="BB113" s="147"/>
      <c r="BC113" s="147"/>
      <c r="BD113" s="146"/>
    </row>
    <row r="114" spans="2:56" s="13" customFormat="1" ht="15.75" x14ac:dyDescent="0.25">
      <c r="B114" s="145" t="s">
        <v>89</v>
      </c>
      <c r="C114" s="147"/>
      <c r="D114" s="147"/>
      <c r="E114" s="147"/>
      <c r="F114" s="147"/>
      <c r="G114" s="147"/>
      <c r="H114" s="147"/>
      <c r="I114" s="147"/>
      <c r="J114" s="147"/>
      <c r="K114" s="147"/>
      <c r="L114" s="147"/>
      <c r="M114" s="147"/>
      <c r="N114" s="147"/>
      <c r="O114" s="147"/>
      <c r="P114" s="147"/>
      <c r="Q114" s="147"/>
      <c r="R114" s="147"/>
      <c r="S114" s="147"/>
      <c r="T114" s="147"/>
      <c r="U114" s="147"/>
      <c r="V114" s="147"/>
      <c r="W114" s="147"/>
      <c r="X114" s="147"/>
      <c r="Y114" s="147"/>
      <c r="Z114" s="147"/>
      <c r="AA114" s="147"/>
      <c r="AB114" s="147"/>
      <c r="AC114" s="147"/>
      <c r="AD114" s="147"/>
      <c r="AE114" s="147"/>
      <c r="AF114" s="147"/>
      <c r="AG114" s="147"/>
      <c r="AH114" s="147"/>
      <c r="AI114" s="147"/>
      <c r="AJ114" s="147"/>
      <c r="AK114" s="147"/>
      <c r="AL114" s="147"/>
      <c r="AM114" s="147"/>
      <c r="AN114" s="147"/>
      <c r="AO114" s="147"/>
      <c r="AP114" s="147"/>
      <c r="AQ114" s="147"/>
      <c r="AR114" s="147"/>
      <c r="AS114" s="147"/>
      <c r="AT114" s="147"/>
      <c r="AU114" s="147"/>
      <c r="AV114" s="147"/>
      <c r="AW114" s="147"/>
      <c r="AX114" s="147"/>
      <c r="AY114" s="147"/>
      <c r="AZ114" s="147"/>
      <c r="BA114" s="147"/>
      <c r="BB114" s="147"/>
      <c r="BC114" s="147"/>
      <c r="BD114" s="146"/>
    </row>
    <row r="115" spans="2:56" s="13" customFormat="1" ht="15.75" x14ac:dyDescent="0.25">
      <c r="B115" s="145" t="s">
        <v>90</v>
      </c>
      <c r="C115" s="147"/>
      <c r="D115" s="147"/>
      <c r="E115" s="147"/>
      <c r="F115" s="147"/>
      <c r="G115" s="147"/>
      <c r="H115" s="147"/>
      <c r="I115" s="147"/>
      <c r="J115" s="147"/>
      <c r="K115" s="147"/>
      <c r="L115" s="147"/>
      <c r="M115" s="147"/>
      <c r="N115" s="147"/>
      <c r="O115" s="147"/>
      <c r="P115" s="147"/>
      <c r="Q115" s="147"/>
      <c r="R115" s="147"/>
      <c r="S115" s="147"/>
      <c r="T115" s="147"/>
      <c r="U115" s="147"/>
      <c r="V115" s="147"/>
      <c r="W115" s="147"/>
      <c r="X115" s="147"/>
      <c r="Y115" s="147"/>
      <c r="Z115" s="147"/>
      <c r="AA115" s="147"/>
      <c r="AB115" s="147"/>
      <c r="AC115" s="147"/>
      <c r="AD115" s="147"/>
      <c r="AE115" s="147"/>
      <c r="AF115" s="147"/>
      <c r="AG115" s="147"/>
      <c r="AH115" s="147"/>
      <c r="AI115" s="147"/>
      <c r="AJ115" s="147"/>
      <c r="AK115" s="147"/>
      <c r="AL115" s="147"/>
      <c r="AM115" s="147"/>
      <c r="AN115" s="147"/>
      <c r="AO115" s="147"/>
      <c r="AP115" s="147"/>
      <c r="AQ115" s="147"/>
      <c r="AR115" s="147"/>
      <c r="AS115" s="147"/>
      <c r="AT115" s="147"/>
      <c r="AU115" s="147"/>
      <c r="AV115" s="147"/>
      <c r="AW115" s="147"/>
      <c r="AX115" s="147"/>
      <c r="AY115" s="147"/>
      <c r="AZ115" s="147"/>
      <c r="BA115" s="147"/>
      <c r="BB115" s="147"/>
      <c r="BC115" s="147"/>
      <c r="BD115" s="146"/>
    </row>
    <row r="116" spans="2:56" s="13" customFormat="1" ht="15.75" x14ac:dyDescent="0.25">
      <c r="B116" s="145" t="s">
        <v>91</v>
      </c>
      <c r="C116" s="146"/>
      <c r="D116" s="148" t="s">
        <v>92</v>
      </c>
      <c r="E116" s="149"/>
      <c r="F116" s="149"/>
      <c r="G116" s="149"/>
      <c r="H116" s="149"/>
      <c r="I116" s="149"/>
      <c r="J116" s="149"/>
      <c r="K116" s="149"/>
      <c r="L116" s="149"/>
      <c r="M116" s="149"/>
      <c r="N116" s="149"/>
      <c r="O116" s="149"/>
      <c r="P116" s="149"/>
      <c r="Q116" s="149"/>
      <c r="R116" s="149"/>
      <c r="S116" s="149"/>
      <c r="T116" s="150"/>
      <c r="U116" s="145" t="s">
        <v>141</v>
      </c>
      <c r="V116" s="147"/>
      <c r="W116" s="147"/>
      <c r="X116" s="147"/>
      <c r="Y116" s="147"/>
      <c r="Z116" s="147"/>
      <c r="AA116" s="146"/>
      <c r="AB116" s="145" t="s">
        <v>141</v>
      </c>
      <c r="AC116" s="147"/>
      <c r="AD116" s="147"/>
      <c r="AE116" s="147"/>
      <c r="AF116" s="147"/>
      <c r="AG116" s="147"/>
      <c r="AH116" s="146"/>
      <c r="AI116" s="145" t="s">
        <v>141</v>
      </c>
      <c r="AJ116" s="147"/>
      <c r="AK116" s="147"/>
      <c r="AL116" s="147"/>
      <c r="AM116" s="146"/>
      <c r="AN116" s="151">
        <v>0</v>
      </c>
      <c r="AO116" s="152"/>
      <c r="AP116" s="152"/>
      <c r="AQ116" s="152"/>
      <c r="AR116" s="153"/>
      <c r="AS116" s="145" t="s">
        <v>141</v>
      </c>
      <c r="AT116" s="147"/>
      <c r="AU116" s="147"/>
      <c r="AV116" s="147"/>
      <c r="AW116" s="147"/>
      <c r="AX116" s="146"/>
      <c r="AY116" s="145" t="s">
        <v>141</v>
      </c>
      <c r="AZ116" s="147"/>
      <c r="BA116" s="147"/>
      <c r="BB116" s="147"/>
      <c r="BC116" s="147"/>
      <c r="BD116" s="146"/>
    </row>
    <row r="117" spans="2:56" s="13" customFormat="1" ht="15.75" x14ac:dyDescent="0.25">
      <c r="B117" s="145"/>
      <c r="C117" s="146"/>
      <c r="D117" s="148" t="s">
        <v>93</v>
      </c>
      <c r="E117" s="149"/>
      <c r="F117" s="149"/>
      <c r="G117" s="149"/>
      <c r="H117" s="149"/>
      <c r="I117" s="149"/>
      <c r="J117" s="149"/>
      <c r="K117" s="149"/>
      <c r="L117" s="149"/>
      <c r="M117" s="149"/>
      <c r="N117" s="149"/>
      <c r="O117" s="149"/>
      <c r="P117" s="149"/>
      <c r="Q117" s="149"/>
      <c r="R117" s="149"/>
      <c r="S117" s="149"/>
      <c r="T117" s="150"/>
      <c r="U117" s="145" t="s">
        <v>141</v>
      </c>
      <c r="V117" s="147"/>
      <c r="W117" s="147"/>
      <c r="X117" s="147"/>
      <c r="Y117" s="147"/>
      <c r="Z117" s="147"/>
      <c r="AA117" s="146"/>
      <c r="AB117" s="145" t="s">
        <v>141</v>
      </c>
      <c r="AC117" s="147"/>
      <c r="AD117" s="147"/>
      <c r="AE117" s="147"/>
      <c r="AF117" s="147"/>
      <c r="AG117" s="147"/>
      <c r="AH117" s="146"/>
      <c r="AI117" s="145" t="s">
        <v>141</v>
      </c>
      <c r="AJ117" s="147"/>
      <c r="AK117" s="147"/>
      <c r="AL117" s="147"/>
      <c r="AM117" s="146"/>
      <c r="AN117" s="151">
        <v>0</v>
      </c>
      <c r="AO117" s="152"/>
      <c r="AP117" s="152"/>
      <c r="AQ117" s="152"/>
      <c r="AR117" s="153"/>
      <c r="AS117" s="145" t="s">
        <v>141</v>
      </c>
      <c r="AT117" s="147"/>
      <c r="AU117" s="147"/>
      <c r="AV117" s="147"/>
      <c r="AW117" s="147"/>
      <c r="AX117" s="146"/>
      <c r="AY117" s="145" t="s">
        <v>141</v>
      </c>
      <c r="AZ117" s="147"/>
      <c r="BA117" s="147"/>
      <c r="BB117" s="147"/>
      <c r="BC117" s="147"/>
      <c r="BD117" s="146"/>
    </row>
    <row r="118" spans="2:56" s="13" customFormat="1" ht="15.75" x14ac:dyDescent="0.25">
      <c r="B118" s="145" t="s">
        <v>94</v>
      </c>
      <c r="C118" s="147"/>
      <c r="D118" s="147"/>
      <c r="E118" s="147"/>
      <c r="F118" s="147"/>
      <c r="G118" s="147"/>
      <c r="H118" s="147"/>
      <c r="I118" s="147"/>
      <c r="J118" s="147"/>
      <c r="K118" s="147"/>
      <c r="L118" s="147"/>
      <c r="M118" s="147"/>
      <c r="N118" s="147"/>
      <c r="O118" s="147"/>
      <c r="P118" s="147"/>
      <c r="Q118" s="147"/>
      <c r="R118" s="147"/>
      <c r="S118" s="147"/>
      <c r="T118" s="147"/>
      <c r="U118" s="147"/>
      <c r="V118" s="147"/>
      <c r="W118" s="147"/>
      <c r="X118" s="147"/>
      <c r="Y118" s="147"/>
      <c r="Z118" s="147"/>
      <c r="AA118" s="147"/>
      <c r="AB118" s="147"/>
      <c r="AC118" s="147"/>
      <c r="AD118" s="147"/>
      <c r="AE118" s="147"/>
      <c r="AF118" s="147"/>
      <c r="AG118" s="147"/>
      <c r="AH118" s="147"/>
      <c r="AI118" s="147"/>
      <c r="AJ118" s="147"/>
      <c r="AK118" s="147"/>
      <c r="AL118" s="147"/>
      <c r="AM118" s="147"/>
      <c r="AN118" s="147"/>
      <c r="AO118" s="147"/>
      <c r="AP118" s="147"/>
      <c r="AQ118" s="147"/>
      <c r="AR118" s="147"/>
      <c r="AS118" s="147"/>
      <c r="AT118" s="147"/>
      <c r="AU118" s="147"/>
      <c r="AV118" s="147"/>
      <c r="AW118" s="147"/>
      <c r="AX118" s="147"/>
      <c r="AY118" s="147"/>
      <c r="AZ118" s="147"/>
      <c r="BA118" s="147"/>
      <c r="BB118" s="147"/>
      <c r="BC118" s="147"/>
      <c r="BD118" s="146"/>
    </row>
    <row r="119" spans="2:56" s="13" customFormat="1" ht="15.75" x14ac:dyDescent="0.25">
      <c r="B119" s="145"/>
      <c r="C119" s="146"/>
      <c r="D119" s="148" t="s">
        <v>95</v>
      </c>
      <c r="E119" s="149"/>
      <c r="F119" s="149"/>
      <c r="G119" s="149"/>
      <c r="H119" s="149"/>
      <c r="I119" s="149"/>
      <c r="J119" s="149"/>
      <c r="K119" s="149"/>
      <c r="L119" s="149"/>
      <c r="M119" s="149"/>
      <c r="N119" s="149"/>
      <c r="O119" s="149"/>
      <c r="P119" s="149"/>
      <c r="Q119" s="149"/>
      <c r="R119" s="149"/>
      <c r="S119" s="149"/>
      <c r="T119" s="150"/>
      <c r="U119" s="145" t="s">
        <v>141</v>
      </c>
      <c r="V119" s="147"/>
      <c r="W119" s="147"/>
      <c r="X119" s="147"/>
      <c r="Y119" s="147"/>
      <c r="Z119" s="147"/>
      <c r="AA119" s="146"/>
      <c r="AB119" s="145" t="s">
        <v>141</v>
      </c>
      <c r="AC119" s="147"/>
      <c r="AD119" s="147"/>
      <c r="AE119" s="147"/>
      <c r="AF119" s="147"/>
      <c r="AG119" s="147"/>
      <c r="AH119" s="146"/>
      <c r="AI119" s="145" t="s">
        <v>141</v>
      </c>
      <c r="AJ119" s="147"/>
      <c r="AK119" s="147"/>
      <c r="AL119" s="147"/>
      <c r="AM119" s="146"/>
      <c r="AN119" s="151">
        <v>0</v>
      </c>
      <c r="AO119" s="152"/>
      <c r="AP119" s="152"/>
      <c r="AQ119" s="152"/>
      <c r="AR119" s="153"/>
      <c r="AS119" s="145" t="s">
        <v>141</v>
      </c>
      <c r="AT119" s="147"/>
      <c r="AU119" s="147"/>
      <c r="AV119" s="147"/>
      <c r="AW119" s="147"/>
      <c r="AX119" s="146"/>
      <c r="AY119" s="145" t="s">
        <v>141</v>
      </c>
      <c r="AZ119" s="147"/>
      <c r="BA119" s="147"/>
      <c r="BB119" s="147"/>
      <c r="BC119" s="147"/>
      <c r="BD119" s="146"/>
    </row>
    <row r="120" spans="2:56" s="13" customFormat="1" ht="15.75" x14ac:dyDescent="0.25">
      <c r="B120" s="145"/>
      <c r="C120" s="146"/>
      <c r="D120" s="148" t="s">
        <v>96</v>
      </c>
      <c r="E120" s="149"/>
      <c r="F120" s="149"/>
      <c r="G120" s="149"/>
      <c r="H120" s="149"/>
      <c r="I120" s="149"/>
      <c r="J120" s="149"/>
      <c r="K120" s="149"/>
      <c r="L120" s="149"/>
      <c r="M120" s="149"/>
      <c r="N120" s="149"/>
      <c r="O120" s="149"/>
      <c r="P120" s="149"/>
      <c r="Q120" s="149"/>
      <c r="R120" s="149"/>
      <c r="S120" s="149"/>
      <c r="T120" s="150"/>
      <c r="U120" s="145" t="s">
        <v>141</v>
      </c>
      <c r="V120" s="147"/>
      <c r="W120" s="147"/>
      <c r="X120" s="147"/>
      <c r="Y120" s="147"/>
      <c r="Z120" s="147"/>
      <c r="AA120" s="146"/>
      <c r="AB120" s="145" t="s">
        <v>141</v>
      </c>
      <c r="AC120" s="147"/>
      <c r="AD120" s="147"/>
      <c r="AE120" s="147"/>
      <c r="AF120" s="147"/>
      <c r="AG120" s="147"/>
      <c r="AH120" s="146"/>
      <c r="AI120" s="145" t="s">
        <v>141</v>
      </c>
      <c r="AJ120" s="147"/>
      <c r="AK120" s="147"/>
      <c r="AL120" s="147"/>
      <c r="AM120" s="146"/>
      <c r="AN120" s="151">
        <v>0</v>
      </c>
      <c r="AO120" s="152"/>
      <c r="AP120" s="152"/>
      <c r="AQ120" s="152"/>
      <c r="AR120" s="153"/>
      <c r="AS120" s="145" t="s">
        <v>141</v>
      </c>
      <c r="AT120" s="147"/>
      <c r="AU120" s="147"/>
      <c r="AV120" s="147"/>
      <c r="AW120" s="147"/>
      <c r="AX120" s="146"/>
      <c r="AY120" s="145" t="s">
        <v>141</v>
      </c>
      <c r="AZ120" s="147"/>
      <c r="BA120" s="147"/>
      <c r="BB120" s="147"/>
      <c r="BC120" s="147"/>
      <c r="BD120" s="146"/>
    </row>
    <row r="121" spans="2:56" s="13" customFormat="1" ht="15.75" x14ac:dyDescent="0.25">
      <c r="B121" s="145"/>
      <c r="C121" s="146"/>
      <c r="D121" s="148" t="s">
        <v>97</v>
      </c>
      <c r="E121" s="149"/>
      <c r="F121" s="149"/>
      <c r="G121" s="149"/>
      <c r="H121" s="149"/>
      <c r="I121" s="149"/>
      <c r="J121" s="149"/>
      <c r="K121" s="149"/>
      <c r="L121" s="149"/>
      <c r="M121" s="149"/>
      <c r="N121" s="149"/>
      <c r="O121" s="149"/>
      <c r="P121" s="149"/>
      <c r="Q121" s="149"/>
      <c r="R121" s="149"/>
      <c r="S121" s="149"/>
      <c r="T121" s="150"/>
      <c r="U121" s="145" t="s">
        <v>141</v>
      </c>
      <c r="V121" s="147"/>
      <c r="W121" s="147"/>
      <c r="X121" s="147"/>
      <c r="Y121" s="147"/>
      <c r="Z121" s="147"/>
      <c r="AA121" s="146"/>
      <c r="AB121" s="145" t="s">
        <v>141</v>
      </c>
      <c r="AC121" s="147"/>
      <c r="AD121" s="147"/>
      <c r="AE121" s="147"/>
      <c r="AF121" s="147"/>
      <c r="AG121" s="147"/>
      <c r="AH121" s="146"/>
      <c r="AI121" s="145" t="s">
        <v>141</v>
      </c>
      <c r="AJ121" s="147"/>
      <c r="AK121" s="147"/>
      <c r="AL121" s="147"/>
      <c r="AM121" s="146"/>
      <c r="AN121" s="151">
        <v>0</v>
      </c>
      <c r="AO121" s="152"/>
      <c r="AP121" s="152"/>
      <c r="AQ121" s="152"/>
      <c r="AR121" s="153"/>
      <c r="AS121" s="145" t="s">
        <v>141</v>
      </c>
      <c r="AT121" s="147"/>
      <c r="AU121" s="147"/>
      <c r="AV121" s="147"/>
      <c r="AW121" s="147"/>
      <c r="AX121" s="146"/>
      <c r="AY121" s="145" t="s">
        <v>141</v>
      </c>
      <c r="AZ121" s="147"/>
      <c r="BA121" s="147"/>
      <c r="BB121" s="147"/>
      <c r="BC121" s="147"/>
      <c r="BD121" s="146"/>
    </row>
    <row r="122" spans="2:56" s="13" customFormat="1" ht="15.75" x14ac:dyDescent="0.25">
      <c r="B122" s="145"/>
      <c r="C122" s="146"/>
      <c r="D122" s="148" t="s">
        <v>98</v>
      </c>
      <c r="E122" s="149"/>
      <c r="F122" s="149"/>
      <c r="G122" s="149"/>
      <c r="H122" s="149"/>
      <c r="I122" s="149"/>
      <c r="J122" s="149"/>
      <c r="K122" s="149"/>
      <c r="L122" s="149"/>
      <c r="M122" s="149"/>
      <c r="N122" s="149"/>
      <c r="O122" s="149"/>
      <c r="P122" s="149"/>
      <c r="Q122" s="149"/>
      <c r="R122" s="149"/>
      <c r="S122" s="149"/>
      <c r="T122" s="150"/>
      <c r="U122" s="145" t="s">
        <v>141</v>
      </c>
      <c r="V122" s="147"/>
      <c r="W122" s="147"/>
      <c r="X122" s="147"/>
      <c r="Y122" s="147"/>
      <c r="Z122" s="147"/>
      <c r="AA122" s="146"/>
      <c r="AB122" s="145" t="s">
        <v>141</v>
      </c>
      <c r="AC122" s="147"/>
      <c r="AD122" s="147"/>
      <c r="AE122" s="147"/>
      <c r="AF122" s="147"/>
      <c r="AG122" s="147"/>
      <c r="AH122" s="146"/>
      <c r="AI122" s="145" t="s">
        <v>141</v>
      </c>
      <c r="AJ122" s="147"/>
      <c r="AK122" s="147"/>
      <c r="AL122" s="147"/>
      <c r="AM122" s="146"/>
      <c r="AN122" s="151">
        <v>0</v>
      </c>
      <c r="AO122" s="152"/>
      <c r="AP122" s="152"/>
      <c r="AQ122" s="152"/>
      <c r="AR122" s="153"/>
      <c r="AS122" s="145" t="s">
        <v>141</v>
      </c>
      <c r="AT122" s="147"/>
      <c r="AU122" s="147"/>
      <c r="AV122" s="147"/>
      <c r="AW122" s="147"/>
      <c r="AX122" s="146"/>
      <c r="AY122" s="145" t="s">
        <v>141</v>
      </c>
      <c r="AZ122" s="147"/>
      <c r="BA122" s="147"/>
      <c r="BB122" s="147"/>
      <c r="BC122" s="147"/>
      <c r="BD122" s="146"/>
    </row>
    <row r="123" spans="2:56" s="13" customFormat="1" ht="15.75" x14ac:dyDescent="0.25">
      <c r="B123" s="145" t="s">
        <v>99</v>
      </c>
      <c r="C123" s="147"/>
      <c r="D123" s="147"/>
      <c r="E123" s="147"/>
      <c r="F123" s="147"/>
      <c r="G123" s="147"/>
      <c r="H123" s="147"/>
      <c r="I123" s="147"/>
      <c r="J123" s="147"/>
      <c r="K123" s="147"/>
      <c r="L123" s="147"/>
      <c r="M123" s="147"/>
      <c r="N123" s="147"/>
      <c r="O123" s="147"/>
      <c r="P123" s="147"/>
      <c r="Q123" s="147"/>
      <c r="R123" s="147"/>
      <c r="S123" s="147"/>
      <c r="T123" s="147"/>
      <c r="U123" s="147"/>
      <c r="V123" s="147"/>
      <c r="W123" s="147"/>
      <c r="X123" s="147"/>
      <c r="Y123" s="147"/>
      <c r="Z123" s="147"/>
      <c r="AA123" s="147"/>
      <c r="AB123" s="147"/>
      <c r="AC123" s="147"/>
      <c r="AD123" s="147"/>
      <c r="AE123" s="147"/>
      <c r="AF123" s="147"/>
      <c r="AG123" s="147"/>
      <c r="AH123" s="147"/>
      <c r="AI123" s="147"/>
      <c r="AJ123" s="147"/>
      <c r="AK123" s="147"/>
      <c r="AL123" s="147"/>
      <c r="AM123" s="147"/>
      <c r="AN123" s="147"/>
      <c r="AO123" s="147"/>
      <c r="AP123" s="147"/>
      <c r="AQ123" s="147"/>
      <c r="AR123" s="147"/>
      <c r="AS123" s="147"/>
      <c r="AT123" s="147"/>
      <c r="AU123" s="147"/>
      <c r="AV123" s="147"/>
      <c r="AW123" s="147"/>
      <c r="AX123" s="147"/>
      <c r="AY123" s="147"/>
      <c r="AZ123" s="147"/>
      <c r="BA123" s="147"/>
      <c r="BB123" s="147"/>
      <c r="BC123" s="147"/>
      <c r="BD123" s="146"/>
    </row>
    <row r="124" spans="2:56" s="13" customFormat="1" ht="15.75" x14ac:dyDescent="0.25">
      <c r="B124" s="145"/>
      <c r="C124" s="146"/>
      <c r="D124" s="148" t="s">
        <v>95</v>
      </c>
      <c r="E124" s="149"/>
      <c r="F124" s="149"/>
      <c r="G124" s="149"/>
      <c r="H124" s="149"/>
      <c r="I124" s="149"/>
      <c r="J124" s="149"/>
      <c r="K124" s="149"/>
      <c r="L124" s="149"/>
      <c r="M124" s="149"/>
      <c r="N124" s="149"/>
      <c r="O124" s="149"/>
      <c r="P124" s="149"/>
      <c r="Q124" s="149"/>
      <c r="R124" s="149"/>
      <c r="S124" s="149"/>
      <c r="T124" s="150"/>
      <c r="U124" s="145" t="s">
        <v>141</v>
      </c>
      <c r="V124" s="147"/>
      <c r="W124" s="147"/>
      <c r="X124" s="147"/>
      <c r="Y124" s="147"/>
      <c r="Z124" s="147"/>
      <c r="AA124" s="146"/>
      <c r="AB124" s="145" t="s">
        <v>141</v>
      </c>
      <c r="AC124" s="147"/>
      <c r="AD124" s="147"/>
      <c r="AE124" s="147"/>
      <c r="AF124" s="147"/>
      <c r="AG124" s="147"/>
      <c r="AH124" s="146"/>
      <c r="AI124" s="145" t="s">
        <v>141</v>
      </c>
      <c r="AJ124" s="147"/>
      <c r="AK124" s="147"/>
      <c r="AL124" s="147"/>
      <c r="AM124" s="146"/>
      <c r="AN124" s="151">
        <v>0</v>
      </c>
      <c r="AO124" s="152"/>
      <c r="AP124" s="152"/>
      <c r="AQ124" s="152"/>
      <c r="AR124" s="153"/>
      <c r="AS124" s="145" t="s">
        <v>141</v>
      </c>
      <c r="AT124" s="147"/>
      <c r="AU124" s="147"/>
      <c r="AV124" s="147"/>
      <c r="AW124" s="147"/>
      <c r="AX124" s="146"/>
      <c r="AY124" s="145" t="s">
        <v>141</v>
      </c>
      <c r="AZ124" s="147"/>
      <c r="BA124" s="147"/>
      <c r="BB124" s="147"/>
      <c r="BC124" s="147"/>
      <c r="BD124" s="146"/>
    </row>
    <row r="125" spans="2:56" s="13" customFormat="1" ht="15.75" x14ac:dyDescent="0.25">
      <c r="B125" s="145"/>
      <c r="C125" s="146"/>
      <c r="D125" s="148" t="s">
        <v>96</v>
      </c>
      <c r="E125" s="149"/>
      <c r="F125" s="149"/>
      <c r="G125" s="149"/>
      <c r="H125" s="149"/>
      <c r="I125" s="149"/>
      <c r="J125" s="149"/>
      <c r="K125" s="149"/>
      <c r="L125" s="149"/>
      <c r="M125" s="149"/>
      <c r="N125" s="149"/>
      <c r="O125" s="149"/>
      <c r="P125" s="149"/>
      <c r="Q125" s="149"/>
      <c r="R125" s="149"/>
      <c r="S125" s="149"/>
      <c r="T125" s="150"/>
      <c r="U125" s="145" t="s">
        <v>141</v>
      </c>
      <c r="V125" s="147"/>
      <c r="W125" s="147"/>
      <c r="X125" s="147"/>
      <c r="Y125" s="147"/>
      <c r="Z125" s="147"/>
      <c r="AA125" s="146"/>
      <c r="AB125" s="145" t="s">
        <v>141</v>
      </c>
      <c r="AC125" s="147"/>
      <c r="AD125" s="147"/>
      <c r="AE125" s="147"/>
      <c r="AF125" s="147"/>
      <c r="AG125" s="147"/>
      <c r="AH125" s="146"/>
      <c r="AI125" s="145" t="s">
        <v>141</v>
      </c>
      <c r="AJ125" s="147"/>
      <c r="AK125" s="147"/>
      <c r="AL125" s="147"/>
      <c r="AM125" s="146"/>
      <c r="AN125" s="151">
        <v>0</v>
      </c>
      <c r="AO125" s="152"/>
      <c r="AP125" s="152"/>
      <c r="AQ125" s="152"/>
      <c r="AR125" s="153"/>
      <c r="AS125" s="145" t="s">
        <v>141</v>
      </c>
      <c r="AT125" s="147"/>
      <c r="AU125" s="147"/>
      <c r="AV125" s="147"/>
      <c r="AW125" s="147"/>
      <c r="AX125" s="146"/>
      <c r="AY125" s="145" t="s">
        <v>141</v>
      </c>
      <c r="AZ125" s="147"/>
      <c r="BA125" s="147"/>
      <c r="BB125" s="147"/>
      <c r="BC125" s="147"/>
      <c r="BD125" s="146"/>
    </row>
    <row r="126" spans="2:56" s="13" customFormat="1" ht="15.75" x14ac:dyDescent="0.25">
      <c r="B126" s="145"/>
      <c r="C126" s="146"/>
      <c r="D126" s="148" t="s">
        <v>97</v>
      </c>
      <c r="E126" s="149"/>
      <c r="F126" s="149"/>
      <c r="G126" s="149"/>
      <c r="H126" s="149"/>
      <c r="I126" s="149"/>
      <c r="J126" s="149"/>
      <c r="K126" s="149"/>
      <c r="L126" s="149"/>
      <c r="M126" s="149"/>
      <c r="N126" s="149"/>
      <c r="O126" s="149"/>
      <c r="P126" s="149"/>
      <c r="Q126" s="149"/>
      <c r="R126" s="149"/>
      <c r="S126" s="149"/>
      <c r="T126" s="150"/>
      <c r="U126" s="145" t="s">
        <v>141</v>
      </c>
      <c r="V126" s="147"/>
      <c r="W126" s="147"/>
      <c r="X126" s="147"/>
      <c r="Y126" s="147"/>
      <c r="Z126" s="147"/>
      <c r="AA126" s="146"/>
      <c r="AB126" s="145" t="s">
        <v>141</v>
      </c>
      <c r="AC126" s="147"/>
      <c r="AD126" s="147"/>
      <c r="AE126" s="147"/>
      <c r="AF126" s="147"/>
      <c r="AG126" s="147"/>
      <c r="AH126" s="146"/>
      <c r="AI126" s="145" t="s">
        <v>141</v>
      </c>
      <c r="AJ126" s="147"/>
      <c r="AK126" s="147"/>
      <c r="AL126" s="147"/>
      <c r="AM126" s="146"/>
      <c r="AN126" s="151">
        <v>0</v>
      </c>
      <c r="AO126" s="152"/>
      <c r="AP126" s="152"/>
      <c r="AQ126" s="152"/>
      <c r="AR126" s="153"/>
      <c r="AS126" s="145" t="s">
        <v>141</v>
      </c>
      <c r="AT126" s="147"/>
      <c r="AU126" s="147"/>
      <c r="AV126" s="147"/>
      <c r="AW126" s="147"/>
      <c r="AX126" s="146"/>
      <c r="AY126" s="145" t="s">
        <v>141</v>
      </c>
      <c r="AZ126" s="147"/>
      <c r="BA126" s="147"/>
      <c r="BB126" s="147"/>
      <c r="BC126" s="147"/>
      <c r="BD126" s="146"/>
    </row>
    <row r="127" spans="2:56" s="13" customFormat="1" ht="28.5" customHeight="1" x14ac:dyDescent="0.25">
      <c r="B127" s="145" t="s">
        <v>100</v>
      </c>
      <c r="C127" s="146"/>
      <c r="D127" s="148" t="s">
        <v>101</v>
      </c>
      <c r="E127" s="149"/>
      <c r="F127" s="149"/>
      <c r="G127" s="149"/>
      <c r="H127" s="149"/>
      <c r="I127" s="149"/>
      <c r="J127" s="149"/>
      <c r="K127" s="149"/>
      <c r="L127" s="149"/>
      <c r="M127" s="149"/>
      <c r="N127" s="149"/>
      <c r="O127" s="149"/>
      <c r="P127" s="149"/>
      <c r="Q127" s="149"/>
      <c r="R127" s="149"/>
      <c r="S127" s="149"/>
      <c r="T127" s="150"/>
      <c r="U127" s="145" t="s">
        <v>32</v>
      </c>
      <c r="V127" s="147"/>
      <c r="W127" s="147"/>
      <c r="X127" s="147"/>
      <c r="Y127" s="147"/>
      <c r="Z127" s="147"/>
      <c r="AA127" s="146"/>
      <c r="AB127" s="145" t="s">
        <v>141</v>
      </c>
      <c r="AC127" s="147"/>
      <c r="AD127" s="147"/>
      <c r="AE127" s="147"/>
      <c r="AF127" s="147"/>
      <c r="AG127" s="147"/>
      <c r="AH127" s="146"/>
      <c r="AI127" s="145" t="s">
        <v>141</v>
      </c>
      <c r="AJ127" s="147"/>
      <c r="AK127" s="147"/>
      <c r="AL127" s="147"/>
      <c r="AM127" s="146"/>
      <c r="AN127" s="151">
        <v>0</v>
      </c>
      <c r="AO127" s="152"/>
      <c r="AP127" s="152"/>
      <c r="AQ127" s="152"/>
      <c r="AR127" s="153"/>
      <c r="AS127" s="145" t="s">
        <v>32</v>
      </c>
      <c r="AT127" s="147"/>
      <c r="AU127" s="147"/>
      <c r="AV127" s="147"/>
      <c r="AW127" s="147"/>
      <c r="AX127" s="146"/>
      <c r="AY127" s="145" t="s">
        <v>32</v>
      </c>
      <c r="AZ127" s="147"/>
      <c r="BA127" s="147"/>
      <c r="BB127" s="147"/>
      <c r="BC127" s="147"/>
      <c r="BD127" s="146"/>
    </row>
    <row r="128" spans="2:56" s="13" customFormat="1" ht="15.75" x14ac:dyDescent="0.25"/>
    <row r="129" spans="1:57" s="13" customFormat="1" ht="15.75" x14ac:dyDescent="0.25">
      <c r="A129" s="13" t="s">
        <v>102</v>
      </c>
    </row>
    <row r="130" spans="1:57" s="13" customFormat="1" ht="15.75" x14ac:dyDescent="0.25">
      <c r="A130" s="27"/>
      <c r="B130" s="156" t="s">
        <v>103</v>
      </c>
      <c r="C130" s="156"/>
      <c r="D130" s="156"/>
      <c r="E130" s="156"/>
      <c r="F130" s="156"/>
      <c r="G130" s="156"/>
      <c r="H130" s="156"/>
      <c r="I130" s="156"/>
      <c r="J130" s="156"/>
      <c r="K130" s="156"/>
      <c r="L130" s="156"/>
      <c r="M130" s="156"/>
      <c r="N130" s="156"/>
      <c r="O130" s="156"/>
      <c r="P130" s="156"/>
      <c r="Q130" s="156"/>
      <c r="R130" s="156"/>
      <c r="S130" s="156"/>
      <c r="T130" s="156"/>
      <c r="U130" s="156"/>
      <c r="V130" s="156"/>
      <c r="W130" s="156"/>
      <c r="X130" s="156"/>
      <c r="Y130" s="156"/>
      <c r="Z130" s="156"/>
      <c r="AA130" s="156"/>
      <c r="AB130" s="156"/>
      <c r="AC130" s="156"/>
      <c r="AD130" s="156"/>
      <c r="AE130" s="156"/>
      <c r="AF130" s="156"/>
      <c r="AG130" s="156"/>
      <c r="AH130" s="156"/>
      <c r="AI130" s="156"/>
      <c r="AJ130" s="156"/>
      <c r="AK130" s="156"/>
      <c r="AL130" s="156"/>
      <c r="AM130" s="156"/>
      <c r="AN130" s="156"/>
      <c r="AO130" s="156"/>
      <c r="AP130" s="156"/>
      <c r="AQ130" s="156"/>
      <c r="AR130" s="156"/>
      <c r="AS130" s="156"/>
      <c r="AT130" s="156"/>
      <c r="AU130" s="156"/>
      <c r="AV130" s="156"/>
      <c r="AW130" s="156"/>
      <c r="AX130" s="156"/>
      <c r="AY130" s="156"/>
      <c r="AZ130" s="156"/>
      <c r="BA130" s="156"/>
      <c r="BB130" s="156"/>
      <c r="BC130" s="156"/>
      <c r="BD130" s="156"/>
    </row>
    <row r="131" spans="1:57" s="14" customFormat="1" ht="15.75" x14ac:dyDescent="0.25"/>
    <row r="132" spans="1:57" s="14" customFormat="1" ht="15.75" customHeight="1" x14ac:dyDescent="0.25">
      <c r="A132" s="100" t="s">
        <v>264</v>
      </c>
      <c r="B132" s="100"/>
      <c r="C132" s="100"/>
      <c r="D132" s="100"/>
      <c r="E132" s="100"/>
      <c r="F132" s="100"/>
      <c r="G132" s="100"/>
      <c r="H132" s="100"/>
      <c r="I132" s="100"/>
      <c r="J132" s="100"/>
      <c r="K132" s="100"/>
      <c r="L132" s="100"/>
      <c r="M132" s="100"/>
      <c r="N132" s="100"/>
      <c r="O132" s="100"/>
      <c r="P132" s="100"/>
      <c r="Q132" s="100"/>
      <c r="R132" s="100"/>
      <c r="S132" s="100"/>
      <c r="T132" s="100"/>
      <c r="U132" s="100"/>
      <c r="V132" s="100"/>
      <c r="W132" s="100"/>
      <c r="X132" s="100"/>
      <c r="Y132" s="100"/>
      <c r="Z132" s="100"/>
      <c r="AA132" s="100"/>
      <c r="AB132" s="100"/>
      <c r="AC132" s="100"/>
      <c r="AD132" s="100"/>
      <c r="AE132" s="100"/>
      <c r="AF132" s="100"/>
      <c r="AG132" s="100"/>
      <c r="AH132" s="100"/>
      <c r="AI132" s="100"/>
      <c r="AJ132" s="100"/>
      <c r="AK132" s="100"/>
      <c r="AL132" s="100"/>
      <c r="AM132" s="100"/>
      <c r="AN132" s="100"/>
      <c r="AO132" s="100"/>
      <c r="AP132" s="100"/>
      <c r="AQ132" s="100"/>
      <c r="AR132" s="100"/>
      <c r="AS132" s="100"/>
      <c r="AT132" s="100"/>
      <c r="AU132" s="100"/>
      <c r="AV132" s="100"/>
      <c r="AW132" s="100"/>
      <c r="AX132" s="100"/>
      <c r="AY132" s="100"/>
      <c r="AZ132" s="100"/>
      <c r="BA132" s="100"/>
      <c r="BB132" s="100"/>
      <c r="BC132" s="100"/>
      <c r="BD132" s="100"/>
    </row>
    <row r="133" spans="1:57" s="14" customFormat="1" ht="15.75" x14ac:dyDescent="0.25"/>
    <row r="134" spans="1:57" s="14" customFormat="1" ht="15.75" x14ac:dyDescent="0.25">
      <c r="A134" s="100" t="s">
        <v>104</v>
      </c>
      <c r="B134" s="100"/>
      <c r="C134" s="100"/>
      <c r="D134" s="100"/>
      <c r="E134" s="100"/>
      <c r="F134" s="100"/>
      <c r="G134" s="100"/>
      <c r="H134" s="100"/>
      <c r="I134" s="100"/>
      <c r="J134" s="100"/>
      <c r="K134" s="100"/>
      <c r="L134" s="100"/>
      <c r="M134" s="100"/>
      <c r="N134" s="100"/>
      <c r="O134" s="100"/>
      <c r="P134" s="100"/>
      <c r="Q134" s="100"/>
      <c r="R134" s="100"/>
      <c r="S134" s="100"/>
      <c r="T134" s="100"/>
      <c r="U134" s="100"/>
      <c r="V134" s="100"/>
      <c r="W134" s="100"/>
      <c r="X134" s="100"/>
      <c r="Y134" s="100"/>
      <c r="Z134" s="100"/>
      <c r="AA134" s="100"/>
      <c r="AB134" s="100"/>
      <c r="AC134" s="100"/>
      <c r="AD134" s="100"/>
      <c r="AE134" s="100"/>
      <c r="AF134" s="100"/>
      <c r="AG134" s="100"/>
      <c r="AH134" s="100"/>
      <c r="AI134" s="100"/>
      <c r="AJ134" s="100"/>
      <c r="AK134" s="100"/>
      <c r="AL134" s="100"/>
      <c r="AM134" s="100"/>
      <c r="AN134" s="100"/>
      <c r="AO134" s="100"/>
      <c r="AP134" s="100"/>
      <c r="AQ134" s="100"/>
      <c r="AR134" s="100"/>
      <c r="AS134" s="100"/>
      <c r="AT134" s="100"/>
      <c r="AU134" s="100"/>
      <c r="AV134" s="100"/>
      <c r="AW134" s="100"/>
      <c r="AX134" s="100"/>
      <c r="AY134" s="100"/>
      <c r="AZ134" s="100"/>
      <c r="BA134" s="100"/>
      <c r="BB134" s="100"/>
      <c r="BC134" s="100"/>
      <c r="BD134" s="100"/>
    </row>
    <row r="135" spans="1:57" s="13" customFormat="1" ht="15.75" x14ac:dyDescent="0.25"/>
    <row r="136" spans="1:57" s="28" customFormat="1" ht="15.75" x14ac:dyDescent="0.25">
      <c r="B136" s="29" t="s">
        <v>105</v>
      </c>
      <c r="N136" s="28" t="s">
        <v>106</v>
      </c>
    </row>
    <row r="137" spans="1:57" s="28" customFormat="1" ht="15.75" x14ac:dyDescent="0.25"/>
    <row r="138" spans="1:57" s="28" customFormat="1" ht="15.75" x14ac:dyDescent="0.25">
      <c r="B138" s="29" t="s">
        <v>107</v>
      </c>
      <c r="C138" s="30"/>
      <c r="D138" s="30"/>
      <c r="E138" s="30"/>
      <c r="F138" s="30"/>
      <c r="G138" s="30"/>
      <c r="H138" s="30"/>
      <c r="I138" s="30"/>
      <c r="J138" s="30"/>
      <c r="K138" s="30"/>
    </row>
    <row r="139" spans="1:57" s="28" customFormat="1" ht="15.75" x14ac:dyDescent="0.25">
      <c r="B139" s="29"/>
      <c r="C139" s="30"/>
      <c r="D139" s="30"/>
      <c r="E139" s="30"/>
      <c r="F139" s="30"/>
      <c r="G139" s="30"/>
      <c r="H139" s="30"/>
      <c r="I139" s="30"/>
      <c r="J139" s="30"/>
      <c r="K139" s="30"/>
    </row>
    <row r="140" spans="1:57" s="28" customFormat="1" ht="85.5" customHeight="1" x14ac:dyDescent="0.25">
      <c r="B140" s="157" t="s">
        <v>241</v>
      </c>
      <c r="C140" s="157"/>
      <c r="D140" s="157"/>
      <c r="E140" s="157"/>
      <c r="F140" s="157"/>
      <c r="G140" s="157"/>
      <c r="H140" s="157"/>
      <c r="I140" s="157"/>
      <c r="J140" s="157"/>
      <c r="K140" s="157"/>
      <c r="L140" s="157"/>
      <c r="M140" s="157"/>
      <c r="N140" s="157"/>
      <c r="O140" s="157"/>
      <c r="P140" s="157"/>
      <c r="Q140" s="157"/>
      <c r="R140" s="157"/>
      <c r="S140" s="157"/>
      <c r="T140" s="157"/>
      <c r="U140" s="157"/>
      <c r="V140" s="157"/>
      <c r="W140" s="157"/>
      <c r="X140" s="157"/>
      <c r="Y140" s="157"/>
      <c r="Z140" s="157"/>
      <c r="AA140" s="157"/>
      <c r="AB140" s="157"/>
      <c r="AC140" s="157"/>
      <c r="AD140" s="157"/>
      <c r="AE140" s="157"/>
      <c r="AF140" s="157"/>
      <c r="AG140" s="157"/>
      <c r="AH140" s="157"/>
      <c r="AI140" s="157"/>
      <c r="AJ140" s="157"/>
      <c r="AK140" s="157"/>
      <c r="AL140" s="157"/>
      <c r="AM140" s="157"/>
      <c r="AN140" s="157"/>
      <c r="AO140" s="157"/>
      <c r="AP140" s="157"/>
      <c r="AQ140" s="157"/>
      <c r="AR140" s="157"/>
      <c r="AS140" s="157"/>
      <c r="AT140" s="157"/>
      <c r="AU140" s="157"/>
      <c r="AV140" s="157"/>
      <c r="AW140" s="157"/>
      <c r="AX140" s="157"/>
      <c r="AY140" s="157"/>
      <c r="AZ140" s="157"/>
      <c r="BA140" s="157"/>
      <c r="BB140" s="157"/>
      <c r="BC140" s="157"/>
      <c r="BD140" s="157"/>
      <c r="BE140" s="157"/>
    </row>
    <row r="141" spans="1:57" s="13" customFormat="1" ht="15.75" x14ac:dyDescent="0.25">
      <c r="B141" s="31"/>
    </row>
    <row r="142" spans="1:57" s="13" customFormat="1" ht="36.75" customHeight="1" x14ac:dyDescent="0.25">
      <c r="B142" s="154" t="s">
        <v>448</v>
      </c>
      <c r="C142" s="154"/>
      <c r="D142" s="154"/>
      <c r="E142" s="154"/>
      <c r="F142" s="154"/>
      <c r="G142" s="154"/>
      <c r="H142" s="154"/>
      <c r="I142" s="154"/>
      <c r="J142" s="154"/>
      <c r="K142" s="154"/>
      <c r="L142" s="154"/>
      <c r="M142" s="154"/>
      <c r="N142" s="154"/>
      <c r="O142" s="154"/>
      <c r="P142" s="154"/>
      <c r="Q142" s="154"/>
      <c r="R142" s="154"/>
      <c r="S142" s="154"/>
      <c r="T142" s="154"/>
      <c r="U142" s="154"/>
      <c r="V142" s="154"/>
      <c r="W142" s="154"/>
      <c r="X142" s="154"/>
      <c r="Y142" s="154"/>
      <c r="Z142" s="154"/>
      <c r="AA142" s="154"/>
      <c r="AB142" s="154"/>
      <c r="AC142" s="154"/>
      <c r="AD142" s="154"/>
      <c r="AE142" s="154"/>
      <c r="AF142" s="154"/>
      <c r="AG142" s="154"/>
      <c r="AH142" s="154"/>
      <c r="AI142" s="154"/>
      <c r="AJ142" s="154"/>
      <c r="AK142" s="154"/>
      <c r="AL142" s="154"/>
      <c r="AM142" s="154"/>
      <c r="AN142" s="154"/>
      <c r="AO142" s="154"/>
      <c r="AP142" s="154"/>
      <c r="AQ142" s="154"/>
      <c r="AR142" s="154"/>
      <c r="AS142" s="154"/>
      <c r="AT142" s="154"/>
      <c r="AU142" s="154"/>
      <c r="AV142" s="154"/>
      <c r="AW142" s="154"/>
      <c r="AX142" s="154"/>
      <c r="AY142" s="154"/>
      <c r="AZ142" s="154"/>
      <c r="BA142" s="154"/>
      <c r="BB142" s="154"/>
      <c r="BC142" s="154"/>
      <c r="BD142" s="154"/>
      <c r="BE142" s="154"/>
    </row>
    <row r="143" spans="1:57" s="13" customFormat="1" ht="15.75" x14ac:dyDescent="0.25"/>
    <row r="144" spans="1:57" s="32" customFormat="1" ht="51.75" customHeight="1" x14ac:dyDescent="0.3">
      <c r="A144" s="155" t="s">
        <v>143</v>
      </c>
      <c r="B144" s="155"/>
      <c r="C144" s="155"/>
      <c r="D144" s="155"/>
      <c r="E144" s="155"/>
      <c r="F144" s="155"/>
      <c r="G144" s="155"/>
      <c r="H144" s="155"/>
      <c r="I144" s="155"/>
      <c r="J144" s="155"/>
      <c r="K144" s="155"/>
      <c r="L144" s="155"/>
      <c r="M144" s="155"/>
      <c r="N144" s="155"/>
      <c r="O144" s="155"/>
      <c r="P144" s="155"/>
      <c r="AD144" s="33"/>
      <c r="AE144" s="33"/>
      <c r="AF144" s="33"/>
      <c r="AG144" s="33"/>
      <c r="AH144" s="33"/>
      <c r="AI144" s="33"/>
      <c r="AJ144" s="33"/>
      <c r="AK144" s="33"/>
      <c r="AV144" s="32" t="s">
        <v>144</v>
      </c>
    </row>
    <row r="145" s="13" customFormat="1" ht="15.75" x14ac:dyDescent="0.25"/>
  </sheetData>
  <mergeCells count="690">
    <mergeCell ref="W2:AS4"/>
    <mergeCell ref="A9:AS9"/>
    <mergeCell ref="A10:AS10"/>
    <mergeCell ref="J11:T11"/>
    <mergeCell ref="B12:J12"/>
    <mergeCell ref="K12:AS12"/>
    <mergeCell ref="B16:J16"/>
    <mergeCell ref="L16:Z16"/>
    <mergeCell ref="AB16:BA16"/>
    <mergeCell ref="A17:J17"/>
    <mergeCell ref="K17:AA17"/>
    <mergeCell ref="AB17:BA17"/>
    <mergeCell ref="A13:J13"/>
    <mergeCell ref="K13:AO13"/>
    <mergeCell ref="B14:J14"/>
    <mergeCell ref="K14:AS14"/>
    <mergeCell ref="A15:J15"/>
    <mergeCell ref="K15:AO15"/>
    <mergeCell ref="A19:BD19"/>
    <mergeCell ref="A20:AS20"/>
    <mergeCell ref="A21:BD21"/>
    <mergeCell ref="BA22:BD22"/>
    <mergeCell ref="B23:C24"/>
    <mergeCell ref="D23:T24"/>
    <mergeCell ref="U23:AF23"/>
    <mergeCell ref="AG23:AR23"/>
    <mergeCell ref="AS23:BD23"/>
    <mergeCell ref="U24:X24"/>
    <mergeCell ref="AW24:AZ24"/>
    <mergeCell ref="BA24:BD24"/>
    <mergeCell ref="AS24:AV24"/>
    <mergeCell ref="AG25:AJ25"/>
    <mergeCell ref="AK25:AN25"/>
    <mergeCell ref="AO25:AR25"/>
    <mergeCell ref="AW27:AZ27"/>
    <mergeCell ref="BA27:BD27"/>
    <mergeCell ref="Y24:AB24"/>
    <mergeCell ref="AC24:AF24"/>
    <mergeCell ref="AG24:AJ24"/>
    <mergeCell ref="AK24:AN24"/>
    <mergeCell ref="AO24:AR24"/>
    <mergeCell ref="AY32:BD32"/>
    <mergeCell ref="B33:D33"/>
    <mergeCell ref="E33:U33"/>
    <mergeCell ref="V33:AG33"/>
    <mergeCell ref="AH33:AS33"/>
    <mergeCell ref="AT33:BD33"/>
    <mergeCell ref="AS25:AV25"/>
    <mergeCell ref="AW25:AZ25"/>
    <mergeCell ref="BA25:BD25"/>
    <mergeCell ref="B26:BD26"/>
    <mergeCell ref="B27:C27"/>
    <mergeCell ref="D27:T27"/>
    <mergeCell ref="U27:X27"/>
    <mergeCell ref="Y27:AB27"/>
    <mergeCell ref="AC27:AF27"/>
    <mergeCell ref="AG27:AJ27"/>
    <mergeCell ref="AK27:AN27"/>
    <mergeCell ref="AO27:AR27"/>
    <mergeCell ref="AS27:AV27"/>
    <mergeCell ref="B25:C25"/>
    <mergeCell ref="D25:T25"/>
    <mergeCell ref="U25:X25"/>
    <mergeCell ref="Y25:AB25"/>
    <mergeCell ref="AC25:AF25"/>
    <mergeCell ref="AW28:AZ28"/>
    <mergeCell ref="BA28:BD28"/>
    <mergeCell ref="B34:D34"/>
    <mergeCell ref="E34:U34"/>
    <mergeCell ref="V34:AG34"/>
    <mergeCell ref="AH34:AS34"/>
    <mergeCell ref="AT34:BD34"/>
    <mergeCell ref="B35:D35"/>
    <mergeCell ref="E35:U35"/>
    <mergeCell ref="V35:AG35"/>
    <mergeCell ref="AH35:AS35"/>
    <mergeCell ref="AT35:BD35"/>
    <mergeCell ref="B28:C28"/>
    <mergeCell ref="D28:T28"/>
    <mergeCell ref="U28:X28"/>
    <mergeCell ref="Y28:AB28"/>
    <mergeCell ref="AC28:AF28"/>
    <mergeCell ref="AG28:AJ28"/>
    <mergeCell ref="AK28:AN28"/>
    <mergeCell ref="AO28:AR28"/>
    <mergeCell ref="AS28:AV28"/>
    <mergeCell ref="B29:BD29"/>
    <mergeCell ref="B30:BD30"/>
    <mergeCell ref="A31:BD31"/>
    <mergeCell ref="B38:BD38"/>
    <mergeCell ref="B39:D39"/>
    <mergeCell ref="E39:U39"/>
    <mergeCell ref="V39:AG39"/>
    <mergeCell ref="AH39:AS39"/>
    <mergeCell ref="AT39:BD39"/>
    <mergeCell ref="B36:D36"/>
    <mergeCell ref="E36:U36"/>
    <mergeCell ref="V36:AG36"/>
    <mergeCell ref="AH36:AS36"/>
    <mergeCell ref="AT36:BD36"/>
    <mergeCell ref="B37:D37"/>
    <mergeCell ref="E37:U37"/>
    <mergeCell ref="V37:AG37"/>
    <mergeCell ref="AH37:AS37"/>
    <mergeCell ref="AT37:BD37"/>
    <mergeCell ref="B40:D40"/>
    <mergeCell ref="E40:U40"/>
    <mergeCell ref="V40:AG40"/>
    <mergeCell ref="AH40:AS40"/>
    <mergeCell ref="AT40:BD40"/>
    <mergeCell ref="B41:D41"/>
    <mergeCell ref="E41:U41"/>
    <mergeCell ref="V41:AG41"/>
    <mergeCell ref="AH41:AS41"/>
    <mergeCell ref="AT41:BD41"/>
    <mergeCell ref="B44:D44"/>
    <mergeCell ref="E44:U44"/>
    <mergeCell ref="V44:AG44"/>
    <mergeCell ref="AH44:AS44"/>
    <mergeCell ref="AT44:BD44"/>
    <mergeCell ref="B45:BD45"/>
    <mergeCell ref="B42:D42"/>
    <mergeCell ref="E42:U42"/>
    <mergeCell ref="V42:AG42"/>
    <mergeCell ref="AH42:AS42"/>
    <mergeCell ref="AT42:BD42"/>
    <mergeCell ref="B43:D43"/>
    <mergeCell ref="E43:U43"/>
    <mergeCell ref="V43:AG43"/>
    <mergeCell ref="AH43:AS43"/>
    <mergeCell ref="AT43:BD43"/>
    <mergeCell ref="B46:D46"/>
    <mergeCell ref="E46:U46"/>
    <mergeCell ref="V46:AG46"/>
    <mergeCell ref="AH46:AS46"/>
    <mergeCell ref="AT46:BD46"/>
    <mergeCell ref="B47:D47"/>
    <mergeCell ref="E47:U47"/>
    <mergeCell ref="V47:AG47"/>
    <mergeCell ref="AH47:AS47"/>
    <mergeCell ref="AT47:BD47"/>
    <mergeCell ref="B48:D48"/>
    <mergeCell ref="E48:U48"/>
    <mergeCell ref="V48:AG48"/>
    <mergeCell ref="AH48:AS48"/>
    <mergeCell ref="AT48:BD48"/>
    <mergeCell ref="B49:D49"/>
    <mergeCell ref="E49:U49"/>
    <mergeCell ref="V49:AG49"/>
    <mergeCell ref="AH49:AS49"/>
    <mergeCell ref="AT49:BD49"/>
    <mergeCell ref="B50:BD50"/>
    <mergeCell ref="A52:BD52"/>
    <mergeCell ref="BA53:BD53"/>
    <mergeCell ref="B54:C55"/>
    <mergeCell ref="D54:T55"/>
    <mergeCell ref="U54:AF54"/>
    <mergeCell ref="AG54:AR54"/>
    <mergeCell ref="AS54:BD54"/>
    <mergeCell ref="U55:X55"/>
    <mergeCell ref="Y55:AB55"/>
    <mergeCell ref="BA55:BD55"/>
    <mergeCell ref="AC55:AF55"/>
    <mergeCell ref="AG55:AJ55"/>
    <mergeCell ref="AK55:AN55"/>
    <mergeCell ref="AO55:AR55"/>
    <mergeCell ref="AS55:AV55"/>
    <mergeCell ref="AW55:AZ55"/>
    <mergeCell ref="B56:BD56"/>
    <mergeCell ref="B57:C57"/>
    <mergeCell ref="D57:T57"/>
    <mergeCell ref="U57:X57"/>
    <mergeCell ref="Y57:AB57"/>
    <mergeCell ref="AC57:AF57"/>
    <mergeCell ref="AG57:AJ57"/>
    <mergeCell ref="AK57:AN57"/>
    <mergeCell ref="AO57:AR57"/>
    <mergeCell ref="B59:BD59"/>
    <mergeCell ref="AO58:AR58"/>
    <mergeCell ref="AS58:AV58"/>
    <mergeCell ref="AW58:AZ58"/>
    <mergeCell ref="BA58:BD58"/>
    <mergeCell ref="AS57:AV57"/>
    <mergeCell ref="AW57:AZ57"/>
    <mergeCell ref="BA57:BD57"/>
    <mergeCell ref="B58:C58"/>
    <mergeCell ref="D58:T58"/>
    <mergeCell ref="U58:X58"/>
    <mergeCell ref="Y58:AB58"/>
    <mergeCell ref="AC58:AF58"/>
    <mergeCell ref="AG58:AJ58"/>
    <mergeCell ref="AK58:AN58"/>
    <mergeCell ref="B61:C61"/>
    <mergeCell ref="D61:T61"/>
    <mergeCell ref="U61:X61"/>
    <mergeCell ref="Y61:AB61"/>
    <mergeCell ref="AC61:AF61"/>
    <mergeCell ref="B60:C60"/>
    <mergeCell ref="D60:T60"/>
    <mergeCell ref="U60:X60"/>
    <mergeCell ref="Y60:AB60"/>
    <mergeCell ref="AC60:AF60"/>
    <mergeCell ref="AG61:AJ61"/>
    <mergeCell ref="AK61:AN61"/>
    <mergeCell ref="AO61:AR61"/>
    <mergeCell ref="AS61:AV61"/>
    <mergeCell ref="AW61:AZ61"/>
    <mergeCell ref="BA61:BD61"/>
    <mergeCell ref="AK60:AN60"/>
    <mergeCell ref="AO60:AR60"/>
    <mergeCell ref="AS60:AV60"/>
    <mergeCell ref="AW60:AZ60"/>
    <mergeCell ref="BA60:BD60"/>
    <mergeCell ref="AG60:AJ60"/>
    <mergeCell ref="B63:C63"/>
    <mergeCell ref="D63:T63"/>
    <mergeCell ref="U63:X63"/>
    <mergeCell ref="Y63:AB63"/>
    <mergeCell ref="AC63:AF63"/>
    <mergeCell ref="B62:C62"/>
    <mergeCell ref="D62:T62"/>
    <mergeCell ref="U62:X62"/>
    <mergeCell ref="Y62:AB62"/>
    <mergeCell ref="AC62:AF62"/>
    <mergeCell ref="AG63:AJ63"/>
    <mergeCell ref="AK63:AN63"/>
    <mergeCell ref="AO63:AR63"/>
    <mergeCell ref="AS63:AV63"/>
    <mergeCell ref="AW63:AZ63"/>
    <mergeCell ref="BA63:BD63"/>
    <mergeCell ref="AK62:AN62"/>
    <mergeCell ref="AO62:AR62"/>
    <mergeCell ref="AS62:AV62"/>
    <mergeCell ref="AW62:AZ62"/>
    <mergeCell ref="BA62:BD62"/>
    <mergeCell ref="AG62:AJ62"/>
    <mergeCell ref="AG68:AJ68"/>
    <mergeCell ref="AK68:AN68"/>
    <mergeCell ref="AO68:AR68"/>
    <mergeCell ref="B64:BD64"/>
    <mergeCell ref="B65:C65"/>
    <mergeCell ref="D65:T65"/>
    <mergeCell ref="U65:X65"/>
    <mergeCell ref="Y65:AB65"/>
    <mergeCell ref="AC65:AF65"/>
    <mergeCell ref="AG65:AJ65"/>
    <mergeCell ref="AK65:AN65"/>
    <mergeCell ref="AO65:AR65"/>
    <mergeCell ref="AS65:AV65"/>
    <mergeCell ref="AW65:AZ65"/>
    <mergeCell ref="BA65:BD65"/>
    <mergeCell ref="AS66:AV66"/>
    <mergeCell ref="AW66:AZ66"/>
    <mergeCell ref="BA66:BD66"/>
    <mergeCell ref="B67:C67"/>
    <mergeCell ref="D67:T67"/>
    <mergeCell ref="U67:X67"/>
    <mergeCell ref="Y67:AB67"/>
    <mergeCell ref="AC67:AF67"/>
    <mergeCell ref="AG67:AJ67"/>
    <mergeCell ref="AK67:AN67"/>
    <mergeCell ref="B66:C66"/>
    <mergeCell ref="D66:T66"/>
    <mergeCell ref="U66:X66"/>
    <mergeCell ref="Y66:AB66"/>
    <mergeCell ref="AC66:AF66"/>
    <mergeCell ref="AG66:AJ66"/>
    <mergeCell ref="AK66:AN66"/>
    <mergeCell ref="AO66:AR66"/>
    <mergeCell ref="AS68:AV68"/>
    <mergeCell ref="AW68:AZ68"/>
    <mergeCell ref="BA68:BD68"/>
    <mergeCell ref="AO67:AR67"/>
    <mergeCell ref="AS67:AV67"/>
    <mergeCell ref="AW67:AZ67"/>
    <mergeCell ref="BA67:BD67"/>
    <mergeCell ref="B69:BD69"/>
    <mergeCell ref="B70:C70"/>
    <mergeCell ref="D70:T70"/>
    <mergeCell ref="U70:X70"/>
    <mergeCell ref="Y70:AB70"/>
    <mergeCell ref="AC70:AF70"/>
    <mergeCell ref="AG70:AJ70"/>
    <mergeCell ref="AK70:AN70"/>
    <mergeCell ref="AO70:AR70"/>
    <mergeCell ref="AS70:AV70"/>
    <mergeCell ref="AW70:AZ70"/>
    <mergeCell ref="BA70:BD70"/>
    <mergeCell ref="B68:C68"/>
    <mergeCell ref="D68:T68"/>
    <mergeCell ref="U68:X68"/>
    <mergeCell ref="Y68:AB68"/>
    <mergeCell ref="AC68:AF68"/>
    <mergeCell ref="AS71:AV71"/>
    <mergeCell ref="AW71:AZ71"/>
    <mergeCell ref="BA71:BD71"/>
    <mergeCell ref="B72:C72"/>
    <mergeCell ref="D72:T72"/>
    <mergeCell ref="U72:X72"/>
    <mergeCell ref="Y72:AB72"/>
    <mergeCell ref="AC72:AF72"/>
    <mergeCell ref="AG72:AJ72"/>
    <mergeCell ref="AK72:AN72"/>
    <mergeCell ref="B71:C71"/>
    <mergeCell ref="D71:T71"/>
    <mergeCell ref="U71:X71"/>
    <mergeCell ref="Y71:AB71"/>
    <mergeCell ref="AC71:AF71"/>
    <mergeCell ref="AG71:AJ71"/>
    <mergeCell ref="AK71:AN71"/>
    <mergeCell ref="AO71:AR71"/>
    <mergeCell ref="AS73:AV73"/>
    <mergeCell ref="AW73:AZ73"/>
    <mergeCell ref="BA73:BD73"/>
    <mergeCell ref="AO72:AR72"/>
    <mergeCell ref="AS72:AV72"/>
    <mergeCell ref="AW72:AZ72"/>
    <mergeCell ref="BA72:BD72"/>
    <mergeCell ref="B74:BD74"/>
    <mergeCell ref="B75:BD75"/>
    <mergeCell ref="B73:C73"/>
    <mergeCell ref="D73:T73"/>
    <mergeCell ref="U73:X73"/>
    <mergeCell ref="Y73:AB73"/>
    <mergeCell ref="AC73:AF73"/>
    <mergeCell ref="AG73:AJ73"/>
    <mergeCell ref="AK73:AN73"/>
    <mergeCell ref="AO73:AR73"/>
    <mergeCell ref="U82:X82"/>
    <mergeCell ref="Y82:AB82"/>
    <mergeCell ref="AC82:AF82"/>
    <mergeCell ref="AG82:AJ82"/>
    <mergeCell ref="AK82:AN82"/>
    <mergeCell ref="B76:BD76"/>
    <mergeCell ref="B77:B78"/>
    <mergeCell ref="C78:BD78"/>
    <mergeCell ref="B81:C82"/>
    <mergeCell ref="D81:T82"/>
    <mergeCell ref="U81:AF81"/>
    <mergeCell ref="AG81:AR81"/>
    <mergeCell ref="AS81:BD81"/>
    <mergeCell ref="AS82:AV82"/>
    <mergeCell ref="AW82:AZ82"/>
    <mergeCell ref="BA82:BD82"/>
    <mergeCell ref="AO82:AR82"/>
    <mergeCell ref="AG85:AJ85"/>
    <mergeCell ref="AK85:AN85"/>
    <mergeCell ref="AO85:AR85"/>
    <mergeCell ref="AS85:AV85"/>
    <mergeCell ref="AW85:AZ85"/>
    <mergeCell ref="BA85:BD85"/>
    <mergeCell ref="AO83:AR83"/>
    <mergeCell ref="AS83:AV83"/>
    <mergeCell ref="AW83:AZ83"/>
    <mergeCell ref="BA83:BD83"/>
    <mergeCell ref="B84:BD84"/>
    <mergeCell ref="B85:C85"/>
    <mergeCell ref="D85:T85"/>
    <mergeCell ref="U85:X85"/>
    <mergeCell ref="Y85:AB85"/>
    <mergeCell ref="AC85:AF85"/>
    <mergeCell ref="B83:C83"/>
    <mergeCell ref="D83:T83"/>
    <mergeCell ref="U83:X83"/>
    <mergeCell ref="Y83:AB83"/>
    <mergeCell ref="AC83:AF83"/>
    <mergeCell ref="AG83:AJ83"/>
    <mergeCell ref="AK83:AN83"/>
    <mergeCell ref="AK86:AN86"/>
    <mergeCell ref="AO86:AR86"/>
    <mergeCell ref="AS86:AV86"/>
    <mergeCell ref="AW86:AZ86"/>
    <mergeCell ref="BA86:BD86"/>
    <mergeCell ref="B87:BD87"/>
    <mergeCell ref="B86:C86"/>
    <mergeCell ref="D86:T86"/>
    <mergeCell ref="U86:X86"/>
    <mergeCell ref="Y86:AB86"/>
    <mergeCell ref="AC86:AF86"/>
    <mergeCell ref="AG86:AJ86"/>
    <mergeCell ref="B89:C89"/>
    <mergeCell ref="D89:T89"/>
    <mergeCell ref="U89:X89"/>
    <mergeCell ref="Y89:AB89"/>
    <mergeCell ref="AC89:AF89"/>
    <mergeCell ref="B88:C88"/>
    <mergeCell ref="D88:T88"/>
    <mergeCell ref="U88:X88"/>
    <mergeCell ref="Y88:AB88"/>
    <mergeCell ref="AC88:AF88"/>
    <mergeCell ref="AG89:AJ89"/>
    <mergeCell ref="AK89:AN89"/>
    <mergeCell ref="AO89:AR89"/>
    <mergeCell ref="AS89:AV89"/>
    <mergeCell ref="AW89:AZ89"/>
    <mergeCell ref="BA89:BD89"/>
    <mergeCell ref="AK88:AN88"/>
    <mergeCell ref="AO88:AR88"/>
    <mergeCell ref="AS88:AV88"/>
    <mergeCell ref="AW88:AZ88"/>
    <mergeCell ref="BA88:BD88"/>
    <mergeCell ref="AG88:AJ88"/>
    <mergeCell ref="AG90:AJ90"/>
    <mergeCell ref="AK90:AN90"/>
    <mergeCell ref="AO90:AR90"/>
    <mergeCell ref="AS90:AV90"/>
    <mergeCell ref="AW90:AZ90"/>
    <mergeCell ref="BA90:BD90"/>
    <mergeCell ref="B90:C90"/>
    <mergeCell ref="D90:T90"/>
    <mergeCell ref="U90:X90"/>
    <mergeCell ref="Y90:AB90"/>
    <mergeCell ref="AC90:AF90"/>
    <mergeCell ref="B92:C92"/>
    <mergeCell ref="D92:T92"/>
    <mergeCell ref="U92:X92"/>
    <mergeCell ref="Y92:AB92"/>
    <mergeCell ref="AC92:AF92"/>
    <mergeCell ref="B91:C91"/>
    <mergeCell ref="D91:T91"/>
    <mergeCell ref="U91:X91"/>
    <mergeCell ref="Y91:AB91"/>
    <mergeCell ref="AC91:AF91"/>
    <mergeCell ref="AG92:AJ92"/>
    <mergeCell ref="AK92:AN92"/>
    <mergeCell ref="AO92:AR92"/>
    <mergeCell ref="AS92:AV92"/>
    <mergeCell ref="AW92:AZ92"/>
    <mergeCell ref="BA92:BD92"/>
    <mergeCell ref="AK91:AN91"/>
    <mergeCell ref="AO91:AR91"/>
    <mergeCell ref="AS91:AV91"/>
    <mergeCell ref="AW91:AZ91"/>
    <mergeCell ref="BA91:BD91"/>
    <mergeCell ref="AG91:AJ91"/>
    <mergeCell ref="B94:C94"/>
    <mergeCell ref="D94:T94"/>
    <mergeCell ref="U94:X94"/>
    <mergeCell ref="Y94:AB94"/>
    <mergeCell ref="AC94:AF94"/>
    <mergeCell ref="B93:C93"/>
    <mergeCell ref="D93:T93"/>
    <mergeCell ref="U93:X93"/>
    <mergeCell ref="Y93:AB93"/>
    <mergeCell ref="AC93:AF93"/>
    <mergeCell ref="AG94:AJ94"/>
    <mergeCell ref="AK94:AN94"/>
    <mergeCell ref="AO94:AR94"/>
    <mergeCell ref="AS94:AV94"/>
    <mergeCell ref="AW94:AZ94"/>
    <mergeCell ref="BA94:BD94"/>
    <mergeCell ref="AK93:AN93"/>
    <mergeCell ref="AO93:AR93"/>
    <mergeCell ref="AS93:AV93"/>
    <mergeCell ref="AW93:AZ93"/>
    <mergeCell ref="BA93:BD93"/>
    <mergeCell ref="AG93:AJ93"/>
    <mergeCell ref="B96:C96"/>
    <mergeCell ref="D96:T96"/>
    <mergeCell ref="U96:X96"/>
    <mergeCell ref="Y96:AB96"/>
    <mergeCell ref="AC96:AF96"/>
    <mergeCell ref="B95:C95"/>
    <mergeCell ref="D95:T95"/>
    <mergeCell ref="U95:X95"/>
    <mergeCell ref="Y95:AB95"/>
    <mergeCell ref="AC95:AF95"/>
    <mergeCell ref="AG96:AJ96"/>
    <mergeCell ref="AK96:AN96"/>
    <mergeCell ref="AO96:AR96"/>
    <mergeCell ref="AS96:AV96"/>
    <mergeCell ref="AW96:AZ96"/>
    <mergeCell ref="BA96:BD96"/>
    <mergeCell ref="AK95:AN95"/>
    <mergeCell ref="AO95:AR95"/>
    <mergeCell ref="AS95:AV95"/>
    <mergeCell ref="AW95:AZ95"/>
    <mergeCell ref="BA95:BD95"/>
    <mergeCell ref="AG95:AJ95"/>
    <mergeCell ref="AK97:AN97"/>
    <mergeCell ref="AO97:AR97"/>
    <mergeCell ref="AS97:AV97"/>
    <mergeCell ref="AW97:AZ97"/>
    <mergeCell ref="BA97:BD97"/>
    <mergeCell ref="B97:C97"/>
    <mergeCell ref="D97:T97"/>
    <mergeCell ref="U97:X97"/>
    <mergeCell ref="Y97:AB97"/>
    <mergeCell ref="AC97:AF97"/>
    <mergeCell ref="AG97:AJ97"/>
    <mergeCell ref="B99:C99"/>
    <mergeCell ref="D99:T99"/>
    <mergeCell ref="U99:X99"/>
    <mergeCell ref="Y99:AB99"/>
    <mergeCell ref="AC99:AF99"/>
    <mergeCell ref="B98:C98"/>
    <mergeCell ref="D98:T98"/>
    <mergeCell ref="U98:X98"/>
    <mergeCell ref="Y98:AB98"/>
    <mergeCell ref="AC98:AF98"/>
    <mergeCell ref="AG99:AJ99"/>
    <mergeCell ref="AK99:AN99"/>
    <mergeCell ref="AO99:AR99"/>
    <mergeCell ref="AS99:AV99"/>
    <mergeCell ref="AW99:AZ99"/>
    <mergeCell ref="BA99:BD99"/>
    <mergeCell ref="AK98:AN98"/>
    <mergeCell ref="AO98:AR98"/>
    <mergeCell ref="AS98:AV98"/>
    <mergeCell ref="AW98:AZ98"/>
    <mergeCell ref="BA98:BD98"/>
    <mergeCell ref="AG98:AJ98"/>
    <mergeCell ref="B102:BD102"/>
    <mergeCell ref="AG101:AJ101"/>
    <mergeCell ref="AK101:AN101"/>
    <mergeCell ref="AO101:AR101"/>
    <mergeCell ref="AS101:AV101"/>
    <mergeCell ref="AW101:AZ101"/>
    <mergeCell ref="BA101:BD101"/>
    <mergeCell ref="AK100:AN100"/>
    <mergeCell ref="AO100:AR100"/>
    <mergeCell ref="AS100:AV100"/>
    <mergeCell ref="AW100:AZ100"/>
    <mergeCell ref="BA100:BD100"/>
    <mergeCell ref="B101:C101"/>
    <mergeCell ref="D101:T101"/>
    <mergeCell ref="U101:X101"/>
    <mergeCell ref="Y101:AB101"/>
    <mergeCell ref="AC101:AF101"/>
    <mergeCell ref="B100:C100"/>
    <mergeCell ref="D100:T100"/>
    <mergeCell ref="U100:X100"/>
    <mergeCell ref="Y100:AB100"/>
    <mergeCell ref="AC100:AF100"/>
    <mergeCell ref="AG100:AJ100"/>
    <mergeCell ref="AS105:AX105"/>
    <mergeCell ref="AY105:BD105"/>
    <mergeCell ref="B106:C106"/>
    <mergeCell ref="D106:T106"/>
    <mergeCell ref="U106:AA106"/>
    <mergeCell ref="AB106:AH106"/>
    <mergeCell ref="AI106:AM106"/>
    <mergeCell ref="AN106:AR106"/>
    <mergeCell ref="AS106:AX106"/>
    <mergeCell ref="AY106:BD106"/>
    <mergeCell ref="B105:C105"/>
    <mergeCell ref="D105:T105"/>
    <mergeCell ref="U105:AA105"/>
    <mergeCell ref="AB105:AH105"/>
    <mergeCell ref="AI105:AM105"/>
    <mergeCell ref="AN105:AR105"/>
    <mergeCell ref="AS107:AX107"/>
    <mergeCell ref="AY107:BD107"/>
    <mergeCell ref="B108:C108"/>
    <mergeCell ref="D108:T108"/>
    <mergeCell ref="U108:AA108"/>
    <mergeCell ref="AB108:AH108"/>
    <mergeCell ref="AI108:AM108"/>
    <mergeCell ref="AN108:AR108"/>
    <mergeCell ref="AS108:AX108"/>
    <mergeCell ref="AY108:BD108"/>
    <mergeCell ref="B107:C107"/>
    <mergeCell ref="D107:T107"/>
    <mergeCell ref="U107:AA107"/>
    <mergeCell ref="AB107:AH107"/>
    <mergeCell ref="AI107:AM107"/>
    <mergeCell ref="AN107:AR107"/>
    <mergeCell ref="AS109:AX109"/>
    <mergeCell ref="AY109:BD109"/>
    <mergeCell ref="B110:C110"/>
    <mergeCell ref="D110:T110"/>
    <mergeCell ref="U110:AA110"/>
    <mergeCell ref="AB110:AH110"/>
    <mergeCell ref="AI110:AM110"/>
    <mergeCell ref="AN110:AR110"/>
    <mergeCell ref="AS110:AX110"/>
    <mergeCell ref="AY110:BD110"/>
    <mergeCell ref="B109:C109"/>
    <mergeCell ref="D109:T109"/>
    <mergeCell ref="U109:AA109"/>
    <mergeCell ref="AB109:AH109"/>
    <mergeCell ref="AI109:AM109"/>
    <mergeCell ref="AN109:AR109"/>
    <mergeCell ref="AS111:AX111"/>
    <mergeCell ref="AY111:BD111"/>
    <mergeCell ref="B112:BD112"/>
    <mergeCell ref="B113:C113"/>
    <mergeCell ref="D113:T113"/>
    <mergeCell ref="U113:AA113"/>
    <mergeCell ref="AB113:AH113"/>
    <mergeCell ref="AI113:AM113"/>
    <mergeCell ref="AN113:AR113"/>
    <mergeCell ref="AS113:AX113"/>
    <mergeCell ref="B111:C111"/>
    <mergeCell ref="D111:T111"/>
    <mergeCell ref="U111:AA111"/>
    <mergeCell ref="AB111:AH111"/>
    <mergeCell ref="AI111:AM111"/>
    <mergeCell ref="AN111:AR111"/>
    <mergeCell ref="AY113:BD113"/>
    <mergeCell ref="B114:BD114"/>
    <mergeCell ref="B115:BD115"/>
    <mergeCell ref="B116:C116"/>
    <mergeCell ref="D116:T116"/>
    <mergeCell ref="U116:AA116"/>
    <mergeCell ref="AB116:AH116"/>
    <mergeCell ref="AI116:AM116"/>
    <mergeCell ref="AN116:AR116"/>
    <mergeCell ref="AS116:AX116"/>
    <mergeCell ref="AY116:BD116"/>
    <mergeCell ref="B117:C117"/>
    <mergeCell ref="D117:T117"/>
    <mergeCell ref="U117:AA117"/>
    <mergeCell ref="AB117:AH117"/>
    <mergeCell ref="AI117:AM117"/>
    <mergeCell ref="AN117:AR117"/>
    <mergeCell ref="AS117:AX117"/>
    <mergeCell ref="AY117:BD117"/>
    <mergeCell ref="B118:BD118"/>
    <mergeCell ref="B119:C119"/>
    <mergeCell ref="D119:T119"/>
    <mergeCell ref="U119:AA119"/>
    <mergeCell ref="AB119:AH119"/>
    <mergeCell ref="AI119:AM119"/>
    <mergeCell ref="AN119:AR119"/>
    <mergeCell ref="AS119:AX119"/>
    <mergeCell ref="AY119:BD119"/>
    <mergeCell ref="AS120:AX120"/>
    <mergeCell ref="AY120:BD120"/>
    <mergeCell ref="B121:C121"/>
    <mergeCell ref="D121:T121"/>
    <mergeCell ref="U121:AA121"/>
    <mergeCell ref="AB121:AH121"/>
    <mergeCell ref="AI121:AM121"/>
    <mergeCell ref="AN121:AR121"/>
    <mergeCell ref="AS121:AX121"/>
    <mergeCell ref="AY121:BD121"/>
    <mergeCell ref="B120:C120"/>
    <mergeCell ref="D120:T120"/>
    <mergeCell ref="U120:AA120"/>
    <mergeCell ref="AB120:AH120"/>
    <mergeCell ref="AI120:AM120"/>
    <mergeCell ref="AN120:AR120"/>
    <mergeCell ref="AS122:AX122"/>
    <mergeCell ref="AY122:BD122"/>
    <mergeCell ref="B123:BD123"/>
    <mergeCell ref="B124:C124"/>
    <mergeCell ref="D124:T124"/>
    <mergeCell ref="U124:AA124"/>
    <mergeCell ref="AB124:AH124"/>
    <mergeCell ref="AI124:AM124"/>
    <mergeCell ref="AN124:AR124"/>
    <mergeCell ref="AS124:AX124"/>
    <mergeCell ref="B122:C122"/>
    <mergeCell ref="D122:T122"/>
    <mergeCell ref="U122:AA122"/>
    <mergeCell ref="AB122:AH122"/>
    <mergeCell ref="AI122:AM122"/>
    <mergeCell ref="AN122:AR122"/>
    <mergeCell ref="AY124:BD124"/>
    <mergeCell ref="B125:C125"/>
    <mergeCell ref="D125:T125"/>
    <mergeCell ref="U125:AA125"/>
    <mergeCell ref="AB125:AH125"/>
    <mergeCell ref="AI125:AM125"/>
    <mergeCell ref="AN125:AR125"/>
    <mergeCell ref="AS125:AX125"/>
    <mergeCell ref="AY125:BD125"/>
    <mergeCell ref="B130:BD130"/>
    <mergeCell ref="A132:BD132"/>
    <mergeCell ref="A134:BD134"/>
    <mergeCell ref="B140:BE140"/>
    <mergeCell ref="B142:BE142"/>
    <mergeCell ref="A144:P144"/>
    <mergeCell ref="AS126:AX126"/>
    <mergeCell ref="AY126:BD126"/>
    <mergeCell ref="B127:C127"/>
    <mergeCell ref="D127:T127"/>
    <mergeCell ref="U127:AA127"/>
    <mergeCell ref="AB127:AH127"/>
    <mergeCell ref="AI127:AM127"/>
    <mergeCell ref="AN127:AR127"/>
    <mergeCell ref="AS127:AX127"/>
    <mergeCell ref="AY127:BD127"/>
    <mergeCell ref="B126:C126"/>
    <mergeCell ref="D126:T126"/>
    <mergeCell ref="U126:AA126"/>
    <mergeCell ref="AB126:AH126"/>
    <mergeCell ref="AI126:AM126"/>
    <mergeCell ref="AN126:AR126"/>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L154"/>
  <sheetViews>
    <sheetView topLeftCell="A133" workbookViewId="0">
      <selection activeCell="A141" sqref="A141:BD141"/>
    </sheetView>
  </sheetViews>
  <sheetFormatPr defaultRowHeight="12.75" x14ac:dyDescent="0.2"/>
  <cols>
    <col min="1" max="1" width="3.28515625" style="1" customWidth="1"/>
    <col min="2" max="55" width="2.85546875" style="1" customWidth="1"/>
    <col min="56" max="56" width="3.28515625" style="1" customWidth="1"/>
    <col min="57" max="58" width="2.85546875" style="1" customWidth="1"/>
    <col min="59" max="60" width="0" style="1" hidden="1" customWidth="1"/>
    <col min="61" max="256" width="9.140625" style="1"/>
    <col min="257" max="257" width="3.28515625" style="1" customWidth="1"/>
    <col min="258" max="311" width="2.85546875" style="1" customWidth="1"/>
    <col min="312" max="312" width="3.28515625" style="1" customWidth="1"/>
    <col min="313" max="314" width="2.85546875" style="1" customWidth="1"/>
    <col min="315" max="316" width="0" style="1" hidden="1" customWidth="1"/>
    <col min="317" max="512" width="9.140625" style="1"/>
    <col min="513" max="513" width="3.28515625" style="1" customWidth="1"/>
    <col min="514" max="567" width="2.85546875" style="1" customWidth="1"/>
    <col min="568" max="568" width="3.28515625" style="1" customWidth="1"/>
    <col min="569" max="570" width="2.85546875" style="1" customWidth="1"/>
    <col min="571" max="572" width="0" style="1" hidden="1" customWidth="1"/>
    <col min="573" max="768" width="9.140625" style="1"/>
    <col min="769" max="769" width="3.28515625" style="1" customWidth="1"/>
    <col min="770" max="823" width="2.85546875" style="1" customWidth="1"/>
    <col min="824" max="824" width="3.28515625" style="1" customWidth="1"/>
    <col min="825" max="826" width="2.85546875" style="1" customWidth="1"/>
    <col min="827" max="828" width="0" style="1" hidden="1" customWidth="1"/>
    <col min="829" max="1024" width="9.140625" style="1"/>
    <col min="1025" max="1025" width="3.28515625" style="1" customWidth="1"/>
    <col min="1026" max="1079" width="2.85546875" style="1" customWidth="1"/>
    <col min="1080" max="1080" width="3.28515625" style="1" customWidth="1"/>
    <col min="1081" max="1082" width="2.85546875" style="1" customWidth="1"/>
    <col min="1083" max="1084" width="0" style="1" hidden="1" customWidth="1"/>
    <col min="1085" max="1280" width="9.140625" style="1"/>
    <col min="1281" max="1281" width="3.28515625" style="1" customWidth="1"/>
    <col min="1282" max="1335" width="2.85546875" style="1" customWidth="1"/>
    <col min="1336" max="1336" width="3.28515625" style="1" customWidth="1"/>
    <col min="1337" max="1338" width="2.85546875" style="1" customWidth="1"/>
    <col min="1339" max="1340" width="0" style="1" hidden="1" customWidth="1"/>
    <col min="1341" max="1536" width="9.140625" style="1"/>
    <col min="1537" max="1537" width="3.28515625" style="1" customWidth="1"/>
    <col min="1538" max="1591" width="2.85546875" style="1" customWidth="1"/>
    <col min="1592" max="1592" width="3.28515625" style="1" customWidth="1"/>
    <col min="1593" max="1594" width="2.85546875" style="1" customWidth="1"/>
    <col min="1595" max="1596" width="0" style="1" hidden="1" customWidth="1"/>
    <col min="1597" max="1792" width="9.140625" style="1"/>
    <col min="1793" max="1793" width="3.28515625" style="1" customWidth="1"/>
    <col min="1794" max="1847" width="2.85546875" style="1" customWidth="1"/>
    <col min="1848" max="1848" width="3.28515625" style="1" customWidth="1"/>
    <col min="1849" max="1850" width="2.85546875" style="1" customWidth="1"/>
    <col min="1851" max="1852" width="0" style="1" hidden="1" customWidth="1"/>
    <col min="1853" max="2048" width="9.140625" style="1"/>
    <col min="2049" max="2049" width="3.28515625" style="1" customWidth="1"/>
    <col min="2050" max="2103" width="2.85546875" style="1" customWidth="1"/>
    <col min="2104" max="2104" width="3.28515625" style="1" customWidth="1"/>
    <col min="2105" max="2106" width="2.85546875" style="1" customWidth="1"/>
    <col min="2107" max="2108" width="0" style="1" hidden="1" customWidth="1"/>
    <col min="2109" max="2304" width="9.140625" style="1"/>
    <col min="2305" max="2305" width="3.28515625" style="1" customWidth="1"/>
    <col min="2306" max="2359" width="2.85546875" style="1" customWidth="1"/>
    <col min="2360" max="2360" width="3.28515625" style="1" customWidth="1"/>
    <col min="2361" max="2362" width="2.85546875" style="1" customWidth="1"/>
    <col min="2363" max="2364" width="0" style="1" hidden="1" customWidth="1"/>
    <col min="2365" max="2560" width="9.140625" style="1"/>
    <col min="2561" max="2561" width="3.28515625" style="1" customWidth="1"/>
    <col min="2562" max="2615" width="2.85546875" style="1" customWidth="1"/>
    <col min="2616" max="2616" width="3.28515625" style="1" customWidth="1"/>
    <col min="2617" max="2618" width="2.85546875" style="1" customWidth="1"/>
    <col min="2619" max="2620" width="0" style="1" hidden="1" customWidth="1"/>
    <col min="2621" max="2816" width="9.140625" style="1"/>
    <col min="2817" max="2817" width="3.28515625" style="1" customWidth="1"/>
    <col min="2818" max="2871" width="2.85546875" style="1" customWidth="1"/>
    <col min="2872" max="2872" width="3.28515625" style="1" customWidth="1"/>
    <col min="2873" max="2874" width="2.85546875" style="1" customWidth="1"/>
    <col min="2875" max="2876" width="0" style="1" hidden="1" customWidth="1"/>
    <col min="2877" max="3072" width="9.140625" style="1"/>
    <col min="3073" max="3073" width="3.28515625" style="1" customWidth="1"/>
    <col min="3074" max="3127" width="2.85546875" style="1" customWidth="1"/>
    <col min="3128" max="3128" width="3.28515625" style="1" customWidth="1"/>
    <col min="3129" max="3130" width="2.85546875" style="1" customWidth="1"/>
    <col min="3131" max="3132" width="0" style="1" hidden="1" customWidth="1"/>
    <col min="3133" max="3328" width="9.140625" style="1"/>
    <col min="3329" max="3329" width="3.28515625" style="1" customWidth="1"/>
    <col min="3330" max="3383" width="2.85546875" style="1" customWidth="1"/>
    <col min="3384" max="3384" width="3.28515625" style="1" customWidth="1"/>
    <col min="3385" max="3386" width="2.85546875" style="1" customWidth="1"/>
    <col min="3387" max="3388" width="0" style="1" hidden="1" customWidth="1"/>
    <col min="3389" max="3584" width="9.140625" style="1"/>
    <col min="3585" max="3585" width="3.28515625" style="1" customWidth="1"/>
    <col min="3586" max="3639" width="2.85546875" style="1" customWidth="1"/>
    <col min="3640" max="3640" width="3.28515625" style="1" customWidth="1"/>
    <col min="3641" max="3642" width="2.85546875" style="1" customWidth="1"/>
    <col min="3643" max="3644" width="0" style="1" hidden="1" customWidth="1"/>
    <col min="3645" max="3840" width="9.140625" style="1"/>
    <col min="3841" max="3841" width="3.28515625" style="1" customWidth="1"/>
    <col min="3842" max="3895" width="2.85546875" style="1" customWidth="1"/>
    <col min="3896" max="3896" width="3.28515625" style="1" customWidth="1"/>
    <col min="3897" max="3898" width="2.85546875" style="1" customWidth="1"/>
    <col min="3899" max="3900" width="0" style="1" hidden="1" customWidth="1"/>
    <col min="3901" max="4096" width="9.140625" style="1"/>
    <col min="4097" max="4097" width="3.28515625" style="1" customWidth="1"/>
    <col min="4098" max="4151" width="2.85546875" style="1" customWidth="1"/>
    <col min="4152" max="4152" width="3.28515625" style="1" customWidth="1"/>
    <col min="4153" max="4154" width="2.85546875" style="1" customWidth="1"/>
    <col min="4155" max="4156" width="0" style="1" hidden="1" customWidth="1"/>
    <col min="4157" max="4352" width="9.140625" style="1"/>
    <col min="4353" max="4353" width="3.28515625" style="1" customWidth="1"/>
    <col min="4354" max="4407" width="2.85546875" style="1" customWidth="1"/>
    <col min="4408" max="4408" width="3.28515625" style="1" customWidth="1"/>
    <col min="4409" max="4410" width="2.85546875" style="1" customWidth="1"/>
    <col min="4411" max="4412" width="0" style="1" hidden="1" customWidth="1"/>
    <col min="4413" max="4608" width="9.140625" style="1"/>
    <col min="4609" max="4609" width="3.28515625" style="1" customWidth="1"/>
    <col min="4610" max="4663" width="2.85546875" style="1" customWidth="1"/>
    <col min="4664" max="4664" width="3.28515625" style="1" customWidth="1"/>
    <col min="4665" max="4666" width="2.85546875" style="1" customWidth="1"/>
    <col min="4667" max="4668" width="0" style="1" hidden="1" customWidth="1"/>
    <col min="4669" max="4864" width="9.140625" style="1"/>
    <col min="4865" max="4865" width="3.28515625" style="1" customWidth="1"/>
    <col min="4866" max="4919" width="2.85546875" style="1" customWidth="1"/>
    <col min="4920" max="4920" width="3.28515625" style="1" customWidth="1"/>
    <col min="4921" max="4922" width="2.85546875" style="1" customWidth="1"/>
    <col min="4923" max="4924" width="0" style="1" hidden="1" customWidth="1"/>
    <col min="4925" max="5120" width="9.140625" style="1"/>
    <col min="5121" max="5121" width="3.28515625" style="1" customWidth="1"/>
    <col min="5122" max="5175" width="2.85546875" style="1" customWidth="1"/>
    <col min="5176" max="5176" width="3.28515625" style="1" customWidth="1"/>
    <col min="5177" max="5178" width="2.85546875" style="1" customWidth="1"/>
    <col min="5179" max="5180" width="0" style="1" hidden="1" customWidth="1"/>
    <col min="5181" max="5376" width="9.140625" style="1"/>
    <col min="5377" max="5377" width="3.28515625" style="1" customWidth="1"/>
    <col min="5378" max="5431" width="2.85546875" style="1" customWidth="1"/>
    <col min="5432" max="5432" width="3.28515625" style="1" customWidth="1"/>
    <col min="5433" max="5434" width="2.85546875" style="1" customWidth="1"/>
    <col min="5435" max="5436" width="0" style="1" hidden="1" customWidth="1"/>
    <col min="5437" max="5632" width="9.140625" style="1"/>
    <col min="5633" max="5633" width="3.28515625" style="1" customWidth="1"/>
    <col min="5634" max="5687" width="2.85546875" style="1" customWidth="1"/>
    <col min="5688" max="5688" width="3.28515625" style="1" customWidth="1"/>
    <col min="5689" max="5690" width="2.85546875" style="1" customWidth="1"/>
    <col min="5691" max="5692" width="0" style="1" hidden="1" customWidth="1"/>
    <col min="5693" max="5888" width="9.140625" style="1"/>
    <col min="5889" max="5889" width="3.28515625" style="1" customWidth="1"/>
    <col min="5890" max="5943" width="2.85546875" style="1" customWidth="1"/>
    <col min="5944" max="5944" width="3.28515625" style="1" customWidth="1"/>
    <col min="5945" max="5946" width="2.85546875" style="1" customWidth="1"/>
    <col min="5947" max="5948" width="0" style="1" hidden="1" customWidth="1"/>
    <col min="5949" max="6144" width="9.140625" style="1"/>
    <col min="6145" max="6145" width="3.28515625" style="1" customWidth="1"/>
    <col min="6146" max="6199" width="2.85546875" style="1" customWidth="1"/>
    <col min="6200" max="6200" width="3.28515625" style="1" customWidth="1"/>
    <col min="6201" max="6202" width="2.85546875" style="1" customWidth="1"/>
    <col min="6203" max="6204" width="0" style="1" hidden="1" customWidth="1"/>
    <col min="6205" max="6400" width="9.140625" style="1"/>
    <col min="6401" max="6401" width="3.28515625" style="1" customWidth="1"/>
    <col min="6402" max="6455" width="2.85546875" style="1" customWidth="1"/>
    <col min="6456" max="6456" width="3.28515625" style="1" customWidth="1"/>
    <col min="6457" max="6458" width="2.85546875" style="1" customWidth="1"/>
    <col min="6459" max="6460" width="0" style="1" hidden="1" customWidth="1"/>
    <col min="6461" max="6656" width="9.140625" style="1"/>
    <col min="6657" max="6657" width="3.28515625" style="1" customWidth="1"/>
    <col min="6658" max="6711" width="2.85546875" style="1" customWidth="1"/>
    <col min="6712" max="6712" width="3.28515625" style="1" customWidth="1"/>
    <col min="6713" max="6714" width="2.85546875" style="1" customWidth="1"/>
    <col min="6715" max="6716" width="0" style="1" hidden="1" customWidth="1"/>
    <col min="6717" max="6912" width="9.140625" style="1"/>
    <col min="6913" max="6913" width="3.28515625" style="1" customWidth="1"/>
    <col min="6914" max="6967" width="2.85546875" style="1" customWidth="1"/>
    <col min="6968" max="6968" width="3.28515625" style="1" customWidth="1"/>
    <col min="6969" max="6970" width="2.85546875" style="1" customWidth="1"/>
    <col min="6971" max="6972" width="0" style="1" hidden="1" customWidth="1"/>
    <col min="6973" max="7168" width="9.140625" style="1"/>
    <col min="7169" max="7169" width="3.28515625" style="1" customWidth="1"/>
    <col min="7170" max="7223" width="2.85546875" style="1" customWidth="1"/>
    <col min="7224" max="7224" width="3.28515625" style="1" customWidth="1"/>
    <col min="7225" max="7226" width="2.85546875" style="1" customWidth="1"/>
    <col min="7227" max="7228" width="0" style="1" hidden="1" customWidth="1"/>
    <col min="7229" max="7424" width="9.140625" style="1"/>
    <col min="7425" max="7425" width="3.28515625" style="1" customWidth="1"/>
    <col min="7426" max="7479" width="2.85546875" style="1" customWidth="1"/>
    <col min="7480" max="7480" width="3.28515625" style="1" customWidth="1"/>
    <col min="7481" max="7482" width="2.85546875" style="1" customWidth="1"/>
    <col min="7483" max="7484" width="0" style="1" hidden="1" customWidth="1"/>
    <col min="7485" max="7680" width="9.140625" style="1"/>
    <col min="7681" max="7681" width="3.28515625" style="1" customWidth="1"/>
    <col min="7682" max="7735" width="2.85546875" style="1" customWidth="1"/>
    <col min="7736" max="7736" width="3.28515625" style="1" customWidth="1"/>
    <col min="7737" max="7738" width="2.85546875" style="1" customWidth="1"/>
    <col min="7739" max="7740" width="0" style="1" hidden="1" customWidth="1"/>
    <col min="7741" max="7936" width="9.140625" style="1"/>
    <col min="7937" max="7937" width="3.28515625" style="1" customWidth="1"/>
    <col min="7938" max="7991" width="2.85546875" style="1" customWidth="1"/>
    <col min="7992" max="7992" width="3.28515625" style="1" customWidth="1"/>
    <col min="7993" max="7994" width="2.85546875" style="1" customWidth="1"/>
    <col min="7995" max="7996" width="0" style="1" hidden="1" customWidth="1"/>
    <col min="7997" max="8192" width="9.140625" style="1"/>
    <col min="8193" max="8193" width="3.28515625" style="1" customWidth="1"/>
    <col min="8194" max="8247" width="2.85546875" style="1" customWidth="1"/>
    <col min="8248" max="8248" width="3.28515625" style="1" customWidth="1"/>
    <col min="8249" max="8250" width="2.85546875" style="1" customWidth="1"/>
    <col min="8251" max="8252" width="0" style="1" hidden="1" customWidth="1"/>
    <col min="8253" max="8448" width="9.140625" style="1"/>
    <col min="8449" max="8449" width="3.28515625" style="1" customWidth="1"/>
    <col min="8450" max="8503" width="2.85546875" style="1" customWidth="1"/>
    <col min="8504" max="8504" width="3.28515625" style="1" customWidth="1"/>
    <col min="8505" max="8506" width="2.85546875" style="1" customWidth="1"/>
    <col min="8507" max="8508" width="0" style="1" hidden="1" customWidth="1"/>
    <col min="8509" max="8704" width="9.140625" style="1"/>
    <col min="8705" max="8705" width="3.28515625" style="1" customWidth="1"/>
    <col min="8706" max="8759" width="2.85546875" style="1" customWidth="1"/>
    <col min="8760" max="8760" width="3.28515625" style="1" customWidth="1"/>
    <col min="8761" max="8762" width="2.85546875" style="1" customWidth="1"/>
    <col min="8763" max="8764" width="0" style="1" hidden="1" customWidth="1"/>
    <col min="8765" max="8960" width="9.140625" style="1"/>
    <col min="8961" max="8961" width="3.28515625" style="1" customWidth="1"/>
    <col min="8962" max="9015" width="2.85546875" style="1" customWidth="1"/>
    <col min="9016" max="9016" width="3.28515625" style="1" customWidth="1"/>
    <col min="9017" max="9018" width="2.85546875" style="1" customWidth="1"/>
    <col min="9019" max="9020" width="0" style="1" hidden="1" customWidth="1"/>
    <col min="9021" max="9216" width="9.140625" style="1"/>
    <col min="9217" max="9217" width="3.28515625" style="1" customWidth="1"/>
    <col min="9218" max="9271" width="2.85546875" style="1" customWidth="1"/>
    <col min="9272" max="9272" width="3.28515625" style="1" customWidth="1"/>
    <col min="9273" max="9274" width="2.85546875" style="1" customWidth="1"/>
    <col min="9275" max="9276" width="0" style="1" hidden="1" customWidth="1"/>
    <col min="9277" max="9472" width="9.140625" style="1"/>
    <col min="9473" max="9473" width="3.28515625" style="1" customWidth="1"/>
    <col min="9474" max="9527" width="2.85546875" style="1" customWidth="1"/>
    <col min="9528" max="9528" width="3.28515625" style="1" customWidth="1"/>
    <col min="9529" max="9530" width="2.85546875" style="1" customWidth="1"/>
    <col min="9531" max="9532" width="0" style="1" hidden="1" customWidth="1"/>
    <col min="9533" max="9728" width="9.140625" style="1"/>
    <col min="9729" max="9729" width="3.28515625" style="1" customWidth="1"/>
    <col min="9730" max="9783" width="2.85546875" style="1" customWidth="1"/>
    <col min="9784" max="9784" width="3.28515625" style="1" customWidth="1"/>
    <col min="9785" max="9786" width="2.85546875" style="1" customWidth="1"/>
    <col min="9787" max="9788" width="0" style="1" hidden="1" customWidth="1"/>
    <col min="9789" max="9984" width="9.140625" style="1"/>
    <col min="9985" max="9985" width="3.28515625" style="1" customWidth="1"/>
    <col min="9986" max="10039" width="2.85546875" style="1" customWidth="1"/>
    <col min="10040" max="10040" width="3.28515625" style="1" customWidth="1"/>
    <col min="10041" max="10042" width="2.85546875" style="1" customWidth="1"/>
    <col min="10043" max="10044" width="0" style="1" hidden="1" customWidth="1"/>
    <col min="10045" max="10240" width="9.140625" style="1"/>
    <col min="10241" max="10241" width="3.28515625" style="1" customWidth="1"/>
    <col min="10242" max="10295" width="2.85546875" style="1" customWidth="1"/>
    <col min="10296" max="10296" width="3.28515625" style="1" customWidth="1"/>
    <col min="10297" max="10298" width="2.85546875" style="1" customWidth="1"/>
    <col min="10299" max="10300" width="0" style="1" hidden="1" customWidth="1"/>
    <col min="10301" max="10496" width="9.140625" style="1"/>
    <col min="10497" max="10497" width="3.28515625" style="1" customWidth="1"/>
    <col min="10498" max="10551" width="2.85546875" style="1" customWidth="1"/>
    <col min="10552" max="10552" width="3.28515625" style="1" customWidth="1"/>
    <col min="10553" max="10554" width="2.85546875" style="1" customWidth="1"/>
    <col min="10555" max="10556" width="0" style="1" hidden="1" customWidth="1"/>
    <col min="10557" max="10752" width="9.140625" style="1"/>
    <col min="10753" max="10753" width="3.28515625" style="1" customWidth="1"/>
    <col min="10754" max="10807" width="2.85546875" style="1" customWidth="1"/>
    <col min="10808" max="10808" width="3.28515625" style="1" customWidth="1"/>
    <col min="10809" max="10810" width="2.85546875" style="1" customWidth="1"/>
    <col min="10811" max="10812" width="0" style="1" hidden="1" customWidth="1"/>
    <col min="10813" max="11008" width="9.140625" style="1"/>
    <col min="11009" max="11009" width="3.28515625" style="1" customWidth="1"/>
    <col min="11010" max="11063" width="2.85546875" style="1" customWidth="1"/>
    <col min="11064" max="11064" width="3.28515625" style="1" customWidth="1"/>
    <col min="11065" max="11066" width="2.85546875" style="1" customWidth="1"/>
    <col min="11067" max="11068" width="0" style="1" hidden="1" customWidth="1"/>
    <col min="11069" max="11264" width="9.140625" style="1"/>
    <col min="11265" max="11265" width="3.28515625" style="1" customWidth="1"/>
    <col min="11266" max="11319" width="2.85546875" style="1" customWidth="1"/>
    <col min="11320" max="11320" width="3.28515625" style="1" customWidth="1"/>
    <col min="11321" max="11322" width="2.85546875" style="1" customWidth="1"/>
    <col min="11323" max="11324" width="0" style="1" hidden="1" customWidth="1"/>
    <col min="11325" max="11520" width="9.140625" style="1"/>
    <col min="11521" max="11521" width="3.28515625" style="1" customWidth="1"/>
    <col min="11522" max="11575" width="2.85546875" style="1" customWidth="1"/>
    <col min="11576" max="11576" width="3.28515625" style="1" customWidth="1"/>
    <col min="11577" max="11578" width="2.85546875" style="1" customWidth="1"/>
    <col min="11579" max="11580" width="0" style="1" hidden="1" customWidth="1"/>
    <col min="11581" max="11776" width="9.140625" style="1"/>
    <col min="11777" max="11777" width="3.28515625" style="1" customWidth="1"/>
    <col min="11778" max="11831" width="2.85546875" style="1" customWidth="1"/>
    <col min="11832" max="11832" width="3.28515625" style="1" customWidth="1"/>
    <col min="11833" max="11834" width="2.85546875" style="1" customWidth="1"/>
    <col min="11835" max="11836" width="0" style="1" hidden="1" customWidth="1"/>
    <col min="11837" max="12032" width="9.140625" style="1"/>
    <col min="12033" max="12033" width="3.28515625" style="1" customWidth="1"/>
    <col min="12034" max="12087" width="2.85546875" style="1" customWidth="1"/>
    <col min="12088" max="12088" width="3.28515625" style="1" customWidth="1"/>
    <col min="12089" max="12090" width="2.85546875" style="1" customWidth="1"/>
    <col min="12091" max="12092" width="0" style="1" hidden="1" customWidth="1"/>
    <col min="12093" max="12288" width="9.140625" style="1"/>
    <col min="12289" max="12289" width="3.28515625" style="1" customWidth="1"/>
    <col min="12290" max="12343" width="2.85546875" style="1" customWidth="1"/>
    <col min="12344" max="12344" width="3.28515625" style="1" customWidth="1"/>
    <col min="12345" max="12346" width="2.85546875" style="1" customWidth="1"/>
    <col min="12347" max="12348" width="0" style="1" hidden="1" customWidth="1"/>
    <col min="12349" max="12544" width="9.140625" style="1"/>
    <col min="12545" max="12545" width="3.28515625" style="1" customWidth="1"/>
    <col min="12546" max="12599" width="2.85546875" style="1" customWidth="1"/>
    <col min="12600" max="12600" width="3.28515625" style="1" customWidth="1"/>
    <col min="12601" max="12602" width="2.85546875" style="1" customWidth="1"/>
    <col min="12603" max="12604" width="0" style="1" hidden="1" customWidth="1"/>
    <col min="12605" max="12800" width="9.140625" style="1"/>
    <col min="12801" max="12801" width="3.28515625" style="1" customWidth="1"/>
    <col min="12802" max="12855" width="2.85546875" style="1" customWidth="1"/>
    <col min="12856" max="12856" width="3.28515625" style="1" customWidth="1"/>
    <col min="12857" max="12858" width="2.85546875" style="1" customWidth="1"/>
    <col min="12859" max="12860" width="0" style="1" hidden="1" customWidth="1"/>
    <col min="12861" max="13056" width="9.140625" style="1"/>
    <col min="13057" max="13057" width="3.28515625" style="1" customWidth="1"/>
    <col min="13058" max="13111" width="2.85546875" style="1" customWidth="1"/>
    <col min="13112" max="13112" width="3.28515625" style="1" customWidth="1"/>
    <col min="13113" max="13114" width="2.85546875" style="1" customWidth="1"/>
    <col min="13115" max="13116" width="0" style="1" hidden="1" customWidth="1"/>
    <col min="13117" max="13312" width="9.140625" style="1"/>
    <col min="13313" max="13313" width="3.28515625" style="1" customWidth="1"/>
    <col min="13314" max="13367" width="2.85546875" style="1" customWidth="1"/>
    <col min="13368" max="13368" width="3.28515625" style="1" customWidth="1"/>
    <col min="13369" max="13370" width="2.85546875" style="1" customWidth="1"/>
    <col min="13371" max="13372" width="0" style="1" hidden="1" customWidth="1"/>
    <col min="13373" max="13568" width="9.140625" style="1"/>
    <col min="13569" max="13569" width="3.28515625" style="1" customWidth="1"/>
    <col min="13570" max="13623" width="2.85546875" style="1" customWidth="1"/>
    <col min="13624" max="13624" width="3.28515625" style="1" customWidth="1"/>
    <col min="13625" max="13626" width="2.85546875" style="1" customWidth="1"/>
    <col min="13627" max="13628" width="0" style="1" hidden="1" customWidth="1"/>
    <col min="13629" max="13824" width="9.140625" style="1"/>
    <col min="13825" max="13825" width="3.28515625" style="1" customWidth="1"/>
    <col min="13826" max="13879" width="2.85546875" style="1" customWidth="1"/>
    <col min="13880" max="13880" width="3.28515625" style="1" customWidth="1"/>
    <col min="13881" max="13882" width="2.85546875" style="1" customWidth="1"/>
    <col min="13883" max="13884" width="0" style="1" hidden="1" customWidth="1"/>
    <col min="13885" max="14080" width="9.140625" style="1"/>
    <col min="14081" max="14081" width="3.28515625" style="1" customWidth="1"/>
    <col min="14082" max="14135" width="2.85546875" style="1" customWidth="1"/>
    <col min="14136" max="14136" width="3.28515625" style="1" customWidth="1"/>
    <col min="14137" max="14138" width="2.85546875" style="1" customWidth="1"/>
    <col min="14139" max="14140" width="0" style="1" hidden="1" customWidth="1"/>
    <col min="14141" max="14336" width="9.140625" style="1"/>
    <col min="14337" max="14337" width="3.28515625" style="1" customWidth="1"/>
    <col min="14338" max="14391" width="2.85546875" style="1" customWidth="1"/>
    <col min="14392" max="14392" width="3.28515625" style="1" customWidth="1"/>
    <col min="14393" max="14394" width="2.85546875" style="1" customWidth="1"/>
    <col min="14395" max="14396" width="0" style="1" hidden="1" customWidth="1"/>
    <col min="14397" max="14592" width="9.140625" style="1"/>
    <col min="14593" max="14593" width="3.28515625" style="1" customWidth="1"/>
    <col min="14594" max="14647" width="2.85546875" style="1" customWidth="1"/>
    <col min="14648" max="14648" width="3.28515625" style="1" customWidth="1"/>
    <col min="14649" max="14650" width="2.85546875" style="1" customWidth="1"/>
    <col min="14651" max="14652" width="0" style="1" hidden="1" customWidth="1"/>
    <col min="14653" max="14848" width="9.140625" style="1"/>
    <col min="14849" max="14849" width="3.28515625" style="1" customWidth="1"/>
    <col min="14850" max="14903" width="2.85546875" style="1" customWidth="1"/>
    <col min="14904" max="14904" width="3.28515625" style="1" customWidth="1"/>
    <col min="14905" max="14906" width="2.85546875" style="1" customWidth="1"/>
    <col min="14907" max="14908" width="0" style="1" hidden="1" customWidth="1"/>
    <col min="14909" max="15104" width="9.140625" style="1"/>
    <col min="15105" max="15105" width="3.28515625" style="1" customWidth="1"/>
    <col min="15106" max="15159" width="2.85546875" style="1" customWidth="1"/>
    <col min="15160" max="15160" width="3.28515625" style="1" customWidth="1"/>
    <col min="15161" max="15162" width="2.85546875" style="1" customWidth="1"/>
    <col min="15163" max="15164" width="0" style="1" hidden="1" customWidth="1"/>
    <col min="15165" max="15360" width="9.140625" style="1"/>
    <col min="15361" max="15361" width="3.28515625" style="1" customWidth="1"/>
    <col min="15362" max="15415" width="2.85546875" style="1" customWidth="1"/>
    <col min="15416" max="15416" width="3.28515625" style="1" customWidth="1"/>
    <col min="15417" max="15418" width="2.85546875" style="1" customWidth="1"/>
    <col min="15419" max="15420" width="0" style="1" hidden="1" customWidth="1"/>
    <col min="15421" max="15616" width="9.140625" style="1"/>
    <col min="15617" max="15617" width="3.28515625" style="1" customWidth="1"/>
    <col min="15618" max="15671" width="2.85546875" style="1" customWidth="1"/>
    <col min="15672" max="15672" width="3.28515625" style="1" customWidth="1"/>
    <col min="15673" max="15674" width="2.85546875" style="1" customWidth="1"/>
    <col min="15675" max="15676" width="0" style="1" hidden="1" customWidth="1"/>
    <col min="15677" max="15872" width="9.140625" style="1"/>
    <col min="15873" max="15873" width="3.28515625" style="1" customWidth="1"/>
    <col min="15874" max="15927" width="2.85546875" style="1" customWidth="1"/>
    <col min="15928" max="15928" width="3.28515625" style="1" customWidth="1"/>
    <col min="15929" max="15930" width="2.85546875" style="1" customWidth="1"/>
    <col min="15931" max="15932" width="0" style="1" hidden="1" customWidth="1"/>
    <col min="15933" max="16128" width="9.140625" style="1"/>
    <col min="16129" max="16129" width="3.28515625" style="1" customWidth="1"/>
    <col min="16130" max="16183" width="2.85546875" style="1" customWidth="1"/>
    <col min="16184" max="16184" width="3.28515625" style="1" customWidth="1"/>
    <col min="16185" max="16186" width="2.85546875" style="1" customWidth="1"/>
    <col min="16187" max="16188" width="0" style="1" hidden="1" customWidth="1"/>
    <col min="16189" max="16384" width="9.140625" style="1"/>
  </cols>
  <sheetData>
    <row r="2" spans="1:62" x14ac:dyDescent="0.2">
      <c r="W2" s="67"/>
      <c r="X2" s="67"/>
      <c r="Y2" s="67"/>
      <c r="Z2" s="67"/>
      <c r="AA2" s="67"/>
      <c r="AB2" s="67"/>
      <c r="AC2" s="67"/>
      <c r="AD2" s="67"/>
      <c r="AE2" s="67"/>
      <c r="AF2" s="67"/>
      <c r="AG2" s="67"/>
      <c r="AH2" s="67"/>
      <c r="AI2" s="67"/>
      <c r="AJ2" s="67"/>
      <c r="AK2" s="67"/>
      <c r="AL2" s="67"/>
      <c r="AM2" s="67"/>
      <c r="AN2" s="67"/>
      <c r="AO2" s="67"/>
      <c r="AP2" s="67"/>
      <c r="AQ2" s="67"/>
      <c r="AR2" s="67"/>
      <c r="AS2" s="67"/>
      <c r="AT2" s="1" t="s">
        <v>0</v>
      </c>
    </row>
    <row r="3" spans="1:62" x14ac:dyDescent="0.2">
      <c r="W3" s="67"/>
      <c r="X3" s="67"/>
      <c r="Y3" s="67"/>
      <c r="Z3" s="67"/>
      <c r="AA3" s="67"/>
      <c r="AB3" s="67"/>
      <c r="AC3" s="67"/>
      <c r="AD3" s="67"/>
      <c r="AE3" s="67"/>
      <c r="AF3" s="67"/>
      <c r="AG3" s="67"/>
      <c r="AH3" s="67"/>
      <c r="AI3" s="67"/>
      <c r="AJ3" s="67"/>
      <c r="AK3" s="67"/>
      <c r="AL3" s="67"/>
      <c r="AM3" s="67"/>
      <c r="AN3" s="67"/>
      <c r="AO3" s="67"/>
      <c r="AP3" s="67"/>
      <c r="AQ3" s="67"/>
      <c r="AR3" s="67"/>
      <c r="AS3" s="67"/>
      <c r="AT3" s="1" t="s">
        <v>1</v>
      </c>
      <c r="AY3" s="1" t="s">
        <v>2</v>
      </c>
    </row>
    <row r="4" spans="1:62" x14ac:dyDescent="0.2">
      <c r="W4" s="67"/>
      <c r="X4" s="67"/>
      <c r="Y4" s="67"/>
      <c r="Z4" s="67"/>
      <c r="AA4" s="67"/>
      <c r="AB4" s="67"/>
      <c r="AC4" s="67"/>
      <c r="AD4" s="67"/>
      <c r="AE4" s="67"/>
      <c r="AF4" s="67"/>
      <c r="AG4" s="67"/>
      <c r="AH4" s="67"/>
      <c r="AI4" s="67"/>
      <c r="AJ4" s="67"/>
      <c r="AK4" s="67"/>
      <c r="AL4" s="67"/>
      <c r="AM4" s="67"/>
      <c r="AN4" s="67"/>
      <c r="AO4" s="67"/>
      <c r="AP4" s="67"/>
      <c r="AQ4" s="67"/>
      <c r="AR4" s="67"/>
      <c r="AS4" s="67"/>
      <c r="AT4" s="1" t="s">
        <v>3</v>
      </c>
    </row>
    <row r="5" spans="1:62" x14ac:dyDescent="0.2">
      <c r="AT5" s="1" t="s">
        <v>4</v>
      </c>
    </row>
    <row r="9" spans="1:62" ht="15.75" customHeight="1" x14ac:dyDescent="0.2">
      <c r="A9" s="74" t="s">
        <v>360</v>
      </c>
      <c r="B9" s="74"/>
      <c r="C9" s="74"/>
      <c r="D9" s="74"/>
      <c r="E9" s="74"/>
      <c r="F9" s="74"/>
      <c r="G9" s="74"/>
      <c r="H9" s="74"/>
      <c r="I9" s="74"/>
      <c r="J9" s="74"/>
      <c r="K9" s="74"/>
      <c r="L9" s="74"/>
      <c r="M9" s="74"/>
      <c r="N9" s="74"/>
      <c r="O9" s="74"/>
      <c r="P9" s="74"/>
      <c r="Q9" s="74"/>
      <c r="R9" s="74"/>
      <c r="S9" s="74"/>
      <c r="T9" s="74"/>
      <c r="U9" s="74"/>
      <c r="V9" s="74"/>
      <c r="W9" s="74"/>
      <c r="X9" s="74"/>
      <c r="Y9" s="74"/>
      <c r="Z9" s="74"/>
      <c r="AA9" s="74"/>
      <c r="AB9" s="74"/>
      <c r="AC9" s="74"/>
      <c r="AD9" s="74"/>
      <c r="AE9" s="74"/>
      <c r="AF9" s="74"/>
      <c r="AG9" s="74"/>
      <c r="AH9" s="74"/>
      <c r="AI9" s="74"/>
      <c r="AJ9" s="74"/>
      <c r="AK9" s="74"/>
      <c r="AL9" s="74"/>
      <c r="AM9" s="74"/>
      <c r="AN9" s="74"/>
      <c r="AO9" s="74"/>
      <c r="AP9" s="74"/>
      <c r="AQ9" s="74"/>
      <c r="AR9" s="74"/>
      <c r="AS9" s="74"/>
    </row>
    <row r="10" spans="1:62" ht="15.75" x14ac:dyDescent="0.2">
      <c r="A10" s="74" t="s">
        <v>108</v>
      </c>
      <c r="B10" s="74"/>
      <c r="C10" s="74"/>
      <c r="D10" s="74"/>
      <c r="E10" s="74"/>
      <c r="F10" s="74"/>
      <c r="G10" s="74"/>
      <c r="H10" s="74"/>
      <c r="I10" s="74"/>
      <c r="J10" s="74"/>
      <c r="K10" s="74"/>
      <c r="L10" s="74"/>
      <c r="M10" s="74"/>
      <c r="N10" s="74"/>
      <c r="O10" s="74"/>
      <c r="P10" s="74"/>
      <c r="Q10" s="74"/>
      <c r="R10" s="74"/>
      <c r="S10" s="74"/>
      <c r="T10" s="74"/>
      <c r="U10" s="74"/>
      <c r="V10" s="74"/>
      <c r="W10" s="74"/>
      <c r="X10" s="74"/>
      <c r="Y10" s="74"/>
      <c r="Z10" s="74"/>
      <c r="AA10" s="74"/>
      <c r="AB10" s="74"/>
      <c r="AC10" s="74"/>
      <c r="AD10" s="74"/>
      <c r="AE10" s="74"/>
      <c r="AF10" s="74"/>
      <c r="AG10" s="74"/>
      <c r="AH10" s="74"/>
      <c r="AI10" s="74"/>
      <c r="AJ10" s="74"/>
      <c r="AK10" s="74"/>
      <c r="AL10" s="74"/>
      <c r="AM10" s="74"/>
      <c r="AN10" s="74"/>
      <c r="AO10" s="74"/>
      <c r="AP10" s="74"/>
      <c r="AQ10" s="74"/>
      <c r="AR10" s="74"/>
      <c r="AS10" s="74"/>
    </row>
    <row r="11" spans="1:62" ht="15.75" x14ac:dyDescent="0.2">
      <c r="A11" s="2"/>
      <c r="B11" s="2"/>
      <c r="C11" s="2"/>
      <c r="D11" s="2"/>
      <c r="E11" s="2"/>
      <c r="F11" s="2"/>
      <c r="G11" s="2"/>
      <c r="H11" s="2"/>
      <c r="I11" s="2"/>
      <c r="J11" s="75"/>
      <c r="K11" s="75"/>
      <c r="L11" s="75"/>
      <c r="M11" s="75"/>
      <c r="N11" s="75"/>
      <c r="O11" s="75"/>
      <c r="P11" s="75"/>
      <c r="Q11" s="75"/>
      <c r="R11" s="75"/>
      <c r="S11" s="75"/>
      <c r="T11" s="75"/>
      <c r="U11" s="2"/>
      <c r="V11" s="2"/>
      <c r="W11" s="2"/>
      <c r="X11" s="2"/>
      <c r="Y11" s="2"/>
      <c r="Z11" s="2"/>
      <c r="AA11" s="2"/>
      <c r="AB11" s="2"/>
      <c r="AC11" s="2"/>
      <c r="AD11" s="2"/>
      <c r="AE11" s="2"/>
      <c r="AF11" s="2"/>
      <c r="AG11" s="2"/>
      <c r="AH11" s="2"/>
      <c r="AI11" s="2"/>
      <c r="AJ11" s="2"/>
      <c r="AK11" s="2"/>
      <c r="AL11" s="2"/>
      <c r="AM11" s="2"/>
      <c r="AN11" s="2"/>
      <c r="AO11" s="2"/>
      <c r="AP11" s="2"/>
      <c r="AQ11" s="2"/>
      <c r="AR11" s="2"/>
      <c r="AS11" s="2"/>
    </row>
    <row r="12" spans="1:62" s="5" customFormat="1" ht="15.75" x14ac:dyDescent="0.25">
      <c r="A12" s="3" t="s">
        <v>5</v>
      </c>
      <c r="B12" s="76" t="s">
        <v>109</v>
      </c>
      <c r="C12" s="69"/>
      <c r="D12" s="69"/>
      <c r="E12" s="69"/>
      <c r="F12" s="69"/>
      <c r="G12" s="69"/>
      <c r="H12" s="69"/>
      <c r="I12" s="69"/>
      <c r="J12" s="69"/>
      <c r="K12" s="70" t="s">
        <v>110</v>
      </c>
      <c r="L12" s="70"/>
      <c r="M12" s="70"/>
      <c r="N12" s="70"/>
      <c r="O12" s="70"/>
      <c r="P12" s="70"/>
      <c r="Q12" s="70"/>
      <c r="R12" s="70"/>
      <c r="S12" s="70"/>
      <c r="T12" s="70"/>
      <c r="U12" s="70"/>
      <c r="V12" s="70"/>
      <c r="W12" s="70"/>
      <c r="X12" s="70"/>
      <c r="Y12" s="70"/>
      <c r="Z12" s="70"/>
      <c r="AA12" s="70"/>
      <c r="AB12" s="70"/>
      <c r="AC12" s="70"/>
      <c r="AD12" s="70"/>
      <c r="AE12" s="70"/>
      <c r="AF12" s="70"/>
      <c r="AG12" s="70"/>
      <c r="AH12" s="70"/>
      <c r="AI12" s="70"/>
      <c r="AJ12" s="70"/>
      <c r="AK12" s="70"/>
      <c r="AL12" s="70"/>
      <c r="AM12" s="70"/>
      <c r="AN12" s="70"/>
      <c r="AO12" s="70"/>
      <c r="AP12" s="70"/>
      <c r="AQ12" s="70"/>
      <c r="AR12" s="70"/>
      <c r="AS12" s="70"/>
      <c r="AT12" s="4"/>
      <c r="AU12" s="4"/>
      <c r="AV12" s="4"/>
      <c r="AW12" s="4"/>
      <c r="AX12" s="4"/>
      <c r="AY12" s="4"/>
      <c r="AZ12" s="4"/>
      <c r="BA12" s="4"/>
      <c r="BB12" s="4"/>
      <c r="BC12" s="4"/>
      <c r="BD12" s="4"/>
      <c r="BE12" s="4"/>
      <c r="BF12" s="4"/>
      <c r="BG12" s="4"/>
      <c r="BH12" s="4"/>
      <c r="BI12" s="4"/>
      <c r="BJ12" s="4"/>
    </row>
    <row r="13" spans="1:62" s="6" customFormat="1" x14ac:dyDescent="0.2">
      <c r="A13" s="68" t="s">
        <v>6</v>
      </c>
      <c r="B13" s="68"/>
      <c r="C13" s="68"/>
      <c r="D13" s="68"/>
      <c r="E13" s="68"/>
      <c r="F13" s="68"/>
      <c r="G13" s="68"/>
      <c r="H13" s="68"/>
      <c r="I13" s="68"/>
      <c r="J13" s="68"/>
      <c r="K13" s="72" t="s">
        <v>7</v>
      </c>
      <c r="L13" s="72"/>
      <c r="M13" s="72"/>
      <c r="N13" s="72"/>
      <c r="O13" s="72"/>
      <c r="P13" s="72"/>
      <c r="Q13" s="72"/>
      <c r="R13" s="72"/>
      <c r="S13" s="72"/>
      <c r="T13" s="72"/>
      <c r="U13" s="72"/>
      <c r="V13" s="72"/>
      <c r="W13" s="72"/>
      <c r="X13" s="72"/>
      <c r="Y13" s="72"/>
      <c r="Z13" s="72"/>
      <c r="AA13" s="72"/>
      <c r="AB13" s="72"/>
      <c r="AC13" s="72"/>
      <c r="AD13" s="72"/>
      <c r="AE13" s="72"/>
      <c r="AF13" s="72"/>
      <c r="AG13" s="72"/>
      <c r="AH13" s="72"/>
      <c r="AI13" s="72"/>
      <c r="AJ13" s="72"/>
      <c r="AK13" s="72"/>
      <c r="AL13" s="72"/>
      <c r="AM13" s="72"/>
      <c r="AN13" s="72"/>
      <c r="AO13" s="72"/>
      <c r="AT13" s="7"/>
      <c r="AU13" s="7"/>
      <c r="AV13" s="7"/>
      <c r="AW13" s="7"/>
      <c r="AX13" s="7"/>
      <c r="AY13" s="7"/>
      <c r="AZ13" s="7"/>
      <c r="BA13" s="7"/>
      <c r="BB13" s="7"/>
      <c r="BC13" s="7"/>
      <c r="BD13" s="7"/>
      <c r="BE13" s="7"/>
      <c r="BF13" s="7"/>
      <c r="BG13" s="7"/>
      <c r="BH13" s="7"/>
      <c r="BI13" s="7"/>
      <c r="BJ13" s="7"/>
    </row>
    <row r="14" spans="1:62" s="5" customFormat="1" ht="15.75" x14ac:dyDescent="0.25">
      <c r="A14" s="3" t="s">
        <v>8</v>
      </c>
      <c r="B14" s="69" t="s">
        <v>111</v>
      </c>
      <c r="C14" s="69"/>
      <c r="D14" s="69"/>
      <c r="E14" s="69"/>
      <c r="F14" s="69"/>
      <c r="G14" s="69"/>
      <c r="H14" s="69"/>
      <c r="I14" s="69"/>
      <c r="J14" s="69"/>
      <c r="K14" s="70" t="str">
        <f>K12</f>
        <v>Управлiння освiти, молодi та спорту Лиманської мiської ради</v>
      </c>
      <c r="L14" s="71"/>
      <c r="M14" s="71"/>
      <c r="N14" s="71"/>
      <c r="O14" s="71"/>
      <c r="P14" s="71"/>
      <c r="Q14" s="71"/>
      <c r="R14" s="71"/>
      <c r="S14" s="71"/>
      <c r="T14" s="71"/>
      <c r="U14" s="71"/>
      <c r="V14" s="71"/>
      <c r="W14" s="71"/>
      <c r="X14" s="71"/>
      <c r="Y14" s="71"/>
      <c r="Z14" s="71"/>
      <c r="AA14" s="71"/>
      <c r="AB14" s="71"/>
      <c r="AC14" s="71"/>
      <c r="AD14" s="71"/>
      <c r="AE14" s="71"/>
      <c r="AF14" s="71"/>
      <c r="AG14" s="71"/>
      <c r="AH14" s="71"/>
      <c r="AI14" s="71"/>
      <c r="AJ14" s="71"/>
      <c r="AK14" s="71"/>
      <c r="AL14" s="71"/>
      <c r="AM14" s="71"/>
      <c r="AN14" s="71"/>
      <c r="AO14" s="71"/>
      <c r="AP14" s="71"/>
      <c r="AQ14" s="71"/>
      <c r="AR14" s="71"/>
      <c r="AS14" s="71"/>
      <c r="AT14" s="4"/>
      <c r="AU14" s="4"/>
      <c r="AV14" s="4"/>
      <c r="AW14" s="4"/>
      <c r="AX14" s="4"/>
      <c r="AY14" s="4"/>
      <c r="AZ14" s="4"/>
      <c r="BA14" s="4"/>
      <c r="BB14" s="4"/>
      <c r="BC14" s="4"/>
      <c r="BD14" s="4"/>
      <c r="BE14" s="4"/>
      <c r="BF14" s="4"/>
      <c r="BG14" s="4"/>
      <c r="BH14" s="4"/>
      <c r="BI14" s="4"/>
      <c r="BJ14" s="4"/>
    </row>
    <row r="15" spans="1:62" s="6" customFormat="1" x14ac:dyDescent="0.2">
      <c r="A15" s="68" t="s">
        <v>6</v>
      </c>
      <c r="B15" s="68"/>
      <c r="C15" s="68"/>
      <c r="D15" s="68"/>
      <c r="E15" s="68"/>
      <c r="F15" s="68"/>
      <c r="G15" s="68"/>
      <c r="H15" s="68"/>
      <c r="I15" s="68"/>
      <c r="J15" s="68"/>
      <c r="K15" s="72" t="s">
        <v>9</v>
      </c>
      <c r="L15" s="72"/>
      <c r="M15" s="72"/>
      <c r="N15" s="72"/>
      <c r="O15" s="72"/>
      <c r="P15" s="72"/>
      <c r="Q15" s="72"/>
      <c r="R15" s="72"/>
      <c r="S15" s="72"/>
      <c r="T15" s="72"/>
      <c r="U15" s="72"/>
      <c r="V15" s="72"/>
      <c r="W15" s="72"/>
      <c r="X15" s="72"/>
      <c r="Y15" s="72"/>
      <c r="Z15" s="72"/>
      <c r="AA15" s="72"/>
      <c r="AB15" s="72"/>
      <c r="AC15" s="72"/>
      <c r="AD15" s="72"/>
      <c r="AE15" s="72"/>
      <c r="AF15" s="72"/>
      <c r="AG15" s="72"/>
      <c r="AH15" s="72"/>
      <c r="AI15" s="72"/>
      <c r="AJ15" s="72"/>
      <c r="AK15" s="72"/>
      <c r="AL15" s="72"/>
      <c r="AM15" s="72"/>
      <c r="AN15" s="72"/>
      <c r="AO15" s="72"/>
    </row>
    <row r="16" spans="1:62" s="5" customFormat="1" ht="38.25" customHeight="1" x14ac:dyDescent="0.25">
      <c r="A16" s="3" t="s">
        <v>10</v>
      </c>
      <c r="B16" s="69" t="s">
        <v>242</v>
      </c>
      <c r="C16" s="69"/>
      <c r="D16" s="69"/>
      <c r="E16" s="69"/>
      <c r="F16" s="69"/>
      <c r="G16" s="69"/>
      <c r="H16" s="69"/>
      <c r="I16" s="69"/>
      <c r="J16" s="69"/>
      <c r="K16" s="8"/>
      <c r="L16" s="69" t="s">
        <v>243</v>
      </c>
      <c r="M16" s="73"/>
      <c r="N16" s="73"/>
      <c r="O16" s="73"/>
      <c r="P16" s="73"/>
      <c r="Q16" s="73"/>
      <c r="R16" s="73"/>
      <c r="S16" s="73"/>
      <c r="T16" s="73"/>
      <c r="U16" s="73"/>
      <c r="V16" s="73"/>
      <c r="W16" s="73"/>
      <c r="X16" s="73"/>
      <c r="Y16" s="73"/>
      <c r="Z16" s="73"/>
      <c r="AA16" s="8"/>
      <c r="AB16" s="69" t="s">
        <v>244</v>
      </c>
      <c r="AC16" s="69"/>
      <c r="AD16" s="69"/>
      <c r="AE16" s="69"/>
      <c r="AF16" s="69"/>
      <c r="AG16" s="69"/>
      <c r="AH16" s="69"/>
      <c r="AI16" s="69"/>
      <c r="AJ16" s="69"/>
      <c r="AK16" s="69"/>
      <c r="AL16" s="69"/>
      <c r="AM16" s="69"/>
      <c r="AN16" s="69"/>
      <c r="AO16" s="69"/>
      <c r="AP16" s="69"/>
      <c r="AQ16" s="69"/>
      <c r="AR16" s="69"/>
      <c r="AS16" s="69"/>
      <c r="AT16" s="69"/>
      <c r="AU16" s="69"/>
      <c r="AV16" s="69"/>
      <c r="AW16" s="69"/>
      <c r="AX16" s="69"/>
      <c r="AY16" s="69"/>
      <c r="AZ16" s="69"/>
      <c r="BA16" s="69"/>
      <c r="BB16" s="4"/>
      <c r="BC16" s="4"/>
      <c r="BD16" s="4"/>
      <c r="BE16" s="4"/>
      <c r="BF16" s="4"/>
      <c r="BG16" s="4"/>
      <c r="BH16" s="4"/>
      <c r="BI16" s="4"/>
      <c r="BJ16" s="4"/>
    </row>
    <row r="17" spans="1:64" s="6" customFormat="1" x14ac:dyDescent="0.2">
      <c r="A17" s="68" t="s">
        <v>6</v>
      </c>
      <c r="B17" s="68"/>
      <c r="C17" s="68"/>
      <c r="D17" s="68"/>
      <c r="E17" s="68"/>
      <c r="F17" s="68"/>
      <c r="G17" s="68"/>
      <c r="H17" s="68"/>
      <c r="I17" s="68"/>
      <c r="J17" s="68"/>
      <c r="K17" s="68" t="s">
        <v>12</v>
      </c>
      <c r="L17" s="68"/>
      <c r="M17" s="68"/>
      <c r="N17" s="68"/>
      <c r="O17" s="68"/>
      <c r="P17" s="68"/>
      <c r="Q17" s="68"/>
      <c r="R17" s="68"/>
      <c r="S17" s="68"/>
      <c r="T17" s="68"/>
      <c r="U17" s="68"/>
      <c r="V17" s="68"/>
      <c r="W17" s="68"/>
      <c r="X17" s="68"/>
      <c r="Y17" s="68"/>
      <c r="Z17" s="68"/>
      <c r="AA17" s="68"/>
      <c r="AB17" s="68" t="s">
        <v>13</v>
      </c>
      <c r="AC17" s="68"/>
      <c r="AD17" s="68"/>
      <c r="AE17" s="68"/>
      <c r="AF17" s="68"/>
      <c r="AG17" s="68"/>
      <c r="AH17" s="68"/>
      <c r="AI17" s="68"/>
      <c r="AJ17" s="68"/>
      <c r="AK17" s="68"/>
      <c r="AL17" s="68"/>
      <c r="AM17" s="68"/>
      <c r="AN17" s="68"/>
      <c r="AO17" s="68"/>
      <c r="AP17" s="68"/>
      <c r="AQ17" s="68"/>
      <c r="AR17" s="68"/>
      <c r="AS17" s="68"/>
      <c r="AT17" s="68"/>
      <c r="AU17" s="68"/>
      <c r="AV17" s="68"/>
      <c r="AW17" s="68"/>
      <c r="AX17" s="68"/>
      <c r="AY17" s="68"/>
      <c r="AZ17" s="68"/>
      <c r="BA17" s="68"/>
    </row>
    <row r="18" spans="1:64" s="9" customFormat="1" x14ac:dyDescent="0.2"/>
    <row r="19" spans="1:64" s="10" customFormat="1" ht="37.5" customHeight="1" x14ac:dyDescent="0.3">
      <c r="A19" s="77" t="s">
        <v>245</v>
      </c>
      <c r="B19" s="77"/>
      <c r="C19" s="77"/>
      <c r="D19" s="77"/>
      <c r="E19" s="77"/>
      <c r="F19" s="77"/>
      <c r="G19" s="77"/>
      <c r="H19" s="77"/>
      <c r="I19" s="77"/>
      <c r="J19" s="77"/>
      <c r="K19" s="77"/>
      <c r="L19" s="77"/>
      <c r="M19" s="77"/>
      <c r="N19" s="77"/>
      <c r="O19" s="77"/>
      <c r="P19" s="77"/>
      <c r="Q19" s="77"/>
      <c r="R19" s="77"/>
      <c r="S19" s="77"/>
      <c r="T19" s="77"/>
      <c r="U19" s="77"/>
      <c r="V19" s="77"/>
      <c r="W19" s="77"/>
      <c r="X19" s="77"/>
      <c r="Y19" s="77"/>
      <c r="Z19" s="77"/>
      <c r="AA19" s="77"/>
      <c r="AB19" s="77"/>
      <c r="AC19" s="77"/>
      <c r="AD19" s="77"/>
      <c r="AE19" s="77"/>
      <c r="AF19" s="77"/>
      <c r="AG19" s="77"/>
      <c r="AH19" s="77"/>
      <c r="AI19" s="77"/>
      <c r="AJ19" s="77"/>
      <c r="AK19" s="77"/>
      <c r="AL19" s="77"/>
      <c r="AM19" s="77"/>
      <c r="AN19" s="77"/>
      <c r="AO19" s="77"/>
      <c r="AP19" s="77"/>
      <c r="AQ19" s="77"/>
      <c r="AR19" s="77"/>
      <c r="AS19" s="77"/>
      <c r="AT19" s="77"/>
      <c r="AU19" s="77"/>
      <c r="AV19" s="77"/>
      <c r="AW19" s="77"/>
      <c r="AX19" s="77"/>
      <c r="AY19" s="77"/>
      <c r="AZ19" s="77"/>
      <c r="BA19" s="77"/>
      <c r="BB19" s="77"/>
      <c r="BC19" s="77"/>
      <c r="BD19" s="77"/>
    </row>
    <row r="20" spans="1:64" s="10" customFormat="1" ht="18.75" x14ac:dyDescent="0.3">
      <c r="A20" s="77" t="s">
        <v>14</v>
      </c>
      <c r="B20" s="77"/>
      <c r="C20" s="77"/>
      <c r="D20" s="77"/>
      <c r="E20" s="77"/>
      <c r="F20" s="77"/>
      <c r="G20" s="77"/>
      <c r="H20" s="77"/>
      <c r="I20" s="77"/>
      <c r="J20" s="77"/>
      <c r="K20" s="77"/>
      <c r="L20" s="77"/>
      <c r="M20" s="77"/>
      <c r="N20" s="77"/>
      <c r="O20" s="77"/>
      <c r="P20" s="77"/>
      <c r="Q20" s="77"/>
      <c r="R20" s="77"/>
      <c r="S20" s="77"/>
      <c r="T20" s="77"/>
      <c r="U20" s="77"/>
      <c r="V20" s="77"/>
      <c r="W20" s="77"/>
      <c r="X20" s="77"/>
      <c r="Y20" s="77"/>
      <c r="Z20" s="77"/>
      <c r="AA20" s="77"/>
      <c r="AB20" s="77"/>
      <c r="AC20" s="77"/>
      <c r="AD20" s="77"/>
      <c r="AE20" s="77"/>
      <c r="AF20" s="77"/>
      <c r="AG20" s="77"/>
      <c r="AH20" s="77"/>
      <c r="AI20" s="77"/>
      <c r="AJ20" s="77"/>
      <c r="AK20" s="77"/>
      <c r="AL20" s="77"/>
      <c r="AM20" s="77"/>
      <c r="AN20" s="77"/>
      <c r="AO20" s="77"/>
      <c r="AP20" s="77"/>
      <c r="AQ20" s="77"/>
      <c r="AR20" s="77"/>
      <c r="AS20" s="77"/>
    </row>
    <row r="21" spans="1:64" s="10" customFormat="1" ht="39.75" customHeight="1" x14ac:dyDescent="0.3">
      <c r="A21" s="77" t="s">
        <v>15</v>
      </c>
      <c r="B21" s="77"/>
      <c r="C21" s="77"/>
      <c r="D21" s="77"/>
      <c r="E21" s="77"/>
      <c r="F21" s="77"/>
      <c r="G21" s="77"/>
      <c r="H21" s="77"/>
      <c r="I21" s="77"/>
      <c r="J21" s="77"/>
      <c r="K21" s="77"/>
      <c r="L21" s="77"/>
      <c r="M21" s="77"/>
      <c r="N21" s="77"/>
      <c r="O21" s="77"/>
      <c r="P21" s="77"/>
      <c r="Q21" s="77"/>
      <c r="R21" s="77"/>
      <c r="S21" s="77"/>
      <c r="T21" s="77"/>
      <c r="U21" s="77"/>
      <c r="V21" s="77"/>
      <c r="W21" s="77"/>
      <c r="X21" s="77"/>
      <c r="Y21" s="77"/>
      <c r="Z21" s="77"/>
      <c r="AA21" s="77"/>
      <c r="AB21" s="77"/>
      <c r="AC21" s="77"/>
      <c r="AD21" s="77"/>
      <c r="AE21" s="77"/>
      <c r="AF21" s="77"/>
      <c r="AG21" s="77"/>
      <c r="AH21" s="77"/>
      <c r="AI21" s="77"/>
      <c r="AJ21" s="77"/>
      <c r="AK21" s="77"/>
      <c r="AL21" s="77"/>
      <c r="AM21" s="77"/>
      <c r="AN21" s="77"/>
      <c r="AO21" s="77"/>
      <c r="AP21" s="77"/>
      <c r="AQ21" s="77"/>
      <c r="AR21" s="77"/>
      <c r="AS21" s="77"/>
      <c r="AT21" s="78"/>
      <c r="AU21" s="78"/>
      <c r="AV21" s="78"/>
      <c r="AW21" s="78"/>
      <c r="AX21" s="78"/>
      <c r="AY21" s="78"/>
      <c r="AZ21" s="78"/>
      <c r="BA21" s="78"/>
      <c r="BB21" s="78"/>
      <c r="BC21" s="78"/>
      <c r="BD21" s="78"/>
    </row>
    <row r="22" spans="1:64" ht="15" x14ac:dyDescent="0.2">
      <c r="A22" s="11"/>
      <c r="B22" s="11"/>
      <c r="C22" s="11"/>
      <c r="D22" s="11"/>
      <c r="E22" s="11"/>
      <c r="F22" s="11"/>
      <c r="G22" s="11"/>
      <c r="H22" s="11"/>
      <c r="I22" s="11"/>
      <c r="J22" s="11"/>
      <c r="K22" s="11"/>
      <c r="L22" s="11"/>
      <c r="M22" s="11"/>
      <c r="N22" s="11"/>
      <c r="O22" s="11"/>
      <c r="P22" s="11"/>
      <c r="Q22" s="11"/>
      <c r="R22" s="11"/>
      <c r="S22" s="11"/>
      <c r="T22" s="11"/>
      <c r="U22" s="11"/>
      <c r="V22" s="11"/>
      <c r="W22" s="11"/>
      <c r="X22" s="11"/>
      <c r="Y22" s="11"/>
      <c r="Z22" s="11"/>
      <c r="AA22" s="11"/>
      <c r="AB22" s="11"/>
      <c r="AC22" s="11"/>
      <c r="AD22" s="11"/>
      <c r="AE22" s="11"/>
      <c r="AF22" s="11"/>
      <c r="AG22" s="11"/>
      <c r="AH22" s="11"/>
      <c r="AI22" s="11"/>
      <c r="AJ22" s="11"/>
      <c r="AK22" s="11"/>
      <c r="AL22" s="11"/>
      <c r="AM22" s="11"/>
      <c r="AN22" s="11"/>
      <c r="AO22" s="11"/>
      <c r="AP22" s="11"/>
      <c r="AQ22" s="11"/>
      <c r="AR22" s="11"/>
      <c r="AS22" s="11"/>
      <c r="BA22" s="79" t="s">
        <v>16</v>
      </c>
      <c r="BB22" s="79"/>
      <c r="BC22" s="79"/>
      <c r="BD22" s="79"/>
    </row>
    <row r="23" spans="1:64" ht="24" customHeight="1" x14ac:dyDescent="0.2">
      <c r="A23" s="11"/>
      <c r="B23" s="80" t="s">
        <v>17</v>
      </c>
      <c r="C23" s="81"/>
      <c r="D23" s="80" t="s">
        <v>18</v>
      </c>
      <c r="E23" s="84"/>
      <c r="F23" s="84"/>
      <c r="G23" s="84"/>
      <c r="H23" s="84"/>
      <c r="I23" s="84"/>
      <c r="J23" s="84"/>
      <c r="K23" s="84"/>
      <c r="L23" s="84"/>
      <c r="M23" s="84"/>
      <c r="N23" s="84"/>
      <c r="O23" s="84"/>
      <c r="P23" s="84"/>
      <c r="Q23" s="84"/>
      <c r="R23" s="84"/>
      <c r="S23" s="84"/>
      <c r="T23" s="81"/>
      <c r="U23" s="86" t="s">
        <v>19</v>
      </c>
      <c r="V23" s="87"/>
      <c r="W23" s="87"/>
      <c r="X23" s="87"/>
      <c r="Y23" s="87"/>
      <c r="Z23" s="87"/>
      <c r="AA23" s="87"/>
      <c r="AB23" s="87"/>
      <c r="AC23" s="87"/>
      <c r="AD23" s="87"/>
      <c r="AE23" s="87"/>
      <c r="AF23" s="88"/>
      <c r="AG23" s="86" t="s">
        <v>20</v>
      </c>
      <c r="AH23" s="87"/>
      <c r="AI23" s="87"/>
      <c r="AJ23" s="87"/>
      <c r="AK23" s="87"/>
      <c r="AL23" s="87"/>
      <c r="AM23" s="87"/>
      <c r="AN23" s="87"/>
      <c r="AO23" s="87"/>
      <c r="AP23" s="87"/>
      <c r="AQ23" s="87"/>
      <c r="AR23" s="88"/>
      <c r="AS23" s="65" t="s">
        <v>21</v>
      </c>
      <c r="AT23" s="65"/>
      <c r="AU23" s="65"/>
      <c r="AV23" s="65"/>
      <c r="AW23" s="65"/>
      <c r="AX23" s="65"/>
      <c r="AY23" s="65"/>
      <c r="AZ23" s="65"/>
      <c r="BA23" s="65"/>
      <c r="BB23" s="65"/>
      <c r="BC23" s="65"/>
      <c r="BD23" s="65"/>
    </row>
    <row r="24" spans="1:64" ht="35.25" customHeight="1" x14ac:dyDescent="0.2">
      <c r="A24" s="11"/>
      <c r="B24" s="82"/>
      <c r="C24" s="83"/>
      <c r="D24" s="82"/>
      <c r="E24" s="85"/>
      <c r="F24" s="85"/>
      <c r="G24" s="85"/>
      <c r="H24" s="85"/>
      <c r="I24" s="85"/>
      <c r="J24" s="85"/>
      <c r="K24" s="85"/>
      <c r="L24" s="85"/>
      <c r="M24" s="85"/>
      <c r="N24" s="85"/>
      <c r="O24" s="85"/>
      <c r="P24" s="85"/>
      <c r="Q24" s="85"/>
      <c r="R24" s="85"/>
      <c r="S24" s="85"/>
      <c r="T24" s="83"/>
      <c r="U24" s="86" t="s">
        <v>22</v>
      </c>
      <c r="V24" s="87"/>
      <c r="W24" s="87"/>
      <c r="X24" s="88"/>
      <c r="Y24" s="86" t="s">
        <v>23</v>
      </c>
      <c r="Z24" s="87"/>
      <c r="AA24" s="87"/>
      <c r="AB24" s="88"/>
      <c r="AC24" s="86" t="s">
        <v>24</v>
      </c>
      <c r="AD24" s="87"/>
      <c r="AE24" s="87"/>
      <c r="AF24" s="88"/>
      <c r="AG24" s="86" t="s">
        <v>22</v>
      </c>
      <c r="AH24" s="87"/>
      <c r="AI24" s="87"/>
      <c r="AJ24" s="88"/>
      <c r="AK24" s="86" t="s">
        <v>23</v>
      </c>
      <c r="AL24" s="87"/>
      <c r="AM24" s="87"/>
      <c r="AN24" s="88"/>
      <c r="AO24" s="86" t="s">
        <v>24</v>
      </c>
      <c r="AP24" s="87"/>
      <c r="AQ24" s="87"/>
      <c r="AR24" s="88"/>
      <c r="AS24" s="65" t="s">
        <v>22</v>
      </c>
      <c r="AT24" s="65"/>
      <c r="AU24" s="65"/>
      <c r="AV24" s="65"/>
      <c r="AW24" s="65" t="s">
        <v>23</v>
      </c>
      <c r="AX24" s="65"/>
      <c r="AY24" s="65"/>
      <c r="AZ24" s="65"/>
      <c r="BA24" s="65" t="s">
        <v>24</v>
      </c>
      <c r="BB24" s="65"/>
      <c r="BC24" s="65"/>
      <c r="BD24" s="65"/>
    </row>
    <row r="25" spans="1:64" ht="15.75" x14ac:dyDescent="0.2">
      <c r="A25" s="11"/>
      <c r="B25" s="65">
        <v>1</v>
      </c>
      <c r="C25" s="66"/>
      <c r="D25" s="65" t="s">
        <v>25</v>
      </c>
      <c r="E25" s="66"/>
      <c r="F25" s="66"/>
      <c r="G25" s="66"/>
      <c r="H25" s="66"/>
      <c r="I25" s="66"/>
      <c r="J25" s="66"/>
      <c r="K25" s="66"/>
      <c r="L25" s="66"/>
      <c r="M25" s="66"/>
      <c r="N25" s="66"/>
      <c r="O25" s="66"/>
      <c r="P25" s="66"/>
      <c r="Q25" s="66"/>
      <c r="R25" s="66"/>
      <c r="S25" s="66"/>
      <c r="T25" s="66"/>
      <c r="U25" s="92">
        <v>327.8</v>
      </c>
      <c r="V25" s="92"/>
      <c r="W25" s="92"/>
      <c r="X25" s="92"/>
      <c r="Y25" s="92">
        <v>0</v>
      </c>
      <c r="Z25" s="92"/>
      <c r="AA25" s="92"/>
      <c r="AB25" s="92"/>
      <c r="AC25" s="92">
        <f>U25+Y25</f>
        <v>327.8</v>
      </c>
      <c r="AD25" s="92"/>
      <c r="AE25" s="92"/>
      <c r="AF25" s="92"/>
      <c r="AG25" s="92">
        <v>101</v>
      </c>
      <c r="AH25" s="92"/>
      <c r="AI25" s="92"/>
      <c r="AJ25" s="92"/>
      <c r="AK25" s="92">
        <v>0</v>
      </c>
      <c r="AL25" s="92"/>
      <c r="AM25" s="92"/>
      <c r="AN25" s="92"/>
      <c r="AO25" s="92">
        <f>AG25+AK25</f>
        <v>101</v>
      </c>
      <c r="AP25" s="92"/>
      <c r="AQ25" s="92"/>
      <c r="AR25" s="92"/>
      <c r="AS25" s="92">
        <f>AG25-U25</f>
        <v>-226.8</v>
      </c>
      <c r="AT25" s="92"/>
      <c r="AU25" s="92"/>
      <c r="AV25" s="92"/>
      <c r="AW25" s="92">
        <f>AK25-Y25</f>
        <v>0</v>
      </c>
      <c r="AX25" s="92"/>
      <c r="AY25" s="92"/>
      <c r="AZ25" s="92"/>
      <c r="BA25" s="92">
        <f>AO25-AC25</f>
        <v>-226.8</v>
      </c>
      <c r="BB25" s="92"/>
      <c r="BC25" s="92"/>
      <c r="BD25" s="92"/>
    </row>
    <row r="26" spans="1:64" ht="48" customHeight="1" x14ac:dyDescent="0.2">
      <c r="A26" s="11"/>
      <c r="B26" s="86" t="s">
        <v>246</v>
      </c>
      <c r="C26" s="87"/>
      <c r="D26" s="87"/>
      <c r="E26" s="87"/>
      <c r="F26" s="87"/>
      <c r="G26" s="87"/>
      <c r="H26" s="87"/>
      <c r="I26" s="87"/>
      <c r="J26" s="87"/>
      <c r="K26" s="87"/>
      <c r="L26" s="87"/>
      <c r="M26" s="87"/>
      <c r="N26" s="87"/>
      <c r="O26" s="87"/>
      <c r="P26" s="87"/>
      <c r="Q26" s="87"/>
      <c r="R26" s="87"/>
      <c r="S26" s="87"/>
      <c r="T26" s="87"/>
      <c r="U26" s="87"/>
      <c r="V26" s="87"/>
      <c r="W26" s="87"/>
      <c r="X26" s="87"/>
      <c r="Y26" s="87"/>
      <c r="Z26" s="87"/>
      <c r="AA26" s="87"/>
      <c r="AB26" s="87"/>
      <c r="AC26" s="87"/>
      <c r="AD26" s="87"/>
      <c r="AE26" s="87"/>
      <c r="AF26" s="87"/>
      <c r="AG26" s="87"/>
      <c r="AH26" s="87"/>
      <c r="AI26" s="87"/>
      <c r="AJ26" s="87"/>
      <c r="AK26" s="87"/>
      <c r="AL26" s="87"/>
      <c r="AM26" s="87"/>
      <c r="AN26" s="87"/>
      <c r="AO26" s="87"/>
      <c r="AP26" s="87"/>
      <c r="AQ26" s="87"/>
      <c r="AR26" s="87"/>
      <c r="AS26" s="87"/>
      <c r="AT26" s="87"/>
      <c r="AU26" s="87"/>
      <c r="AV26" s="87"/>
      <c r="AW26" s="87"/>
      <c r="AX26" s="87"/>
      <c r="AY26" s="87"/>
      <c r="AZ26" s="87"/>
      <c r="BA26" s="87"/>
      <c r="BB26" s="87"/>
      <c r="BC26" s="87"/>
      <c r="BD26" s="88"/>
      <c r="BE26" s="15"/>
      <c r="BF26" s="15"/>
      <c r="BG26" s="15"/>
      <c r="BH26" s="15"/>
      <c r="BI26" s="15"/>
      <c r="BJ26" s="15"/>
      <c r="BK26" s="15"/>
      <c r="BL26" s="15"/>
    </row>
    <row r="27" spans="1:64" ht="15.75" x14ac:dyDescent="0.2">
      <c r="A27" s="11"/>
      <c r="B27" s="93"/>
      <c r="C27" s="93"/>
      <c r="D27" s="95" t="s">
        <v>26</v>
      </c>
      <c r="E27" s="95"/>
      <c r="F27" s="95"/>
      <c r="G27" s="95"/>
      <c r="H27" s="95"/>
      <c r="I27" s="95"/>
      <c r="J27" s="95"/>
      <c r="K27" s="95"/>
      <c r="L27" s="95"/>
      <c r="M27" s="95"/>
      <c r="N27" s="95"/>
      <c r="O27" s="95"/>
      <c r="P27" s="95"/>
      <c r="Q27" s="95"/>
      <c r="R27" s="95"/>
      <c r="S27" s="95"/>
      <c r="T27" s="95"/>
      <c r="U27" s="96"/>
      <c r="V27" s="96"/>
      <c r="W27" s="96"/>
      <c r="X27" s="96"/>
      <c r="Y27" s="97"/>
      <c r="Z27" s="97"/>
      <c r="AA27" s="97"/>
      <c r="AB27" s="97"/>
      <c r="AC27" s="97"/>
      <c r="AD27" s="97"/>
      <c r="AE27" s="97"/>
      <c r="AF27" s="97"/>
      <c r="AG27" s="89"/>
      <c r="AH27" s="90"/>
      <c r="AI27" s="90"/>
      <c r="AJ27" s="91"/>
      <c r="AK27" s="97"/>
      <c r="AL27" s="97"/>
      <c r="AM27" s="97"/>
      <c r="AN27" s="97"/>
      <c r="AO27" s="97"/>
      <c r="AP27" s="97"/>
      <c r="AQ27" s="97"/>
      <c r="AR27" s="97"/>
      <c r="AS27" s="97"/>
      <c r="AT27" s="97"/>
      <c r="AU27" s="97"/>
      <c r="AV27" s="97"/>
      <c r="AW27" s="97"/>
      <c r="AX27" s="97"/>
      <c r="AY27" s="97"/>
      <c r="AZ27" s="97"/>
      <c r="BA27" s="97"/>
      <c r="BB27" s="97"/>
      <c r="BC27" s="97"/>
      <c r="BD27" s="97"/>
    </row>
    <row r="28" spans="1:64" ht="57" customHeight="1" x14ac:dyDescent="0.2">
      <c r="A28" s="11"/>
      <c r="B28" s="93" t="s">
        <v>27</v>
      </c>
      <c r="C28" s="93"/>
      <c r="D28" s="94" t="s">
        <v>247</v>
      </c>
      <c r="E28" s="94"/>
      <c r="F28" s="94"/>
      <c r="G28" s="94"/>
      <c r="H28" s="94"/>
      <c r="I28" s="94"/>
      <c r="J28" s="94"/>
      <c r="K28" s="94"/>
      <c r="L28" s="94"/>
      <c r="M28" s="94"/>
      <c r="N28" s="94"/>
      <c r="O28" s="94"/>
      <c r="P28" s="94"/>
      <c r="Q28" s="94"/>
      <c r="R28" s="94"/>
      <c r="S28" s="94"/>
      <c r="T28" s="94"/>
      <c r="U28" s="92">
        <f>U25</f>
        <v>327.8</v>
      </c>
      <c r="V28" s="92"/>
      <c r="W28" s="92"/>
      <c r="X28" s="92"/>
      <c r="Y28" s="92">
        <f>Y25</f>
        <v>0</v>
      </c>
      <c r="Z28" s="92"/>
      <c r="AA28" s="92"/>
      <c r="AB28" s="92"/>
      <c r="AC28" s="92">
        <f>AC25</f>
        <v>327.8</v>
      </c>
      <c r="AD28" s="92"/>
      <c r="AE28" s="92"/>
      <c r="AF28" s="92"/>
      <c r="AG28" s="92">
        <f>AG25</f>
        <v>101</v>
      </c>
      <c r="AH28" s="92"/>
      <c r="AI28" s="92"/>
      <c r="AJ28" s="92"/>
      <c r="AK28" s="92">
        <f>AK25</f>
        <v>0</v>
      </c>
      <c r="AL28" s="92"/>
      <c r="AM28" s="92"/>
      <c r="AN28" s="92"/>
      <c r="AO28" s="92">
        <f>AO25</f>
        <v>101</v>
      </c>
      <c r="AP28" s="92"/>
      <c r="AQ28" s="92"/>
      <c r="AR28" s="92"/>
      <c r="AS28" s="92">
        <f>AS25</f>
        <v>-226.8</v>
      </c>
      <c r="AT28" s="92"/>
      <c r="AU28" s="92"/>
      <c r="AV28" s="92"/>
      <c r="AW28" s="92">
        <f>AW25</f>
        <v>0</v>
      </c>
      <c r="AX28" s="92"/>
      <c r="AY28" s="92"/>
      <c r="AZ28" s="92"/>
      <c r="BA28" s="92">
        <f>BA25</f>
        <v>-226.8</v>
      </c>
      <c r="BB28" s="92"/>
      <c r="BC28" s="92"/>
      <c r="BD28" s="92"/>
    </row>
    <row r="29" spans="1:64" ht="59.25" customHeight="1" x14ac:dyDescent="0.2">
      <c r="A29" s="11"/>
      <c r="B29" s="86" t="s">
        <v>246</v>
      </c>
      <c r="C29" s="87"/>
      <c r="D29" s="87"/>
      <c r="E29" s="87"/>
      <c r="F29" s="87"/>
      <c r="G29" s="87"/>
      <c r="H29" s="87"/>
      <c r="I29" s="87"/>
      <c r="J29" s="87"/>
      <c r="K29" s="87"/>
      <c r="L29" s="87"/>
      <c r="M29" s="87"/>
      <c r="N29" s="87"/>
      <c r="O29" s="87"/>
      <c r="P29" s="87"/>
      <c r="Q29" s="87"/>
      <c r="R29" s="87"/>
      <c r="S29" s="87"/>
      <c r="T29" s="87"/>
      <c r="U29" s="87"/>
      <c r="V29" s="87"/>
      <c r="W29" s="87"/>
      <c r="X29" s="87"/>
      <c r="Y29" s="87"/>
      <c r="Z29" s="87"/>
      <c r="AA29" s="87"/>
      <c r="AB29" s="87"/>
      <c r="AC29" s="87"/>
      <c r="AD29" s="87"/>
      <c r="AE29" s="87"/>
      <c r="AF29" s="87"/>
      <c r="AG29" s="87"/>
      <c r="AH29" s="87"/>
      <c r="AI29" s="87"/>
      <c r="AJ29" s="87"/>
      <c r="AK29" s="87"/>
      <c r="AL29" s="87"/>
      <c r="AM29" s="87"/>
      <c r="AN29" s="87"/>
      <c r="AO29" s="87"/>
      <c r="AP29" s="87"/>
      <c r="AQ29" s="87"/>
      <c r="AR29" s="87"/>
      <c r="AS29" s="87"/>
      <c r="AT29" s="87"/>
      <c r="AU29" s="87"/>
      <c r="AV29" s="87"/>
      <c r="AW29" s="87"/>
      <c r="AX29" s="87"/>
      <c r="AY29" s="87"/>
      <c r="AZ29" s="87"/>
      <c r="BA29" s="87"/>
      <c r="BB29" s="87"/>
      <c r="BC29" s="87"/>
      <c r="BD29" s="88"/>
      <c r="BE29" s="15"/>
      <c r="BF29" s="15"/>
      <c r="BG29" s="15"/>
      <c r="BH29" s="15"/>
      <c r="BI29" s="15"/>
      <c r="BJ29" s="15"/>
      <c r="BK29" s="15"/>
      <c r="BL29" s="15"/>
    </row>
    <row r="30" spans="1:64" s="13" customFormat="1" ht="15.75" x14ac:dyDescent="0.25">
      <c r="A30" s="35"/>
      <c r="B30" s="98"/>
      <c r="C30" s="99"/>
      <c r="D30" s="99"/>
      <c r="E30" s="99"/>
      <c r="F30" s="99"/>
      <c r="G30" s="99"/>
      <c r="H30" s="99"/>
      <c r="I30" s="99"/>
      <c r="J30" s="99"/>
      <c r="K30" s="99"/>
      <c r="L30" s="99"/>
      <c r="M30" s="99"/>
      <c r="N30" s="99"/>
      <c r="O30" s="99"/>
      <c r="P30" s="99"/>
      <c r="Q30" s="99"/>
      <c r="R30" s="99"/>
      <c r="S30" s="99"/>
      <c r="T30" s="99"/>
      <c r="U30" s="99"/>
      <c r="V30" s="99"/>
      <c r="W30" s="99"/>
      <c r="X30" s="99"/>
      <c r="Y30" s="99"/>
      <c r="Z30" s="99"/>
      <c r="AA30" s="99"/>
      <c r="AB30" s="99"/>
      <c r="AC30" s="99"/>
      <c r="AD30" s="99"/>
      <c r="AE30" s="99"/>
      <c r="AF30" s="99"/>
      <c r="AG30" s="99"/>
      <c r="AH30" s="99"/>
      <c r="AI30" s="99"/>
      <c r="AJ30" s="99"/>
      <c r="AK30" s="99"/>
      <c r="AL30" s="99"/>
      <c r="AM30" s="99"/>
      <c r="AN30" s="99"/>
      <c r="AO30" s="99"/>
      <c r="AP30" s="99"/>
      <c r="AQ30" s="99"/>
      <c r="AR30" s="99"/>
      <c r="AS30" s="99"/>
      <c r="AT30" s="99"/>
      <c r="AU30" s="99"/>
      <c r="AV30" s="99"/>
      <c r="AW30" s="99"/>
      <c r="AX30" s="99"/>
      <c r="AY30" s="99"/>
      <c r="AZ30" s="99"/>
      <c r="BA30" s="99"/>
      <c r="BB30" s="99"/>
      <c r="BC30" s="99"/>
      <c r="BD30" s="99"/>
    </row>
    <row r="31" spans="1:64" s="13" customFormat="1" ht="33.75" customHeight="1" x14ac:dyDescent="0.25">
      <c r="A31" s="100" t="s">
        <v>28</v>
      </c>
      <c r="B31" s="101"/>
      <c r="C31" s="101"/>
      <c r="D31" s="101"/>
      <c r="E31" s="101"/>
      <c r="F31" s="101"/>
      <c r="G31" s="101"/>
      <c r="H31" s="101"/>
      <c r="I31" s="101"/>
      <c r="J31" s="101"/>
      <c r="K31" s="101"/>
      <c r="L31" s="101"/>
      <c r="M31" s="101"/>
      <c r="N31" s="101"/>
      <c r="O31" s="101"/>
      <c r="P31" s="101"/>
      <c r="Q31" s="101"/>
      <c r="R31" s="101"/>
      <c r="S31" s="101"/>
      <c r="T31" s="101"/>
      <c r="U31" s="101"/>
      <c r="V31" s="101"/>
      <c r="W31" s="101"/>
      <c r="X31" s="101"/>
      <c r="Y31" s="101"/>
      <c r="Z31" s="101"/>
      <c r="AA31" s="101"/>
      <c r="AB31" s="101"/>
      <c r="AC31" s="101"/>
      <c r="AD31" s="101"/>
      <c r="AE31" s="101"/>
      <c r="AF31" s="101"/>
      <c r="AG31" s="101"/>
      <c r="AH31" s="101"/>
      <c r="AI31" s="101"/>
      <c r="AJ31" s="101"/>
      <c r="AK31" s="101"/>
      <c r="AL31" s="101"/>
      <c r="AM31" s="101"/>
      <c r="AN31" s="101"/>
      <c r="AO31" s="101"/>
      <c r="AP31" s="101"/>
      <c r="AQ31" s="101"/>
      <c r="AR31" s="101"/>
      <c r="AS31" s="101"/>
      <c r="AT31" s="101"/>
      <c r="AU31" s="101"/>
      <c r="AV31" s="101"/>
      <c r="AW31" s="101"/>
      <c r="AX31" s="101"/>
      <c r="AY31" s="101"/>
      <c r="AZ31" s="101"/>
      <c r="BA31" s="101"/>
      <c r="BB31" s="101"/>
      <c r="BC31" s="101"/>
      <c r="BD31" s="101"/>
    </row>
    <row r="32" spans="1:64" s="13" customFormat="1" ht="15.75" x14ac:dyDescent="0.25">
      <c r="A32" s="35"/>
      <c r="B32" s="35"/>
      <c r="C32" s="35"/>
      <c r="D32" s="35"/>
      <c r="E32" s="35"/>
      <c r="F32" s="35"/>
      <c r="G32" s="35"/>
      <c r="H32" s="35"/>
      <c r="I32" s="35"/>
      <c r="J32" s="35"/>
      <c r="K32" s="35"/>
      <c r="L32" s="35"/>
      <c r="M32" s="35"/>
      <c r="N32" s="35"/>
      <c r="O32" s="35"/>
      <c r="P32" s="35"/>
      <c r="Q32" s="35"/>
      <c r="R32" s="35"/>
      <c r="S32" s="35"/>
      <c r="T32" s="35"/>
      <c r="U32" s="35"/>
      <c r="V32" s="35"/>
      <c r="W32" s="35"/>
      <c r="X32" s="35"/>
      <c r="Y32" s="35"/>
      <c r="Z32" s="35"/>
      <c r="AA32" s="35"/>
      <c r="AB32" s="35"/>
      <c r="AC32" s="35"/>
      <c r="AD32" s="35"/>
      <c r="AE32" s="35"/>
      <c r="AF32" s="35"/>
      <c r="AG32" s="35"/>
      <c r="AH32" s="35"/>
      <c r="AI32" s="35"/>
      <c r="AJ32" s="35"/>
      <c r="AK32" s="35"/>
      <c r="AL32" s="35"/>
      <c r="AM32" s="35"/>
      <c r="AN32" s="35"/>
      <c r="AO32" s="35"/>
      <c r="AP32" s="35"/>
      <c r="AQ32" s="35"/>
      <c r="AR32" s="35"/>
      <c r="AS32" s="35"/>
      <c r="AY32" s="102" t="s">
        <v>29</v>
      </c>
      <c r="AZ32" s="102"/>
      <c r="BA32" s="102"/>
      <c r="BB32" s="102"/>
      <c r="BC32" s="102"/>
      <c r="BD32" s="102"/>
    </row>
    <row r="33" spans="1:64" s="13" customFormat="1" ht="15.75" x14ac:dyDescent="0.25">
      <c r="A33" s="35"/>
      <c r="B33" s="86" t="s">
        <v>17</v>
      </c>
      <c r="C33" s="87"/>
      <c r="D33" s="88"/>
      <c r="E33" s="86" t="s">
        <v>30</v>
      </c>
      <c r="F33" s="87"/>
      <c r="G33" s="87"/>
      <c r="H33" s="87"/>
      <c r="I33" s="87"/>
      <c r="J33" s="87"/>
      <c r="K33" s="87"/>
      <c r="L33" s="87"/>
      <c r="M33" s="87"/>
      <c r="N33" s="87"/>
      <c r="O33" s="87"/>
      <c r="P33" s="87"/>
      <c r="Q33" s="87"/>
      <c r="R33" s="87"/>
      <c r="S33" s="87"/>
      <c r="T33" s="87"/>
      <c r="U33" s="88"/>
      <c r="V33" s="86" t="s">
        <v>19</v>
      </c>
      <c r="W33" s="87"/>
      <c r="X33" s="87"/>
      <c r="Y33" s="87"/>
      <c r="Z33" s="87"/>
      <c r="AA33" s="87"/>
      <c r="AB33" s="87"/>
      <c r="AC33" s="87"/>
      <c r="AD33" s="87"/>
      <c r="AE33" s="87"/>
      <c r="AF33" s="87"/>
      <c r="AG33" s="88"/>
      <c r="AH33" s="86" t="s">
        <v>20</v>
      </c>
      <c r="AI33" s="87"/>
      <c r="AJ33" s="87"/>
      <c r="AK33" s="87"/>
      <c r="AL33" s="87"/>
      <c r="AM33" s="87"/>
      <c r="AN33" s="87"/>
      <c r="AO33" s="87"/>
      <c r="AP33" s="87"/>
      <c r="AQ33" s="87"/>
      <c r="AR33" s="87"/>
      <c r="AS33" s="88"/>
      <c r="AT33" s="65" t="s">
        <v>21</v>
      </c>
      <c r="AU33" s="65"/>
      <c r="AV33" s="65"/>
      <c r="AW33" s="65"/>
      <c r="AX33" s="65"/>
      <c r="AY33" s="65"/>
      <c r="AZ33" s="65"/>
      <c r="BA33" s="65"/>
      <c r="BB33" s="65"/>
      <c r="BC33" s="65"/>
      <c r="BD33" s="65"/>
    </row>
    <row r="34" spans="1:64" s="13" customFormat="1" ht="15.75" x14ac:dyDescent="0.25">
      <c r="A34" s="35"/>
      <c r="B34" s="86" t="s">
        <v>5</v>
      </c>
      <c r="C34" s="87"/>
      <c r="D34" s="88"/>
      <c r="E34" s="103" t="s">
        <v>31</v>
      </c>
      <c r="F34" s="104"/>
      <c r="G34" s="104"/>
      <c r="H34" s="104"/>
      <c r="I34" s="104"/>
      <c r="J34" s="104"/>
      <c r="K34" s="104"/>
      <c r="L34" s="104"/>
      <c r="M34" s="104"/>
      <c r="N34" s="104"/>
      <c r="O34" s="104"/>
      <c r="P34" s="104"/>
      <c r="Q34" s="104"/>
      <c r="R34" s="104"/>
      <c r="S34" s="104"/>
      <c r="T34" s="104"/>
      <c r="U34" s="105"/>
      <c r="V34" s="86" t="s">
        <v>32</v>
      </c>
      <c r="W34" s="87"/>
      <c r="X34" s="87"/>
      <c r="Y34" s="87"/>
      <c r="Z34" s="87"/>
      <c r="AA34" s="87"/>
      <c r="AB34" s="87"/>
      <c r="AC34" s="87"/>
      <c r="AD34" s="87"/>
      <c r="AE34" s="87"/>
      <c r="AF34" s="87"/>
      <c r="AG34" s="88"/>
      <c r="AH34" s="86">
        <v>0</v>
      </c>
      <c r="AI34" s="87"/>
      <c r="AJ34" s="87"/>
      <c r="AK34" s="87"/>
      <c r="AL34" s="87"/>
      <c r="AM34" s="87"/>
      <c r="AN34" s="87"/>
      <c r="AO34" s="87"/>
      <c r="AP34" s="87"/>
      <c r="AQ34" s="87"/>
      <c r="AR34" s="87"/>
      <c r="AS34" s="88"/>
      <c r="AT34" s="65" t="s">
        <v>32</v>
      </c>
      <c r="AU34" s="65"/>
      <c r="AV34" s="65"/>
      <c r="AW34" s="65"/>
      <c r="AX34" s="65"/>
      <c r="AY34" s="65"/>
      <c r="AZ34" s="65"/>
      <c r="BA34" s="65"/>
      <c r="BB34" s="65"/>
      <c r="BC34" s="65"/>
      <c r="BD34" s="65"/>
    </row>
    <row r="35" spans="1:64" s="13" customFormat="1" ht="15.75" x14ac:dyDescent="0.25">
      <c r="A35" s="35"/>
      <c r="B35" s="86"/>
      <c r="C35" s="87"/>
      <c r="D35" s="88"/>
      <c r="E35" s="103" t="s">
        <v>26</v>
      </c>
      <c r="F35" s="104"/>
      <c r="G35" s="104"/>
      <c r="H35" s="104"/>
      <c r="I35" s="104"/>
      <c r="J35" s="104"/>
      <c r="K35" s="104"/>
      <c r="L35" s="104"/>
      <c r="M35" s="104"/>
      <c r="N35" s="104"/>
      <c r="O35" s="104"/>
      <c r="P35" s="104"/>
      <c r="Q35" s="104"/>
      <c r="R35" s="104"/>
      <c r="S35" s="104"/>
      <c r="T35" s="104"/>
      <c r="U35" s="105"/>
      <c r="V35" s="86"/>
      <c r="W35" s="87"/>
      <c r="X35" s="87"/>
      <c r="Y35" s="87"/>
      <c r="Z35" s="87"/>
      <c r="AA35" s="87"/>
      <c r="AB35" s="87"/>
      <c r="AC35" s="87"/>
      <c r="AD35" s="87"/>
      <c r="AE35" s="87"/>
      <c r="AF35" s="87"/>
      <c r="AG35" s="88"/>
      <c r="AH35" s="86"/>
      <c r="AI35" s="87"/>
      <c r="AJ35" s="87"/>
      <c r="AK35" s="87"/>
      <c r="AL35" s="87"/>
      <c r="AM35" s="87"/>
      <c r="AN35" s="87"/>
      <c r="AO35" s="87"/>
      <c r="AP35" s="87"/>
      <c r="AQ35" s="87"/>
      <c r="AR35" s="87"/>
      <c r="AS35" s="88"/>
      <c r="AT35" s="65"/>
      <c r="AU35" s="65"/>
      <c r="AV35" s="65"/>
      <c r="AW35" s="65"/>
      <c r="AX35" s="65"/>
      <c r="AY35" s="65"/>
      <c r="AZ35" s="65"/>
      <c r="BA35" s="65"/>
      <c r="BB35" s="65"/>
      <c r="BC35" s="65"/>
      <c r="BD35" s="65"/>
    </row>
    <row r="36" spans="1:64" ht="15.75" x14ac:dyDescent="0.2">
      <c r="A36" s="11"/>
      <c r="B36" s="86" t="s">
        <v>27</v>
      </c>
      <c r="C36" s="87"/>
      <c r="D36" s="88"/>
      <c r="E36" s="103" t="s">
        <v>33</v>
      </c>
      <c r="F36" s="104"/>
      <c r="G36" s="104"/>
      <c r="H36" s="104"/>
      <c r="I36" s="104"/>
      <c r="J36" s="104"/>
      <c r="K36" s="104"/>
      <c r="L36" s="104"/>
      <c r="M36" s="104"/>
      <c r="N36" s="104"/>
      <c r="O36" s="104"/>
      <c r="P36" s="104"/>
      <c r="Q36" s="104"/>
      <c r="R36" s="104"/>
      <c r="S36" s="104"/>
      <c r="T36" s="104"/>
      <c r="U36" s="105"/>
      <c r="V36" s="86" t="s">
        <v>32</v>
      </c>
      <c r="W36" s="87"/>
      <c r="X36" s="87"/>
      <c r="Y36" s="87"/>
      <c r="Z36" s="87"/>
      <c r="AA36" s="87"/>
      <c r="AB36" s="87"/>
      <c r="AC36" s="87"/>
      <c r="AD36" s="87"/>
      <c r="AE36" s="87"/>
      <c r="AF36" s="87"/>
      <c r="AG36" s="88"/>
      <c r="AH36" s="86">
        <v>0</v>
      </c>
      <c r="AI36" s="87"/>
      <c r="AJ36" s="87"/>
      <c r="AK36" s="87"/>
      <c r="AL36" s="87"/>
      <c r="AM36" s="87"/>
      <c r="AN36" s="87"/>
      <c r="AO36" s="87"/>
      <c r="AP36" s="87"/>
      <c r="AQ36" s="87"/>
      <c r="AR36" s="87"/>
      <c r="AS36" s="88"/>
      <c r="AT36" s="65" t="s">
        <v>32</v>
      </c>
      <c r="AU36" s="114"/>
      <c r="AV36" s="114"/>
      <c r="AW36" s="114"/>
      <c r="AX36" s="114"/>
      <c r="AY36" s="114"/>
      <c r="AZ36" s="114"/>
      <c r="BA36" s="114"/>
      <c r="BB36" s="114"/>
      <c r="BC36" s="114"/>
      <c r="BD36" s="114"/>
    </row>
    <row r="37" spans="1:64" ht="15.75" x14ac:dyDescent="0.2">
      <c r="A37" s="11"/>
      <c r="B37" s="115" t="s">
        <v>34</v>
      </c>
      <c r="C37" s="116"/>
      <c r="D37" s="117"/>
      <c r="E37" s="106" t="s">
        <v>35</v>
      </c>
      <c r="F37" s="107"/>
      <c r="G37" s="107"/>
      <c r="H37" s="107"/>
      <c r="I37" s="107"/>
      <c r="J37" s="107"/>
      <c r="K37" s="107"/>
      <c r="L37" s="107"/>
      <c r="M37" s="107"/>
      <c r="N37" s="107"/>
      <c r="O37" s="107"/>
      <c r="P37" s="107"/>
      <c r="Q37" s="107"/>
      <c r="R37" s="107"/>
      <c r="S37" s="107"/>
      <c r="T37" s="107"/>
      <c r="U37" s="108"/>
      <c r="V37" s="118" t="s">
        <v>32</v>
      </c>
      <c r="W37" s="119"/>
      <c r="X37" s="119"/>
      <c r="Y37" s="119"/>
      <c r="Z37" s="119"/>
      <c r="AA37" s="119"/>
      <c r="AB37" s="119"/>
      <c r="AC37" s="119"/>
      <c r="AD37" s="119"/>
      <c r="AE37" s="119"/>
      <c r="AF37" s="119"/>
      <c r="AG37" s="120"/>
      <c r="AH37" s="109">
        <v>0</v>
      </c>
      <c r="AI37" s="110"/>
      <c r="AJ37" s="110"/>
      <c r="AK37" s="110"/>
      <c r="AL37" s="110"/>
      <c r="AM37" s="110"/>
      <c r="AN37" s="110"/>
      <c r="AO37" s="110"/>
      <c r="AP37" s="110"/>
      <c r="AQ37" s="110"/>
      <c r="AR37" s="110"/>
      <c r="AS37" s="111"/>
      <c r="AT37" s="96" t="s">
        <v>32</v>
      </c>
      <c r="AU37" s="66"/>
      <c r="AV37" s="66"/>
      <c r="AW37" s="66"/>
      <c r="AX37" s="66"/>
      <c r="AY37" s="66"/>
      <c r="AZ37" s="66"/>
      <c r="BA37" s="66"/>
      <c r="BB37" s="66"/>
      <c r="BC37" s="66"/>
      <c r="BD37" s="66"/>
    </row>
    <row r="38" spans="1:64" ht="15.75" x14ac:dyDescent="0.2">
      <c r="A38" s="11"/>
      <c r="B38" s="86" t="s">
        <v>36</v>
      </c>
      <c r="C38" s="87"/>
      <c r="D38" s="87"/>
      <c r="E38" s="87"/>
      <c r="F38" s="87"/>
      <c r="G38" s="87"/>
      <c r="H38" s="87"/>
      <c r="I38" s="87"/>
      <c r="J38" s="87"/>
      <c r="K38" s="87"/>
      <c r="L38" s="87"/>
      <c r="M38" s="87"/>
      <c r="N38" s="87"/>
      <c r="O38" s="87"/>
      <c r="P38" s="87"/>
      <c r="Q38" s="87"/>
      <c r="R38" s="87"/>
      <c r="S38" s="87"/>
      <c r="T38" s="87"/>
      <c r="U38" s="87"/>
      <c r="V38" s="87"/>
      <c r="W38" s="87"/>
      <c r="X38" s="87"/>
      <c r="Y38" s="87"/>
      <c r="Z38" s="87"/>
      <c r="AA38" s="87"/>
      <c r="AB38" s="87"/>
      <c r="AC38" s="87"/>
      <c r="AD38" s="87"/>
      <c r="AE38" s="87"/>
      <c r="AF38" s="87"/>
      <c r="AG38" s="87"/>
      <c r="AH38" s="87"/>
      <c r="AI38" s="87"/>
      <c r="AJ38" s="87"/>
      <c r="AK38" s="87"/>
      <c r="AL38" s="87"/>
      <c r="AM38" s="87"/>
      <c r="AN38" s="87"/>
      <c r="AO38" s="87"/>
      <c r="AP38" s="87"/>
      <c r="AQ38" s="87"/>
      <c r="AR38" s="87"/>
      <c r="AS38" s="87"/>
      <c r="AT38" s="87"/>
      <c r="AU38" s="87"/>
      <c r="AV38" s="87"/>
      <c r="AW38" s="87"/>
      <c r="AX38" s="87"/>
      <c r="AY38" s="87"/>
      <c r="AZ38" s="87"/>
      <c r="BA38" s="87"/>
      <c r="BB38" s="87"/>
      <c r="BC38" s="87"/>
      <c r="BD38" s="88"/>
      <c r="BE38" s="15"/>
      <c r="BF38" s="15"/>
      <c r="BG38" s="15"/>
      <c r="BH38" s="15"/>
      <c r="BI38" s="15"/>
      <c r="BJ38" s="15"/>
      <c r="BK38" s="15"/>
      <c r="BL38" s="15"/>
    </row>
    <row r="39" spans="1:64" ht="15.75" x14ac:dyDescent="0.2">
      <c r="A39" s="11"/>
      <c r="B39" s="86" t="s">
        <v>37</v>
      </c>
      <c r="C39" s="87"/>
      <c r="D39" s="88"/>
      <c r="E39" s="106" t="s">
        <v>38</v>
      </c>
      <c r="F39" s="107"/>
      <c r="G39" s="107"/>
      <c r="H39" s="107"/>
      <c r="I39" s="107"/>
      <c r="J39" s="107"/>
      <c r="K39" s="107"/>
      <c r="L39" s="107"/>
      <c r="M39" s="107"/>
      <c r="N39" s="107"/>
      <c r="O39" s="107"/>
      <c r="P39" s="107"/>
      <c r="Q39" s="107"/>
      <c r="R39" s="107"/>
      <c r="S39" s="107"/>
      <c r="T39" s="107"/>
      <c r="U39" s="108"/>
      <c r="V39" s="109">
        <v>0</v>
      </c>
      <c r="W39" s="110"/>
      <c r="X39" s="110"/>
      <c r="Y39" s="110"/>
      <c r="Z39" s="110"/>
      <c r="AA39" s="110"/>
      <c r="AB39" s="110"/>
      <c r="AC39" s="110"/>
      <c r="AD39" s="110"/>
      <c r="AE39" s="110"/>
      <c r="AF39" s="110"/>
      <c r="AG39" s="111"/>
      <c r="AH39" s="109">
        <v>0</v>
      </c>
      <c r="AI39" s="110"/>
      <c r="AJ39" s="110"/>
      <c r="AK39" s="110"/>
      <c r="AL39" s="110"/>
      <c r="AM39" s="110"/>
      <c r="AN39" s="110"/>
      <c r="AO39" s="110"/>
      <c r="AP39" s="110"/>
      <c r="AQ39" s="110"/>
      <c r="AR39" s="110"/>
      <c r="AS39" s="111"/>
      <c r="AT39" s="112">
        <f>AH39-V39</f>
        <v>0</v>
      </c>
      <c r="AU39" s="113"/>
      <c r="AV39" s="113"/>
      <c r="AW39" s="113"/>
      <c r="AX39" s="113"/>
      <c r="AY39" s="113"/>
      <c r="AZ39" s="113"/>
      <c r="BA39" s="113"/>
      <c r="BB39" s="113"/>
      <c r="BC39" s="113"/>
      <c r="BD39" s="113"/>
      <c r="BE39" s="15"/>
      <c r="BF39" s="15"/>
      <c r="BG39" s="15"/>
      <c r="BH39" s="15"/>
      <c r="BI39" s="15"/>
      <c r="BJ39" s="15"/>
      <c r="BK39" s="15"/>
      <c r="BL39" s="15"/>
    </row>
    <row r="40" spans="1:64" ht="15.75" x14ac:dyDescent="0.2">
      <c r="A40" s="11"/>
      <c r="B40" s="86"/>
      <c r="C40" s="87"/>
      <c r="D40" s="88"/>
      <c r="E40" s="103" t="s">
        <v>39</v>
      </c>
      <c r="F40" s="104"/>
      <c r="G40" s="104"/>
      <c r="H40" s="104"/>
      <c r="I40" s="104"/>
      <c r="J40" s="104"/>
      <c r="K40" s="104"/>
      <c r="L40" s="104"/>
      <c r="M40" s="104"/>
      <c r="N40" s="104"/>
      <c r="O40" s="104"/>
      <c r="P40" s="104"/>
      <c r="Q40" s="104"/>
      <c r="R40" s="104"/>
      <c r="S40" s="104"/>
      <c r="T40" s="104"/>
      <c r="U40" s="105"/>
      <c r="V40" s="109"/>
      <c r="W40" s="110"/>
      <c r="X40" s="110"/>
      <c r="Y40" s="110"/>
      <c r="Z40" s="110"/>
      <c r="AA40" s="110"/>
      <c r="AB40" s="110"/>
      <c r="AC40" s="110"/>
      <c r="AD40" s="110"/>
      <c r="AE40" s="110"/>
      <c r="AF40" s="110"/>
      <c r="AG40" s="111"/>
      <c r="AH40" s="109"/>
      <c r="AI40" s="110"/>
      <c r="AJ40" s="110"/>
      <c r="AK40" s="110"/>
      <c r="AL40" s="110"/>
      <c r="AM40" s="110"/>
      <c r="AN40" s="110"/>
      <c r="AO40" s="110"/>
      <c r="AP40" s="110"/>
      <c r="AQ40" s="110"/>
      <c r="AR40" s="110"/>
      <c r="AS40" s="111"/>
      <c r="AT40" s="112"/>
      <c r="AU40" s="112"/>
      <c r="AV40" s="112"/>
      <c r="AW40" s="112"/>
      <c r="AX40" s="112"/>
      <c r="AY40" s="112"/>
      <c r="AZ40" s="112"/>
      <c r="BA40" s="112"/>
      <c r="BB40" s="112"/>
      <c r="BC40" s="112"/>
      <c r="BD40" s="112"/>
      <c r="BE40" s="15"/>
      <c r="BF40" s="15"/>
      <c r="BG40" s="15"/>
      <c r="BH40" s="15"/>
      <c r="BI40" s="15"/>
      <c r="BJ40" s="15"/>
      <c r="BK40" s="15"/>
      <c r="BL40" s="15"/>
    </row>
    <row r="41" spans="1:64" ht="15.75" x14ac:dyDescent="0.2">
      <c r="A41" s="11"/>
      <c r="B41" s="86" t="s">
        <v>40</v>
      </c>
      <c r="C41" s="87"/>
      <c r="D41" s="88"/>
      <c r="E41" s="103" t="s">
        <v>41</v>
      </c>
      <c r="F41" s="104"/>
      <c r="G41" s="104"/>
      <c r="H41" s="104"/>
      <c r="I41" s="104"/>
      <c r="J41" s="104"/>
      <c r="K41" s="104"/>
      <c r="L41" s="104"/>
      <c r="M41" s="104"/>
      <c r="N41" s="104"/>
      <c r="O41" s="104"/>
      <c r="P41" s="104"/>
      <c r="Q41" s="104"/>
      <c r="R41" s="104"/>
      <c r="S41" s="104"/>
      <c r="T41" s="104"/>
      <c r="U41" s="105"/>
      <c r="V41" s="109">
        <v>0</v>
      </c>
      <c r="W41" s="110"/>
      <c r="X41" s="110"/>
      <c r="Y41" s="110"/>
      <c r="Z41" s="110"/>
      <c r="AA41" s="110"/>
      <c r="AB41" s="110"/>
      <c r="AC41" s="110"/>
      <c r="AD41" s="110"/>
      <c r="AE41" s="110"/>
      <c r="AF41" s="110"/>
      <c r="AG41" s="111"/>
      <c r="AH41" s="109">
        <v>0</v>
      </c>
      <c r="AI41" s="110"/>
      <c r="AJ41" s="110"/>
      <c r="AK41" s="110"/>
      <c r="AL41" s="110"/>
      <c r="AM41" s="110"/>
      <c r="AN41" s="110"/>
      <c r="AO41" s="110"/>
      <c r="AP41" s="110"/>
      <c r="AQ41" s="110"/>
      <c r="AR41" s="110"/>
      <c r="AS41" s="111"/>
      <c r="AT41" s="112">
        <f>AH41-V41</f>
        <v>0</v>
      </c>
      <c r="AU41" s="113"/>
      <c r="AV41" s="113"/>
      <c r="AW41" s="113"/>
      <c r="AX41" s="113"/>
      <c r="AY41" s="113"/>
      <c r="AZ41" s="113"/>
      <c r="BA41" s="113"/>
      <c r="BB41" s="113"/>
      <c r="BC41" s="113"/>
      <c r="BD41" s="113"/>
      <c r="BE41" s="15"/>
      <c r="BF41" s="15"/>
      <c r="BG41" s="15"/>
      <c r="BH41" s="15"/>
      <c r="BI41" s="15"/>
      <c r="BJ41" s="15"/>
      <c r="BK41" s="15"/>
      <c r="BL41" s="15"/>
    </row>
    <row r="42" spans="1:64" ht="15.75" x14ac:dyDescent="0.2">
      <c r="A42" s="11"/>
      <c r="B42" s="86" t="s">
        <v>42</v>
      </c>
      <c r="C42" s="87"/>
      <c r="D42" s="88"/>
      <c r="E42" s="103" t="s">
        <v>43</v>
      </c>
      <c r="F42" s="104"/>
      <c r="G42" s="104"/>
      <c r="H42" s="104"/>
      <c r="I42" s="104"/>
      <c r="J42" s="104"/>
      <c r="K42" s="104"/>
      <c r="L42" s="104"/>
      <c r="M42" s="104"/>
      <c r="N42" s="104"/>
      <c r="O42" s="104"/>
      <c r="P42" s="104"/>
      <c r="Q42" s="104"/>
      <c r="R42" s="104"/>
      <c r="S42" s="104"/>
      <c r="T42" s="104"/>
      <c r="U42" s="105"/>
      <c r="V42" s="109">
        <v>0</v>
      </c>
      <c r="W42" s="110"/>
      <c r="X42" s="110"/>
      <c r="Y42" s="110"/>
      <c r="Z42" s="110"/>
      <c r="AA42" s="110"/>
      <c r="AB42" s="110"/>
      <c r="AC42" s="110"/>
      <c r="AD42" s="110"/>
      <c r="AE42" s="110"/>
      <c r="AF42" s="110"/>
      <c r="AG42" s="111"/>
      <c r="AH42" s="109">
        <v>0</v>
      </c>
      <c r="AI42" s="110"/>
      <c r="AJ42" s="110"/>
      <c r="AK42" s="110"/>
      <c r="AL42" s="110"/>
      <c r="AM42" s="110"/>
      <c r="AN42" s="110"/>
      <c r="AO42" s="110"/>
      <c r="AP42" s="110"/>
      <c r="AQ42" s="110"/>
      <c r="AR42" s="110"/>
      <c r="AS42" s="111"/>
      <c r="AT42" s="112">
        <f t="shared" ref="AT42:AT44" si="0">AH42-V42</f>
        <v>0</v>
      </c>
      <c r="AU42" s="113"/>
      <c r="AV42" s="113"/>
      <c r="AW42" s="113"/>
      <c r="AX42" s="113"/>
      <c r="AY42" s="113"/>
      <c r="AZ42" s="113"/>
      <c r="BA42" s="113"/>
      <c r="BB42" s="113"/>
      <c r="BC42" s="113"/>
      <c r="BD42" s="113"/>
      <c r="BE42" s="15"/>
      <c r="BF42" s="15"/>
      <c r="BG42" s="15"/>
      <c r="BH42" s="15"/>
      <c r="BI42" s="15"/>
      <c r="BJ42" s="15"/>
      <c r="BK42" s="15"/>
      <c r="BL42" s="15"/>
    </row>
    <row r="43" spans="1:64" ht="15.75" x14ac:dyDescent="0.2">
      <c r="A43" s="11"/>
      <c r="B43" s="86" t="s">
        <v>44</v>
      </c>
      <c r="C43" s="87"/>
      <c r="D43" s="88"/>
      <c r="E43" s="103" t="s">
        <v>45</v>
      </c>
      <c r="F43" s="104"/>
      <c r="G43" s="104"/>
      <c r="H43" s="104"/>
      <c r="I43" s="104"/>
      <c r="J43" s="104"/>
      <c r="K43" s="104"/>
      <c r="L43" s="104"/>
      <c r="M43" s="104"/>
      <c r="N43" s="104"/>
      <c r="O43" s="104"/>
      <c r="P43" s="104"/>
      <c r="Q43" s="104"/>
      <c r="R43" s="104"/>
      <c r="S43" s="104"/>
      <c r="T43" s="104"/>
      <c r="U43" s="105"/>
      <c r="V43" s="109">
        <v>0</v>
      </c>
      <c r="W43" s="110"/>
      <c r="X43" s="110"/>
      <c r="Y43" s="110"/>
      <c r="Z43" s="110"/>
      <c r="AA43" s="110"/>
      <c r="AB43" s="110"/>
      <c r="AC43" s="110"/>
      <c r="AD43" s="110"/>
      <c r="AE43" s="110"/>
      <c r="AF43" s="110"/>
      <c r="AG43" s="111"/>
      <c r="AH43" s="109">
        <v>0</v>
      </c>
      <c r="AI43" s="110"/>
      <c r="AJ43" s="110"/>
      <c r="AK43" s="110"/>
      <c r="AL43" s="110"/>
      <c r="AM43" s="110"/>
      <c r="AN43" s="110"/>
      <c r="AO43" s="110"/>
      <c r="AP43" s="110"/>
      <c r="AQ43" s="110"/>
      <c r="AR43" s="110"/>
      <c r="AS43" s="111"/>
      <c r="AT43" s="112">
        <f t="shared" si="0"/>
        <v>0</v>
      </c>
      <c r="AU43" s="113"/>
      <c r="AV43" s="113"/>
      <c r="AW43" s="113"/>
      <c r="AX43" s="113"/>
      <c r="AY43" s="113"/>
      <c r="AZ43" s="113"/>
      <c r="BA43" s="113"/>
      <c r="BB43" s="113"/>
      <c r="BC43" s="113"/>
      <c r="BD43" s="113"/>
      <c r="BE43" s="15"/>
      <c r="BF43" s="15"/>
      <c r="BG43" s="15"/>
      <c r="BH43" s="15"/>
      <c r="BI43" s="15"/>
      <c r="BJ43" s="15"/>
      <c r="BK43" s="15"/>
      <c r="BL43" s="15"/>
    </row>
    <row r="44" spans="1:64" ht="15.75" x14ac:dyDescent="0.2">
      <c r="A44" s="11"/>
      <c r="B44" s="115" t="s">
        <v>46</v>
      </c>
      <c r="C44" s="116"/>
      <c r="D44" s="117"/>
      <c r="E44" s="106" t="s">
        <v>47</v>
      </c>
      <c r="F44" s="107"/>
      <c r="G44" s="107"/>
      <c r="H44" s="107"/>
      <c r="I44" s="107"/>
      <c r="J44" s="107"/>
      <c r="K44" s="107"/>
      <c r="L44" s="107"/>
      <c r="M44" s="107"/>
      <c r="N44" s="107"/>
      <c r="O44" s="107"/>
      <c r="P44" s="107"/>
      <c r="Q44" s="107"/>
      <c r="R44" s="107"/>
      <c r="S44" s="107"/>
      <c r="T44" s="107"/>
      <c r="U44" s="108"/>
      <c r="V44" s="109">
        <v>0</v>
      </c>
      <c r="W44" s="110"/>
      <c r="X44" s="110"/>
      <c r="Y44" s="110"/>
      <c r="Z44" s="110"/>
      <c r="AA44" s="110"/>
      <c r="AB44" s="110"/>
      <c r="AC44" s="110"/>
      <c r="AD44" s="110"/>
      <c r="AE44" s="110"/>
      <c r="AF44" s="110"/>
      <c r="AG44" s="111"/>
      <c r="AH44" s="109">
        <v>0</v>
      </c>
      <c r="AI44" s="110"/>
      <c r="AJ44" s="110"/>
      <c r="AK44" s="110"/>
      <c r="AL44" s="110"/>
      <c r="AM44" s="110"/>
      <c r="AN44" s="110"/>
      <c r="AO44" s="110"/>
      <c r="AP44" s="110"/>
      <c r="AQ44" s="110"/>
      <c r="AR44" s="110"/>
      <c r="AS44" s="111"/>
      <c r="AT44" s="112">
        <f t="shared" si="0"/>
        <v>0</v>
      </c>
      <c r="AU44" s="113"/>
      <c r="AV44" s="113"/>
      <c r="AW44" s="113"/>
      <c r="AX44" s="113"/>
      <c r="AY44" s="113"/>
      <c r="AZ44" s="113"/>
      <c r="BA44" s="113"/>
      <c r="BB44" s="113"/>
      <c r="BC44" s="113"/>
      <c r="BD44" s="113"/>
      <c r="BE44" s="15"/>
      <c r="BF44" s="15"/>
      <c r="BG44" s="15"/>
      <c r="BH44" s="15"/>
      <c r="BI44" s="15"/>
      <c r="BJ44" s="15"/>
      <c r="BK44" s="15"/>
      <c r="BL44" s="15"/>
    </row>
    <row r="45" spans="1:64" ht="15.75" x14ac:dyDescent="0.2">
      <c r="A45" s="11"/>
      <c r="B45" s="121" t="s">
        <v>116</v>
      </c>
      <c r="C45" s="121"/>
      <c r="D45" s="121"/>
      <c r="E45" s="121"/>
      <c r="F45" s="121"/>
      <c r="G45" s="121"/>
      <c r="H45" s="121"/>
      <c r="I45" s="121"/>
      <c r="J45" s="121"/>
      <c r="K45" s="121"/>
      <c r="L45" s="121"/>
      <c r="M45" s="121"/>
      <c r="N45" s="121"/>
      <c r="O45" s="121"/>
      <c r="P45" s="121"/>
      <c r="Q45" s="121"/>
      <c r="R45" s="121"/>
      <c r="S45" s="121"/>
      <c r="T45" s="121"/>
      <c r="U45" s="121"/>
      <c r="V45" s="121"/>
      <c r="W45" s="121"/>
      <c r="X45" s="121"/>
      <c r="Y45" s="121"/>
      <c r="Z45" s="121"/>
      <c r="AA45" s="121"/>
      <c r="AB45" s="121"/>
      <c r="AC45" s="121"/>
      <c r="AD45" s="121"/>
      <c r="AE45" s="121"/>
      <c r="AF45" s="121"/>
      <c r="AG45" s="121"/>
      <c r="AH45" s="121"/>
      <c r="AI45" s="121"/>
      <c r="AJ45" s="121"/>
      <c r="AK45" s="121"/>
      <c r="AL45" s="121"/>
      <c r="AM45" s="121"/>
      <c r="AN45" s="121"/>
      <c r="AO45" s="121"/>
      <c r="AP45" s="121"/>
      <c r="AQ45" s="121"/>
      <c r="AR45" s="121"/>
      <c r="AS45" s="121"/>
      <c r="AT45" s="121"/>
      <c r="AU45" s="121"/>
      <c r="AV45" s="121"/>
      <c r="AW45" s="121"/>
      <c r="AX45" s="121"/>
      <c r="AY45" s="121"/>
      <c r="AZ45" s="121"/>
      <c r="BA45" s="121"/>
      <c r="BB45" s="121"/>
      <c r="BC45" s="121"/>
      <c r="BD45" s="121"/>
      <c r="BE45" s="16"/>
      <c r="BF45" s="16"/>
      <c r="BG45" s="16"/>
      <c r="BH45" s="16"/>
      <c r="BI45" s="16"/>
      <c r="BJ45" s="16"/>
      <c r="BK45" s="16"/>
      <c r="BL45" s="16"/>
    </row>
    <row r="46" spans="1:64" ht="15.75" x14ac:dyDescent="0.2">
      <c r="A46" s="11"/>
      <c r="B46" s="86">
        <v>3</v>
      </c>
      <c r="C46" s="87"/>
      <c r="D46" s="88"/>
      <c r="E46" s="103" t="s">
        <v>48</v>
      </c>
      <c r="F46" s="104"/>
      <c r="G46" s="104"/>
      <c r="H46" s="104"/>
      <c r="I46" s="104"/>
      <c r="J46" s="104"/>
      <c r="K46" s="104"/>
      <c r="L46" s="104"/>
      <c r="M46" s="104"/>
      <c r="N46" s="104"/>
      <c r="O46" s="104"/>
      <c r="P46" s="104"/>
      <c r="Q46" s="104"/>
      <c r="R46" s="104"/>
      <c r="S46" s="104"/>
      <c r="T46" s="104"/>
      <c r="U46" s="105"/>
      <c r="V46" s="86" t="s">
        <v>32</v>
      </c>
      <c r="W46" s="87"/>
      <c r="X46" s="87"/>
      <c r="Y46" s="87"/>
      <c r="Z46" s="87"/>
      <c r="AA46" s="87"/>
      <c r="AB46" s="87"/>
      <c r="AC46" s="87"/>
      <c r="AD46" s="87"/>
      <c r="AE46" s="87"/>
      <c r="AF46" s="87"/>
      <c r="AG46" s="88"/>
      <c r="AH46" s="86">
        <v>0</v>
      </c>
      <c r="AI46" s="87"/>
      <c r="AJ46" s="87"/>
      <c r="AK46" s="87"/>
      <c r="AL46" s="87"/>
      <c r="AM46" s="87"/>
      <c r="AN46" s="87"/>
      <c r="AO46" s="87"/>
      <c r="AP46" s="87"/>
      <c r="AQ46" s="87"/>
      <c r="AR46" s="87"/>
      <c r="AS46" s="88"/>
      <c r="AT46" s="65">
        <v>0</v>
      </c>
      <c r="AU46" s="65"/>
      <c r="AV46" s="65"/>
      <c r="AW46" s="65"/>
      <c r="AX46" s="65"/>
      <c r="AY46" s="65"/>
      <c r="AZ46" s="65"/>
      <c r="BA46" s="65"/>
      <c r="BB46" s="65"/>
      <c r="BC46" s="65"/>
      <c r="BD46" s="65"/>
      <c r="BE46" s="15"/>
      <c r="BF46" s="15"/>
      <c r="BG46" s="15"/>
      <c r="BH46" s="15"/>
      <c r="BI46" s="15"/>
      <c r="BJ46" s="15"/>
      <c r="BK46" s="15"/>
      <c r="BL46" s="15"/>
    </row>
    <row r="47" spans="1:64" ht="15.75" x14ac:dyDescent="0.2">
      <c r="A47" s="11"/>
      <c r="B47" s="86"/>
      <c r="C47" s="87"/>
      <c r="D47" s="88"/>
      <c r="E47" s="103" t="s">
        <v>26</v>
      </c>
      <c r="F47" s="104"/>
      <c r="G47" s="104"/>
      <c r="H47" s="104"/>
      <c r="I47" s="104"/>
      <c r="J47" s="104"/>
      <c r="K47" s="104"/>
      <c r="L47" s="104"/>
      <c r="M47" s="104"/>
      <c r="N47" s="104"/>
      <c r="O47" s="104"/>
      <c r="P47" s="104"/>
      <c r="Q47" s="104"/>
      <c r="R47" s="104"/>
      <c r="S47" s="104"/>
      <c r="T47" s="104"/>
      <c r="U47" s="105"/>
      <c r="V47" s="86"/>
      <c r="W47" s="87"/>
      <c r="X47" s="87"/>
      <c r="Y47" s="87"/>
      <c r="Z47" s="87"/>
      <c r="AA47" s="87"/>
      <c r="AB47" s="87"/>
      <c r="AC47" s="87"/>
      <c r="AD47" s="87"/>
      <c r="AE47" s="87"/>
      <c r="AF47" s="87"/>
      <c r="AG47" s="88"/>
      <c r="AH47" s="86"/>
      <c r="AI47" s="87"/>
      <c r="AJ47" s="87"/>
      <c r="AK47" s="87"/>
      <c r="AL47" s="87"/>
      <c r="AM47" s="87"/>
      <c r="AN47" s="87"/>
      <c r="AO47" s="87"/>
      <c r="AP47" s="87"/>
      <c r="AQ47" s="87"/>
      <c r="AR47" s="87"/>
      <c r="AS47" s="88"/>
      <c r="AT47" s="65"/>
      <c r="AU47" s="66"/>
      <c r="AV47" s="66"/>
      <c r="AW47" s="66"/>
      <c r="AX47" s="66"/>
      <c r="AY47" s="66"/>
      <c r="AZ47" s="66"/>
      <c r="BA47" s="66"/>
      <c r="BB47" s="66"/>
      <c r="BC47" s="66"/>
      <c r="BD47" s="66"/>
      <c r="BE47" s="15"/>
      <c r="BF47" s="15"/>
      <c r="BG47" s="15"/>
      <c r="BH47" s="15"/>
      <c r="BI47" s="15"/>
      <c r="BJ47" s="15"/>
      <c r="BK47" s="15"/>
      <c r="BL47" s="15"/>
    </row>
    <row r="48" spans="1:64" ht="15.75" x14ac:dyDescent="0.2">
      <c r="A48" s="11"/>
      <c r="B48" s="86" t="s">
        <v>49</v>
      </c>
      <c r="C48" s="87"/>
      <c r="D48" s="88"/>
      <c r="E48" s="103" t="s">
        <v>33</v>
      </c>
      <c r="F48" s="104"/>
      <c r="G48" s="104"/>
      <c r="H48" s="104"/>
      <c r="I48" s="104"/>
      <c r="J48" s="104"/>
      <c r="K48" s="104"/>
      <c r="L48" s="104"/>
      <c r="M48" s="104"/>
      <c r="N48" s="104"/>
      <c r="O48" s="104"/>
      <c r="P48" s="104"/>
      <c r="Q48" s="104"/>
      <c r="R48" s="104"/>
      <c r="S48" s="104"/>
      <c r="T48" s="104"/>
      <c r="U48" s="105"/>
      <c r="V48" s="86" t="s">
        <v>32</v>
      </c>
      <c r="W48" s="87"/>
      <c r="X48" s="87"/>
      <c r="Y48" s="87"/>
      <c r="Z48" s="87"/>
      <c r="AA48" s="87"/>
      <c r="AB48" s="87"/>
      <c r="AC48" s="87"/>
      <c r="AD48" s="87"/>
      <c r="AE48" s="87"/>
      <c r="AF48" s="87"/>
      <c r="AG48" s="88"/>
      <c r="AH48" s="86">
        <v>0</v>
      </c>
      <c r="AI48" s="87"/>
      <c r="AJ48" s="87"/>
      <c r="AK48" s="87"/>
      <c r="AL48" s="87"/>
      <c r="AM48" s="87"/>
      <c r="AN48" s="87"/>
      <c r="AO48" s="87"/>
      <c r="AP48" s="87"/>
      <c r="AQ48" s="87"/>
      <c r="AR48" s="87"/>
      <c r="AS48" s="88"/>
      <c r="AT48" s="65">
        <v>0</v>
      </c>
      <c r="AU48" s="66"/>
      <c r="AV48" s="66"/>
      <c r="AW48" s="66"/>
      <c r="AX48" s="66"/>
      <c r="AY48" s="66"/>
      <c r="AZ48" s="66"/>
      <c r="BA48" s="66"/>
      <c r="BB48" s="66"/>
      <c r="BC48" s="66"/>
      <c r="BD48" s="66"/>
      <c r="BE48" s="15"/>
      <c r="BF48" s="15"/>
      <c r="BG48" s="15"/>
      <c r="BH48" s="15"/>
      <c r="BI48" s="15"/>
      <c r="BJ48" s="15"/>
      <c r="BK48" s="15"/>
      <c r="BL48" s="15"/>
    </row>
    <row r="49" spans="1:64" ht="15.75" x14ac:dyDescent="0.2">
      <c r="A49" s="11"/>
      <c r="B49" s="86" t="s">
        <v>50</v>
      </c>
      <c r="C49" s="87"/>
      <c r="D49" s="88"/>
      <c r="E49" s="103" t="s">
        <v>35</v>
      </c>
      <c r="F49" s="104"/>
      <c r="G49" s="104"/>
      <c r="H49" s="104"/>
      <c r="I49" s="104"/>
      <c r="J49" s="104"/>
      <c r="K49" s="104"/>
      <c r="L49" s="104"/>
      <c r="M49" s="104"/>
      <c r="N49" s="104"/>
      <c r="O49" s="104"/>
      <c r="P49" s="104"/>
      <c r="Q49" s="104"/>
      <c r="R49" s="104"/>
      <c r="S49" s="104"/>
      <c r="T49" s="104"/>
      <c r="U49" s="105"/>
      <c r="V49" s="86" t="s">
        <v>32</v>
      </c>
      <c r="W49" s="87"/>
      <c r="X49" s="87"/>
      <c r="Y49" s="87"/>
      <c r="Z49" s="87"/>
      <c r="AA49" s="87"/>
      <c r="AB49" s="87"/>
      <c r="AC49" s="87"/>
      <c r="AD49" s="87"/>
      <c r="AE49" s="87"/>
      <c r="AF49" s="87"/>
      <c r="AG49" s="88"/>
      <c r="AH49" s="86">
        <v>0</v>
      </c>
      <c r="AI49" s="87"/>
      <c r="AJ49" s="87"/>
      <c r="AK49" s="87"/>
      <c r="AL49" s="87"/>
      <c r="AM49" s="87"/>
      <c r="AN49" s="87"/>
      <c r="AO49" s="87"/>
      <c r="AP49" s="87"/>
      <c r="AQ49" s="87"/>
      <c r="AR49" s="87"/>
      <c r="AS49" s="88"/>
      <c r="AT49" s="65">
        <v>0</v>
      </c>
      <c r="AU49" s="66"/>
      <c r="AV49" s="66"/>
      <c r="AW49" s="66"/>
      <c r="AX49" s="66"/>
      <c r="AY49" s="66"/>
      <c r="AZ49" s="66"/>
      <c r="BA49" s="66"/>
      <c r="BB49" s="66"/>
      <c r="BC49" s="66"/>
      <c r="BD49" s="66"/>
      <c r="BE49" s="15"/>
      <c r="BF49" s="15"/>
      <c r="BG49" s="15"/>
      <c r="BH49" s="15"/>
      <c r="BI49" s="15"/>
      <c r="BJ49" s="15"/>
      <c r="BK49" s="15"/>
      <c r="BL49" s="15"/>
    </row>
    <row r="50" spans="1:64" ht="15.75" x14ac:dyDescent="0.2">
      <c r="A50" s="17"/>
      <c r="B50" s="121" t="s">
        <v>51</v>
      </c>
      <c r="C50" s="121"/>
      <c r="D50" s="121"/>
      <c r="E50" s="121"/>
      <c r="F50" s="121"/>
      <c r="G50" s="121"/>
      <c r="H50" s="121"/>
      <c r="I50" s="121"/>
      <c r="J50" s="121"/>
      <c r="K50" s="121"/>
      <c r="L50" s="121"/>
      <c r="M50" s="121"/>
      <c r="N50" s="121"/>
      <c r="O50" s="121"/>
      <c r="P50" s="121"/>
      <c r="Q50" s="121"/>
      <c r="R50" s="121"/>
      <c r="S50" s="121"/>
      <c r="T50" s="121"/>
      <c r="U50" s="121"/>
      <c r="V50" s="121"/>
      <c r="W50" s="121"/>
      <c r="X50" s="121"/>
      <c r="Y50" s="121"/>
      <c r="Z50" s="121"/>
      <c r="AA50" s="121"/>
      <c r="AB50" s="121"/>
      <c r="AC50" s="121"/>
      <c r="AD50" s="121"/>
      <c r="AE50" s="121"/>
      <c r="AF50" s="121"/>
      <c r="AG50" s="121"/>
      <c r="AH50" s="121"/>
      <c r="AI50" s="121"/>
      <c r="AJ50" s="121"/>
      <c r="AK50" s="121"/>
      <c r="AL50" s="121"/>
      <c r="AM50" s="121"/>
      <c r="AN50" s="121"/>
      <c r="AO50" s="121"/>
      <c r="AP50" s="121"/>
      <c r="AQ50" s="121"/>
      <c r="AR50" s="121"/>
      <c r="AS50" s="121"/>
      <c r="AT50" s="121"/>
      <c r="AU50" s="121"/>
      <c r="AV50" s="121"/>
      <c r="AW50" s="121"/>
      <c r="AX50" s="121"/>
      <c r="AY50" s="121"/>
      <c r="AZ50" s="121"/>
      <c r="BA50" s="121"/>
      <c r="BB50" s="121"/>
      <c r="BC50" s="121"/>
      <c r="BD50" s="121"/>
      <c r="BE50" s="18"/>
      <c r="BF50" s="18"/>
      <c r="BG50" s="18"/>
      <c r="BH50" s="18"/>
      <c r="BI50" s="18"/>
    </row>
    <row r="51" spans="1:64" ht="15.75" x14ac:dyDescent="0.2">
      <c r="A51" s="17"/>
      <c r="B51" s="19"/>
      <c r="C51" s="19"/>
      <c r="D51" s="19"/>
      <c r="E51" s="19"/>
      <c r="F51" s="19"/>
      <c r="G51" s="19"/>
      <c r="H51" s="19"/>
      <c r="I51" s="19"/>
      <c r="J51" s="19"/>
      <c r="K51" s="19"/>
      <c r="L51" s="19"/>
      <c r="M51" s="19"/>
      <c r="N51" s="19"/>
      <c r="O51" s="19"/>
      <c r="P51" s="19"/>
      <c r="Q51" s="19"/>
      <c r="R51" s="19"/>
      <c r="S51" s="19"/>
      <c r="T51" s="19"/>
      <c r="U51" s="19"/>
      <c r="V51" s="19"/>
      <c r="W51" s="19"/>
      <c r="X51" s="19"/>
      <c r="Y51" s="19"/>
      <c r="Z51" s="19"/>
      <c r="AA51" s="19"/>
      <c r="AB51" s="19"/>
      <c r="AC51" s="19"/>
      <c r="AD51" s="19"/>
      <c r="AE51" s="19"/>
      <c r="AF51" s="19"/>
      <c r="AG51" s="19"/>
      <c r="AH51" s="19"/>
      <c r="AI51" s="19"/>
      <c r="AJ51" s="19"/>
      <c r="AK51" s="19"/>
      <c r="AL51" s="19"/>
      <c r="AM51" s="19"/>
      <c r="AN51" s="19"/>
      <c r="AO51" s="19"/>
      <c r="AP51" s="19"/>
      <c r="AQ51" s="19"/>
      <c r="AR51" s="19"/>
      <c r="AS51" s="19"/>
      <c r="AT51" s="19"/>
      <c r="AU51" s="19"/>
      <c r="AV51" s="19"/>
      <c r="AW51" s="19"/>
      <c r="AX51" s="19"/>
      <c r="AY51" s="19"/>
      <c r="AZ51" s="19"/>
      <c r="BA51" s="19"/>
      <c r="BB51" s="19"/>
      <c r="BC51" s="19"/>
      <c r="BD51" s="19"/>
      <c r="BE51" s="18"/>
      <c r="BF51" s="18"/>
      <c r="BG51" s="18"/>
      <c r="BH51" s="18"/>
      <c r="BI51" s="18"/>
    </row>
    <row r="52" spans="1:64" s="13" customFormat="1" ht="15.75" x14ac:dyDescent="0.25">
      <c r="A52" s="100" t="s">
        <v>52</v>
      </c>
      <c r="B52" s="101"/>
      <c r="C52" s="101"/>
      <c r="D52" s="101"/>
      <c r="E52" s="101"/>
      <c r="F52" s="101"/>
      <c r="G52" s="101"/>
      <c r="H52" s="101"/>
      <c r="I52" s="101"/>
      <c r="J52" s="101"/>
      <c r="K52" s="101"/>
      <c r="L52" s="101"/>
      <c r="M52" s="101"/>
      <c r="N52" s="101"/>
      <c r="O52" s="101"/>
      <c r="P52" s="101"/>
      <c r="Q52" s="101"/>
      <c r="R52" s="101"/>
      <c r="S52" s="101"/>
      <c r="T52" s="101"/>
      <c r="U52" s="101"/>
      <c r="V52" s="101"/>
      <c r="W52" s="101"/>
      <c r="X52" s="101"/>
      <c r="Y52" s="101"/>
      <c r="Z52" s="101"/>
      <c r="AA52" s="101"/>
      <c r="AB52" s="101"/>
      <c r="AC52" s="101"/>
      <c r="AD52" s="101"/>
      <c r="AE52" s="101"/>
      <c r="AF52" s="101"/>
      <c r="AG52" s="101"/>
      <c r="AH52" s="101"/>
      <c r="AI52" s="101"/>
      <c r="AJ52" s="101"/>
      <c r="AK52" s="101"/>
      <c r="AL52" s="101"/>
      <c r="AM52" s="101"/>
      <c r="AN52" s="101"/>
      <c r="AO52" s="101"/>
      <c r="AP52" s="101"/>
      <c r="AQ52" s="101"/>
      <c r="AR52" s="101"/>
      <c r="AS52" s="101"/>
      <c r="AT52" s="101"/>
      <c r="AU52" s="101"/>
      <c r="AV52" s="101"/>
      <c r="AW52" s="101"/>
      <c r="AX52" s="101"/>
      <c r="AY52" s="101"/>
      <c r="AZ52" s="101"/>
      <c r="BA52" s="101"/>
      <c r="BB52" s="101"/>
      <c r="BC52" s="101"/>
      <c r="BD52" s="101"/>
      <c r="BE52" s="37"/>
      <c r="BF52" s="37"/>
      <c r="BG52" s="37"/>
      <c r="BH52" s="37"/>
      <c r="BI52" s="37"/>
    </row>
    <row r="53" spans="1:64" s="13" customFormat="1" ht="15.75" x14ac:dyDescent="0.25">
      <c r="A53" s="35"/>
      <c r="B53" s="37"/>
      <c r="C53" s="37"/>
      <c r="D53" s="37"/>
      <c r="E53" s="37"/>
      <c r="F53" s="37"/>
      <c r="G53" s="37"/>
      <c r="H53" s="37"/>
      <c r="I53" s="37"/>
      <c r="J53" s="37"/>
      <c r="K53" s="37"/>
      <c r="L53" s="37"/>
      <c r="M53" s="37"/>
      <c r="N53" s="37"/>
      <c r="O53" s="37"/>
      <c r="P53" s="37"/>
      <c r="Q53" s="37"/>
      <c r="R53" s="37"/>
      <c r="S53" s="37"/>
      <c r="T53" s="37"/>
      <c r="U53" s="37"/>
      <c r="V53" s="37"/>
      <c r="W53" s="37"/>
      <c r="X53" s="37"/>
      <c r="Y53" s="37"/>
      <c r="Z53" s="37"/>
      <c r="AA53" s="37"/>
      <c r="AB53" s="37"/>
      <c r="AC53" s="37"/>
      <c r="AD53" s="37"/>
      <c r="AE53" s="37"/>
      <c r="AF53" s="37"/>
      <c r="AG53" s="37"/>
      <c r="AH53" s="37"/>
      <c r="AI53" s="37"/>
      <c r="AJ53" s="37"/>
      <c r="AK53" s="37"/>
      <c r="AL53" s="37"/>
      <c r="AM53" s="37"/>
      <c r="AN53" s="37"/>
      <c r="AO53" s="37"/>
      <c r="AP53" s="37"/>
      <c r="AQ53" s="37"/>
      <c r="AR53" s="37"/>
      <c r="AS53" s="37"/>
      <c r="AT53" s="37"/>
      <c r="AU53" s="37"/>
      <c r="AV53" s="37"/>
      <c r="AW53" s="37"/>
      <c r="AX53" s="37"/>
      <c r="AY53" s="37"/>
      <c r="AZ53" s="37"/>
      <c r="BA53" s="102" t="s">
        <v>29</v>
      </c>
      <c r="BB53" s="102"/>
      <c r="BC53" s="102"/>
      <c r="BD53" s="102"/>
      <c r="BE53" s="37"/>
      <c r="BF53" s="37"/>
      <c r="BG53" s="37"/>
      <c r="BH53" s="37"/>
      <c r="BI53" s="37"/>
    </row>
    <row r="54" spans="1:64" s="13" customFormat="1" ht="46.5" customHeight="1" x14ac:dyDescent="0.25">
      <c r="B54" s="80" t="s">
        <v>53</v>
      </c>
      <c r="C54" s="81"/>
      <c r="D54" s="80" t="s">
        <v>18</v>
      </c>
      <c r="E54" s="84"/>
      <c r="F54" s="84"/>
      <c r="G54" s="84"/>
      <c r="H54" s="84"/>
      <c r="I54" s="84"/>
      <c r="J54" s="84"/>
      <c r="K54" s="84"/>
      <c r="L54" s="84"/>
      <c r="M54" s="84"/>
      <c r="N54" s="84"/>
      <c r="O54" s="84"/>
      <c r="P54" s="84"/>
      <c r="Q54" s="84"/>
      <c r="R54" s="84"/>
      <c r="S54" s="84"/>
      <c r="T54" s="81"/>
      <c r="U54" s="86" t="s">
        <v>54</v>
      </c>
      <c r="V54" s="87"/>
      <c r="W54" s="87"/>
      <c r="X54" s="87"/>
      <c r="Y54" s="87"/>
      <c r="Z54" s="87"/>
      <c r="AA54" s="87"/>
      <c r="AB54" s="87"/>
      <c r="AC54" s="87"/>
      <c r="AD54" s="87"/>
      <c r="AE54" s="87"/>
      <c r="AF54" s="88"/>
      <c r="AG54" s="86" t="s">
        <v>20</v>
      </c>
      <c r="AH54" s="87"/>
      <c r="AI54" s="87"/>
      <c r="AJ54" s="87"/>
      <c r="AK54" s="87"/>
      <c r="AL54" s="87"/>
      <c r="AM54" s="87"/>
      <c r="AN54" s="87"/>
      <c r="AO54" s="87"/>
      <c r="AP54" s="87"/>
      <c r="AQ54" s="87"/>
      <c r="AR54" s="88"/>
      <c r="AS54" s="65" t="s">
        <v>21</v>
      </c>
      <c r="AT54" s="65"/>
      <c r="AU54" s="65"/>
      <c r="AV54" s="65"/>
      <c r="AW54" s="65"/>
      <c r="AX54" s="65"/>
      <c r="AY54" s="65"/>
      <c r="AZ54" s="65"/>
      <c r="BA54" s="65"/>
      <c r="BB54" s="65"/>
      <c r="BC54" s="65"/>
      <c r="BD54" s="65"/>
    </row>
    <row r="55" spans="1:64" s="13" customFormat="1" ht="45.75" customHeight="1" x14ac:dyDescent="0.25">
      <c r="B55" s="82"/>
      <c r="C55" s="83"/>
      <c r="D55" s="82"/>
      <c r="E55" s="85"/>
      <c r="F55" s="85"/>
      <c r="G55" s="85"/>
      <c r="H55" s="85"/>
      <c r="I55" s="85"/>
      <c r="J55" s="85"/>
      <c r="K55" s="85"/>
      <c r="L55" s="85"/>
      <c r="M55" s="85"/>
      <c r="N55" s="85"/>
      <c r="O55" s="85"/>
      <c r="P55" s="85"/>
      <c r="Q55" s="85"/>
      <c r="R55" s="85"/>
      <c r="S55" s="85"/>
      <c r="T55" s="83"/>
      <c r="U55" s="86" t="s">
        <v>22</v>
      </c>
      <c r="V55" s="87"/>
      <c r="W55" s="87"/>
      <c r="X55" s="88"/>
      <c r="Y55" s="86" t="s">
        <v>23</v>
      </c>
      <c r="Z55" s="87"/>
      <c r="AA55" s="87"/>
      <c r="AB55" s="88"/>
      <c r="AC55" s="86" t="s">
        <v>24</v>
      </c>
      <c r="AD55" s="87"/>
      <c r="AE55" s="87"/>
      <c r="AF55" s="88"/>
      <c r="AG55" s="86" t="s">
        <v>22</v>
      </c>
      <c r="AH55" s="87"/>
      <c r="AI55" s="87"/>
      <c r="AJ55" s="88"/>
      <c r="AK55" s="86" t="s">
        <v>23</v>
      </c>
      <c r="AL55" s="87"/>
      <c r="AM55" s="87"/>
      <c r="AN55" s="88"/>
      <c r="AO55" s="86" t="s">
        <v>24</v>
      </c>
      <c r="AP55" s="87"/>
      <c r="AQ55" s="87"/>
      <c r="AR55" s="88"/>
      <c r="AS55" s="65" t="s">
        <v>22</v>
      </c>
      <c r="AT55" s="65"/>
      <c r="AU55" s="65"/>
      <c r="AV55" s="65"/>
      <c r="AW55" s="65" t="s">
        <v>23</v>
      </c>
      <c r="AX55" s="65"/>
      <c r="AY55" s="65"/>
      <c r="AZ55" s="65"/>
      <c r="BA55" s="65" t="s">
        <v>24</v>
      </c>
      <c r="BB55" s="65"/>
      <c r="BC55" s="65"/>
      <c r="BD55" s="65"/>
    </row>
    <row r="56" spans="1:64" s="13" customFormat="1" ht="21.75" customHeight="1" x14ac:dyDescent="0.25">
      <c r="B56" s="86" t="s">
        <v>248</v>
      </c>
      <c r="C56" s="87"/>
      <c r="D56" s="87"/>
      <c r="E56" s="87"/>
      <c r="F56" s="87"/>
      <c r="G56" s="87"/>
      <c r="H56" s="87"/>
      <c r="I56" s="87"/>
      <c r="J56" s="87"/>
      <c r="K56" s="87"/>
      <c r="L56" s="87"/>
      <c r="M56" s="87"/>
      <c r="N56" s="87"/>
      <c r="O56" s="87"/>
      <c r="P56" s="87"/>
      <c r="Q56" s="87"/>
      <c r="R56" s="87"/>
      <c r="S56" s="87"/>
      <c r="T56" s="87"/>
      <c r="U56" s="87"/>
      <c r="V56" s="87"/>
      <c r="W56" s="87"/>
      <c r="X56" s="87"/>
      <c r="Y56" s="87"/>
      <c r="Z56" s="87"/>
      <c r="AA56" s="87"/>
      <c r="AB56" s="87"/>
      <c r="AC56" s="87"/>
      <c r="AD56" s="87"/>
      <c r="AE56" s="87"/>
      <c r="AF56" s="87"/>
      <c r="AG56" s="87"/>
      <c r="AH56" s="87"/>
      <c r="AI56" s="87"/>
      <c r="AJ56" s="87"/>
      <c r="AK56" s="87"/>
      <c r="AL56" s="87"/>
      <c r="AM56" s="87"/>
      <c r="AN56" s="87"/>
      <c r="AO56" s="87"/>
      <c r="AP56" s="87"/>
      <c r="AQ56" s="87"/>
      <c r="AR56" s="87"/>
      <c r="AS56" s="87"/>
      <c r="AT56" s="87"/>
      <c r="AU56" s="87"/>
      <c r="AV56" s="87"/>
      <c r="AW56" s="87"/>
      <c r="AX56" s="87"/>
      <c r="AY56" s="87"/>
      <c r="AZ56" s="87"/>
      <c r="BA56" s="87"/>
      <c r="BB56" s="87"/>
      <c r="BC56" s="87"/>
      <c r="BD56" s="88"/>
    </row>
    <row r="57" spans="1:64" s="13" customFormat="1" ht="15.75" x14ac:dyDescent="0.25">
      <c r="B57" s="103" t="s">
        <v>5</v>
      </c>
      <c r="C57" s="105"/>
      <c r="D57" s="106" t="s">
        <v>55</v>
      </c>
      <c r="E57" s="107"/>
      <c r="F57" s="107"/>
      <c r="G57" s="107"/>
      <c r="H57" s="107"/>
      <c r="I57" s="107"/>
      <c r="J57" s="107"/>
      <c r="K57" s="107"/>
      <c r="L57" s="107"/>
      <c r="M57" s="107"/>
      <c r="N57" s="107"/>
      <c r="O57" s="107"/>
      <c r="P57" s="107"/>
      <c r="Q57" s="107"/>
      <c r="R57" s="107"/>
      <c r="S57" s="107"/>
      <c r="T57" s="108"/>
      <c r="U57" s="118"/>
      <c r="V57" s="119"/>
      <c r="W57" s="119"/>
      <c r="X57" s="120"/>
      <c r="Y57" s="118"/>
      <c r="Z57" s="119"/>
      <c r="AA57" s="119"/>
      <c r="AB57" s="120"/>
      <c r="AC57" s="118"/>
      <c r="AD57" s="119"/>
      <c r="AE57" s="119"/>
      <c r="AF57" s="120"/>
      <c r="AG57" s="118"/>
      <c r="AH57" s="119"/>
      <c r="AI57" s="119"/>
      <c r="AJ57" s="120"/>
      <c r="AK57" s="118"/>
      <c r="AL57" s="119"/>
      <c r="AM57" s="119"/>
      <c r="AN57" s="120"/>
      <c r="AO57" s="118"/>
      <c r="AP57" s="119"/>
      <c r="AQ57" s="119"/>
      <c r="AR57" s="120"/>
      <c r="AS57" s="96"/>
      <c r="AT57" s="96"/>
      <c r="AU57" s="96"/>
      <c r="AV57" s="96"/>
      <c r="AW57" s="96"/>
      <c r="AX57" s="96"/>
      <c r="AY57" s="96"/>
      <c r="AZ57" s="96"/>
      <c r="BA57" s="96"/>
      <c r="BB57" s="96"/>
      <c r="BC57" s="96"/>
      <c r="BD57" s="96"/>
    </row>
    <row r="58" spans="1:64" s="13" customFormat="1" ht="32.25" customHeight="1" x14ac:dyDescent="0.25">
      <c r="B58" s="103"/>
      <c r="C58" s="105"/>
      <c r="D58" s="122" t="s">
        <v>249</v>
      </c>
      <c r="E58" s="123"/>
      <c r="F58" s="123"/>
      <c r="G58" s="123"/>
      <c r="H58" s="123"/>
      <c r="I58" s="123"/>
      <c r="J58" s="123"/>
      <c r="K58" s="123"/>
      <c r="L58" s="123"/>
      <c r="M58" s="123"/>
      <c r="N58" s="123"/>
      <c r="O58" s="123"/>
      <c r="P58" s="123"/>
      <c r="Q58" s="123"/>
      <c r="R58" s="123"/>
      <c r="S58" s="123"/>
      <c r="T58" s="124"/>
      <c r="U58" s="118">
        <v>6.75</v>
      </c>
      <c r="V58" s="119"/>
      <c r="W58" s="119"/>
      <c r="X58" s="120"/>
      <c r="Y58" s="118">
        <v>0</v>
      </c>
      <c r="Z58" s="119"/>
      <c r="AA58" s="119"/>
      <c r="AB58" s="120"/>
      <c r="AC58" s="118">
        <f t="shared" ref="AC58:AC63" si="1">U58+Y58</f>
        <v>6.75</v>
      </c>
      <c r="AD58" s="119"/>
      <c r="AE58" s="119"/>
      <c r="AF58" s="120"/>
      <c r="AG58" s="118">
        <v>6.75</v>
      </c>
      <c r="AH58" s="119"/>
      <c r="AI58" s="119"/>
      <c r="AJ58" s="120"/>
      <c r="AK58" s="118">
        <v>0</v>
      </c>
      <c r="AL58" s="119"/>
      <c r="AM58" s="119"/>
      <c r="AN58" s="120"/>
      <c r="AO58" s="118">
        <f t="shared" ref="AO58:AO63" si="2">AG58+AK58</f>
        <v>6.75</v>
      </c>
      <c r="AP58" s="119"/>
      <c r="AQ58" s="119"/>
      <c r="AR58" s="120"/>
      <c r="AS58" s="118">
        <f t="shared" ref="AS58:AS63" si="3">AG58-U58</f>
        <v>0</v>
      </c>
      <c r="AT58" s="119"/>
      <c r="AU58" s="119"/>
      <c r="AV58" s="120"/>
      <c r="AW58" s="118">
        <f t="shared" ref="AW58:AW63" si="4">AK58-Y58</f>
        <v>0</v>
      </c>
      <c r="AX58" s="119"/>
      <c r="AY58" s="119"/>
      <c r="AZ58" s="120"/>
      <c r="BA58" s="118">
        <f t="shared" ref="BA58:BA63" si="5">AO58-AC58</f>
        <v>0</v>
      </c>
      <c r="BB58" s="119"/>
      <c r="BC58" s="119"/>
      <c r="BD58" s="120"/>
    </row>
    <row r="59" spans="1:64" s="13" customFormat="1" ht="39.75" customHeight="1" x14ac:dyDescent="0.25">
      <c r="B59" s="103"/>
      <c r="C59" s="105"/>
      <c r="D59" s="122" t="s">
        <v>250</v>
      </c>
      <c r="E59" s="123"/>
      <c r="F59" s="123"/>
      <c r="G59" s="123"/>
      <c r="H59" s="123"/>
      <c r="I59" s="123"/>
      <c r="J59" s="123"/>
      <c r="K59" s="123"/>
      <c r="L59" s="123"/>
      <c r="M59" s="123"/>
      <c r="N59" s="123"/>
      <c r="O59" s="123"/>
      <c r="P59" s="123"/>
      <c r="Q59" s="123"/>
      <c r="R59" s="123"/>
      <c r="S59" s="123"/>
      <c r="T59" s="124"/>
      <c r="U59" s="118">
        <v>5.75</v>
      </c>
      <c r="V59" s="119"/>
      <c r="W59" s="119"/>
      <c r="X59" s="120"/>
      <c r="Y59" s="118">
        <v>0</v>
      </c>
      <c r="Z59" s="119"/>
      <c r="AA59" s="119"/>
      <c r="AB59" s="120"/>
      <c r="AC59" s="118">
        <f t="shared" si="1"/>
        <v>5.75</v>
      </c>
      <c r="AD59" s="119"/>
      <c r="AE59" s="119"/>
      <c r="AF59" s="120"/>
      <c r="AG59" s="118">
        <v>6.25</v>
      </c>
      <c r="AH59" s="119"/>
      <c r="AI59" s="119"/>
      <c r="AJ59" s="120"/>
      <c r="AK59" s="118">
        <v>0</v>
      </c>
      <c r="AL59" s="119"/>
      <c r="AM59" s="119"/>
      <c r="AN59" s="120"/>
      <c r="AO59" s="118">
        <f t="shared" si="2"/>
        <v>6.25</v>
      </c>
      <c r="AP59" s="119"/>
      <c r="AQ59" s="119"/>
      <c r="AR59" s="120"/>
      <c r="AS59" s="118">
        <f t="shared" si="3"/>
        <v>0.5</v>
      </c>
      <c r="AT59" s="119"/>
      <c r="AU59" s="119"/>
      <c r="AV59" s="120"/>
      <c r="AW59" s="118">
        <f t="shared" si="4"/>
        <v>0</v>
      </c>
      <c r="AX59" s="119"/>
      <c r="AY59" s="119"/>
      <c r="AZ59" s="120"/>
      <c r="BA59" s="118">
        <f t="shared" si="5"/>
        <v>0.5</v>
      </c>
      <c r="BB59" s="119"/>
      <c r="BC59" s="119"/>
      <c r="BD59" s="120"/>
    </row>
    <row r="60" spans="1:64" s="13" customFormat="1" ht="15.75" x14ac:dyDescent="0.25">
      <c r="B60" s="103"/>
      <c r="C60" s="105"/>
      <c r="D60" s="122" t="s">
        <v>152</v>
      </c>
      <c r="E60" s="123"/>
      <c r="F60" s="123"/>
      <c r="G60" s="123"/>
      <c r="H60" s="123"/>
      <c r="I60" s="123"/>
      <c r="J60" s="123"/>
      <c r="K60" s="123"/>
      <c r="L60" s="123"/>
      <c r="M60" s="123"/>
      <c r="N60" s="123"/>
      <c r="O60" s="123"/>
      <c r="P60" s="123"/>
      <c r="Q60" s="123"/>
      <c r="R60" s="123"/>
      <c r="S60" s="123"/>
      <c r="T60" s="124"/>
      <c r="U60" s="118">
        <v>5.75</v>
      </c>
      <c r="V60" s="119"/>
      <c r="W60" s="119"/>
      <c r="X60" s="120"/>
      <c r="Y60" s="118">
        <v>0</v>
      </c>
      <c r="Z60" s="119"/>
      <c r="AA60" s="119"/>
      <c r="AB60" s="120"/>
      <c r="AC60" s="118">
        <f t="shared" si="1"/>
        <v>5.75</v>
      </c>
      <c r="AD60" s="119"/>
      <c r="AE60" s="119"/>
      <c r="AF60" s="120"/>
      <c r="AG60" s="118">
        <v>6.25</v>
      </c>
      <c r="AH60" s="119"/>
      <c r="AI60" s="119"/>
      <c r="AJ60" s="120"/>
      <c r="AK60" s="118">
        <v>0</v>
      </c>
      <c r="AL60" s="119"/>
      <c r="AM60" s="119"/>
      <c r="AN60" s="120"/>
      <c r="AO60" s="118">
        <f t="shared" si="2"/>
        <v>6.25</v>
      </c>
      <c r="AP60" s="119"/>
      <c r="AQ60" s="119"/>
      <c r="AR60" s="120"/>
      <c r="AS60" s="118">
        <f t="shared" si="3"/>
        <v>0.5</v>
      </c>
      <c r="AT60" s="119"/>
      <c r="AU60" s="119"/>
      <c r="AV60" s="120"/>
      <c r="AW60" s="118">
        <f t="shared" si="4"/>
        <v>0</v>
      </c>
      <c r="AX60" s="119"/>
      <c r="AY60" s="119"/>
      <c r="AZ60" s="120"/>
      <c r="BA60" s="118">
        <f t="shared" si="5"/>
        <v>0.5</v>
      </c>
      <c r="BB60" s="119"/>
      <c r="BC60" s="119"/>
      <c r="BD60" s="120"/>
    </row>
    <row r="61" spans="1:64" s="13" customFormat="1" ht="15.75" x14ac:dyDescent="0.25">
      <c r="B61" s="103"/>
      <c r="C61" s="105"/>
      <c r="D61" s="122" t="s">
        <v>251</v>
      </c>
      <c r="E61" s="123"/>
      <c r="F61" s="123"/>
      <c r="G61" s="123"/>
      <c r="H61" s="123"/>
      <c r="I61" s="123"/>
      <c r="J61" s="123"/>
      <c r="K61" s="123"/>
      <c r="L61" s="123"/>
      <c r="M61" s="123"/>
      <c r="N61" s="123"/>
      <c r="O61" s="123"/>
      <c r="P61" s="123"/>
      <c r="Q61" s="123"/>
      <c r="R61" s="123"/>
      <c r="S61" s="123"/>
      <c r="T61" s="124"/>
      <c r="U61" s="118">
        <v>1</v>
      </c>
      <c r="V61" s="119"/>
      <c r="W61" s="119"/>
      <c r="X61" s="120"/>
      <c r="Y61" s="118">
        <v>0</v>
      </c>
      <c r="Z61" s="119"/>
      <c r="AA61" s="119"/>
      <c r="AB61" s="120"/>
      <c r="AC61" s="118">
        <f t="shared" si="1"/>
        <v>1</v>
      </c>
      <c r="AD61" s="119"/>
      <c r="AE61" s="119"/>
      <c r="AF61" s="120"/>
      <c r="AG61" s="118">
        <v>0.5</v>
      </c>
      <c r="AH61" s="119"/>
      <c r="AI61" s="119"/>
      <c r="AJ61" s="120"/>
      <c r="AK61" s="118">
        <v>0</v>
      </c>
      <c r="AL61" s="119"/>
      <c r="AM61" s="119"/>
      <c r="AN61" s="120"/>
      <c r="AO61" s="118">
        <f t="shared" si="2"/>
        <v>0.5</v>
      </c>
      <c r="AP61" s="119"/>
      <c r="AQ61" s="119"/>
      <c r="AR61" s="120"/>
      <c r="AS61" s="118">
        <f t="shared" si="3"/>
        <v>-0.5</v>
      </c>
      <c r="AT61" s="119"/>
      <c r="AU61" s="119"/>
      <c r="AV61" s="120"/>
      <c r="AW61" s="118">
        <f t="shared" si="4"/>
        <v>0</v>
      </c>
      <c r="AX61" s="119"/>
      <c r="AY61" s="119"/>
      <c r="AZ61" s="120"/>
      <c r="BA61" s="118">
        <f t="shared" si="5"/>
        <v>-0.5</v>
      </c>
      <c r="BB61" s="119"/>
      <c r="BC61" s="119"/>
      <c r="BD61" s="120"/>
    </row>
    <row r="62" spans="1:64" s="13" customFormat="1" ht="15.75" customHeight="1" x14ac:dyDescent="0.25">
      <c r="B62" s="103"/>
      <c r="C62" s="105"/>
      <c r="D62" s="122" t="s">
        <v>152</v>
      </c>
      <c r="E62" s="123"/>
      <c r="F62" s="123"/>
      <c r="G62" s="123"/>
      <c r="H62" s="123"/>
      <c r="I62" s="123"/>
      <c r="J62" s="123"/>
      <c r="K62" s="123"/>
      <c r="L62" s="123"/>
      <c r="M62" s="123"/>
      <c r="N62" s="123"/>
      <c r="O62" s="123"/>
      <c r="P62" s="123"/>
      <c r="Q62" s="123"/>
      <c r="R62" s="123"/>
      <c r="S62" s="123"/>
      <c r="T62" s="124"/>
      <c r="U62" s="118">
        <v>1</v>
      </c>
      <c r="V62" s="119"/>
      <c r="W62" s="119"/>
      <c r="X62" s="120"/>
      <c r="Y62" s="118">
        <v>0</v>
      </c>
      <c r="Z62" s="119"/>
      <c r="AA62" s="119"/>
      <c r="AB62" s="120"/>
      <c r="AC62" s="118">
        <f t="shared" si="1"/>
        <v>1</v>
      </c>
      <c r="AD62" s="119"/>
      <c r="AE62" s="119"/>
      <c r="AF62" s="120"/>
      <c r="AG62" s="118">
        <v>0.5</v>
      </c>
      <c r="AH62" s="119"/>
      <c r="AI62" s="119"/>
      <c r="AJ62" s="120"/>
      <c r="AK62" s="118">
        <v>0</v>
      </c>
      <c r="AL62" s="119"/>
      <c r="AM62" s="119"/>
      <c r="AN62" s="120"/>
      <c r="AO62" s="118">
        <f t="shared" si="2"/>
        <v>0.5</v>
      </c>
      <c r="AP62" s="119"/>
      <c r="AQ62" s="119"/>
      <c r="AR62" s="120"/>
      <c r="AS62" s="118">
        <f t="shared" si="3"/>
        <v>-0.5</v>
      </c>
      <c r="AT62" s="119"/>
      <c r="AU62" s="119"/>
      <c r="AV62" s="120"/>
      <c r="AW62" s="118">
        <f t="shared" si="4"/>
        <v>0</v>
      </c>
      <c r="AX62" s="119"/>
      <c r="AY62" s="119"/>
      <c r="AZ62" s="120"/>
      <c r="BA62" s="118">
        <f t="shared" si="5"/>
        <v>-0.5</v>
      </c>
      <c r="BB62" s="119"/>
      <c r="BC62" s="119"/>
      <c r="BD62" s="120"/>
    </row>
    <row r="63" spans="1:64" s="13" customFormat="1" ht="15.75" customHeight="1" x14ac:dyDescent="0.25">
      <c r="B63" s="103"/>
      <c r="C63" s="105"/>
      <c r="D63" s="122" t="s">
        <v>252</v>
      </c>
      <c r="E63" s="123"/>
      <c r="F63" s="123"/>
      <c r="G63" s="123"/>
      <c r="H63" s="123"/>
      <c r="I63" s="123"/>
      <c r="J63" s="123"/>
      <c r="K63" s="123"/>
      <c r="L63" s="123"/>
      <c r="M63" s="123"/>
      <c r="N63" s="123"/>
      <c r="O63" s="123"/>
      <c r="P63" s="123"/>
      <c r="Q63" s="123"/>
      <c r="R63" s="123"/>
      <c r="S63" s="123"/>
      <c r="T63" s="124"/>
      <c r="U63" s="125">
        <v>1</v>
      </c>
      <c r="V63" s="126"/>
      <c r="W63" s="126"/>
      <c r="X63" s="127"/>
      <c r="Y63" s="125">
        <v>0</v>
      </c>
      <c r="Z63" s="126"/>
      <c r="AA63" s="126"/>
      <c r="AB63" s="127"/>
      <c r="AC63" s="125">
        <f t="shared" si="1"/>
        <v>1</v>
      </c>
      <c r="AD63" s="126"/>
      <c r="AE63" s="126"/>
      <c r="AF63" s="127"/>
      <c r="AG63" s="125">
        <v>1</v>
      </c>
      <c r="AH63" s="126"/>
      <c r="AI63" s="126"/>
      <c r="AJ63" s="127"/>
      <c r="AK63" s="125">
        <v>0</v>
      </c>
      <c r="AL63" s="126"/>
      <c r="AM63" s="126"/>
      <c r="AN63" s="127"/>
      <c r="AO63" s="125">
        <f t="shared" si="2"/>
        <v>1</v>
      </c>
      <c r="AP63" s="126"/>
      <c r="AQ63" s="126"/>
      <c r="AR63" s="127"/>
      <c r="AS63" s="125">
        <f t="shared" si="3"/>
        <v>0</v>
      </c>
      <c r="AT63" s="126"/>
      <c r="AU63" s="126"/>
      <c r="AV63" s="127"/>
      <c r="AW63" s="125">
        <f t="shared" si="4"/>
        <v>0</v>
      </c>
      <c r="AX63" s="126"/>
      <c r="AY63" s="126"/>
      <c r="AZ63" s="127"/>
      <c r="BA63" s="125">
        <f t="shared" si="5"/>
        <v>0</v>
      </c>
      <c r="BB63" s="126"/>
      <c r="BC63" s="126"/>
      <c r="BD63" s="127"/>
    </row>
    <row r="64" spans="1:64" s="13" customFormat="1" ht="15.75" customHeight="1" x14ac:dyDescent="0.25">
      <c r="B64" s="103"/>
      <c r="C64" s="105"/>
      <c r="D64" s="122" t="s">
        <v>253</v>
      </c>
      <c r="E64" s="123"/>
      <c r="F64" s="123"/>
      <c r="G64" s="123"/>
      <c r="H64" s="123"/>
      <c r="I64" s="123"/>
      <c r="J64" s="123"/>
      <c r="K64" s="123"/>
      <c r="L64" s="123"/>
      <c r="M64" s="123"/>
      <c r="N64" s="123"/>
      <c r="O64" s="123"/>
      <c r="P64" s="123"/>
      <c r="Q64" s="123"/>
      <c r="R64" s="123"/>
      <c r="S64" s="123"/>
      <c r="T64" s="124"/>
      <c r="U64" s="125">
        <v>327.8</v>
      </c>
      <c r="V64" s="126"/>
      <c r="W64" s="126"/>
      <c r="X64" s="127"/>
      <c r="Y64" s="125">
        <v>0</v>
      </c>
      <c r="Z64" s="126"/>
      <c r="AA64" s="126"/>
      <c r="AB64" s="127"/>
      <c r="AC64" s="125">
        <f t="shared" ref="AC64" si="6">U64+Y64</f>
        <v>327.8</v>
      </c>
      <c r="AD64" s="126"/>
      <c r="AE64" s="126"/>
      <c r="AF64" s="127"/>
      <c r="AG64" s="125">
        <v>101</v>
      </c>
      <c r="AH64" s="126"/>
      <c r="AI64" s="126"/>
      <c r="AJ64" s="127"/>
      <c r="AK64" s="125">
        <v>0</v>
      </c>
      <c r="AL64" s="126"/>
      <c r="AM64" s="126"/>
      <c r="AN64" s="127"/>
      <c r="AO64" s="125">
        <f t="shared" ref="AO64" si="7">AG64+AK64</f>
        <v>101</v>
      </c>
      <c r="AP64" s="126"/>
      <c r="AQ64" s="126"/>
      <c r="AR64" s="127"/>
      <c r="AS64" s="125">
        <f t="shared" ref="AS64" si="8">AG64-U64</f>
        <v>-226.8</v>
      </c>
      <c r="AT64" s="126"/>
      <c r="AU64" s="126"/>
      <c r="AV64" s="127"/>
      <c r="AW64" s="125">
        <f t="shared" ref="AW64" si="9">AK64-Y64</f>
        <v>0</v>
      </c>
      <c r="AX64" s="126"/>
      <c r="AY64" s="126"/>
      <c r="AZ64" s="127"/>
      <c r="BA64" s="125">
        <f t="shared" ref="BA64" si="10">AO64-AC64</f>
        <v>-226.8</v>
      </c>
      <c r="BB64" s="126"/>
      <c r="BC64" s="126"/>
      <c r="BD64" s="127"/>
    </row>
    <row r="65" spans="1:56" s="13" customFormat="1" ht="102.75" customHeight="1" x14ac:dyDescent="0.25">
      <c r="B65" s="86" t="s">
        <v>254</v>
      </c>
      <c r="C65" s="87"/>
      <c r="D65" s="87"/>
      <c r="E65" s="87"/>
      <c r="F65" s="87"/>
      <c r="G65" s="87"/>
      <c r="H65" s="87"/>
      <c r="I65" s="87"/>
      <c r="J65" s="87"/>
      <c r="K65" s="87"/>
      <c r="L65" s="87"/>
      <c r="M65" s="87"/>
      <c r="N65" s="87"/>
      <c r="O65" s="87"/>
      <c r="P65" s="87"/>
      <c r="Q65" s="87"/>
      <c r="R65" s="87"/>
      <c r="S65" s="87"/>
      <c r="T65" s="87"/>
      <c r="U65" s="87"/>
      <c r="V65" s="87"/>
      <c r="W65" s="87"/>
      <c r="X65" s="87"/>
      <c r="Y65" s="87"/>
      <c r="Z65" s="87"/>
      <c r="AA65" s="87"/>
      <c r="AB65" s="87"/>
      <c r="AC65" s="87"/>
      <c r="AD65" s="87"/>
      <c r="AE65" s="87"/>
      <c r="AF65" s="87"/>
      <c r="AG65" s="87"/>
      <c r="AH65" s="87"/>
      <c r="AI65" s="87"/>
      <c r="AJ65" s="87"/>
      <c r="AK65" s="87"/>
      <c r="AL65" s="87"/>
      <c r="AM65" s="87"/>
      <c r="AN65" s="87"/>
      <c r="AO65" s="87"/>
      <c r="AP65" s="87"/>
      <c r="AQ65" s="87"/>
      <c r="AR65" s="87"/>
      <c r="AS65" s="87"/>
      <c r="AT65" s="87"/>
      <c r="AU65" s="87"/>
      <c r="AV65" s="87"/>
      <c r="AW65" s="87"/>
      <c r="AX65" s="87"/>
      <c r="AY65" s="87"/>
      <c r="AZ65" s="87"/>
      <c r="BA65" s="87"/>
      <c r="BB65" s="87"/>
      <c r="BC65" s="87"/>
      <c r="BD65" s="88"/>
    </row>
    <row r="66" spans="1:56" s="13" customFormat="1" ht="15.75" x14ac:dyDescent="0.25">
      <c r="B66" s="103" t="s">
        <v>37</v>
      </c>
      <c r="C66" s="105"/>
      <c r="D66" s="128" t="s">
        <v>56</v>
      </c>
      <c r="E66" s="129"/>
      <c r="F66" s="129"/>
      <c r="G66" s="129"/>
      <c r="H66" s="129"/>
      <c r="I66" s="129"/>
      <c r="J66" s="129"/>
      <c r="K66" s="129"/>
      <c r="L66" s="129"/>
      <c r="M66" s="129"/>
      <c r="N66" s="129"/>
      <c r="O66" s="129"/>
      <c r="P66" s="129"/>
      <c r="Q66" s="129"/>
      <c r="R66" s="129"/>
      <c r="S66" s="129"/>
      <c r="T66" s="130"/>
      <c r="U66" s="118"/>
      <c r="V66" s="119"/>
      <c r="W66" s="119"/>
      <c r="X66" s="120"/>
      <c r="Y66" s="118"/>
      <c r="Z66" s="119"/>
      <c r="AA66" s="119"/>
      <c r="AB66" s="120"/>
      <c r="AC66" s="118"/>
      <c r="AD66" s="119"/>
      <c r="AE66" s="119"/>
      <c r="AF66" s="120"/>
      <c r="AG66" s="118"/>
      <c r="AH66" s="119"/>
      <c r="AI66" s="119"/>
      <c r="AJ66" s="120"/>
      <c r="AK66" s="118"/>
      <c r="AL66" s="119"/>
      <c r="AM66" s="119"/>
      <c r="AN66" s="120"/>
      <c r="AO66" s="118"/>
      <c r="AP66" s="119"/>
      <c r="AQ66" s="119"/>
      <c r="AR66" s="120"/>
      <c r="AS66" s="96"/>
      <c r="AT66" s="96"/>
      <c r="AU66" s="96"/>
      <c r="AV66" s="96"/>
      <c r="AW66" s="96"/>
      <c r="AX66" s="96"/>
      <c r="AY66" s="96"/>
      <c r="AZ66" s="96"/>
      <c r="BA66" s="96"/>
      <c r="BB66" s="96"/>
      <c r="BC66" s="96"/>
      <c r="BD66" s="96"/>
    </row>
    <row r="67" spans="1:56" s="13" customFormat="1" ht="59.25" customHeight="1" x14ac:dyDescent="0.25">
      <c r="B67" s="103"/>
      <c r="C67" s="105"/>
      <c r="D67" s="122" t="s">
        <v>255</v>
      </c>
      <c r="E67" s="123"/>
      <c r="F67" s="123"/>
      <c r="G67" s="123"/>
      <c r="H67" s="123"/>
      <c r="I67" s="123"/>
      <c r="J67" s="123"/>
      <c r="K67" s="123"/>
      <c r="L67" s="123"/>
      <c r="M67" s="123"/>
      <c r="N67" s="123"/>
      <c r="O67" s="123"/>
      <c r="P67" s="123"/>
      <c r="Q67" s="123"/>
      <c r="R67" s="123"/>
      <c r="S67" s="123"/>
      <c r="T67" s="124"/>
      <c r="U67" s="125">
        <v>158</v>
      </c>
      <c r="V67" s="126"/>
      <c r="W67" s="126"/>
      <c r="X67" s="127"/>
      <c r="Y67" s="125">
        <v>0</v>
      </c>
      <c r="Z67" s="126"/>
      <c r="AA67" s="126"/>
      <c r="AB67" s="127"/>
      <c r="AC67" s="125">
        <f>U67+Y67</f>
        <v>158</v>
      </c>
      <c r="AD67" s="126"/>
      <c r="AE67" s="126"/>
      <c r="AF67" s="127"/>
      <c r="AG67" s="125">
        <v>9</v>
      </c>
      <c r="AH67" s="126"/>
      <c r="AI67" s="126"/>
      <c r="AJ67" s="127"/>
      <c r="AK67" s="125">
        <v>0</v>
      </c>
      <c r="AL67" s="126"/>
      <c r="AM67" s="126"/>
      <c r="AN67" s="127"/>
      <c r="AO67" s="125">
        <f>AG67+AK67</f>
        <v>9</v>
      </c>
      <c r="AP67" s="126"/>
      <c r="AQ67" s="126"/>
      <c r="AR67" s="127"/>
      <c r="AS67" s="92">
        <f>AG67-U67</f>
        <v>-149</v>
      </c>
      <c r="AT67" s="92"/>
      <c r="AU67" s="92"/>
      <c r="AV67" s="92"/>
      <c r="AW67" s="92">
        <f>AK67-Y67</f>
        <v>0</v>
      </c>
      <c r="AX67" s="92"/>
      <c r="AY67" s="92"/>
      <c r="AZ67" s="92"/>
      <c r="BA67" s="92">
        <f>AO67-AC67</f>
        <v>-149</v>
      </c>
      <c r="BB67" s="92"/>
      <c r="BC67" s="92"/>
      <c r="BD67" s="92"/>
    </row>
    <row r="68" spans="1:56" s="13" customFormat="1" ht="36.75" customHeight="1" x14ac:dyDescent="0.25">
      <c r="B68" s="86" t="s">
        <v>256</v>
      </c>
      <c r="C68" s="87"/>
      <c r="D68" s="87"/>
      <c r="E68" s="87"/>
      <c r="F68" s="87"/>
      <c r="G68" s="87"/>
      <c r="H68" s="87"/>
      <c r="I68" s="87"/>
      <c r="J68" s="87"/>
      <c r="K68" s="87"/>
      <c r="L68" s="87"/>
      <c r="M68" s="87"/>
      <c r="N68" s="87"/>
      <c r="O68" s="87"/>
      <c r="P68" s="87"/>
      <c r="Q68" s="87"/>
      <c r="R68" s="87"/>
      <c r="S68" s="87"/>
      <c r="T68" s="87"/>
      <c r="U68" s="87"/>
      <c r="V68" s="87"/>
      <c r="W68" s="87"/>
      <c r="X68" s="87"/>
      <c r="Y68" s="87"/>
      <c r="Z68" s="87"/>
      <c r="AA68" s="87"/>
      <c r="AB68" s="87"/>
      <c r="AC68" s="87"/>
      <c r="AD68" s="87"/>
      <c r="AE68" s="87"/>
      <c r="AF68" s="87"/>
      <c r="AG68" s="87"/>
      <c r="AH68" s="87"/>
      <c r="AI68" s="87"/>
      <c r="AJ68" s="87"/>
      <c r="AK68" s="87"/>
      <c r="AL68" s="87"/>
      <c r="AM68" s="87"/>
      <c r="AN68" s="87"/>
      <c r="AO68" s="87"/>
      <c r="AP68" s="87"/>
      <c r="AQ68" s="87"/>
      <c r="AR68" s="87"/>
      <c r="AS68" s="87"/>
      <c r="AT68" s="87"/>
      <c r="AU68" s="87"/>
      <c r="AV68" s="87"/>
      <c r="AW68" s="87"/>
      <c r="AX68" s="87"/>
      <c r="AY68" s="87"/>
      <c r="AZ68" s="87"/>
      <c r="BA68" s="87"/>
      <c r="BB68" s="87"/>
      <c r="BC68" s="87"/>
      <c r="BD68" s="88"/>
    </row>
    <row r="69" spans="1:56" s="13" customFormat="1" ht="15.75" x14ac:dyDescent="0.25">
      <c r="B69" s="103" t="s">
        <v>57</v>
      </c>
      <c r="C69" s="105"/>
      <c r="D69" s="106" t="s">
        <v>58</v>
      </c>
      <c r="E69" s="107"/>
      <c r="F69" s="107"/>
      <c r="G69" s="107"/>
      <c r="H69" s="107"/>
      <c r="I69" s="107"/>
      <c r="J69" s="107"/>
      <c r="K69" s="107"/>
      <c r="L69" s="107"/>
      <c r="M69" s="107"/>
      <c r="N69" s="107"/>
      <c r="O69" s="107"/>
      <c r="P69" s="107"/>
      <c r="Q69" s="107"/>
      <c r="R69" s="107"/>
      <c r="S69" s="107"/>
      <c r="T69" s="108"/>
      <c r="U69" s="118"/>
      <c r="V69" s="119"/>
      <c r="W69" s="119"/>
      <c r="X69" s="120"/>
      <c r="Y69" s="118"/>
      <c r="Z69" s="119"/>
      <c r="AA69" s="119"/>
      <c r="AB69" s="120"/>
      <c r="AC69" s="118"/>
      <c r="AD69" s="119"/>
      <c r="AE69" s="119"/>
      <c r="AF69" s="120"/>
      <c r="AG69" s="118"/>
      <c r="AH69" s="119"/>
      <c r="AI69" s="119"/>
      <c r="AJ69" s="120"/>
      <c r="AK69" s="118"/>
      <c r="AL69" s="119"/>
      <c r="AM69" s="119"/>
      <c r="AN69" s="120"/>
      <c r="AO69" s="118"/>
      <c r="AP69" s="119"/>
      <c r="AQ69" s="119"/>
      <c r="AR69" s="120"/>
      <c r="AS69" s="96"/>
      <c r="AT69" s="96"/>
      <c r="AU69" s="96"/>
      <c r="AV69" s="96"/>
      <c r="AW69" s="96"/>
      <c r="AX69" s="96"/>
      <c r="AY69" s="96"/>
      <c r="AZ69" s="96"/>
      <c r="BA69" s="96"/>
      <c r="BB69" s="96"/>
      <c r="BC69" s="96"/>
      <c r="BD69" s="96"/>
    </row>
    <row r="70" spans="1:56" s="13" customFormat="1" ht="27.75" customHeight="1" x14ac:dyDescent="0.25">
      <c r="B70" s="103"/>
      <c r="C70" s="105"/>
      <c r="D70" s="122" t="s">
        <v>257</v>
      </c>
      <c r="E70" s="123"/>
      <c r="F70" s="123"/>
      <c r="G70" s="123"/>
      <c r="H70" s="123"/>
      <c r="I70" s="123"/>
      <c r="J70" s="123"/>
      <c r="K70" s="123"/>
      <c r="L70" s="123"/>
      <c r="M70" s="123"/>
      <c r="N70" s="123"/>
      <c r="O70" s="123"/>
      <c r="P70" s="123"/>
      <c r="Q70" s="123"/>
      <c r="R70" s="123"/>
      <c r="S70" s="123"/>
      <c r="T70" s="124"/>
      <c r="U70" s="125">
        <v>48.6</v>
      </c>
      <c r="V70" s="126"/>
      <c r="W70" s="126"/>
      <c r="X70" s="127"/>
      <c r="Y70" s="125">
        <v>0</v>
      </c>
      <c r="Z70" s="126"/>
      <c r="AA70" s="126"/>
      <c r="AB70" s="127"/>
      <c r="AC70" s="125">
        <f t="shared" ref="AC70:AC71" si="11">U70+Y70</f>
        <v>48.6</v>
      </c>
      <c r="AD70" s="126"/>
      <c r="AE70" s="126"/>
      <c r="AF70" s="127"/>
      <c r="AG70" s="125">
        <v>15</v>
      </c>
      <c r="AH70" s="126"/>
      <c r="AI70" s="126"/>
      <c r="AJ70" s="127"/>
      <c r="AK70" s="125">
        <v>0</v>
      </c>
      <c r="AL70" s="126"/>
      <c r="AM70" s="126"/>
      <c r="AN70" s="127"/>
      <c r="AO70" s="125">
        <f t="shared" ref="AO70:AO71" si="12">AG70+AK70</f>
        <v>15</v>
      </c>
      <c r="AP70" s="126"/>
      <c r="AQ70" s="126"/>
      <c r="AR70" s="127"/>
      <c r="AS70" s="92">
        <f t="shared" ref="AS70:AS71" si="13">AG70-U70</f>
        <v>-33.6</v>
      </c>
      <c r="AT70" s="92"/>
      <c r="AU70" s="92"/>
      <c r="AV70" s="92"/>
      <c r="AW70" s="92">
        <f t="shared" ref="AW70:AW71" si="14">AK70-Y70</f>
        <v>0</v>
      </c>
      <c r="AX70" s="92"/>
      <c r="AY70" s="92"/>
      <c r="AZ70" s="92"/>
      <c r="BA70" s="92">
        <f t="shared" ref="BA70:BA71" si="15">AO70-AC70</f>
        <v>-33.6</v>
      </c>
      <c r="BB70" s="92"/>
      <c r="BC70" s="92"/>
      <c r="BD70" s="92"/>
    </row>
    <row r="71" spans="1:56" s="13" customFormat="1" ht="15.75" x14ac:dyDescent="0.25">
      <c r="B71" s="103"/>
      <c r="C71" s="105"/>
      <c r="D71" s="122" t="s">
        <v>258</v>
      </c>
      <c r="E71" s="123"/>
      <c r="F71" s="123"/>
      <c r="G71" s="123"/>
      <c r="H71" s="123"/>
      <c r="I71" s="123"/>
      <c r="J71" s="123"/>
      <c r="K71" s="123"/>
      <c r="L71" s="123"/>
      <c r="M71" s="123"/>
      <c r="N71" s="123"/>
      <c r="O71" s="123"/>
      <c r="P71" s="123"/>
      <c r="Q71" s="123"/>
      <c r="R71" s="123"/>
      <c r="S71" s="123"/>
      <c r="T71" s="124"/>
      <c r="U71" s="125">
        <v>2.1</v>
      </c>
      <c r="V71" s="126"/>
      <c r="W71" s="126"/>
      <c r="X71" s="127"/>
      <c r="Y71" s="125">
        <v>0</v>
      </c>
      <c r="Z71" s="126"/>
      <c r="AA71" s="126"/>
      <c r="AB71" s="127"/>
      <c r="AC71" s="125">
        <f t="shared" si="11"/>
        <v>2.1</v>
      </c>
      <c r="AD71" s="126"/>
      <c r="AE71" s="126"/>
      <c r="AF71" s="127"/>
      <c r="AG71" s="125">
        <v>11.2</v>
      </c>
      <c r="AH71" s="126"/>
      <c r="AI71" s="126"/>
      <c r="AJ71" s="127"/>
      <c r="AK71" s="125">
        <v>0</v>
      </c>
      <c r="AL71" s="126"/>
      <c r="AM71" s="126"/>
      <c r="AN71" s="127"/>
      <c r="AO71" s="125">
        <f t="shared" si="12"/>
        <v>11.2</v>
      </c>
      <c r="AP71" s="126"/>
      <c r="AQ71" s="126"/>
      <c r="AR71" s="127"/>
      <c r="AS71" s="92">
        <f t="shared" si="13"/>
        <v>9.1</v>
      </c>
      <c r="AT71" s="92"/>
      <c r="AU71" s="92"/>
      <c r="AV71" s="92"/>
      <c r="AW71" s="92">
        <f t="shared" si="14"/>
        <v>0</v>
      </c>
      <c r="AX71" s="92"/>
      <c r="AY71" s="92"/>
      <c r="AZ71" s="92"/>
      <c r="BA71" s="92">
        <f t="shared" si="15"/>
        <v>9.1</v>
      </c>
      <c r="BB71" s="92"/>
      <c r="BC71" s="92"/>
      <c r="BD71" s="92"/>
    </row>
    <row r="72" spans="1:56" s="13" customFormat="1" ht="48.75" customHeight="1" x14ac:dyDescent="0.25">
      <c r="B72" s="86" t="s">
        <v>259</v>
      </c>
      <c r="C72" s="87"/>
      <c r="D72" s="87"/>
      <c r="E72" s="87"/>
      <c r="F72" s="87"/>
      <c r="G72" s="87"/>
      <c r="H72" s="87"/>
      <c r="I72" s="87"/>
      <c r="J72" s="87"/>
      <c r="K72" s="87"/>
      <c r="L72" s="87"/>
      <c r="M72" s="87"/>
      <c r="N72" s="87"/>
      <c r="O72" s="87"/>
      <c r="P72" s="87"/>
      <c r="Q72" s="87"/>
      <c r="R72" s="87"/>
      <c r="S72" s="87"/>
      <c r="T72" s="87"/>
      <c r="U72" s="87"/>
      <c r="V72" s="87"/>
      <c r="W72" s="87"/>
      <c r="X72" s="87"/>
      <c r="Y72" s="87"/>
      <c r="Z72" s="87"/>
      <c r="AA72" s="87"/>
      <c r="AB72" s="87"/>
      <c r="AC72" s="87"/>
      <c r="AD72" s="87"/>
      <c r="AE72" s="87"/>
      <c r="AF72" s="87"/>
      <c r="AG72" s="87"/>
      <c r="AH72" s="87"/>
      <c r="AI72" s="87"/>
      <c r="AJ72" s="87"/>
      <c r="AK72" s="87"/>
      <c r="AL72" s="87"/>
      <c r="AM72" s="87"/>
      <c r="AN72" s="87"/>
      <c r="AO72" s="87"/>
      <c r="AP72" s="87"/>
      <c r="AQ72" s="87"/>
      <c r="AR72" s="87"/>
      <c r="AS72" s="87"/>
      <c r="AT72" s="87"/>
      <c r="AU72" s="87"/>
      <c r="AV72" s="87"/>
      <c r="AW72" s="87"/>
      <c r="AX72" s="87"/>
      <c r="AY72" s="87"/>
      <c r="AZ72" s="87"/>
      <c r="BA72" s="87"/>
      <c r="BB72" s="87"/>
      <c r="BC72" s="87"/>
      <c r="BD72" s="88"/>
    </row>
    <row r="73" spans="1:56" s="13" customFormat="1" ht="45.75" customHeight="1" x14ac:dyDescent="0.25">
      <c r="B73" s="86" t="s">
        <v>137</v>
      </c>
      <c r="C73" s="87"/>
      <c r="D73" s="87"/>
      <c r="E73" s="87"/>
      <c r="F73" s="87"/>
      <c r="G73" s="87"/>
      <c r="H73" s="87"/>
      <c r="I73" s="87"/>
      <c r="J73" s="87"/>
      <c r="K73" s="87"/>
      <c r="L73" s="87"/>
      <c r="M73" s="87"/>
      <c r="N73" s="87"/>
      <c r="O73" s="87"/>
      <c r="P73" s="87"/>
      <c r="Q73" s="87"/>
      <c r="R73" s="87"/>
      <c r="S73" s="87"/>
      <c r="T73" s="87"/>
      <c r="U73" s="87"/>
      <c r="V73" s="87"/>
      <c r="W73" s="87"/>
      <c r="X73" s="87"/>
      <c r="Y73" s="87"/>
      <c r="Z73" s="87"/>
      <c r="AA73" s="87"/>
      <c r="AB73" s="87"/>
      <c r="AC73" s="87"/>
      <c r="AD73" s="87"/>
      <c r="AE73" s="87"/>
      <c r="AF73" s="87"/>
      <c r="AG73" s="87"/>
      <c r="AH73" s="87"/>
      <c r="AI73" s="87"/>
      <c r="AJ73" s="87"/>
      <c r="AK73" s="87"/>
      <c r="AL73" s="87"/>
      <c r="AM73" s="87"/>
      <c r="AN73" s="87"/>
      <c r="AO73" s="87"/>
      <c r="AP73" s="87"/>
      <c r="AQ73" s="87"/>
      <c r="AR73" s="87"/>
      <c r="AS73" s="87"/>
      <c r="AT73" s="87"/>
      <c r="AU73" s="87"/>
      <c r="AV73" s="87"/>
      <c r="AW73" s="87"/>
      <c r="AX73" s="87"/>
      <c r="AY73" s="87"/>
      <c r="AZ73" s="87"/>
      <c r="BA73" s="87"/>
      <c r="BB73" s="87"/>
      <c r="BC73" s="87"/>
      <c r="BD73" s="88"/>
    </row>
    <row r="74" spans="1:56" s="13" customFormat="1" ht="15.75" x14ac:dyDescent="0.25">
      <c r="B74" s="131"/>
      <c r="C74" s="131"/>
      <c r="D74" s="131"/>
      <c r="E74" s="131"/>
      <c r="F74" s="131"/>
      <c r="G74" s="131"/>
      <c r="H74" s="131"/>
      <c r="I74" s="131"/>
      <c r="J74" s="131"/>
      <c r="K74" s="131"/>
      <c r="L74" s="131"/>
      <c r="M74" s="131"/>
      <c r="N74" s="131"/>
      <c r="O74" s="131"/>
      <c r="P74" s="131"/>
      <c r="Q74" s="131"/>
      <c r="R74" s="131"/>
      <c r="S74" s="131"/>
      <c r="T74" s="131"/>
      <c r="U74" s="131"/>
      <c r="V74" s="131"/>
      <c r="W74" s="131"/>
      <c r="X74" s="131"/>
      <c r="Y74" s="131"/>
      <c r="Z74" s="131"/>
      <c r="AA74" s="131"/>
      <c r="AB74" s="131"/>
      <c r="AC74" s="131"/>
      <c r="AD74" s="131"/>
      <c r="AE74" s="131"/>
      <c r="AF74" s="131"/>
      <c r="AG74" s="131"/>
      <c r="AH74" s="131"/>
      <c r="AI74" s="131"/>
      <c r="AJ74" s="131"/>
      <c r="AK74" s="131"/>
      <c r="AL74" s="131"/>
      <c r="AM74" s="131"/>
      <c r="AN74" s="131"/>
      <c r="AO74" s="131"/>
      <c r="AP74" s="131"/>
      <c r="AQ74" s="131"/>
      <c r="AR74" s="131"/>
      <c r="AS74" s="131"/>
      <c r="AT74" s="131"/>
      <c r="AU74" s="131"/>
      <c r="AV74" s="131"/>
      <c r="AW74" s="131"/>
      <c r="AX74" s="131"/>
      <c r="AY74" s="131"/>
      <c r="AZ74" s="131"/>
      <c r="BA74" s="131"/>
      <c r="BB74" s="131"/>
      <c r="BC74" s="131"/>
      <c r="BD74" s="131"/>
    </row>
    <row r="75" spans="1:56" s="13" customFormat="1" ht="15.75" x14ac:dyDescent="0.25">
      <c r="B75" s="132">
        <v>1</v>
      </c>
      <c r="C75" s="21"/>
      <c r="D75" s="22"/>
      <c r="E75" s="22"/>
      <c r="F75" s="22"/>
      <c r="G75" s="22"/>
      <c r="H75" s="22"/>
      <c r="I75" s="22"/>
      <c r="J75" s="23"/>
      <c r="K75" s="23"/>
      <c r="L75" s="23"/>
      <c r="M75" s="23"/>
      <c r="N75" s="23"/>
      <c r="O75" s="23"/>
      <c r="P75" s="23"/>
      <c r="Q75" s="23"/>
      <c r="R75" s="23"/>
      <c r="S75" s="23"/>
      <c r="T75" s="23"/>
      <c r="U75" s="23"/>
      <c r="V75" s="23"/>
      <c r="W75" s="23"/>
      <c r="X75" s="23"/>
      <c r="Y75" s="23"/>
      <c r="Z75" s="23"/>
      <c r="AA75" s="23"/>
      <c r="AB75" s="23"/>
      <c r="AC75" s="23"/>
      <c r="AD75" s="23"/>
      <c r="AE75" s="23"/>
      <c r="AF75" s="23"/>
      <c r="AG75" s="23"/>
      <c r="AH75" s="23"/>
      <c r="AI75" s="23"/>
      <c r="AJ75" s="23"/>
      <c r="AK75" s="23"/>
      <c r="AL75" s="23"/>
      <c r="AM75" s="23"/>
      <c r="AN75" s="23"/>
      <c r="AO75" s="23"/>
      <c r="AP75" s="23"/>
      <c r="AQ75" s="23"/>
      <c r="AR75" s="23"/>
      <c r="AS75" s="23"/>
      <c r="AT75" s="23"/>
      <c r="AU75" s="23"/>
      <c r="AV75" s="23"/>
      <c r="AW75" s="23"/>
      <c r="AX75" s="23"/>
      <c r="AY75" s="23"/>
      <c r="AZ75" s="23"/>
      <c r="BA75" s="23"/>
      <c r="BB75" s="23"/>
      <c r="BC75" s="23"/>
      <c r="BD75" s="23"/>
    </row>
    <row r="76" spans="1:56" s="13" customFormat="1" ht="15.75" x14ac:dyDescent="0.25">
      <c r="B76" s="133"/>
      <c r="C76" s="134" t="s">
        <v>61</v>
      </c>
      <c r="D76" s="134"/>
      <c r="E76" s="134"/>
      <c r="F76" s="134"/>
      <c r="G76" s="134"/>
      <c r="H76" s="134"/>
      <c r="I76" s="134"/>
      <c r="J76" s="134"/>
      <c r="K76" s="134"/>
      <c r="L76" s="134"/>
      <c r="M76" s="134"/>
      <c r="N76" s="134"/>
      <c r="O76" s="134"/>
      <c r="P76" s="134"/>
      <c r="Q76" s="134"/>
      <c r="R76" s="134"/>
      <c r="S76" s="134"/>
      <c r="T76" s="134"/>
      <c r="U76" s="134"/>
      <c r="V76" s="134"/>
      <c r="W76" s="134"/>
      <c r="X76" s="134"/>
      <c r="Y76" s="134"/>
      <c r="Z76" s="134"/>
      <c r="AA76" s="134"/>
      <c r="AB76" s="134"/>
      <c r="AC76" s="134"/>
      <c r="AD76" s="134"/>
      <c r="AE76" s="134"/>
      <c r="AF76" s="134"/>
      <c r="AG76" s="134"/>
      <c r="AH76" s="134"/>
      <c r="AI76" s="134"/>
      <c r="AJ76" s="134"/>
      <c r="AK76" s="134"/>
      <c r="AL76" s="134"/>
      <c r="AM76" s="134"/>
      <c r="AN76" s="134"/>
      <c r="AO76" s="134"/>
      <c r="AP76" s="134"/>
      <c r="AQ76" s="134"/>
      <c r="AR76" s="134"/>
      <c r="AS76" s="134"/>
      <c r="AT76" s="134"/>
      <c r="AU76" s="134"/>
      <c r="AV76" s="134"/>
      <c r="AW76" s="134"/>
      <c r="AX76" s="134"/>
      <c r="AY76" s="134"/>
      <c r="AZ76" s="134"/>
      <c r="BA76" s="134"/>
      <c r="BB76" s="134"/>
      <c r="BC76" s="134"/>
      <c r="BD76" s="134"/>
    </row>
    <row r="77" spans="1:56" s="13" customFormat="1" ht="15.75" x14ac:dyDescent="0.25">
      <c r="B77" s="36"/>
      <c r="C77" s="36"/>
      <c r="D77" s="36"/>
      <c r="E77" s="36"/>
      <c r="F77" s="36"/>
      <c r="G77" s="36"/>
      <c r="H77" s="36"/>
      <c r="I77" s="36"/>
      <c r="J77" s="36"/>
      <c r="K77" s="36"/>
      <c r="L77" s="36"/>
      <c r="M77" s="36"/>
      <c r="N77" s="36"/>
      <c r="O77" s="36"/>
      <c r="P77" s="36"/>
      <c r="Q77" s="36"/>
      <c r="R77" s="36"/>
      <c r="S77" s="36"/>
      <c r="T77" s="36"/>
      <c r="U77" s="36"/>
      <c r="V77" s="36"/>
      <c r="W77" s="36"/>
      <c r="X77" s="36"/>
      <c r="Y77" s="36"/>
      <c r="Z77" s="36"/>
      <c r="AA77" s="36"/>
      <c r="AB77" s="36"/>
      <c r="AC77" s="36"/>
      <c r="AD77" s="36"/>
      <c r="AE77" s="36"/>
      <c r="AF77" s="36"/>
      <c r="AG77" s="36"/>
      <c r="AH77" s="36"/>
      <c r="AI77" s="36"/>
      <c r="AJ77" s="36"/>
      <c r="AK77" s="36"/>
      <c r="AL77" s="36"/>
      <c r="AM77" s="36"/>
      <c r="AN77" s="36"/>
      <c r="AO77" s="36"/>
      <c r="AP77" s="36"/>
      <c r="AQ77" s="36"/>
      <c r="AR77" s="36"/>
      <c r="AS77" s="36"/>
      <c r="AT77" s="36"/>
      <c r="AU77" s="36"/>
      <c r="AV77" s="36"/>
      <c r="AW77" s="36"/>
      <c r="AX77" s="36"/>
      <c r="AY77" s="36"/>
      <c r="AZ77" s="36"/>
      <c r="BA77" s="36"/>
      <c r="BB77" s="36"/>
      <c r="BC77" s="36"/>
      <c r="BD77" s="36"/>
    </row>
    <row r="78" spans="1:56" ht="15.75" x14ac:dyDescent="0.25">
      <c r="A78" s="25" t="s">
        <v>62</v>
      </c>
      <c r="B78" s="25"/>
      <c r="C78" s="25"/>
      <c r="D78" s="25"/>
      <c r="E78" s="25"/>
      <c r="F78" s="25"/>
      <c r="G78" s="25"/>
      <c r="H78" s="25"/>
      <c r="I78" s="25"/>
      <c r="J78" s="25"/>
      <c r="K78" s="25"/>
      <c r="L78" s="25"/>
      <c r="M78" s="25"/>
      <c r="N78" s="25"/>
      <c r="O78" s="25"/>
      <c r="P78" s="25"/>
      <c r="Q78" s="25"/>
      <c r="R78" s="25"/>
      <c r="S78" s="25"/>
      <c r="T78" s="25"/>
      <c r="U78" s="25"/>
      <c r="V78" s="25"/>
      <c r="W78" s="25"/>
      <c r="X78" s="25"/>
      <c r="Y78" s="25"/>
      <c r="Z78" s="25"/>
      <c r="AA78" s="25"/>
      <c r="AB78" s="25"/>
      <c r="AC78" s="25"/>
      <c r="AD78" s="25"/>
      <c r="AE78" s="25"/>
      <c r="AF78" s="25"/>
      <c r="AG78" s="25"/>
      <c r="AH78" s="25"/>
      <c r="AI78" s="25"/>
      <c r="AJ78" s="25"/>
      <c r="AK78" s="25"/>
      <c r="AL78" s="25"/>
      <c r="AM78" s="25"/>
      <c r="AN78" s="25"/>
      <c r="AO78" s="25"/>
      <c r="AP78" s="25"/>
      <c r="AQ78" s="25"/>
      <c r="AR78" s="25"/>
      <c r="AS78" s="25"/>
      <c r="AT78" s="25"/>
      <c r="AU78" s="25"/>
      <c r="AV78" s="25"/>
      <c r="AW78" s="25"/>
      <c r="AX78" s="25"/>
      <c r="AY78" s="25"/>
      <c r="AZ78" s="25"/>
      <c r="BA78" s="25"/>
      <c r="BB78" s="25"/>
      <c r="BC78" s="25"/>
      <c r="BD78" s="25"/>
    </row>
    <row r="79" spans="1:56" ht="27.75" customHeight="1" x14ac:dyDescent="0.2">
      <c r="B79" s="80" t="s">
        <v>17</v>
      </c>
      <c r="C79" s="81"/>
      <c r="D79" s="80" t="s">
        <v>18</v>
      </c>
      <c r="E79" s="84"/>
      <c r="F79" s="84"/>
      <c r="G79" s="84"/>
      <c r="H79" s="84"/>
      <c r="I79" s="84"/>
      <c r="J79" s="84"/>
      <c r="K79" s="84"/>
      <c r="L79" s="84"/>
      <c r="M79" s="84"/>
      <c r="N79" s="84"/>
      <c r="O79" s="84"/>
      <c r="P79" s="84"/>
      <c r="Q79" s="84"/>
      <c r="R79" s="84"/>
      <c r="S79" s="84"/>
      <c r="T79" s="81"/>
      <c r="U79" s="86" t="s">
        <v>63</v>
      </c>
      <c r="V79" s="87"/>
      <c r="W79" s="87"/>
      <c r="X79" s="87"/>
      <c r="Y79" s="87"/>
      <c r="Z79" s="87"/>
      <c r="AA79" s="87"/>
      <c r="AB79" s="87"/>
      <c r="AC79" s="87"/>
      <c r="AD79" s="87"/>
      <c r="AE79" s="87"/>
      <c r="AF79" s="88"/>
      <c r="AG79" s="86" t="s">
        <v>64</v>
      </c>
      <c r="AH79" s="87"/>
      <c r="AI79" s="87"/>
      <c r="AJ79" s="87"/>
      <c r="AK79" s="87"/>
      <c r="AL79" s="87"/>
      <c r="AM79" s="87"/>
      <c r="AN79" s="87"/>
      <c r="AO79" s="87"/>
      <c r="AP79" s="87"/>
      <c r="AQ79" s="87"/>
      <c r="AR79" s="88"/>
      <c r="AS79" s="65" t="s">
        <v>65</v>
      </c>
      <c r="AT79" s="65"/>
      <c r="AU79" s="65"/>
      <c r="AV79" s="65"/>
      <c r="AW79" s="65"/>
      <c r="AX79" s="65"/>
      <c r="AY79" s="65"/>
      <c r="AZ79" s="65"/>
      <c r="BA79" s="65"/>
      <c r="BB79" s="65"/>
      <c r="BC79" s="65"/>
      <c r="BD79" s="65"/>
    </row>
    <row r="80" spans="1:56" ht="42" customHeight="1" x14ac:dyDescent="0.2">
      <c r="B80" s="82"/>
      <c r="C80" s="83"/>
      <c r="D80" s="82"/>
      <c r="E80" s="85"/>
      <c r="F80" s="85"/>
      <c r="G80" s="85"/>
      <c r="H80" s="85"/>
      <c r="I80" s="85"/>
      <c r="J80" s="85"/>
      <c r="K80" s="85"/>
      <c r="L80" s="85"/>
      <c r="M80" s="85"/>
      <c r="N80" s="85"/>
      <c r="O80" s="85"/>
      <c r="P80" s="85"/>
      <c r="Q80" s="85"/>
      <c r="R80" s="85"/>
      <c r="S80" s="85"/>
      <c r="T80" s="83"/>
      <c r="U80" s="86" t="s">
        <v>22</v>
      </c>
      <c r="V80" s="87"/>
      <c r="W80" s="87"/>
      <c r="X80" s="88"/>
      <c r="Y80" s="86" t="s">
        <v>23</v>
      </c>
      <c r="Z80" s="87"/>
      <c r="AA80" s="87"/>
      <c r="AB80" s="88"/>
      <c r="AC80" s="86" t="s">
        <v>66</v>
      </c>
      <c r="AD80" s="87"/>
      <c r="AE80" s="87"/>
      <c r="AF80" s="88"/>
      <c r="AG80" s="86" t="s">
        <v>22</v>
      </c>
      <c r="AH80" s="87"/>
      <c r="AI80" s="87"/>
      <c r="AJ80" s="88"/>
      <c r="AK80" s="86" t="s">
        <v>23</v>
      </c>
      <c r="AL80" s="87"/>
      <c r="AM80" s="87"/>
      <c r="AN80" s="88"/>
      <c r="AO80" s="86" t="s">
        <v>66</v>
      </c>
      <c r="AP80" s="87"/>
      <c r="AQ80" s="87"/>
      <c r="AR80" s="88"/>
      <c r="AS80" s="86" t="s">
        <v>22</v>
      </c>
      <c r="AT80" s="87"/>
      <c r="AU80" s="87"/>
      <c r="AV80" s="88"/>
      <c r="AW80" s="86" t="s">
        <v>23</v>
      </c>
      <c r="AX80" s="87"/>
      <c r="AY80" s="87"/>
      <c r="AZ80" s="88"/>
      <c r="BA80" s="86" t="s">
        <v>66</v>
      </c>
      <c r="BB80" s="87"/>
      <c r="BC80" s="87"/>
      <c r="BD80" s="88"/>
    </row>
    <row r="81" spans="2:56" ht="31.5" customHeight="1" x14ac:dyDescent="0.2">
      <c r="B81" s="86"/>
      <c r="C81" s="138"/>
      <c r="D81" s="103" t="s">
        <v>25</v>
      </c>
      <c r="E81" s="139"/>
      <c r="F81" s="139"/>
      <c r="G81" s="139"/>
      <c r="H81" s="139"/>
      <c r="I81" s="139"/>
      <c r="J81" s="139"/>
      <c r="K81" s="139"/>
      <c r="L81" s="139"/>
      <c r="M81" s="139"/>
      <c r="N81" s="139"/>
      <c r="O81" s="139"/>
      <c r="P81" s="139"/>
      <c r="Q81" s="139"/>
      <c r="R81" s="139"/>
      <c r="S81" s="139"/>
      <c r="T81" s="140"/>
      <c r="U81" s="135">
        <v>378</v>
      </c>
      <c r="V81" s="136"/>
      <c r="W81" s="136"/>
      <c r="X81" s="137"/>
      <c r="Y81" s="86">
        <v>284.60000000000002</v>
      </c>
      <c r="Z81" s="141"/>
      <c r="AA81" s="141"/>
      <c r="AB81" s="138"/>
      <c r="AC81" s="135">
        <f>U81+Y81</f>
        <v>662.6</v>
      </c>
      <c r="AD81" s="136"/>
      <c r="AE81" s="136"/>
      <c r="AF81" s="137"/>
      <c r="AG81" s="135">
        <v>101</v>
      </c>
      <c r="AH81" s="136"/>
      <c r="AI81" s="136"/>
      <c r="AJ81" s="137"/>
      <c r="AK81" s="86">
        <v>0</v>
      </c>
      <c r="AL81" s="141"/>
      <c r="AM81" s="141"/>
      <c r="AN81" s="138"/>
      <c r="AO81" s="135">
        <f>AG81+AK81</f>
        <v>101</v>
      </c>
      <c r="AP81" s="136"/>
      <c r="AQ81" s="136"/>
      <c r="AR81" s="137"/>
      <c r="AS81" s="135">
        <f>(AG81-U81)/(U81)*100</f>
        <v>-73.280423280423278</v>
      </c>
      <c r="AT81" s="136"/>
      <c r="AU81" s="136"/>
      <c r="AV81" s="137"/>
      <c r="AW81" s="135">
        <f>(AK81-Y81)/(Y81)*100</f>
        <v>-100</v>
      </c>
      <c r="AX81" s="136"/>
      <c r="AY81" s="136"/>
      <c r="AZ81" s="137"/>
      <c r="BA81" s="135">
        <f t="shared" ref="BA81" si="16">(AO81-AC81)/(AC81)*100</f>
        <v>-84.757017808632668</v>
      </c>
      <c r="BB81" s="136"/>
      <c r="BC81" s="136"/>
      <c r="BD81" s="137"/>
    </row>
    <row r="82" spans="2:56" ht="99.75" customHeight="1" x14ac:dyDescent="0.2">
      <c r="B82" s="86" t="s">
        <v>306</v>
      </c>
      <c r="C82" s="87"/>
      <c r="D82" s="87"/>
      <c r="E82" s="87"/>
      <c r="F82" s="87"/>
      <c r="G82" s="87"/>
      <c r="H82" s="87"/>
      <c r="I82" s="87"/>
      <c r="J82" s="87"/>
      <c r="K82" s="87"/>
      <c r="L82" s="87"/>
      <c r="M82" s="87"/>
      <c r="N82" s="87"/>
      <c r="O82" s="87"/>
      <c r="P82" s="87"/>
      <c r="Q82" s="87"/>
      <c r="R82" s="87"/>
      <c r="S82" s="87"/>
      <c r="T82" s="87"/>
      <c r="U82" s="87"/>
      <c r="V82" s="87"/>
      <c r="W82" s="87"/>
      <c r="X82" s="87"/>
      <c r="Y82" s="87"/>
      <c r="Z82" s="87"/>
      <c r="AA82" s="87"/>
      <c r="AB82" s="87"/>
      <c r="AC82" s="87"/>
      <c r="AD82" s="87"/>
      <c r="AE82" s="87"/>
      <c r="AF82" s="87"/>
      <c r="AG82" s="87"/>
      <c r="AH82" s="87"/>
      <c r="AI82" s="87"/>
      <c r="AJ82" s="87"/>
      <c r="AK82" s="87"/>
      <c r="AL82" s="87"/>
      <c r="AM82" s="87"/>
      <c r="AN82" s="87"/>
      <c r="AO82" s="87"/>
      <c r="AP82" s="87"/>
      <c r="AQ82" s="87"/>
      <c r="AR82" s="87"/>
      <c r="AS82" s="87"/>
      <c r="AT82" s="87"/>
      <c r="AU82" s="87"/>
      <c r="AV82" s="87"/>
      <c r="AW82" s="87"/>
      <c r="AX82" s="87"/>
      <c r="AY82" s="87"/>
      <c r="AZ82" s="87"/>
      <c r="BA82" s="87"/>
      <c r="BB82" s="87"/>
      <c r="BC82" s="87"/>
      <c r="BD82" s="88"/>
    </row>
    <row r="83" spans="2:56" ht="15.75" x14ac:dyDescent="0.2">
      <c r="B83" s="86"/>
      <c r="C83" s="138"/>
      <c r="D83" s="103" t="s">
        <v>26</v>
      </c>
      <c r="E83" s="139"/>
      <c r="F83" s="139"/>
      <c r="G83" s="139"/>
      <c r="H83" s="139"/>
      <c r="I83" s="139"/>
      <c r="J83" s="139"/>
      <c r="K83" s="139"/>
      <c r="L83" s="139"/>
      <c r="M83" s="139"/>
      <c r="N83" s="139"/>
      <c r="O83" s="139"/>
      <c r="P83" s="139"/>
      <c r="Q83" s="139"/>
      <c r="R83" s="139"/>
      <c r="S83" s="139"/>
      <c r="T83" s="140"/>
      <c r="U83" s="86"/>
      <c r="V83" s="141"/>
      <c r="W83" s="141"/>
      <c r="X83" s="138"/>
      <c r="Y83" s="86"/>
      <c r="Z83" s="141"/>
      <c r="AA83" s="141"/>
      <c r="AB83" s="138"/>
      <c r="AC83" s="86"/>
      <c r="AD83" s="141"/>
      <c r="AE83" s="141"/>
      <c r="AF83" s="138"/>
      <c r="AG83" s="86"/>
      <c r="AH83" s="141"/>
      <c r="AI83" s="141"/>
      <c r="AJ83" s="138"/>
      <c r="AK83" s="86"/>
      <c r="AL83" s="141"/>
      <c r="AM83" s="141"/>
      <c r="AN83" s="138"/>
      <c r="AO83" s="86"/>
      <c r="AP83" s="141"/>
      <c r="AQ83" s="141"/>
      <c r="AR83" s="138"/>
      <c r="AS83" s="86"/>
      <c r="AT83" s="141"/>
      <c r="AU83" s="141"/>
      <c r="AV83" s="138"/>
      <c r="AW83" s="86"/>
      <c r="AX83" s="141"/>
      <c r="AY83" s="141"/>
      <c r="AZ83" s="138"/>
      <c r="BA83" s="86"/>
      <c r="BB83" s="141"/>
      <c r="BC83" s="141"/>
      <c r="BD83" s="138"/>
    </row>
    <row r="84" spans="2:56" ht="56.25" customHeight="1" x14ac:dyDescent="0.2">
      <c r="B84" s="86"/>
      <c r="C84" s="138"/>
      <c r="D84" s="103" t="s">
        <v>247</v>
      </c>
      <c r="E84" s="139"/>
      <c r="F84" s="139"/>
      <c r="G84" s="139"/>
      <c r="H84" s="139"/>
      <c r="I84" s="139"/>
      <c r="J84" s="139"/>
      <c r="K84" s="139"/>
      <c r="L84" s="139"/>
      <c r="M84" s="139"/>
      <c r="N84" s="139"/>
      <c r="O84" s="139"/>
      <c r="P84" s="139"/>
      <c r="Q84" s="139"/>
      <c r="R84" s="139"/>
      <c r="S84" s="139"/>
      <c r="T84" s="140"/>
      <c r="U84" s="86">
        <v>145.69999999999999</v>
      </c>
      <c r="V84" s="141"/>
      <c r="W84" s="141"/>
      <c r="X84" s="138"/>
      <c r="Y84" s="86">
        <v>0</v>
      </c>
      <c r="Z84" s="141"/>
      <c r="AA84" s="141"/>
      <c r="AB84" s="138"/>
      <c r="AC84" s="135">
        <f>U84+Y84</f>
        <v>145.69999999999999</v>
      </c>
      <c r="AD84" s="136"/>
      <c r="AE84" s="136"/>
      <c r="AF84" s="137"/>
      <c r="AG84" s="135">
        <v>101</v>
      </c>
      <c r="AH84" s="136"/>
      <c r="AI84" s="136"/>
      <c r="AJ84" s="137"/>
      <c r="AK84" s="86">
        <v>0</v>
      </c>
      <c r="AL84" s="141"/>
      <c r="AM84" s="141"/>
      <c r="AN84" s="138"/>
      <c r="AO84" s="135">
        <f>AG84+AK84</f>
        <v>101</v>
      </c>
      <c r="AP84" s="136"/>
      <c r="AQ84" s="136"/>
      <c r="AR84" s="137"/>
      <c r="AS84" s="135">
        <f>(AG84-U84)/(U84)*100</f>
        <v>-30.679478380233348</v>
      </c>
      <c r="AT84" s="136"/>
      <c r="AU84" s="136"/>
      <c r="AV84" s="137"/>
      <c r="AW84" s="135">
        <v>0</v>
      </c>
      <c r="AX84" s="136"/>
      <c r="AY84" s="136"/>
      <c r="AZ84" s="137"/>
      <c r="BA84" s="135">
        <f t="shared" ref="BA84" si="17">(AO84-AC84)/(AC84)*100</f>
        <v>-30.679478380233348</v>
      </c>
      <c r="BB84" s="136"/>
      <c r="BC84" s="136"/>
      <c r="BD84" s="137"/>
    </row>
    <row r="85" spans="2:56" ht="66.75" customHeight="1" x14ac:dyDescent="0.2">
      <c r="B85" s="86" t="s">
        <v>260</v>
      </c>
      <c r="C85" s="87"/>
      <c r="D85" s="87"/>
      <c r="E85" s="87"/>
      <c r="F85" s="87"/>
      <c r="G85" s="87"/>
      <c r="H85" s="87"/>
      <c r="I85" s="87"/>
      <c r="J85" s="87"/>
      <c r="K85" s="87"/>
      <c r="L85" s="87"/>
      <c r="M85" s="87"/>
      <c r="N85" s="87"/>
      <c r="O85" s="87"/>
      <c r="P85" s="87"/>
      <c r="Q85" s="87"/>
      <c r="R85" s="87"/>
      <c r="S85" s="87"/>
      <c r="T85" s="87"/>
      <c r="U85" s="87"/>
      <c r="V85" s="87"/>
      <c r="W85" s="87"/>
      <c r="X85" s="87"/>
      <c r="Y85" s="87"/>
      <c r="Z85" s="87"/>
      <c r="AA85" s="87"/>
      <c r="AB85" s="87"/>
      <c r="AC85" s="87"/>
      <c r="AD85" s="87"/>
      <c r="AE85" s="87"/>
      <c r="AF85" s="87"/>
      <c r="AG85" s="87"/>
      <c r="AH85" s="87"/>
      <c r="AI85" s="87"/>
      <c r="AJ85" s="87"/>
      <c r="AK85" s="87"/>
      <c r="AL85" s="87"/>
      <c r="AM85" s="87"/>
      <c r="AN85" s="87"/>
      <c r="AO85" s="87"/>
      <c r="AP85" s="87"/>
      <c r="AQ85" s="87"/>
      <c r="AR85" s="87"/>
      <c r="AS85" s="87"/>
      <c r="AT85" s="87"/>
      <c r="AU85" s="87"/>
      <c r="AV85" s="87"/>
      <c r="AW85" s="87"/>
      <c r="AX85" s="87"/>
      <c r="AY85" s="87"/>
      <c r="AZ85" s="87"/>
      <c r="BA85" s="87"/>
      <c r="BB85" s="87"/>
      <c r="BC85" s="87"/>
      <c r="BD85" s="88"/>
    </row>
    <row r="86" spans="2:56" ht="15.75" x14ac:dyDescent="0.2">
      <c r="B86" s="86" t="s">
        <v>5</v>
      </c>
      <c r="C86" s="138"/>
      <c r="D86" s="142" t="s">
        <v>55</v>
      </c>
      <c r="E86" s="143"/>
      <c r="F86" s="143"/>
      <c r="G86" s="143"/>
      <c r="H86" s="143"/>
      <c r="I86" s="143"/>
      <c r="J86" s="143"/>
      <c r="K86" s="143"/>
      <c r="L86" s="143"/>
      <c r="M86" s="143"/>
      <c r="N86" s="143"/>
      <c r="O86" s="143"/>
      <c r="P86" s="143"/>
      <c r="Q86" s="143"/>
      <c r="R86" s="143"/>
      <c r="S86" s="143"/>
      <c r="T86" s="144"/>
      <c r="U86" s="86"/>
      <c r="V86" s="141"/>
      <c r="W86" s="141"/>
      <c r="X86" s="138"/>
      <c r="Y86" s="86"/>
      <c r="Z86" s="141"/>
      <c r="AA86" s="141"/>
      <c r="AB86" s="138"/>
      <c r="AC86" s="86"/>
      <c r="AD86" s="141"/>
      <c r="AE86" s="141"/>
      <c r="AF86" s="138"/>
      <c r="AG86" s="86"/>
      <c r="AH86" s="141"/>
      <c r="AI86" s="141"/>
      <c r="AJ86" s="138"/>
      <c r="AK86" s="86"/>
      <c r="AL86" s="141"/>
      <c r="AM86" s="141"/>
      <c r="AN86" s="138"/>
      <c r="AO86" s="86"/>
      <c r="AP86" s="141"/>
      <c r="AQ86" s="141"/>
      <c r="AR86" s="138"/>
      <c r="AS86" s="86"/>
      <c r="AT86" s="141"/>
      <c r="AU86" s="141"/>
      <c r="AV86" s="138"/>
      <c r="AW86" s="86"/>
      <c r="AX86" s="141"/>
      <c r="AY86" s="141"/>
      <c r="AZ86" s="138"/>
      <c r="BA86" s="86"/>
      <c r="BB86" s="141"/>
      <c r="BC86" s="141"/>
      <c r="BD86" s="138"/>
    </row>
    <row r="87" spans="2:56" s="13" customFormat="1" ht="32.25" customHeight="1" x14ac:dyDescent="0.25">
      <c r="B87" s="103"/>
      <c r="C87" s="105"/>
      <c r="D87" s="122" t="s">
        <v>249</v>
      </c>
      <c r="E87" s="123"/>
      <c r="F87" s="123"/>
      <c r="G87" s="123"/>
      <c r="H87" s="123"/>
      <c r="I87" s="123"/>
      <c r="J87" s="123"/>
      <c r="K87" s="123"/>
      <c r="L87" s="123"/>
      <c r="M87" s="123"/>
      <c r="N87" s="123"/>
      <c r="O87" s="123"/>
      <c r="P87" s="123"/>
      <c r="Q87" s="123"/>
      <c r="R87" s="123"/>
      <c r="S87" s="123"/>
      <c r="T87" s="124"/>
      <c r="U87" s="118">
        <v>5.5</v>
      </c>
      <c r="V87" s="119"/>
      <c r="W87" s="119"/>
      <c r="X87" s="120"/>
      <c r="Y87" s="118">
        <v>0</v>
      </c>
      <c r="Z87" s="119"/>
      <c r="AA87" s="119"/>
      <c r="AB87" s="120"/>
      <c r="AC87" s="118">
        <f t="shared" ref="AC87:AC93" si="18">U87+Y87</f>
        <v>5.5</v>
      </c>
      <c r="AD87" s="119"/>
      <c r="AE87" s="119"/>
      <c r="AF87" s="120"/>
      <c r="AG87" s="118">
        <v>6.75</v>
      </c>
      <c r="AH87" s="119"/>
      <c r="AI87" s="119"/>
      <c r="AJ87" s="120"/>
      <c r="AK87" s="118">
        <v>0</v>
      </c>
      <c r="AL87" s="119"/>
      <c r="AM87" s="119"/>
      <c r="AN87" s="120"/>
      <c r="AO87" s="118">
        <f t="shared" ref="AO87:AO93" si="19">AG87+AK87</f>
        <v>6.75</v>
      </c>
      <c r="AP87" s="119"/>
      <c r="AQ87" s="119"/>
      <c r="AR87" s="120"/>
      <c r="AS87" s="135">
        <f>(AG87-U87)/(U87)*100</f>
        <v>22.727272727272727</v>
      </c>
      <c r="AT87" s="136"/>
      <c r="AU87" s="136"/>
      <c r="AV87" s="137"/>
      <c r="AW87" s="135">
        <v>0</v>
      </c>
      <c r="AX87" s="136"/>
      <c r="AY87" s="136"/>
      <c r="AZ87" s="137"/>
      <c r="BA87" s="135">
        <f t="shared" ref="BA87" si="20">(AO87-AC87)/(AC87)*100</f>
        <v>22.727272727272727</v>
      </c>
      <c r="BB87" s="136"/>
      <c r="BC87" s="136"/>
      <c r="BD87" s="137"/>
    </row>
    <row r="88" spans="2:56" s="13" customFormat="1" ht="39.75" customHeight="1" x14ac:dyDescent="0.25">
      <c r="B88" s="103"/>
      <c r="C88" s="105"/>
      <c r="D88" s="122" t="s">
        <v>250</v>
      </c>
      <c r="E88" s="123"/>
      <c r="F88" s="123"/>
      <c r="G88" s="123"/>
      <c r="H88" s="123"/>
      <c r="I88" s="123"/>
      <c r="J88" s="123"/>
      <c r="K88" s="123"/>
      <c r="L88" s="123"/>
      <c r="M88" s="123"/>
      <c r="N88" s="123"/>
      <c r="O88" s="123"/>
      <c r="P88" s="123"/>
      <c r="Q88" s="123"/>
      <c r="R88" s="123"/>
      <c r="S88" s="123"/>
      <c r="T88" s="124"/>
      <c r="U88" s="118">
        <v>4.75</v>
      </c>
      <c r="V88" s="119"/>
      <c r="W88" s="119"/>
      <c r="X88" s="120"/>
      <c r="Y88" s="118">
        <v>0</v>
      </c>
      <c r="Z88" s="119"/>
      <c r="AA88" s="119"/>
      <c r="AB88" s="120"/>
      <c r="AC88" s="118">
        <f t="shared" si="18"/>
        <v>4.75</v>
      </c>
      <c r="AD88" s="119"/>
      <c r="AE88" s="119"/>
      <c r="AF88" s="120"/>
      <c r="AG88" s="118">
        <v>6.25</v>
      </c>
      <c r="AH88" s="119"/>
      <c r="AI88" s="119"/>
      <c r="AJ88" s="120"/>
      <c r="AK88" s="118">
        <v>0</v>
      </c>
      <c r="AL88" s="119"/>
      <c r="AM88" s="119"/>
      <c r="AN88" s="120"/>
      <c r="AO88" s="118">
        <f t="shared" si="19"/>
        <v>6.25</v>
      </c>
      <c r="AP88" s="119"/>
      <c r="AQ88" s="119"/>
      <c r="AR88" s="120"/>
      <c r="AS88" s="135">
        <f t="shared" ref="AS88:AS93" si="21">(AG88-U88)/(U88)*100</f>
        <v>31.578947368421051</v>
      </c>
      <c r="AT88" s="136"/>
      <c r="AU88" s="136"/>
      <c r="AV88" s="137"/>
      <c r="AW88" s="135">
        <v>0</v>
      </c>
      <c r="AX88" s="136"/>
      <c r="AY88" s="136"/>
      <c r="AZ88" s="137"/>
      <c r="BA88" s="135">
        <f t="shared" ref="BA88:BA93" si="22">(AO88-AC88)/(AC88)*100</f>
        <v>31.578947368421051</v>
      </c>
      <c r="BB88" s="136"/>
      <c r="BC88" s="136"/>
      <c r="BD88" s="137"/>
    </row>
    <row r="89" spans="2:56" s="13" customFormat="1" ht="15.75" x14ac:dyDescent="0.25">
      <c r="B89" s="103"/>
      <c r="C89" s="105"/>
      <c r="D89" s="122" t="s">
        <v>152</v>
      </c>
      <c r="E89" s="123"/>
      <c r="F89" s="123"/>
      <c r="G89" s="123"/>
      <c r="H89" s="123"/>
      <c r="I89" s="123"/>
      <c r="J89" s="123"/>
      <c r="K89" s="123"/>
      <c r="L89" s="123"/>
      <c r="M89" s="123"/>
      <c r="N89" s="123"/>
      <c r="O89" s="123"/>
      <c r="P89" s="123"/>
      <c r="Q89" s="123"/>
      <c r="R89" s="123"/>
      <c r="S89" s="123"/>
      <c r="T89" s="124"/>
      <c r="U89" s="118">
        <v>4.75</v>
      </c>
      <c r="V89" s="119"/>
      <c r="W89" s="119"/>
      <c r="X89" s="120"/>
      <c r="Y89" s="118">
        <v>0</v>
      </c>
      <c r="Z89" s="119"/>
      <c r="AA89" s="119"/>
      <c r="AB89" s="120"/>
      <c r="AC89" s="118">
        <f t="shared" si="18"/>
        <v>4.75</v>
      </c>
      <c r="AD89" s="119"/>
      <c r="AE89" s="119"/>
      <c r="AF89" s="120"/>
      <c r="AG89" s="118">
        <v>6.25</v>
      </c>
      <c r="AH89" s="119"/>
      <c r="AI89" s="119"/>
      <c r="AJ89" s="120"/>
      <c r="AK89" s="118">
        <v>0</v>
      </c>
      <c r="AL89" s="119"/>
      <c r="AM89" s="119"/>
      <c r="AN89" s="120"/>
      <c r="AO89" s="118">
        <f t="shared" si="19"/>
        <v>6.25</v>
      </c>
      <c r="AP89" s="119"/>
      <c r="AQ89" s="119"/>
      <c r="AR89" s="120"/>
      <c r="AS89" s="135">
        <f t="shared" si="21"/>
        <v>31.578947368421051</v>
      </c>
      <c r="AT89" s="136"/>
      <c r="AU89" s="136"/>
      <c r="AV89" s="137"/>
      <c r="AW89" s="135">
        <v>0</v>
      </c>
      <c r="AX89" s="136"/>
      <c r="AY89" s="136"/>
      <c r="AZ89" s="137"/>
      <c r="BA89" s="135">
        <f t="shared" si="22"/>
        <v>31.578947368421051</v>
      </c>
      <c r="BB89" s="136"/>
      <c r="BC89" s="136"/>
      <c r="BD89" s="137"/>
    </row>
    <row r="90" spans="2:56" s="13" customFormat="1" ht="15.75" x14ac:dyDescent="0.25">
      <c r="B90" s="103"/>
      <c r="C90" s="105"/>
      <c r="D90" s="122" t="s">
        <v>251</v>
      </c>
      <c r="E90" s="123"/>
      <c r="F90" s="123"/>
      <c r="G90" s="123"/>
      <c r="H90" s="123"/>
      <c r="I90" s="123"/>
      <c r="J90" s="123"/>
      <c r="K90" s="123"/>
      <c r="L90" s="123"/>
      <c r="M90" s="123"/>
      <c r="N90" s="123"/>
      <c r="O90" s="123"/>
      <c r="P90" s="123"/>
      <c r="Q90" s="123"/>
      <c r="R90" s="123"/>
      <c r="S90" s="123"/>
      <c r="T90" s="124"/>
      <c r="U90" s="118">
        <v>0.75</v>
      </c>
      <c r="V90" s="119"/>
      <c r="W90" s="119"/>
      <c r="X90" s="120"/>
      <c r="Y90" s="118">
        <v>0</v>
      </c>
      <c r="Z90" s="119"/>
      <c r="AA90" s="119"/>
      <c r="AB90" s="120"/>
      <c r="AC90" s="118">
        <f t="shared" si="18"/>
        <v>0.75</v>
      </c>
      <c r="AD90" s="119"/>
      <c r="AE90" s="119"/>
      <c r="AF90" s="120"/>
      <c r="AG90" s="118">
        <v>0.5</v>
      </c>
      <c r="AH90" s="119"/>
      <c r="AI90" s="119"/>
      <c r="AJ90" s="120"/>
      <c r="AK90" s="118">
        <v>0</v>
      </c>
      <c r="AL90" s="119"/>
      <c r="AM90" s="119"/>
      <c r="AN90" s="120"/>
      <c r="AO90" s="118">
        <f t="shared" si="19"/>
        <v>0.5</v>
      </c>
      <c r="AP90" s="119"/>
      <c r="AQ90" s="119"/>
      <c r="AR90" s="120"/>
      <c r="AS90" s="135">
        <f t="shared" si="21"/>
        <v>-33.333333333333329</v>
      </c>
      <c r="AT90" s="136"/>
      <c r="AU90" s="136"/>
      <c r="AV90" s="137"/>
      <c r="AW90" s="135">
        <v>0</v>
      </c>
      <c r="AX90" s="136"/>
      <c r="AY90" s="136"/>
      <c r="AZ90" s="137"/>
      <c r="BA90" s="135">
        <f t="shared" si="22"/>
        <v>-33.333333333333329</v>
      </c>
      <c r="BB90" s="136"/>
      <c r="BC90" s="136"/>
      <c r="BD90" s="137"/>
    </row>
    <row r="91" spans="2:56" s="13" customFormat="1" ht="15.75" customHeight="1" x14ac:dyDescent="0.25">
      <c r="B91" s="103"/>
      <c r="C91" s="105"/>
      <c r="D91" s="122" t="s">
        <v>152</v>
      </c>
      <c r="E91" s="123"/>
      <c r="F91" s="123"/>
      <c r="G91" s="123"/>
      <c r="H91" s="123"/>
      <c r="I91" s="123"/>
      <c r="J91" s="123"/>
      <c r="K91" s="123"/>
      <c r="L91" s="123"/>
      <c r="M91" s="123"/>
      <c r="N91" s="123"/>
      <c r="O91" s="123"/>
      <c r="P91" s="123"/>
      <c r="Q91" s="123"/>
      <c r="R91" s="123"/>
      <c r="S91" s="123"/>
      <c r="T91" s="124"/>
      <c r="U91" s="118">
        <v>0.75</v>
      </c>
      <c r="V91" s="119"/>
      <c r="W91" s="119"/>
      <c r="X91" s="120"/>
      <c r="Y91" s="118">
        <v>0</v>
      </c>
      <c r="Z91" s="119"/>
      <c r="AA91" s="119"/>
      <c r="AB91" s="120"/>
      <c r="AC91" s="118">
        <f t="shared" si="18"/>
        <v>0.75</v>
      </c>
      <c r="AD91" s="119"/>
      <c r="AE91" s="119"/>
      <c r="AF91" s="120"/>
      <c r="AG91" s="118">
        <v>0.5</v>
      </c>
      <c r="AH91" s="119"/>
      <c r="AI91" s="119"/>
      <c r="AJ91" s="120"/>
      <c r="AK91" s="118">
        <v>0</v>
      </c>
      <c r="AL91" s="119"/>
      <c r="AM91" s="119"/>
      <c r="AN91" s="120"/>
      <c r="AO91" s="118">
        <f t="shared" si="19"/>
        <v>0.5</v>
      </c>
      <c r="AP91" s="119"/>
      <c r="AQ91" s="119"/>
      <c r="AR91" s="120"/>
      <c r="AS91" s="135">
        <f t="shared" si="21"/>
        <v>-33.333333333333329</v>
      </c>
      <c r="AT91" s="136"/>
      <c r="AU91" s="136"/>
      <c r="AV91" s="137"/>
      <c r="AW91" s="135">
        <v>0</v>
      </c>
      <c r="AX91" s="136"/>
      <c r="AY91" s="136"/>
      <c r="AZ91" s="137"/>
      <c r="BA91" s="135">
        <f t="shared" si="22"/>
        <v>-33.333333333333329</v>
      </c>
      <c r="BB91" s="136"/>
      <c r="BC91" s="136"/>
      <c r="BD91" s="137"/>
    </row>
    <row r="92" spans="2:56" s="13" customFormat="1" ht="15.75" customHeight="1" x14ac:dyDescent="0.25">
      <c r="B92" s="103"/>
      <c r="C92" s="105"/>
      <c r="D92" s="122" t="s">
        <v>252</v>
      </c>
      <c r="E92" s="123"/>
      <c r="F92" s="123"/>
      <c r="G92" s="123"/>
      <c r="H92" s="123"/>
      <c r="I92" s="123"/>
      <c r="J92" s="123"/>
      <c r="K92" s="123"/>
      <c r="L92" s="123"/>
      <c r="M92" s="123"/>
      <c r="N92" s="123"/>
      <c r="O92" s="123"/>
      <c r="P92" s="123"/>
      <c r="Q92" s="123"/>
      <c r="R92" s="123"/>
      <c r="S92" s="123"/>
      <c r="T92" s="124"/>
      <c r="U92" s="125">
        <v>1</v>
      </c>
      <c r="V92" s="126"/>
      <c r="W92" s="126"/>
      <c r="X92" s="127"/>
      <c r="Y92" s="125">
        <v>0</v>
      </c>
      <c r="Z92" s="126"/>
      <c r="AA92" s="126"/>
      <c r="AB92" s="127"/>
      <c r="AC92" s="125">
        <f t="shared" si="18"/>
        <v>1</v>
      </c>
      <c r="AD92" s="126"/>
      <c r="AE92" s="126"/>
      <c r="AF92" s="127"/>
      <c r="AG92" s="125">
        <v>1</v>
      </c>
      <c r="AH92" s="126"/>
      <c r="AI92" s="126"/>
      <c r="AJ92" s="127"/>
      <c r="AK92" s="125">
        <v>0</v>
      </c>
      <c r="AL92" s="126"/>
      <c r="AM92" s="126"/>
      <c r="AN92" s="127"/>
      <c r="AO92" s="125">
        <f t="shared" si="19"/>
        <v>1</v>
      </c>
      <c r="AP92" s="126"/>
      <c r="AQ92" s="126"/>
      <c r="AR92" s="127"/>
      <c r="AS92" s="135">
        <f t="shared" si="21"/>
        <v>0</v>
      </c>
      <c r="AT92" s="136"/>
      <c r="AU92" s="136"/>
      <c r="AV92" s="137"/>
      <c r="AW92" s="135">
        <v>0</v>
      </c>
      <c r="AX92" s="136"/>
      <c r="AY92" s="136"/>
      <c r="AZ92" s="137"/>
      <c r="BA92" s="135">
        <f t="shared" si="22"/>
        <v>0</v>
      </c>
      <c r="BB92" s="136"/>
      <c r="BC92" s="136"/>
      <c r="BD92" s="137"/>
    </row>
    <row r="93" spans="2:56" s="13" customFormat="1" ht="15.75" customHeight="1" x14ac:dyDescent="0.25">
      <c r="B93" s="103"/>
      <c r="C93" s="105"/>
      <c r="D93" s="122" t="s">
        <v>253</v>
      </c>
      <c r="E93" s="123"/>
      <c r="F93" s="123"/>
      <c r="G93" s="123"/>
      <c r="H93" s="123"/>
      <c r="I93" s="123"/>
      <c r="J93" s="123"/>
      <c r="K93" s="123"/>
      <c r="L93" s="123"/>
      <c r="M93" s="123"/>
      <c r="N93" s="123"/>
      <c r="O93" s="123"/>
      <c r="P93" s="123"/>
      <c r="Q93" s="123"/>
      <c r="R93" s="123"/>
      <c r="S93" s="123"/>
      <c r="T93" s="124"/>
      <c r="U93" s="125">
        <v>145.69999999999999</v>
      </c>
      <c r="V93" s="126"/>
      <c r="W93" s="126"/>
      <c r="X93" s="127"/>
      <c r="Y93" s="125">
        <v>0</v>
      </c>
      <c r="Z93" s="126"/>
      <c r="AA93" s="126"/>
      <c r="AB93" s="127"/>
      <c r="AC93" s="125">
        <f t="shared" si="18"/>
        <v>145.69999999999999</v>
      </c>
      <c r="AD93" s="126"/>
      <c r="AE93" s="126"/>
      <c r="AF93" s="127"/>
      <c r="AG93" s="125">
        <v>101</v>
      </c>
      <c r="AH93" s="126"/>
      <c r="AI93" s="126"/>
      <c r="AJ93" s="127"/>
      <c r="AK93" s="125">
        <v>0</v>
      </c>
      <c r="AL93" s="126"/>
      <c r="AM93" s="126"/>
      <c r="AN93" s="127"/>
      <c r="AO93" s="125">
        <f t="shared" si="19"/>
        <v>101</v>
      </c>
      <c r="AP93" s="126"/>
      <c r="AQ93" s="126"/>
      <c r="AR93" s="127"/>
      <c r="AS93" s="135">
        <f t="shared" si="21"/>
        <v>-30.679478380233348</v>
      </c>
      <c r="AT93" s="136"/>
      <c r="AU93" s="136"/>
      <c r="AV93" s="137"/>
      <c r="AW93" s="135">
        <v>0</v>
      </c>
      <c r="AX93" s="136"/>
      <c r="AY93" s="136"/>
      <c r="AZ93" s="137"/>
      <c r="BA93" s="135">
        <f t="shared" si="22"/>
        <v>-30.679478380233348</v>
      </c>
      <c r="BB93" s="136"/>
      <c r="BC93" s="136"/>
      <c r="BD93" s="137"/>
    </row>
    <row r="94" spans="2:56" ht="15.75" x14ac:dyDescent="0.2">
      <c r="B94" s="86" t="s">
        <v>37</v>
      </c>
      <c r="C94" s="138"/>
      <c r="D94" s="142" t="s">
        <v>56</v>
      </c>
      <c r="E94" s="143"/>
      <c r="F94" s="143"/>
      <c r="G94" s="143"/>
      <c r="H94" s="143"/>
      <c r="I94" s="143"/>
      <c r="J94" s="143"/>
      <c r="K94" s="143"/>
      <c r="L94" s="143"/>
      <c r="M94" s="143"/>
      <c r="N94" s="143"/>
      <c r="O94" s="143"/>
      <c r="P94" s="143"/>
      <c r="Q94" s="143"/>
      <c r="R94" s="143"/>
      <c r="S94" s="143"/>
      <c r="T94" s="144"/>
      <c r="U94" s="86"/>
      <c r="V94" s="141"/>
      <c r="W94" s="141"/>
      <c r="X94" s="138"/>
      <c r="Y94" s="86"/>
      <c r="Z94" s="141"/>
      <c r="AA94" s="141"/>
      <c r="AB94" s="138"/>
      <c r="AC94" s="86"/>
      <c r="AD94" s="141"/>
      <c r="AE94" s="141"/>
      <c r="AF94" s="138"/>
      <c r="AG94" s="86"/>
      <c r="AH94" s="141"/>
      <c r="AI94" s="141"/>
      <c r="AJ94" s="138"/>
      <c r="AK94" s="86"/>
      <c r="AL94" s="141"/>
      <c r="AM94" s="141"/>
      <c r="AN94" s="138"/>
      <c r="AO94" s="86"/>
      <c r="AP94" s="141"/>
      <c r="AQ94" s="141"/>
      <c r="AR94" s="138"/>
      <c r="AS94" s="86"/>
      <c r="AT94" s="141"/>
      <c r="AU94" s="141"/>
      <c r="AV94" s="138"/>
      <c r="AW94" s="86"/>
      <c r="AX94" s="141"/>
      <c r="AY94" s="141"/>
      <c r="AZ94" s="138"/>
      <c r="BA94" s="86"/>
      <c r="BB94" s="141"/>
      <c r="BC94" s="141"/>
      <c r="BD94" s="138"/>
    </row>
    <row r="95" spans="2:56" s="13" customFormat="1" ht="59.25" customHeight="1" x14ac:dyDescent="0.25">
      <c r="B95" s="103"/>
      <c r="C95" s="105"/>
      <c r="D95" s="122" t="s">
        <v>255</v>
      </c>
      <c r="E95" s="123"/>
      <c r="F95" s="123"/>
      <c r="G95" s="123"/>
      <c r="H95" s="123"/>
      <c r="I95" s="123"/>
      <c r="J95" s="123"/>
      <c r="K95" s="123"/>
      <c r="L95" s="123"/>
      <c r="M95" s="123"/>
      <c r="N95" s="123"/>
      <c r="O95" s="123"/>
      <c r="P95" s="123"/>
      <c r="Q95" s="123"/>
      <c r="R95" s="123"/>
      <c r="S95" s="123"/>
      <c r="T95" s="124"/>
      <c r="U95" s="125">
        <v>0</v>
      </c>
      <c r="V95" s="126"/>
      <c r="W95" s="126"/>
      <c r="X95" s="127"/>
      <c r="Y95" s="125">
        <v>0</v>
      </c>
      <c r="Z95" s="126"/>
      <c r="AA95" s="126"/>
      <c r="AB95" s="127"/>
      <c r="AC95" s="125">
        <f>U95+Y95</f>
        <v>0</v>
      </c>
      <c r="AD95" s="126"/>
      <c r="AE95" s="126"/>
      <c r="AF95" s="127"/>
      <c r="AG95" s="125">
        <v>9</v>
      </c>
      <c r="AH95" s="126"/>
      <c r="AI95" s="126"/>
      <c r="AJ95" s="127"/>
      <c r="AK95" s="125">
        <v>0</v>
      </c>
      <c r="AL95" s="126"/>
      <c r="AM95" s="126"/>
      <c r="AN95" s="127"/>
      <c r="AO95" s="125">
        <f>AG95+AK95</f>
        <v>9</v>
      </c>
      <c r="AP95" s="126"/>
      <c r="AQ95" s="126"/>
      <c r="AR95" s="127"/>
      <c r="AS95" s="135">
        <v>0</v>
      </c>
      <c r="AT95" s="136"/>
      <c r="AU95" s="136"/>
      <c r="AV95" s="137"/>
      <c r="AW95" s="135">
        <v>0</v>
      </c>
      <c r="AX95" s="136"/>
      <c r="AY95" s="136"/>
      <c r="AZ95" s="137"/>
      <c r="BA95" s="135">
        <v>0</v>
      </c>
      <c r="BB95" s="136"/>
      <c r="BC95" s="136"/>
      <c r="BD95" s="137"/>
    </row>
    <row r="96" spans="2:56" s="13" customFormat="1" ht="36.75" customHeight="1" x14ac:dyDescent="0.25">
      <c r="B96" s="103"/>
      <c r="C96" s="105"/>
      <c r="D96" s="122" t="s">
        <v>261</v>
      </c>
      <c r="E96" s="123"/>
      <c r="F96" s="123"/>
      <c r="G96" s="123"/>
      <c r="H96" s="123"/>
      <c r="I96" s="123"/>
      <c r="J96" s="123"/>
      <c r="K96" s="123"/>
      <c r="L96" s="123"/>
      <c r="M96" s="123"/>
      <c r="N96" s="123"/>
      <c r="O96" s="123"/>
      <c r="P96" s="123"/>
      <c r="Q96" s="123"/>
      <c r="R96" s="123"/>
      <c r="S96" s="123"/>
      <c r="T96" s="124"/>
      <c r="U96" s="125">
        <v>34</v>
      </c>
      <c r="V96" s="126"/>
      <c r="W96" s="126"/>
      <c r="X96" s="127"/>
      <c r="Y96" s="125">
        <v>0</v>
      </c>
      <c r="Z96" s="126"/>
      <c r="AA96" s="126"/>
      <c r="AB96" s="127"/>
      <c r="AC96" s="125">
        <f>U96+Y96</f>
        <v>34</v>
      </c>
      <c r="AD96" s="126"/>
      <c r="AE96" s="126"/>
      <c r="AF96" s="127"/>
      <c r="AG96" s="125">
        <v>0</v>
      </c>
      <c r="AH96" s="126"/>
      <c r="AI96" s="126"/>
      <c r="AJ96" s="127"/>
      <c r="AK96" s="125">
        <v>0</v>
      </c>
      <c r="AL96" s="126"/>
      <c r="AM96" s="126"/>
      <c r="AN96" s="127"/>
      <c r="AO96" s="125">
        <f>AG96+AK96</f>
        <v>0</v>
      </c>
      <c r="AP96" s="126"/>
      <c r="AQ96" s="126"/>
      <c r="AR96" s="127"/>
      <c r="AS96" s="135">
        <f t="shared" ref="AS96" si="23">(AG96-U96)/(U96)*100</f>
        <v>-100</v>
      </c>
      <c r="AT96" s="136"/>
      <c r="AU96" s="136"/>
      <c r="AV96" s="137"/>
      <c r="AW96" s="135">
        <v>0</v>
      </c>
      <c r="AX96" s="136"/>
      <c r="AY96" s="136"/>
      <c r="AZ96" s="137"/>
      <c r="BA96" s="135">
        <f t="shared" ref="BA96" si="24">(AO96-AC96)/(AC96)*100</f>
        <v>-100</v>
      </c>
      <c r="BB96" s="136"/>
      <c r="BC96" s="136"/>
      <c r="BD96" s="137"/>
    </row>
    <row r="97" spans="2:56" ht="15.75" x14ac:dyDescent="0.2">
      <c r="B97" s="86" t="s">
        <v>57</v>
      </c>
      <c r="C97" s="138"/>
      <c r="D97" s="142" t="s">
        <v>58</v>
      </c>
      <c r="E97" s="143"/>
      <c r="F97" s="143"/>
      <c r="G97" s="143"/>
      <c r="H97" s="143"/>
      <c r="I97" s="143"/>
      <c r="J97" s="143"/>
      <c r="K97" s="143"/>
      <c r="L97" s="143"/>
      <c r="M97" s="143"/>
      <c r="N97" s="143"/>
      <c r="O97" s="143"/>
      <c r="P97" s="143"/>
      <c r="Q97" s="143"/>
      <c r="R97" s="143"/>
      <c r="S97" s="143"/>
      <c r="T97" s="144"/>
      <c r="U97" s="86"/>
      <c r="V97" s="141"/>
      <c r="W97" s="141"/>
      <c r="X97" s="138"/>
      <c r="Y97" s="86"/>
      <c r="Z97" s="141"/>
      <c r="AA97" s="141"/>
      <c r="AB97" s="138"/>
      <c r="AC97" s="86"/>
      <c r="AD97" s="141"/>
      <c r="AE97" s="141"/>
      <c r="AF97" s="138"/>
      <c r="AG97" s="86"/>
      <c r="AH97" s="141"/>
      <c r="AI97" s="141"/>
      <c r="AJ97" s="138"/>
      <c r="AK97" s="86"/>
      <c r="AL97" s="141"/>
      <c r="AM97" s="141"/>
      <c r="AN97" s="138"/>
      <c r="AO97" s="86"/>
      <c r="AP97" s="141"/>
      <c r="AQ97" s="141"/>
      <c r="AR97" s="138"/>
      <c r="AS97" s="86"/>
      <c r="AT97" s="141"/>
      <c r="AU97" s="141"/>
      <c r="AV97" s="138"/>
      <c r="AW97" s="86"/>
      <c r="AX97" s="141"/>
      <c r="AY97" s="141"/>
      <c r="AZ97" s="138"/>
      <c r="BA97" s="86"/>
      <c r="BB97" s="141"/>
      <c r="BC97" s="141"/>
      <c r="BD97" s="138"/>
    </row>
    <row r="98" spans="2:56" s="13" customFormat="1" ht="24" customHeight="1" x14ac:dyDescent="0.25">
      <c r="B98" s="103"/>
      <c r="C98" s="105"/>
      <c r="D98" s="122" t="s">
        <v>257</v>
      </c>
      <c r="E98" s="123"/>
      <c r="F98" s="123"/>
      <c r="G98" s="123"/>
      <c r="H98" s="123"/>
      <c r="I98" s="123"/>
      <c r="J98" s="123"/>
      <c r="K98" s="123"/>
      <c r="L98" s="123"/>
      <c r="M98" s="123"/>
      <c r="N98" s="123"/>
      <c r="O98" s="123"/>
      <c r="P98" s="123"/>
      <c r="Q98" s="123"/>
      <c r="R98" s="123"/>
      <c r="S98" s="123"/>
      <c r="T98" s="124"/>
      <c r="U98" s="125">
        <v>26.5</v>
      </c>
      <c r="V98" s="126"/>
      <c r="W98" s="126"/>
      <c r="X98" s="127"/>
      <c r="Y98" s="125">
        <v>0</v>
      </c>
      <c r="Z98" s="126"/>
      <c r="AA98" s="126"/>
      <c r="AB98" s="127"/>
      <c r="AC98" s="125">
        <f t="shared" ref="AC98:AC99" si="25">U98+Y98</f>
        <v>26.5</v>
      </c>
      <c r="AD98" s="126"/>
      <c r="AE98" s="126"/>
      <c r="AF98" s="127"/>
      <c r="AG98" s="125">
        <v>15</v>
      </c>
      <c r="AH98" s="126"/>
      <c r="AI98" s="126"/>
      <c r="AJ98" s="127"/>
      <c r="AK98" s="125">
        <v>0</v>
      </c>
      <c r="AL98" s="126"/>
      <c r="AM98" s="126"/>
      <c r="AN98" s="127"/>
      <c r="AO98" s="125">
        <f t="shared" ref="AO98:AO99" si="26">AG98+AK98</f>
        <v>15</v>
      </c>
      <c r="AP98" s="126"/>
      <c r="AQ98" s="126"/>
      <c r="AR98" s="127"/>
      <c r="AS98" s="135">
        <f t="shared" ref="AS98" si="27">(AG98-U98)/(U98)*100</f>
        <v>-43.39622641509434</v>
      </c>
      <c r="AT98" s="136"/>
      <c r="AU98" s="136"/>
      <c r="AV98" s="137"/>
      <c r="AW98" s="135">
        <v>0</v>
      </c>
      <c r="AX98" s="136"/>
      <c r="AY98" s="136"/>
      <c r="AZ98" s="137"/>
      <c r="BA98" s="135">
        <f t="shared" ref="BA98" si="28">(AO98-AC98)/(AC98)*100</f>
        <v>-43.39622641509434</v>
      </c>
      <c r="BB98" s="136"/>
      <c r="BC98" s="136"/>
      <c r="BD98" s="137"/>
    </row>
    <row r="99" spans="2:56" s="13" customFormat="1" ht="22.5" customHeight="1" x14ac:dyDescent="0.25">
      <c r="B99" s="103"/>
      <c r="C99" s="105"/>
      <c r="D99" s="122" t="s">
        <v>258</v>
      </c>
      <c r="E99" s="123"/>
      <c r="F99" s="123"/>
      <c r="G99" s="123"/>
      <c r="H99" s="123"/>
      <c r="I99" s="123"/>
      <c r="J99" s="123"/>
      <c r="K99" s="123"/>
      <c r="L99" s="123"/>
      <c r="M99" s="123"/>
      <c r="N99" s="123"/>
      <c r="O99" s="123"/>
      <c r="P99" s="123"/>
      <c r="Q99" s="123"/>
      <c r="R99" s="123"/>
      <c r="S99" s="123"/>
      <c r="T99" s="124"/>
      <c r="U99" s="125">
        <v>0</v>
      </c>
      <c r="V99" s="126"/>
      <c r="W99" s="126"/>
      <c r="X99" s="127"/>
      <c r="Y99" s="125">
        <v>0</v>
      </c>
      <c r="Z99" s="126"/>
      <c r="AA99" s="126"/>
      <c r="AB99" s="127"/>
      <c r="AC99" s="125">
        <f t="shared" si="25"/>
        <v>0</v>
      </c>
      <c r="AD99" s="126"/>
      <c r="AE99" s="126"/>
      <c r="AF99" s="127"/>
      <c r="AG99" s="125">
        <v>11.2</v>
      </c>
      <c r="AH99" s="126"/>
      <c r="AI99" s="126"/>
      <c r="AJ99" s="127"/>
      <c r="AK99" s="125">
        <v>0</v>
      </c>
      <c r="AL99" s="126"/>
      <c r="AM99" s="126"/>
      <c r="AN99" s="127"/>
      <c r="AO99" s="125">
        <f t="shared" si="26"/>
        <v>11.2</v>
      </c>
      <c r="AP99" s="126"/>
      <c r="AQ99" s="126"/>
      <c r="AR99" s="127"/>
      <c r="AS99" s="135">
        <v>0</v>
      </c>
      <c r="AT99" s="136"/>
      <c r="AU99" s="136"/>
      <c r="AV99" s="137"/>
      <c r="AW99" s="135">
        <v>0</v>
      </c>
      <c r="AX99" s="136"/>
      <c r="AY99" s="136"/>
      <c r="AZ99" s="137"/>
      <c r="BA99" s="135">
        <v>0</v>
      </c>
      <c r="BB99" s="136"/>
      <c r="BC99" s="136"/>
      <c r="BD99" s="137"/>
    </row>
    <row r="100" spans="2:56" s="13" customFormat="1" ht="15.75" x14ac:dyDescent="0.25">
      <c r="B100" s="103"/>
      <c r="C100" s="105"/>
      <c r="D100" s="122" t="s">
        <v>262</v>
      </c>
      <c r="E100" s="123"/>
      <c r="F100" s="123"/>
      <c r="G100" s="123"/>
      <c r="H100" s="123"/>
      <c r="I100" s="123"/>
      <c r="J100" s="123"/>
      <c r="K100" s="123"/>
      <c r="L100" s="123"/>
      <c r="M100" s="123"/>
      <c r="N100" s="123"/>
      <c r="O100" s="123"/>
      <c r="P100" s="123"/>
      <c r="Q100" s="123"/>
      <c r="R100" s="123"/>
      <c r="S100" s="123"/>
      <c r="T100" s="124"/>
      <c r="U100" s="125">
        <v>7</v>
      </c>
      <c r="V100" s="126"/>
      <c r="W100" s="126"/>
      <c r="X100" s="127"/>
      <c r="Y100" s="125">
        <v>0</v>
      </c>
      <c r="Z100" s="126"/>
      <c r="AA100" s="126"/>
      <c r="AB100" s="127"/>
      <c r="AC100" s="125">
        <f t="shared" ref="AC100" si="29">U100+Y100</f>
        <v>7</v>
      </c>
      <c r="AD100" s="126"/>
      <c r="AE100" s="126"/>
      <c r="AF100" s="127"/>
      <c r="AG100" s="125">
        <v>0</v>
      </c>
      <c r="AH100" s="126"/>
      <c r="AI100" s="126"/>
      <c r="AJ100" s="127"/>
      <c r="AK100" s="125">
        <v>0</v>
      </c>
      <c r="AL100" s="126"/>
      <c r="AM100" s="126"/>
      <c r="AN100" s="127"/>
      <c r="AO100" s="125">
        <f t="shared" ref="AO100" si="30">AG100+AK100</f>
        <v>0</v>
      </c>
      <c r="AP100" s="126"/>
      <c r="AQ100" s="126"/>
      <c r="AR100" s="127"/>
      <c r="AS100" s="135">
        <f t="shared" ref="AS100" si="31">(AG100-U100)/(U100)*100</f>
        <v>-100</v>
      </c>
      <c r="AT100" s="136"/>
      <c r="AU100" s="136"/>
      <c r="AV100" s="137"/>
      <c r="AW100" s="135">
        <v>0</v>
      </c>
      <c r="AX100" s="136"/>
      <c r="AY100" s="136"/>
      <c r="AZ100" s="137"/>
      <c r="BA100" s="135">
        <f t="shared" ref="BA100" si="32">(AO100-AC100)/(AC100)*100</f>
        <v>-100</v>
      </c>
      <c r="BB100" s="136"/>
      <c r="BC100" s="136"/>
      <c r="BD100" s="137"/>
    </row>
    <row r="101" spans="2:56" ht="81" customHeight="1" x14ac:dyDescent="0.2">
      <c r="B101" s="86" t="s">
        <v>263</v>
      </c>
      <c r="C101" s="87"/>
      <c r="D101" s="87"/>
      <c r="E101" s="87"/>
      <c r="F101" s="87"/>
      <c r="G101" s="87"/>
      <c r="H101" s="87"/>
      <c r="I101" s="87"/>
      <c r="J101" s="87"/>
      <c r="K101" s="87"/>
      <c r="L101" s="87"/>
      <c r="M101" s="87"/>
      <c r="N101" s="87"/>
      <c r="O101" s="87"/>
      <c r="P101" s="87"/>
      <c r="Q101" s="87"/>
      <c r="R101" s="87"/>
      <c r="S101" s="87"/>
      <c r="T101" s="87"/>
      <c r="U101" s="87"/>
      <c r="V101" s="87"/>
      <c r="W101" s="87"/>
      <c r="X101" s="87"/>
      <c r="Y101" s="87"/>
      <c r="Z101" s="87"/>
      <c r="AA101" s="87"/>
      <c r="AB101" s="87"/>
      <c r="AC101" s="87"/>
      <c r="AD101" s="87"/>
      <c r="AE101" s="87"/>
      <c r="AF101" s="87"/>
      <c r="AG101" s="87"/>
      <c r="AH101" s="87"/>
      <c r="AI101" s="87"/>
      <c r="AJ101" s="87"/>
      <c r="AK101" s="87"/>
      <c r="AL101" s="87"/>
      <c r="AM101" s="87"/>
      <c r="AN101" s="87"/>
      <c r="AO101" s="87"/>
      <c r="AP101" s="87"/>
      <c r="AQ101" s="87"/>
      <c r="AR101" s="87"/>
      <c r="AS101" s="87"/>
      <c r="AT101" s="87"/>
      <c r="AU101" s="87"/>
      <c r="AV101" s="87"/>
      <c r="AW101" s="87"/>
      <c r="AX101" s="87"/>
      <c r="AY101" s="87"/>
      <c r="AZ101" s="87"/>
      <c r="BA101" s="87"/>
      <c r="BB101" s="87"/>
      <c r="BC101" s="87"/>
      <c r="BD101" s="88"/>
    </row>
    <row r="102" spans="2:56" ht="15.75" x14ac:dyDescent="0.2">
      <c r="B102" s="86"/>
      <c r="C102" s="138"/>
      <c r="D102" s="103" t="s">
        <v>26</v>
      </c>
      <c r="E102" s="139"/>
      <c r="F102" s="139"/>
      <c r="G102" s="139"/>
      <c r="H102" s="139"/>
      <c r="I102" s="139"/>
      <c r="J102" s="139"/>
      <c r="K102" s="139"/>
      <c r="L102" s="139"/>
      <c r="M102" s="139"/>
      <c r="N102" s="139"/>
      <c r="O102" s="139"/>
      <c r="P102" s="139"/>
      <c r="Q102" s="139"/>
      <c r="R102" s="139"/>
      <c r="S102" s="139"/>
      <c r="T102" s="140"/>
      <c r="U102" s="86"/>
      <c r="V102" s="141"/>
      <c r="W102" s="141"/>
      <c r="X102" s="138"/>
      <c r="Y102" s="86"/>
      <c r="Z102" s="141"/>
      <c r="AA102" s="141"/>
      <c r="AB102" s="138"/>
      <c r="AC102" s="86"/>
      <c r="AD102" s="141"/>
      <c r="AE102" s="141"/>
      <c r="AF102" s="138"/>
      <c r="AG102" s="86"/>
      <c r="AH102" s="141"/>
      <c r="AI102" s="141"/>
      <c r="AJ102" s="138"/>
      <c r="AK102" s="86"/>
      <c r="AL102" s="141"/>
      <c r="AM102" s="141"/>
      <c r="AN102" s="138"/>
      <c r="AO102" s="86"/>
      <c r="AP102" s="141"/>
      <c r="AQ102" s="141"/>
      <c r="AR102" s="138"/>
      <c r="AS102" s="86"/>
      <c r="AT102" s="141"/>
      <c r="AU102" s="141"/>
      <c r="AV102" s="138"/>
      <c r="AW102" s="86"/>
      <c r="AX102" s="141"/>
      <c r="AY102" s="141"/>
      <c r="AZ102" s="138"/>
      <c r="BA102" s="86"/>
      <c r="BB102" s="141"/>
      <c r="BC102" s="141"/>
      <c r="BD102" s="138"/>
    </row>
    <row r="103" spans="2:56" ht="56.25" customHeight="1" x14ac:dyDescent="0.2">
      <c r="B103" s="86"/>
      <c r="C103" s="138"/>
      <c r="D103" s="103" t="s">
        <v>200</v>
      </c>
      <c r="E103" s="139"/>
      <c r="F103" s="139"/>
      <c r="G103" s="139"/>
      <c r="H103" s="139"/>
      <c r="I103" s="139"/>
      <c r="J103" s="139"/>
      <c r="K103" s="139"/>
      <c r="L103" s="139"/>
      <c r="M103" s="139"/>
      <c r="N103" s="139"/>
      <c r="O103" s="139"/>
      <c r="P103" s="139"/>
      <c r="Q103" s="139"/>
      <c r="R103" s="139"/>
      <c r="S103" s="139"/>
      <c r="T103" s="140"/>
      <c r="U103" s="86">
        <v>232.3</v>
      </c>
      <c r="V103" s="141"/>
      <c r="W103" s="141"/>
      <c r="X103" s="138"/>
      <c r="Y103" s="86">
        <v>284.60000000000002</v>
      </c>
      <c r="Z103" s="141"/>
      <c r="AA103" s="141"/>
      <c r="AB103" s="138"/>
      <c r="AC103" s="135">
        <f>U103+Y103</f>
        <v>516.90000000000009</v>
      </c>
      <c r="AD103" s="136"/>
      <c r="AE103" s="136"/>
      <c r="AF103" s="137"/>
      <c r="AG103" s="135">
        <v>0</v>
      </c>
      <c r="AH103" s="136"/>
      <c r="AI103" s="136"/>
      <c r="AJ103" s="137"/>
      <c r="AK103" s="135">
        <v>0</v>
      </c>
      <c r="AL103" s="136"/>
      <c r="AM103" s="136"/>
      <c r="AN103" s="137"/>
      <c r="AO103" s="135">
        <f>AG103+AK103</f>
        <v>0</v>
      </c>
      <c r="AP103" s="136"/>
      <c r="AQ103" s="136"/>
      <c r="AR103" s="137"/>
      <c r="AS103" s="135">
        <f>(AG103-U103)/(U103)*100</f>
        <v>-100</v>
      </c>
      <c r="AT103" s="136"/>
      <c r="AU103" s="136"/>
      <c r="AV103" s="137"/>
      <c r="AW103" s="135">
        <v>0</v>
      </c>
      <c r="AX103" s="136"/>
      <c r="AY103" s="136"/>
      <c r="AZ103" s="137"/>
      <c r="BA103" s="135">
        <f t="shared" ref="BA103" si="33">(AO103-AC103)/(AC103)*100</f>
        <v>-100</v>
      </c>
      <c r="BB103" s="136"/>
      <c r="BC103" s="136"/>
      <c r="BD103" s="137"/>
    </row>
    <row r="104" spans="2:56" ht="81.75" customHeight="1" x14ac:dyDescent="0.2">
      <c r="B104" s="86" t="s">
        <v>267</v>
      </c>
      <c r="C104" s="87"/>
      <c r="D104" s="87"/>
      <c r="E104" s="87"/>
      <c r="F104" s="87"/>
      <c r="G104" s="87"/>
      <c r="H104" s="87"/>
      <c r="I104" s="87"/>
      <c r="J104" s="87"/>
      <c r="K104" s="87"/>
      <c r="L104" s="87"/>
      <c r="M104" s="87"/>
      <c r="N104" s="87"/>
      <c r="O104" s="87"/>
      <c r="P104" s="87"/>
      <c r="Q104" s="87"/>
      <c r="R104" s="87"/>
      <c r="S104" s="87"/>
      <c r="T104" s="87"/>
      <c r="U104" s="87"/>
      <c r="V104" s="87"/>
      <c r="W104" s="87"/>
      <c r="X104" s="87"/>
      <c r="Y104" s="87"/>
      <c r="Z104" s="87"/>
      <c r="AA104" s="87"/>
      <c r="AB104" s="87"/>
      <c r="AC104" s="87"/>
      <c r="AD104" s="87"/>
      <c r="AE104" s="87"/>
      <c r="AF104" s="87"/>
      <c r="AG104" s="87"/>
      <c r="AH104" s="87"/>
      <c r="AI104" s="87"/>
      <c r="AJ104" s="87"/>
      <c r="AK104" s="87"/>
      <c r="AL104" s="87"/>
      <c r="AM104" s="87"/>
      <c r="AN104" s="87"/>
      <c r="AO104" s="87"/>
      <c r="AP104" s="87"/>
      <c r="AQ104" s="87"/>
      <c r="AR104" s="87"/>
      <c r="AS104" s="87"/>
      <c r="AT104" s="87"/>
      <c r="AU104" s="87"/>
      <c r="AV104" s="87"/>
      <c r="AW104" s="87"/>
      <c r="AX104" s="87"/>
      <c r="AY104" s="87"/>
      <c r="AZ104" s="87"/>
      <c r="BA104" s="87"/>
      <c r="BB104" s="87"/>
      <c r="BC104" s="87"/>
      <c r="BD104" s="88"/>
    </row>
    <row r="105" spans="2:56" ht="15.75" x14ac:dyDescent="0.2">
      <c r="B105" s="86" t="s">
        <v>5</v>
      </c>
      <c r="C105" s="138"/>
      <c r="D105" s="142" t="s">
        <v>55</v>
      </c>
      <c r="E105" s="143"/>
      <c r="F105" s="143"/>
      <c r="G105" s="143"/>
      <c r="H105" s="143"/>
      <c r="I105" s="143"/>
      <c r="J105" s="143"/>
      <c r="K105" s="143"/>
      <c r="L105" s="143"/>
      <c r="M105" s="143"/>
      <c r="N105" s="143"/>
      <c r="O105" s="143"/>
      <c r="P105" s="143"/>
      <c r="Q105" s="143"/>
      <c r="R105" s="143"/>
      <c r="S105" s="143"/>
      <c r="T105" s="144"/>
      <c r="U105" s="86"/>
      <c r="V105" s="141"/>
      <c r="W105" s="141"/>
      <c r="X105" s="138"/>
      <c r="Y105" s="86"/>
      <c r="Z105" s="141"/>
      <c r="AA105" s="141"/>
      <c r="AB105" s="138"/>
      <c r="AC105" s="86"/>
      <c r="AD105" s="141"/>
      <c r="AE105" s="141"/>
      <c r="AF105" s="138"/>
      <c r="AG105" s="86"/>
      <c r="AH105" s="141"/>
      <c r="AI105" s="141"/>
      <c r="AJ105" s="138"/>
      <c r="AK105" s="86"/>
      <c r="AL105" s="141"/>
      <c r="AM105" s="141"/>
      <c r="AN105" s="138"/>
      <c r="AO105" s="86"/>
      <c r="AP105" s="141"/>
      <c r="AQ105" s="141"/>
      <c r="AR105" s="138"/>
      <c r="AS105" s="86"/>
      <c r="AT105" s="141"/>
      <c r="AU105" s="141"/>
      <c r="AV105" s="138"/>
      <c r="AW105" s="86"/>
      <c r="AX105" s="141"/>
      <c r="AY105" s="141"/>
      <c r="AZ105" s="138"/>
      <c r="BA105" s="86"/>
      <c r="BB105" s="141"/>
      <c r="BC105" s="141"/>
      <c r="BD105" s="138"/>
    </row>
    <row r="106" spans="2:56" s="13" customFormat="1" ht="15.75" customHeight="1" x14ac:dyDescent="0.25">
      <c r="B106" s="103"/>
      <c r="C106" s="105"/>
      <c r="D106" s="122" t="s">
        <v>253</v>
      </c>
      <c r="E106" s="123"/>
      <c r="F106" s="123"/>
      <c r="G106" s="123"/>
      <c r="H106" s="123"/>
      <c r="I106" s="123"/>
      <c r="J106" s="123"/>
      <c r="K106" s="123"/>
      <c r="L106" s="123"/>
      <c r="M106" s="123"/>
      <c r="N106" s="123"/>
      <c r="O106" s="123"/>
      <c r="P106" s="123"/>
      <c r="Q106" s="123"/>
      <c r="R106" s="123"/>
      <c r="S106" s="123"/>
      <c r="T106" s="124"/>
      <c r="U106" s="86">
        <v>232.3</v>
      </c>
      <c r="V106" s="141"/>
      <c r="W106" s="141"/>
      <c r="X106" s="138"/>
      <c r="Y106" s="86">
        <v>284.60000000000002</v>
      </c>
      <c r="Z106" s="141"/>
      <c r="AA106" s="141"/>
      <c r="AB106" s="138"/>
      <c r="AC106" s="125">
        <f t="shared" ref="AC106" si="34">U106+Y106</f>
        <v>516.90000000000009</v>
      </c>
      <c r="AD106" s="126"/>
      <c r="AE106" s="126"/>
      <c r="AF106" s="127"/>
      <c r="AG106" s="125">
        <v>0</v>
      </c>
      <c r="AH106" s="126"/>
      <c r="AI106" s="126"/>
      <c r="AJ106" s="127"/>
      <c r="AK106" s="125">
        <v>0</v>
      </c>
      <c r="AL106" s="126"/>
      <c r="AM106" s="126"/>
      <c r="AN106" s="127"/>
      <c r="AO106" s="125">
        <f t="shared" ref="AO106" si="35">AG106+AK106</f>
        <v>0</v>
      </c>
      <c r="AP106" s="126"/>
      <c r="AQ106" s="126"/>
      <c r="AR106" s="127"/>
      <c r="AS106" s="135">
        <f t="shared" ref="AS106" si="36">(AG106-U106)/(U106)*100</f>
        <v>-100</v>
      </c>
      <c r="AT106" s="136"/>
      <c r="AU106" s="136"/>
      <c r="AV106" s="137"/>
      <c r="AW106" s="135">
        <f t="shared" ref="AW106" si="37">(AK106-Y106)/(Y106)*100</f>
        <v>-100</v>
      </c>
      <c r="AX106" s="136"/>
      <c r="AY106" s="136"/>
      <c r="AZ106" s="137"/>
      <c r="BA106" s="135">
        <f t="shared" ref="BA106" si="38">(AO106-AC106)/(AC106)*100</f>
        <v>-100</v>
      </c>
      <c r="BB106" s="136"/>
      <c r="BC106" s="136"/>
      <c r="BD106" s="137"/>
    </row>
    <row r="107" spans="2:56" ht="15.75" x14ac:dyDescent="0.2">
      <c r="B107" s="86" t="s">
        <v>37</v>
      </c>
      <c r="C107" s="138"/>
      <c r="D107" s="142" t="s">
        <v>56</v>
      </c>
      <c r="E107" s="143"/>
      <c r="F107" s="143"/>
      <c r="G107" s="143"/>
      <c r="H107" s="143"/>
      <c r="I107" s="143"/>
      <c r="J107" s="143"/>
      <c r="K107" s="143"/>
      <c r="L107" s="143"/>
      <c r="M107" s="143"/>
      <c r="N107" s="143"/>
      <c r="O107" s="143"/>
      <c r="P107" s="143"/>
      <c r="Q107" s="143"/>
      <c r="R107" s="143"/>
      <c r="S107" s="143"/>
      <c r="T107" s="144"/>
      <c r="U107" s="86"/>
      <c r="V107" s="141"/>
      <c r="W107" s="141"/>
      <c r="X107" s="138"/>
      <c r="Y107" s="86"/>
      <c r="Z107" s="141"/>
      <c r="AA107" s="141"/>
      <c r="AB107" s="138"/>
      <c r="AC107" s="86"/>
      <c r="AD107" s="141"/>
      <c r="AE107" s="141"/>
      <c r="AF107" s="138"/>
      <c r="AG107" s="86"/>
      <c r="AH107" s="141"/>
      <c r="AI107" s="141"/>
      <c r="AJ107" s="138"/>
      <c r="AK107" s="86"/>
      <c r="AL107" s="141"/>
      <c r="AM107" s="141"/>
      <c r="AN107" s="138"/>
      <c r="AO107" s="86"/>
      <c r="AP107" s="141"/>
      <c r="AQ107" s="141"/>
      <c r="AR107" s="138"/>
      <c r="AS107" s="86"/>
      <c r="AT107" s="141"/>
      <c r="AU107" s="141"/>
      <c r="AV107" s="138"/>
      <c r="AW107" s="86"/>
      <c r="AX107" s="141"/>
      <c r="AY107" s="141"/>
      <c r="AZ107" s="138"/>
      <c r="BA107" s="86"/>
      <c r="BB107" s="141"/>
      <c r="BC107" s="141"/>
      <c r="BD107" s="138"/>
    </row>
    <row r="108" spans="2:56" s="13" customFormat="1" ht="36.75" customHeight="1" x14ac:dyDescent="0.25">
      <c r="B108" s="103"/>
      <c r="C108" s="105"/>
      <c r="D108" s="145" t="s">
        <v>268</v>
      </c>
      <c r="E108" s="147"/>
      <c r="F108" s="147"/>
      <c r="G108" s="147"/>
      <c r="H108" s="147"/>
      <c r="I108" s="147"/>
      <c r="J108" s="147"/>
      <c r="K108" s="147"/>
      <c r="L108" s="147"/>
      <c r="M108" s="147"/>
      <c r="N108" s="147"/>
      <c r="O108" s="147"/>
      <c r="P108" s="147"/>
      <c r="Q108" s="147"/>
      <c r="R108" s="147"/>
      <c r="S108" s="147"/>
      <c r="T108" s="146"/>
      <c r="U108" s="125">
        <v>497</v>
      </c>
      <c r="V108" s="126"/>
      <c r="W108" s="126"/>
      <c r="X108" s="127"/>
      <c r="Y108" s="125">
        <v>9</v>
      </c>
      <c r="Z108" s="126"/>
      <c r="AA108" s="126"/>
      <c r="AB108" s="127"/>
      <c r="AC108" s="125">
        <f>U108+Y108</f>
        <v>506</v>
      </c>
      <c r="AD108" s="126"/>
      <c r="AE108" s="126"/>
      <c r="AF108" s="127"/>
      <c r="AG108" s="125">
        <v>0</v>
      </c>
      <c r="AH108" s="126"/>
      <c r="AI108" s="126"/>
      <c r="AJ108" s="127"/>
      <c r="AK108" s="125">
        <v>0</v>
      </c>
      <c r="AL108" s="126"/>
      <c r="AM108" s="126"/>
      <c r="AN108" s="127"/>
      <c r="AO108" s="125">
        <f>AG108+AK108</f>
        <v>0</v>
      </c>
      <c r="AP108" s="126"/>
      <c r="AQ108" s="126"/>
      <c r="AR108" s="127"/>
      <c r="AS108" s="135">
        <f t="shared" ref="AS108" si="39">(AG108-U108)/(U108)*100</f>
        <v>-100</v>
      </c>
      <c r="AT108" s="136"/>
      <c r="AU108" s="136"/>
      <c r="AV108" s="137"/>
      <c r="AW108" s="135">
        <f t="shared" ref="AW108" si="40">(AK108-Y108)/(Y108)*100</f>
        <v>-100</v>
      </c>
      <c r="AX108" s="136"/>
      <c r="AY108" s="136"/>
      <c r="AZ108" s="137"/>
      <c r="BA108" s="135">
        <f t="shared" ref="BA108" si="41">(AO108-AC108)/(AC108)*100</f>
        <v>-100</v>
      </c>
      <c r="BB108" s="136"/>
      <c r="BC108" s="136"/>
      <c r="BD108" s="137"/>
    </row>
    <row r="109" spans="2:56" ht="15.75" x14ac:dyDescent="0.2">
      <c r="B109" s="86" t="s">
        <v>57</v>
      </c>
      <c r="C109" s="138"/>
      <c r="D109" s="142" t="s">
        <v>58</v>
      </c>
      <c r="E109" s="143"/>
      <c r="F109" s="143"/>
      <c r="G109" s="143"/>
      <c r="H109" s="143"/>
      <c r="I109" s="143"/>
      <c r="J109" s="143"/>
      <c r="K109" s="143"/>
      <c r="L109" s="143"/>
      <c r="M109" s="143"/>
      <c r="N109" s="143"/>
      <c r="O109" s="143"/>
      <c r="P109" s="143"/>
      <c r="Q109" s="143"/>
      <c r="R109" s="143"/>
      <c r="S109" s="143"/>
      <c r="T109" s="144"/>
      <c r="U109" s="86"/>
      <c r="V109" s="141"/>
      <c r="W109" s="141"/>
      <c r="X109" s="138"/>
      <c r="Y109" s="86"/>
      <c r="Z109" s="141"/>
      <c r="AA109" s="141"/>
      <c r="AB109" s="138"/>
      <c r="AC109" s="86"/>
      <c r="AD109" s="141"/>
      <c r="AE109" s="141"/>
      <c r="AF109" s="138"/>
      <c r="AG109" s="86"/>
      <c r="AH109" s="141"/>
      <c r="AI109" s="141"/>
      <c r="AJ109" s="138"/>
      <c r="AK109" s="86"/>
      <c r="AL109" s="141"/>
      <c r="AM109" s="141"/>
      <c r="AN109" s="138"/>
      <c r="AO109" s="86"/>
      <c r="AP109" s="141"/>
      <c r="AQ109" s="141"/>
      <c r="AR109" s="138"/>
      <c r="AS109" s="86"/>
      <c r="AT109" s="141"/>
      <c r="AU109" s="141"/>
      <c r="AV109" s="138"/>
      <c r="AW109" s="86"/>
      <c r="AX109" s="141"/>
      <c r="AY109" s="141"/>
      <c r="AZ109" s="138"/>
      <c r="BA109" s="86"/>
      <c r="BB109" s="141"/>
      <c r="BC109" s="141"/>
      <c r="BD109" s="138"/>
    </row>
    <row r="110" spans="2:56" s="13" customFormat="1" ht="49.5" customHeight="1" x14ac:dyDescent="0.25">
      <c r="B110" s="103"/>
      <c r="C110" s="105"/>
      <c r="D110" s="122" t="s">
        <v>269</v>
      </c>
      <c r="E110" s="123"/>
      <c r="F110" s="123"/>
      <c r="G110" s="123"/>
      <c r="H110" s="123"/>
      <c r="I110" s="123"/>
      <c r="J110" s="123"/>
      <c r="K110" s="123"/>
      <c r="L110" s="123"/>
      <c r="M110" s="123"/>
      <c r="N110" s="123"/>
      <c r="O110" s="123"/>
      <c r="P110" s="123"/>
      <c r="Q110" s="123"/>
      <c r="R110" s="123"/>
      <c r="S110" s="123"/>
      <c r="T110" s="124"/>
      <c r="U110" s="125">
        <v>0.5</v>
      </c>
      <c r="V110" s="126"/>
      <c r="W110" s="126"/>
      <c r="X110" s="127"/>
      <c r="Y110" s="125">
        <v>31.6</v>
      </c>
      <c r="Z110" s="126"/>
      <c r="AA110" s="126"/>
      <c r="AB110" s="127"/>
      <c r="AC110" s="125">
        <v>1</v>
      </c>
      <c r="AD110" s="126"/>
      <c r="AE110" s="126"/>
      <c r="AF110" s="127"/>
      <c r="AG110" s="125">
        <v>0</v>
      </c>
      <c r="AH110" s="126"/>
      <c r="AI110" s="126"/>
      <c r="AJ110" s="127"/>
      <c r="AK110" s="125">
        <v>0</v>
      </c>
      <c r="AL110" s="126"/>
      <c r="AM110" s="126"/>
      <c r="AN110" s="127"/>
      <c r="AO110" s="125">
        <f t="shared" ref="AO110" si="42">AG110+AK110</f>
        <v>0</v>
      </c>
      <c r="AP110" s="126"/>
      <c r="AQ110" s="126"/>
      <c r="AR110" s="127"/>
      <c r="AS110" s="135">
        <f t="shared" ref="AS110" si="43">(AG110-U110)/(U110)*100</f>
        <v>-100</v>
      </c>
      <c r="AT110" s="136"/>
      <c r="AU110" s="136"/>
      <c r="AV110" s="137"/>
      <c r="AW110" s="135">
        <f t="shared" ref="AW110" si="44">(AK110-Y110)/(Y110)*100</f>
        <v>-100</v>
      </c>
      <c r="AX110" s="136"/>
      <c r="AY110" s="136"/>
      <c r="AZ110" s="137"/>
      <c r="BA110" s="135">
        <f t="shared" ref="BA110" si="45">(AO110-AC110)/(AC110)*100</f>
        <v>-100</v>
      </c>
      <c r="BB110" s="136"/>
      <c r="BC110" s="136"/>
      <c r="BD110" s="137"/>
    </row>
    <row r="111" spans="2:56" ht="74.25" customHeight="1" x14ac:dyDescent="0.2">
      <c r="B111" s="86" t="s">
        <v>270</v>
      </c>
      <c r="C111" s="87"/>
      <c r="D111" s="87"/>
      <c r="E111" s="87"/>
      <c r="F111" s="87"/>
      <c r="G111" s="87"/>
      <c r="H111" s="87"/>
      <c r="I111" s="87"/>
      <c r="J111" s="87"/>
      <c r="K111" s="87"/>
      <c r="L111" s="87"/>
      <c r="M111" s="87"/>
      <c r="N111" s="87"/>
      <c r="O111" s="87"/>
      <c r="P111" s="87"/>
      <c r="Q111" s="87"/>
      <c r="R111" s="87"/>
      <c r="S111" s="87"/>
      <c r="T111" s="87"/>
      <c r="U111" s="87"/>
      <c r="V111" s="87"/>
      <c r="W111" s="87"/>
      <c r="X111" s="87"/>
      <c r="Y111" s="87"/>
      <c r="Z111" s="87"/>
      <c r="AA111" s="87"/>
      <c r="AB111" s="87"/>
      <c r="AC111" s="87"/>
      <c r="AD111" s="87"/>
      <c r="AE111" s="87"/>
      <c r="AF111" s="87"/>
      <c r="AG111" s="87"/>
      <c r="AH111" s="87"/>
      <c r="AI111" s="87"/>
      <c r="AJ111" s="87"/>
      <c r="AK111" s="87"/>
      <c r="AL111" s="87"/>
      <c r="AM111" s="87"/>
      <c r="AN111" s="87"/>
      <c r="AO111" s="87"/>
      <c r="AP111" s="87"/>
      <c r="AQ111" s="87"/>
      <c r="AR111" s="87"/>
      <c r="AS111" s="87"/>
      <c r="AT111" s="87"/>
      <c r="AU111" s="87"/>
      <c r="AV111" s="87"/>
      <c r="AW111" s="87"/>
      <c r="AX111" s="87"/>
      <c r="AY111" s="87"/>
      <c r="AZ111" s="87"/>
      <c r="BA111" s="87"/>
      <c r="BB111" s="87"/>
      <c r="BC111" s="87"/>
      <c r="BD111" s="88"/>
    </row>
    <row r="112" spans="2:56" s="13" customFormat="1" ht="15.75" x14ac:dyDescent="0.25"/>
    <row r="113" spans="2:56" s="13" customFormat="1" ht="15.75" x14ac:dyDescent="0.25">
      <c r="B113" s="13" t="s">
        <v>67</v>
      </c>
    </row>
    <row r="114" spans="2:56" s="13" customFormat="1" ht="67.5" customHeight="1" x14ac:dyDescent="0.25">
      <c r="B114" s="145" t="s">
        <v>68</v>
      </c>
      <c r="C114" s="146"/>
      <c r="D114" s="145" t="s">
        <v>18</v>
      </c>
      <c r="E114" s="147"/>
      <c r="F114" s="147"/>
      <c r="G114" s="147"/>
      <c r="H114" s="147"/>
      <c r="I114" s="147"/>
      <c r="J114" s="147"/>
      <c r="K114" s="147"/>
      <c r="L114" s="147"/>
      <c r="M114" s="147"/>
      <c r="N114" s="147"/>
      <c r="O114" s="147"/>
      <c r="P114" s="147"/>
      <c r="Q114" s="147"/>
      <c r="R114" s="147"/>
      <c r="S114" s="147"/>
      <c r="T114" s="146"/>
      <c r="U114" s="145" t="s">
        <v>69</v>
      </c>
      <c r="V114" s="147"/>
      <c r="W114" s="147"/>
      <c r="X114" s="147"/>
      <c r="Y114" s="147"/>
      <c r="Z114" s="147"/>
      <c r="AA114" s="146"/>
      <c r="AB114" s="145" t="s">
        <v>70</v>
      </c>
      <c r="AC114" s="147"/>
      <c r="AD114" s="147"/>
      <c r="AE114" s="147"/>
      <c r="AF114" s="147"/>
      <c r="AG114" s="147"/>
      <c r="AH114" s="146"/>
      <c r="AI114" s="145" t="s">
        <v>71</v>
      </c>
      <c r="AJ114" s="147"/>
      <c r="AK114" s="147"/>
      <c r="AL114" s="147"/>
      <c r="AM114" s="146"/>
      <c r="AN114" s="145" t="s">
        <v>21</v>
      </c>
      <c r="AO114" s="147"/>
      <c r="AP114" s="147"/>
      <c r="AQ114" s="147"/>
      <c r="AR114" s="146"/>
      <c r="AS114" s="145" t="s">
        <v>72</v>
      </c>
      <c r="AT114" s="147"/>
      <c r="AU114" s="147"/>
      <c r="AV114" s="147"/>
      <c r="AW114" s="147"/>
      <c r="AX114" s="146"/>
      <c r="AY114" s="145" t="s">
        <v>73</v>
      </c>
      <c r="AZ114" s="147"/>
      <c r="BA114" s="147"/>
      <c r="BB114" s="147"/>
      <c r="BC114" s="147"/>
      <c r="BD114" s="146"/>
    </row>
    <row r="115" spans="2:56" s="13" customFormat="1" ht="15.75" x14ac:dyDescent="0.25">
      <c r="B115" s="145" t="s">
        <v>74</v>
      </c>
      <c r="C115" s="146"/>
      <c r="D115" s="145" t="s">
        <v>75</v>
      </c>
      <c r="E115" s="147"/>
      <c r="F115" s="147"/>
      <c r="G115" s="147"/>
      <c r="H115" s="147"/>
      <c r="I115" s="147"/>
      <c r="J115" s="147"/>
      <c r="K115" s="147"/>
      <c r="L115" s="147"/>
      <c r="M115" s="147"/>
      <c r="N115" s="147"/>
      <c r="O115" s="147"/>
      <c r="P115" s="147"/>
      <c r="Q115" s="147"/>
      <c r="R115" s="147"/>
      <c r="S115" s="147"/>
      <c r="T115" s="146"/>
      <c r="U115" s="145" t="s">
        <v>76</v>
      </c>
      <c r="V115" s="147"/>
      <c r="W115" s="147"/>
      <c r="X115" s="147"/>
      <c r="Y115" s="147"/>
      <c r="Z115" s="147"/>
      <c r="AA115" s="146"/>
      <c r="AB115" s="145" t="s">
        <v>77</v>
      </c>
      <c r="AC115" s="147"/>
      <c r="AD115" s="147"/>
      <c r="AE115" s="147"/>
      <c r="AF115" s="147"/>
      <c r="AG115" s="147"/>
      <c r="AH115" s="146"/>
      <c r="AI115" s="145" t="s">
        <v>78</v>
      </c>
      <c r="AJ115" s="147"/>
      <c r="AK115" s="147"/>
      <c r="AL115" s="147"/>
      <c r="AM115" s="146"/>
      <c r="AN115" s="145" t="s">
        <v>79</v>
      </c>
      <c r="AO115" s="147"/>
      <c r="AP115" s="147"/>
      <c r="AQ115" s="147"/>
      <c r="AR115" s="146"/>
      <c r="AS115" s="145" t="s">
        <v>80</v>
      </c>
      <c r="AT115" s="147"/>
      <c r="AU115" s="147"/>
      <c r="AV115" s="147"/>
      <c r="AW115" s="147"/>
      <c r="AX115" s="146"/>
      <c r="AY115" s="145" t="s">
        <v>81</v>
      </c>
      <c r="AZ115" s="147"/>
      <c r="BA115" s="147"/>
      <c r="BB115" s="147"/>
      <c r="BC115" s="147"/>
      <c r="BD115" s="146"/>
    </row>
    <row r="116" spans="2:56" s="13" customFormat="1" ht="15.75" x14ac:dyDescent="0.25">
      <c r="B116" s="145" t="s">
        <v>5</v>
      </c>
      <c r="C116" s="146"/>
      <c r="D116" s="148" t="s">
        <v>82</v>
      </c>
      <c r="E116" s="149"/>
      <c r="F116" s="149"/>
      <c r="G116" s="149"/>
      <c r="H116" s="149"/>
      <c r="I116" s="149"/>
      <c r="J116" s="149"/>
      <c r="K116" s="149"/>
      <c r="L116" s="149"/>
      <c r="M116" s="149"/>
      <c r="N116" s="149"/>
      <c r="O116" s="149"/>
      <c r="P116" s="149"/>
      <c r="Q116" s="149"/>
      <c r="R116" s="149"/>
      <c r="S116" s="149"/>
      <c r="T116" s="150"/>
      <c r="U116" s="145" t="s">
        <v>32</v>
      </c>
      <c r="V116" s="147"/>
      <c r="W116" s="147"/>
      <c r="X116" s="147"/>
      <c r="Y116" s="147"/>
      <c r="Z116" s="147"/>
      <c r="AA116" s="146"/>
      <c r="AB116" s="145" t="s">
        <v>141</v>
      </c>
      <c r="AC116" s="147"/>
      <c r="AD116" s="147"/>
      <c r="AE116" s="147"/>
      <c r="AF116" s="147"/>
      <c r="AG116" s="147"/>
      <c r="AH116" s="146"/>
      <c r="AI116" s="145" t="s">
        <v>141</v>
      </c>
      <c r="AJ116" s="147"/>
      <c r="AK116" s="147"/>
      <c r="AL116" s="147"/>
      <c r="AM116" s="146"/>
      <c r="AN116" s="151">
        <f>AI116-AB116</f>
        <v>0</v>
      </c>
      <c r="AO116" s="152"/>
      <c r="AP116" s="152"/>
      <c r="AQ116" s="152"/>
      <c r="AR116" s="153"/>
      <c r="AS116" s="145" t="s">
        <v>32</v>
      </c>
      <c r="AT116" s="147"/>
      <c r="AU116" s="147"/>
      <c r="AV116" s="147"/>
      <c r="AW116" s="147"/>
      <c r="AX116" s="146"/>
      <c r="AY116" s="145" t="s">
        <v>32</v>
      </c>
      <c r="AZ116" s="147"/>
      <c r="BA116" s="147"/>
      <c r="BB116" s="147"/>
      <c r="BC116" s="147"/>
      <c r="BD116" s="146"/>
    </row>
    <row r="117" spans="2:56" s="13" customFormat="1" ht="15.75" x14ac:dyDescent="0.25">
      <c r="B117" s="145"/>
      <c r="C117" s="146"/>
      <c r="D117" s="148" t="s">
        <v>83</v>
      </c>
      <c r="E117" s="149"/>
      <c r="F117" s="149"/>
      <c r="G117" s="149"/>
      <c r="H117" s="149"/>
      <c r="I117" s="149"/>
      <c r="J117" s="149"/>
      <c r="K117" s="149"/>
      <c r="L117" s="149"/>
      <c r="M117" s="149"/>
      <c r="N117" s="149"/>
      <c r="O117" s="149"/>
      <c r="P117" s="149"/>
      <c r="Q117" s="149"/>
      <c r="R117" s="149"/>
      <c r="S117" s="149"/>
      <c r="T117" s="150"/>
      <c r="U117" s="145" t="s">
        <v>32</v>
      </c>
      <c r="V117" s="147"/>
      <c r="W117" s="147"/>
      <c r="X117" s="147"/>
      <c r="Y117" s="147"/>
      <c r="Z117" s="147"/>
      <c r="AA117" s="146"/>
      <c r="AB117" s="145" t="s">
        <v>141</v>
      </c>
      <c r="AC117" s="147"/>
      <c r="AD117" s="147"/>
      <c r="AE117" s="147"/>
      <c r="AF117" s="147"/>
      <c r="AG117" s="147"/>
      <c r="AH117" s="146"/>
      <c r="AI117" s="145" t="s">
        <v>141</v>
      </c>
      <c r="AJ117" s="147"/>
      <c r="AK117" s="147"/>
      <c r="AL117" s="147"/>
      <c r="AM117" s="146"/>
      <c r="AN117" s="151">
        <f>AI117-AB117</f>
        <v>0</v>
      </c>
      <c r="AO117" s="152"/>
      <c r="AP117" s="152"/>
      <c r="AQ117" s="152"/>
      <c r="AR117" s="153"/>
      <c r="AS117" s="145" t="s">
        <v>32</v>
      </c>
      <c r="AT117" s="147"/>
      <c r="AU117" s="147"/>
      <c r="AV117" s="147"/>
      <c r="AW117" s="147"/>
      <c r="AX117" s="146"/>
      <c r="AY117" s="145" t="s">
        <v>32</v>
      </c>
      <c r="AZ117" s="147"/>
      <c r="BA117" s="147"/>
      <c r="BB117" s="147"/>
      <c r="BC117" s="147"/>
      <c r="BD117" s="146"/>
    </row>
    <row r="118" spans="2:56" s="13" customFormat="1" ht="35.25" customHeight="1" x14ac:dyDescent="0.25">
      <c r="B118" s="145"/>
      <c r="C118" s="146"/>
      <c r="D118" s="148" t="s">
        <v>84</v>
      </c>
      <c r="E118" s="149"/>
      <c r="F118" s="149"/>
      <c r="G118" s="149"/>
      <c r="H118" s="149"/>
      <c r="I118" s="149"/>
      <c r="J118" s="149"/>
      <c r="K118" s="149"/>
      <c r="L118" s="149"/>
      <c r="M118" s="149"/>
      <c r="N118" s="149"/>
      <c r="O118" s="149"/>
      <c r="P118" s="149"/>
      <c r="Q118" s="149"/>
      <c r="R118" s="149"/>
      <c r="S118" s="149"/>
      <c r="T118" s="150"/>
      <c r="U118" s="145" t="s">
        <v>32</v>
      </c>
      <c r="V118" s="147"/>
      <c r="W118" s="147"/>
      <c r="X118" s="147"/>
      <c r="Y118" s="147"/>
      <c r="Z118" s="147"/>
      <c r="AA118" s="146"/>
      <c r="AB118" s="145" t="s">
        <v>141</v>
      </c>
      <c r="AC118" s="147"/>
      <c r="AD118" s="147"/>
      <c r="AE118" s="147"/>
      <c r="AF118" s="147"/>
      <c r="AG118" s="147"/>
      <c r="AH118" s="146"/>
      <c r="AI118" s="145" t="s">
        <v>141</v>
      </c>
      <c r="AJ118" s="147"/>
      <c r="AK118" s="147"/>
      <c r="AL118" s="147"/>
      <c r="AM118" s="146"/>
      <c r="AN118" s="151">
        <f>AI118-AB118</f>
        <v>0</v>
      </c>
      <c r="AO118" s="152"/>
      <c r="AP118" s="152"/>
      <c r="AQ118" s="152"/>
      <c r="AR118" s="153"/>
      <c r="AS118" s="145" t="s">
        <v>32</v>
      </c>
      <c r="AT118" s="147"/>
      <c r="AU118" s="147"/>
      <c r="AV118" s="147"/>
      <c r="AW118" s="147"/>
      <c r="AX118" s="146"/>
      <c r="AY118" s="145" t="s">
        <v>32</v>
      </c>
      <c r="AZ118" s="147"/>
      <c r="BA118" s="147"/>
      <c r="BB118" s="147"/>
      <c r="BC118" s="147"/>
      <c r="BD118" s="146"/>
    </row>
    <row r="119" spans="2:56" s="13" customFormat="1" ht="15.75" x14ac:dyDescent="0.25">
      <c r="B119" s="145"/>
      <c r="C119" s="146"/>
      <c r="D119" s="148" t="s">
        <v>85</v>
      </c>
      <c r="E119" s="149"/>
      <c r="F119" s="149"/>
      <c r="G119" s="149"/>
      <c r="H119" s="149"/>
      <c r="I119" s="149"/>
      <c r="J119" s="149"/>
      <c r="K119" s="149"/>
      <c r="L119" s="149"/>
      <c r="M119" s="149"/>
      <c r="N119" s="149"/>
      <c r="O119" s="149"/>
      <c r="P119" s="149"/>
      <c r="Q119" s="149"/>
      <c r="R119" s="149"/>
      <c r="S119" s="149"/>
      <c r="T119" s="150"/>
      <c r="U119" s="145" t="s">
        <v>32</v>
      </c>
      <c r="V119" s="147"/>
      <c r="W119" s="147"/>
      <c r="X119" s="147"/>
      <c r="Y119" s="147"/>
      <c r="Z119" s="147"/>
      <c r="AA119" s="146"/>
      <c r="AB119" s="145" t="s">
        <v>141</v>
      </c>
      <c r="AC119" s="147"/>
      <c r="AD119" s="147"/>
      <c r="AE119" s="147"/>
      <c r="AF119" s="147"/>
      <c r="AG119" s="147"/>
      <c r="AH119" s="146"/>
      <c r="AI119" s="145" t="s">
        <v>141</v>
      </c>
      <c r="AJ119" s="147"/>
      <c r="AK119" s="147"/>
      <c r="AL119" s="147"/>
      <c r="AM119" s="146"/>
      <c r="AN119" s="151">
        <f>AI119-AB119</f>
        <v>0</v>
      </c>
      <c r="AO119" s="152"/>
      <c r="AP119" s="152"/>
      <c r="AQ119" s="152"/>
      <c r="AR119" s="153"/>
      <c r="AS119" s="145" t="s">
        <v>32</v>
      </c>
      <c r="AT119" s="147"/>
      <c r="AU119" s="147"/>
      <c r="AV119" s="147"/>
      <c r="AW119" s="147"/>
      <c r="AX119" s="146"/>
      <c r="AY119" s="145" t="s">
        <v>32</v>
      </c>
      <c r="AZ119" s="147"/>
      <c r="BA119" s="147"/>
      <c r="BB119" s="147"/>
      <c r="BC119" s="147"/>
      <c r="BD119" s="146"/>
    </row>
    <row r="120" spans="2:56" s="13" customFormat="1" ht="15.75" x14ac:dyDescent="0.25">
      <c r="B120" s="145"/>
      <c r="C120" s="146"/>
      <c r="D120" s="148" t="s">
        <v>86</v>
      </c>
      <c r="E120" s="149"/>
      <c r="F120" s="149"/>
      <c r="G120" s="149"/>
      <c r="H120" s="149"/>
      <c r="I120" s="149"/>
      <c r="J120" s="149"/>
      <c r="K120" s="149"/>
      <c r="L120" s="149"/>
      <c r="M120" s="149"/>
      <c r="N120" s="149"/>
      <c r="O120" s="149"/>
      <c r="P120" s="149"/>
      <c r="Q120" s="149"/>
      <c r="R120" s="149"/>
      <c r="S120" s="149"/>
      <c r="T120" s="150"/>
      <c r="U120" s="145" t="s">
        <v>32</v>
      </c>
      <c r="V120" s="147"/>
      <c r="W120" s="147"/>
      <c r="X120" s="147"/>
      <c r="Y120" s="147"/>
      <c r="Z120" s="147"/>
      <c r="AA120" s="146"/>
      <c r="AB120" s="145" t="s">
        <v>141</v>
      </c>
      <c r="AC120" s="147"/>
      <c r="AD120" s="147"/>
      <c r="AE120" s="147"/>
      <c r="AF120" s="147"/>
      <c r="AG120" s="147"/>
      <c r="AH120" s="146"/>
      <c r="AI120" s="145" t="s">
        <v>141</v>
      </c>
      <c r="AJ120" s="147"/>
      <c r="AK120" s="147"/>
      <c r="AL120" s="147"/>
      <c r="AM120" s="146"/>
      <c r="AN120" s="151">
        <f>AI120-AB120</f>
        <v>0</v>
      </c>
      <c r="AO120" s="152"/>
      <c r="AP120" s="152"/>
      <c r="AQ120" s="152"/>
      <c r="AR120" s="153"/>
      <c r="AS120" s="145" t="s">
        <v>32</v>
      </c>
      <c r="AT120" s="147"/>
      <c r="AU120" s="147"/>
      <c r="AV120" s="147"/>
      <c r="AW120" s="147"/>
      <c r="AX120" s="146"/>
      <c r="AY120" s="145" t="s">
        <v>32</v>
      </c>
      <c r="AZ120" s="147"/>
      <c r="BA120" s="147"/>
      <c r="BB120" s="147"/>
      <c r="BC120" s="147"/>
      <c r="BD120" s="146"/>
    </row>
    <row r="121" spans="2:56" s="13" customFormat="1" ht="15.75" x14ac:dyDescent="0.25">
      <c r="B121" s="145" t="s">
        <v>87</v>
      </c>
      <c r="C121" s="147"/>
      <c r="D121" s="147"/>
      <c r="E121" s="147"/>
      <c r="F121" s="147"/>
      <c r="G121" s="147"/>
      <c r="H121" s="147"/>
      <c r="I121" s="147"/>
      <c r="J121" s="147"/>
      <c r="K121" s="147"/>
      <c r="L121" s="147"/>
      <c r="M121" s="147"/>
      <c r="N121" s="147"/>
      <c r="O121" s="147"/>
      <c r="P121" s="147"/>
      <c r="Q121" s="147"/>
      <c r="R121" s="147"/>
      <c r="S121" s="147"/>
      <c r="T121" s="147"/>
      <c r="U121" s="147"/>
      <c r="V121" s="147"/>
      <c r="W121" s="147"/>
      <c r="X121" s="147"/>
      <c r="Y121" s="147"/>
      <c r="Z121" s="147"/>
      <c r="AA121" s="147"/>
      <c r="AB121" s="147"/>
      <c r="AC121" s="147"/>
      <c r="AD121" s="147"/>
      <c r="AE121" s="147"/>
      <c r="AF121" s="147"/>
      <c r="AG121" s="147"/>
      <c r="AH121" s="147"/>
      <c r="AI121" s="147"/>
      <c r="AJ121" s="147"/>
      <c r="AK121" s="147"/>
      <c r="AL121" s="147"/>
      <c r="AM121" s="147"/>
      <c r="AN121" s="147"/>
      <c r="AO121" s="147"/>
      <c r="AP121" s="147"/>
      <c r="AQ121" s="147"/>
      <c r="AR121" s="147"/>
      <c r="AS121" s="147"/>
      <c r="AT121" s="147"/>
      <c r="AU121" s="147"/>
      <c r="AV121" s="147"/>
      <c r="AW121" s="147"/>
      <c r="AX121" s="147"/>
      <c r="AY121" s="147"/>
      <c r="AZ121" s="147"/>
      <c r="BA121" s="147"/>
      <c r="BB121" s="147"/>
      <c r="BC121" s="147"/>
      <c r="BD121" s="146"/>
    </row>
    <row r="122" spans="2:56" s="13" customFormat="1" ht="15.75" x14ac:dyDescent="0.25">
      <c r="B122" s="145" t="s">
        <v>37</v>
      </c>
      <c r="C122" s="146"/>
      <c r="D122" s="148" t="s">
        <v>88</v>
      </c>
      <c r="E122" s="149"/>
      <c r="F122" s="149"/>
      <c r="G122" s="149"/>
      <c r="H122" s="149"/>
      <c r="I122" s="149"/>
      <c r="J122" s="149"/>
      <c r="K122" s="149"/>
      <c r="L122" s="149"/>
      <c r="M122" s="149"/>
      <c r="N122" s="149"/>
      <c r="O122" s="149"/>
      <c r="P122" s="149"/>
      <c r="Q122" s="149"/>
      <c r="R122" s="149"/>
      <c r="S122" s="149"/>
      <c r="T122" s="150"/>
      <c r="U122" s="145" t="s">
        <v>141</v>
      </c>
      <c r="V122" s="147"/>
      <c r="W122" s="147"/>
      <c r="X122" s="147"/>
      <c r="Y122" s="147"/>
      <c r="Z122" s="147"/>
      <c r="AA122" s="146"/>
      <c r="AB122" s="145" t="s">
        <v>141</v>
      </c>
      <c r="AC122" s="147"/>
      <c r="AD122" s="147"/>
      <c r="AE122" s="147"/>
      <c r="AF122" s="147"/>
      <c r="AG122" s="147"/>
      <c r="AH122" s="146"/>
      <c r="AI122" s="145" t="s">
        <v>141</v>
      </c>
      <c r="AJ122" s="147"/>
      <c r="AK122" s="147"/>
      <c r="AL122" s="147"/>
      <c r="AM122" s="146"/>
      <c r="AN122" s="151">
        <v>0</v>
      </c>
      <c r="AO122" s="152"/>
      <c r="AP122" s="152"/>
      <c r="AQ122" s="152"/>
      <c r="AR122" s="153"/>
      <c r="AS122" s="145" t="s">
        <v>141</v>
      </c>
      <c r="AT122" s="147"/>
      <c r="AU122" s="147"/>
      <c r="AV122" s="147"/>
      <c r="AW122" s="147"/>
      <c r="AX122" s="146"/>
      <c r="AY122" s="145" t="s">
        <v>141</v>
      </c>
      <c r="AZ122" s="147"/>
      <c r="BA122" s="147"/>
      <c r="BB122" s="147"/>
      <c r="BC122" s="147"/>
      <c r="BD122" s="146"/>
    </row>
    <row r="123" spans="2:56" s="13" customFormat="1" ht="15.75" x14ac:dyDescent="0.25">
      <c r="B123" s="145" t="s">
        <v>89</v>
      </c>
      <c r="C123" s="147"/>
      <c r="D123" s="147"/>
      <c r="E123" s="147"/>
      <c r="F123" s="147"/>
      <c r="G123" s="147"/>
      <c r="H123" s="147"/>
      <c r="I123" s="147"/>
      <c r="J123" s="147"/>
      <c r="K123" s="147"/>
      <c r="L123" s="147"/>
      <c r="M123" s="147"/>
      <c r="N123" s="147"/>
      <c r="O123" s="147"/>
      <c r="P123" s="147"/>
      <c r="Q123" s="147"/>
      <c r="R123" s="147"/>
      <c r="S123" s="147"/>
      <c r="T123" s="147"/>
      <c r="U123" s="147"/>
      <c r="V123" s="147"/>
      <c r="W123" s="147"/>
      <c r="X123" s="147"/>
      <c r="Y123" s="147"/>
      <c r="Z123" s="147"/>
      <c r="AA123" s="147"/>
      <c r="AB123" s="147"/>
      <c r="AC123" s="147"/>
      <c r="AD123" s="147"/>
      <c r="AE123" s="147"/>
      <c r="AF123" s="147"/>
      <c r="AG123" s="147"/>
      <c r="AH123" s="147"/>
      <c r="AI123" s="147"/>
      <c r="AJ123" s="147"/>
      <c r="AK123" s="147"/>
      <c r="AL123" s="147"/>
      <c r="AM123" s="147"/>
      <c r="AN123" s="147"/>
      <c r="AO123" s="147"/>
      <c r="AP123" s="147"/>
      <c r="AQ123" s="147"/>
      <c r="AR123" s="147"/>
      <c r="AS123" s="147"/>
      <c r="AT123" s="147"/>
      <c r="AU123" s="147"/>
      <c r="AV123" s="147"/>
      <c r="AW123" s="147"/>
      <c r="AX123" s="147"/>
      <c r="AY123" s="147"/>
      <c r="AZ123" s="147"/>
      <c r="BA123" s="147"/>
      <c r="BB123" s="147"/>
      <c r="BC123" s="147"/>
      <c r="BD123" s="146"/>
    </row>
    <row r="124" spans="2:56" s="13" customFormat="1" ht="15.75" x14ac:dyDescent="0.25">
      <c r="B124" s="145" t="s">
        <v>90</v>
      </c>
      <c r="C124" s="147"/>
      <c r="D124" s="147"/>
      <c r="E124" s="147"/>
      <c r="F124" s="147"/>
      <c r="G124" s="147"/>
      <c r="H124" s="147"/>
      <c r="I124" s="147"/>
      <c r="J124" s="147"/>
      <c r="K124" s="147"/>
      <c r="L124" s="147"/>
      <c r="M124" s="147"/>
      <c r="N124" s="147"/>
      <c r="O124" s="147"/>
      <c r="P124" s="147"/>
      <c r="Q124" s="147"/>
      <c r="R124" s="147"/>
      <c r="S124" s="147"/>
      <c r="T124" s="147"/>
      <c r="U124" s="147"/>
      <c r="V124" s="147"/>
      <c r="W124" s="147"/>
      <c r="X124" s="147"/>
      <c r="Y124" s="147"/>
      <c r="Z124" s="147"/>
      <c r="AA124" s="147"/>
      <c r="AB124" s="147"/>
      <c r="AC124" s="147"/>
      <c r="AD124" s="147"/>
      <c r="AE124" s="147"/>
      <c r="AF124" s="147"/>
      <c r="AG124" s="147"/>
      <c r="AH124" s="147"/>
      <c r="AI124" s="147"/>
      <c r="AJ124" s="147"/>
      <c r="AK124" s="147"/>
      <c r="AL124" s="147"/>
      <c r="AM124" s="147"/>
      <c r="AN124" s="147"/>
      <c r="AO124" s="147"/>
      <c r="AP124" s="147"/>
      <c r="AQ124" s="147"/>
      <c r="AR124" s="147"/>
      <c r="AS124" s="147"/>
      <c r="AT124" s="147"/>
      <c r="AU124" s="147"/>
      <c r="AV124" s="147"/>
      <c r="AW124" s="147"/>
      <c r="AX124" s="147"/>
      <c r="AY124" s="147"/>
      <c r="AZ124" s="147"/>
      <c r="BA124" s="147"/>
      <c r="BB124" s="147"/>
      <c r="BC124" s="147"/>
      <c r="BD124" s="146"/>
    </row>
    <row r="125" spans="2:56" s="13" customFormat="1" ht="15.75" x14ac:dyDescent="0.25">
      <c r="B125" s="145" t="s">
        <v>91</v>
      </c>
      <c r="C125" s="146"/>
      <c r="D125" s="148" t="s">
        <v>92</v>
      </c>
      <c r="E125" s="149"/>
      <c r="F125" s="149"/>
      <c r="G125" s="149"/>
      <c r="H125" s="149"/>
      <c r="I125" s="149"/>
      <c r="J125" s="149"/>
      <c r="K125" s="149"/>
      <c r="L125" s="149"/>
      <c r="M125" s="149"/>
      <c r="N125" s="149"/>
      <c r="O125" s="149"/>
      <c r="P125" s="149"/>
      <c r="Q125" s="149"/>
      <c r="R125" s="149"/>
      <c r="S125" s="149"/>
      <c r="T125" s="150"/>
      <c r="U125" s="145" t="s">
        <v>141</v>
      </c>
      <c r="V125" s="147"/>
      <c r="W125" s="147"/>
      <c r="X125" s="147"/>
      <c r="Y125" s="147"/>
      <c r="Z125" s="147"/>
      <c r="AA125" s="146"/>
      <c r="AB125" s="145" t="s">
        <v>141</v>
      </c>
      <c r="AC125" s="147"/>
      <c r="AD125" s="147"/>
      <c r="AE125" s="147"/>
      <c r="AF125" s="147"/>
      <c r="AG125" s="147"/>
      <c r="AH125" s="146"/>
      <c r="AI125" s="145" t="s">
        <v>141</v>
      </c>
      <c r="AJ125" s="147"/>
      <c r="AK125" s="147"/>
      <c r="AL125" s="147"/>
      <c r="AM125" s="146"/>
      <c r="AN125" s="151">
        <v>0</v>
      </c>
      <c r="AO125" s="152"/>
      <c r="AP125" s="152"/>
      <c r="AQ125" s="152"/>
      <c r="AR125" s="153"/>
      <c r="AS125" s="145" t="s">
        <v>141</v>
      </c>
      <c r="AT125" s="147"/>
      <c r="AU125" s="147"/>
      <c r="AV125" s="147"/>
      <c r="AW125" s="147"/>
      <c r="AX125" s="146"/>
      <c r="AY125" s="145" t="s">
        <v>141</v>
      </c>
      <c r="AZ125" s="147"/>
      <c r="BA125" s="147"/>
      <c r="BB125" s="147"/>
      <c r="BC125" s="147"/>
      <c r="BD125" s="146"/>
    </row>
    <row r="126" spans="2:56" s="13" customFormat="1" ht="15.75" x14ac:dyDescent="0.25">
      <c r="B126" s="145"/>
      <c r="C126" s="146"/>
      <c r="D126" s="148" t="s">
        <v>93</v>
      </c>
      <c r="E126" s="149"/>
      <c r="F126" s="149"/>
      <c r="G126" s="149"/>
      <c r="H126" s="149"/>
      <c r="I126" s="149"/>
      <c r="J126" s="149"/>
      <c r="K126" s="149"/>
      <c r="L126" s="149"/>
      <c r="M126" s="149"/>
      <c r="N126" s="149"/>
      <c r="O126" s="149"/>
      <c r="P126" s="149"/>
      <c r="Q126" s="149"/>
      <c r="R126" s="149"/>
      <c r="S126" s="149"/>
      <c r="T126" s="150"/>
      <c r="U126" s="145" t="s">
        <v>141</v>
      </c>
      <c r="V126" s="147"/>
      <c r="W126" s="147"/>
      <c r="X126" s="147"/>
      <c r="Y126" s="147"/>
      <c r="Z126" s="147"/>
      <c r="AA126" s="146"/>
      <c r="AB126" s="145" t="s">
        <v>141</v>
      </c>
      <c r="AC126" s="147"/>
      <c r="AD126" s="147"/>
      <c r="AE126" s="147"/>
      <c r="AF126" s="147"/>
      <c r="AG126" s="147"/>
      <c r="AH126" s="146"/>
      <c r="AI126" s="145" t="s">
        <v>141</v>
      </c>
      <c r="AJ126" s="147"/>
      <c r="AK126" s="147"/>
      <c r="AL126" s="147"/>
      <c r="AM126" s="146"/>
      <c r="AN126" s="151">
        <v>0</v>
      </c>
      <c r="AO126" s="152"/>
      <c r="AP126" s="152"/>
      <c r="AQ126" s="152"/>
      <c r="AR126" s="153"/>
      <c r="AS126" s="145" t="s">
        <v>141</v>
      </c>
      <c r="AT126" s="147"/>
      <c r="AU126" s="147"/>
      <c r="AV126" s="147"/>
      <c r="AW126" s="147"/>
      <c r="AX126" s="146"/>
      <c r="AY126" s="145" t="s">
        <v>141</v>
      </c>
      <c r="AZ126" s="147"/>
      <c r="BA126" s="147"/>
      <c r="BB126" s="147"/>
      <c r="BC126" s="147"/>
      <c r="BD126" s="146"/>
    </row>
    <row r="127" spans="2:56" s="13" customFormat="1" ht="15.75" x14ac:dyDescent="0.25">
      <c r="B127" s="145" t="s">
        <v>94</v>
      </c>
      <c r="C127" s="147"/>
      <c r="D127" s="147"/>
      <c r="E127" s="147"/>
      <c r="F127" s="147"/>
      <c r="G127" s="147"/>
      <c r="H127" s="147"/>
      <c r="I127" s="147"/>
      <c r="J127" s="147"/>
      <c r="K127" s="147"/>
      <c r="L127" s="147"/>
      <c r="M127" s="147"/>
      <c r="N127" s="147"/>
      <c r="O127" s="147"/>
      <c r="P127" s="147"/>
      <c r="Q127" s="147"/>
      <c r="R127" s="147"/>
      <c r="S127" s="147"/>
      <c r="T127" s="147"/>
      <c r="U127" s="147"/>
      <c r="V127" s="147"/>
      <c r="W127" s="147"/>
      <c r="X127" s="147"/>
      <c r="Y127" s="147"/>
      <c r="Z127" s="147"/>
      <c r="AA127" s="147"/>
      <c r="AB127" s="147"/>
      <c r="AC127" s="147"/>
      <c r="AD127" s="147"/>
      <c r="AE127" s="147"/>
      <c r="AF127" s="147"/>
      <c r="AG127" s="147"/>
      <c r="AH127" s="147"/>
      <c r="AI127" s="147"/>
      <c r="AJ127" s="147"/>
      <c r="AK127" s="147"/>
      <c r="AL127" s="147"/>
      <c r="AM127" s="147"/>
      <c r="AN127" s="147"/>
      <c r="AO127" s="147"/>
      <c r="AP127" s="147"/>
      <c r="AQ127" s="147"/>
      <c r="AR127" s="147"/>
      <c r="AS127" s="147"/>
      <c r="AT127" s="147"/>
      <c r="AU127" s="147"/>
      <c r="AV127" s="147"/>
      <c r="AW127" s="147"/>
      <c r="AX127" s="147"/>
      <c r="AY127" s="147"/>
      <c r="AZ127" s="147"/>
      <c r="BA127" s="147"/>
      <c r="BB127" s="147"/>
      <c r="BC127" s="147"/>
      <c r="BD127" s="146"/>
    </row>
    <row r="128" spans="2:56" s="13" customFormat="1" ht="15.75" x14ac:dyDescent="0.25">
      <c r="B128" s="145"/>
      <c r="C128" s="146"/>
      <c r="D128" s="148" t="s">
        <v>95</v>
      </c>
      <c r="E128" s="149"/>
      <c r="F128" s="149"/>
      <c r="G128" s="149"/>
      <c r="H128" s="149"/>
      <c r="I128" s="149"/>
      <c r="J128" s="149"/>
      <c r="K128" s="149"/>
      <c r="L128" s="149"/>
      <c r="M128" s="149"/>
      <c r="N128" s="149"/>
      <c r="O128" s="149"/>
      <c r="P128" s="149"/>
      <c r="Q128" s="149"/>
      <c r="R128" s="149"/>
      <c r="S128" s="149"/>
      <c r="T128" s="150"/>
      <c r="U128" s="145" t="s">
        <v>141</v>
      </c>
      <c r="V128" s="147"/>
      <c r="W128" s="147"/>
      <c r="X128" s="147"/>
      <c r="Y128" s="147"/>
      <c r="Z128" s="147"/>
      <c r="AA128" s="146"/>
      <c r="AB128" s="145" t="s">
        <v>141</v>
      </c>
      <c r="AC128" s="147"/>
      <c r="AD128" s="147"/>
      <c r="AE128" s="147"/>
      <c r="AF128" s="147"/>
      <c r="AG128" s="147"/>
      <c r="AH128" s="146"/>
      <c r="AI128" s="145" t="s">
        <v>141</v>
      </c>
      <c r="AJ128" s="147"/>
      <c r="AK128" s="147"/>
      <c r="AL128" s="147"/>
      <c r="AM128" s="146"/>
      <c r="AN128" s="151">
        <v>0</v>
      </c>
      <c r="AO128" s="152"/>
      <c r="AP128" s="152"/>
      <c r="AQ128" s="152"/>
      <c r="AR128" s="153"/>
      <c r="AS128" s="145" t="s">
        <v>141</v>
      </c>
      <c r="AT128" s="147"/>
      <c r="AU128" s="147"/>
      <c r="AV128" s="147"/>
      <c r="AW128" s="147"/>
      <c r="AX128" s="146"/>
      <c r="AY128" s="145" t="s">
        <v>141</v>
      </c>
      <c r="AZ128" s="147"/>
      <c r="BA128" s="147"/>
      <c r="BB128" s="147"/>
      <c r="BC128" s="147"/>
      <c r="BD128" s="146"/>
    </row>
    <row r="129" spans="1:56" s="13" customFormat="1" ht="15.75" x14ac:dyDescent="0.25">
      <c r="B129" s="145"/>
      <c r="C129" s="146"/>
      <c r="D129" s="148" t="s">
        <v>96</v>
      </c>
      <c r="E129" s="149"/>
      <c r="F129" s="149"/>
      <c r="G129" s="149"/>
      <c r="H129" s="149"/>
      <c r="I129" s="149"/>
      <c r="J129" s="149"/>
      <c r="K129" s="149"/>
      <c r="L129" s="149"/>
      <c r="M129" s="149"/>
      <c r="N129" s="149"/>
      <c r="O129" s="149"/>
      <c r="P129" s="149"/>
      <c r="Q129" s="149"/>
      <c r="R129" s="149"/>
      <c r="S129" s="149"/>
      <c r="T129" s="150"/>
      <c r="U129" s="145" t="s">
        <v>141</v>
      </c>
      <c r="V129" s="147"/>
      <c r="W129" s="147"/>
      <c r="X129" s="147"/>
      <c r="Y129" s="147"/>
      <c r="Z129" s="147"/>
      <c r="AA129" s="146"/>
      <c r="AB129" s="145" t="s">
        <v>141</v>
      </c>
      <c r="AC129" s="147"/>
      <c r="AD129" s="147"/>
      <c r="AE129" s="147"/>
      <c r="AF129" s="147"/>
      <c r="AG129" s="147"/>
      <c r="AH129" s="146"/>
      <c r="AI129" s="145" t="s">
        <v>141</v>
      </c>
      <c r="AJ129" s="147"/>
      <c r="AK129" s="147"/>
      <c r="AL129" s="147"/>
      <c r="AM129" s="146"/>
      <c r="AN129" s="151">
        <v>0</v>
      </c>
      <c r="AO129" s="152"/>
      <c r="AP129" s="152"/>
      <c r="AQ129" s="152"/>
      <c r="AR129" s="153"/>
      <c r="AS129" s="145" t="s">
        <v>141</v>
      </c>
      <c r="AT129" s="147"/>
      <c r="AU129" s="147"/>
      <c r="AV129" s="147"/>
      <c r="AW129" s="147"/>
      <c r="AX129" s="146"/>
      <c r="AY129" s="145" t="s">
        <v>141</v>
      </c>
      <c r="AZ129" s="147"/>
      <c r="BA129" s="147"/>
      <c r="BB129" s="147"/>
      <c r="BC129" s="147"/>
      <c r="BD129" s="146"/>
    </row>
    <row r="130" spans="1:56" s="13" customFormat="1" ht="15.75" x14ac:dyDescent="0.25">
      <c r="B130" s="145"/>
      <c r="C130" s="146"/>
      <c r="D130" s="148" t="s">
        <v>97</v>
      </c>
      <c r="E130" s="149"/>
      <c r="F130" s="149"/>
      <c r="G130" s="149"/>
      <c r="H130" s="149"/>
      <c r="I130" s="149"/>
      <c r="J130" s="149"/>
      <c r="K130" s="149"/>
      <c r="L130" s="149"/>
      <c r="M130" s="149"/>
      <c r="N130" s="149"/>
      <c r="O130" s="149"/>
      <c r="P130" s="149"/>
      <c r="Q130" s="149"/>
      <c r="R130" s="149"/>
      <c r="S130" s="149"/>
      <c r="T130" s="150"/>
      <c r="U130" s="145" t="s">
        <v>141</v>
      </c>
      <c r="V130" s="147"/>
      <c r="W130" s="147"/>
      <c r="X130" s="147"/>
      <c r="Y130" s="147"/>
      <c r="Z130" s="147"/>
      <c r="AA130" s="146"/>
      <c r="AB130" s="145" t="s">
        <v>141</v>
      </c>
      <c r="AC130" s="147"/>
      <c r="AD130" s="147"/>
      <c r="AE130" s="147"/>
      <c r="AF130" s="147"/>
      <c r="AG130" s="147"/>
      <c r="AH130" s="146"/>
      <c r="AI130" s="145" t="s">
        <v>141</v>
      </c>
      <c r="AJ130" s="147"/>
      <c r="AK130" s="147"/>
      <c r="AL130" s="147"/>
      <c r="AM130" s="146"/>
      <c r="AN130" s="151">
        <v>0</v>
      </c>
      <c r="AO130" s="152"/>
      <c r="AP130" s="152"/>
      <c r="AQ130" s="152"/>
      <c r="AR130" s="153"/>
      <c r="AS130" s="145" t="s">
        <v>141</v>
      </c>
      <c r="AT130" s="147"/>
      <c r="AU130" s="147"/>
      <c r="AV130" s="147"/>
      <c r="AW130" s="147"/>
      <c r="AX130" s="146"/>
      <c r="AY130" s="145" t="s">
        <v>141</v>
      </c>
      <c r="AZ130" s="147"/>
      <c r="BA130" s="147"/>
      <c r="BB130" s="147"/>
      <c r="BC130" s="147"/>
      <c r="BD130" s="146"/>
    </row>
    <row r="131" spans="1:56" s="13" customFormat="1" ht="15.75" x14ac:dyDescent="0.25">
      <c r="B131" s="145"/>
      <c r="C131" s="146"/>
      <c r="D131" s="148" t="s">
        <v>98</v>
      </c>
      <c r="E131" s="149"/>
      <c r="F131" s="149"/>
      <c r="G131" s="149"/>
      <c r="H131" s="149"/>
      <c r="I131" s="149"/>
      <c r="J131" s="149"/>
      <c r="K131" s="149"/>
      <c r="L131" s="149"/>
      <c r="M131" s="149"/>
      <c r="N131" s="149"/>
      <c r="O131" s="149"/>
      <c r="P131" s="149"/>
      <c r="Q131" s="149"/>
      <c r="R131" s="149"/>
      <c r="S131" s="149"/>
      <c r="T131" s="150"/>
      <c r="U131" s="145" t="s">
        <v>141</v>
      </c>
      <c r="V131" s="147"/>
      <c r="W131" s="147"/>
      <c r="X131" s="147"/>
      <c r="Y131" s="147"/>
      <c r="Z131" s="147"/>
      <c r="AA131" s="146"/>
      <c r="AB131" s="145" t="s">
        <v>141</v>
      </c>
      <c r="AC131" s="147"/>
      <c r="AD131" s="147"/>
      <c r="AE131" s="147"/>
      <c r="AF131" s="147"/>
      <c r="AG131" s="147"/>
      <c r="AH131" s="146"/>
      <c r="AI131" s="145" t="s">
        <v>141</v>
      </c>
      <c r="AJ131" s="147"/>
      <c r="AK131" s="147"/>
      <c r="AL131" s="147"/>
      <c r="AM131" s="146"/>
      <c r="AN131" s="151">
        <v>0</v>
      </c>
      <c r="AO131" s="152"/>
      <c r="AP131" s="152"/>
      <c r="AQ131" s="152"/>
      <c r="AR131" s="153"/>
      <c r="AS131" s="145" t="s">
        <v>141</v>
      </c>
      <c r="AT131" s="147"/>
      <c r="AU131" s="147"/>
      <c r="AV131" s="147"/>
      <c r="AW131" s="147"/>
      <c r="AX131" s="146"/>
      <c r="AY131" s="145" t="s">
        <v>141</v>
      </c>
      <c r="AZ131" s="147"/>
      <c r="BA131" s="147"/>
      <c r="BB131" s="147"/>
      <c r="BC131" s="147"/>
      <c r="BD131" s="146"/>
    </row>
    <row r="132" spans="1:56" s="13" customFormat="1" ht="15.75" x14ac:dyDescent="0.25">
      <c r="B132" s="145" t="s">
        <v>99</v>
      </c>
      <c r="C132" s="147"/>
      <c r="D132" s="147"/>
      <c r="E132" s="147"/>
      <c r="F132" s="147"/>
      <c r="G132" s="147"/>
      <c r="H132" s="147"/>
      <c r="I132" s="147"/>
      <c r="J132" s="147"/>
      <c r="K132" s="147"/>
      <c r="L132" s="147"/>
      <c r="M132" s="147"/>
      <c r="N132" s="147"/>
      <c r="O132" s="147"/>
      <c r="P132" s="147"/>
      <c r="Q132" s="147"/>
      <c r="R132" s="147"/>
      <c r="S132" s="147"/>
      <c r="T132" s="147"/>
      <c r="U132" s="147"/>
      <c r="V132" s="147"/>
      <c r="W132" s="147"/>
      <c r="X132" s="147"/>
      <c r="Y132" s="147"/>
      <c r="Z132" s="147"/>
      <c r="AA132" s="147"/>
      <c r="AB132" s="147"/>
      <c r="AC132" s="147"/>
      <c r="AD132" s="147"/>
      <c r="AE132" s="147"/>
      <c r="AF132" s="147"/>
      <c r="AG132" s="147"/>
      <c r="AH132" s="147"/>
      <c r="AI132" s="147"/>
      <c r="AJ132" s="147"/>
      <c r="AK132" s="147"/>
      <c r="AL132" s="147"/>
      <c r="AM132" s="147"/>
      <c r="AN132" s="147"/>
      <c r="AO132" s="147"/>
      <c r="AP132" s="147"/>
      <c r="AQ132" s="147"/>
      <c r="AR132" s="147"/>
      <c r="AS132" s="147"/>
      <c r="AT132" s="147"/>
      <c r="AU132" s="147"/>
      <c r="AV132" s="147"/>
      <c r="AW132" s="147"/>
      <c r="AX132" s="147"/>
      <c r="AY132" s="147"/>
      <c r="AZ132" s="147"/>
      <c r="BA132" s="147"/>
      <c r="BB132" s="147"/>
      <c r="BC132" s="147"/>
      <c r="BD132" s="146"/>
    </row>
    <row r="133" spans="1:56" s="13" customFormat="1" ht="15.75" x14ac:dyDescent="0.25">
      <c r="B133" s="145"/>
      <c r="C133" s="146"/>
      <c r="D133" s="148" t="s">
        <v>95</v>
      </c>
      <c r="E133" s="149"/>
      <c r="F133" s="149"/>
      <c r="G133" s="149"/>
      <c r="H133" s="149"/>
      <c r="I133" s="149"/>
      <c r="J133" s="149"/>
      <c r="K133" s="149"/>
      <c r="L133" s="149"/>
      <c r="M133" s="149"/>
      <c r="N133" s="149"/>
      <c r="O133" s="149"/>
      <c r="P133" s="149"/>
      <c r="Q133" s="149"/>
      <c r="R133" s="149"/>
      <c r="S133" s="149"/>
      <c r="T133" s="150"/>
      <c r="U133" s="145" t="s">
        <v>141</v>
      </c>
      <c r="V133" s="147"/>
      <c r="W133" s="147"/>
      <c r="X133" s="147"/>
      <c r="Y133" s="147"/>
      <c r="Z133" s="147"/>
      <c r="AA133" s="146"/>
      <c r="AB133" s="145" t="s">
        <v>141</v>
      </c>
      <c r="AC133" s="147"/>
      <c r="AD133" s="147"/>
      <c r="AE133" s="147"/>
      <c r="AF133" s="147"/>
      <c r="AG133" s="147"/>
      <c r="AH133" s="146"/>
      <c r="AI133" s="145" t="s">
        <v>141</v>
      </c>
      <c r="AJ133" s="147"/>
      <c r="AK133" s="147"/>
      <c r="AL133" s="147"/>
      <c r="AM133" s="146"/>
      <c r="AN133" s="151">
        <v>0</v>
      </c>
      <c r="AO133" s="152"/>
      <c r="AP133" s="152"/>
      <c r="AQ133" s="152"/>
      <c r="AR133" s="153"/>
      <c r="AS133" s="145" t="s">
        <v>141</v>
      </c>
      <c r="AT133" s="147"/>
      <c r="AU133" s="147"/>
      <c r="AV133" s="147"/>
      <c r="AW133" s="147"/>
      <c r="AX133" s="146"/>
      <c r="AY133" s="145" t="s">
        <v>141</v>
      </c>
      <c r="AZ133" s="147"/>
      <c r="BA133" s="147"/>
      <c r="BB133" s="147"/>
      <c r="BC133" s="147"/>
      <c r="BD133" s="146"/>
    </row>
    <row r="134" spans="1:56" s="13" customFormat="1" ht="15.75" x14ac:dyDescent="0.25">
      <c r="B134" s="145"/>
      <c r="C134" s="146"/>
      <c r="D134" s="148" t="s">
        <v>96</v>
      </c>
      <c r="E134" s="149"/>
      <c r="F134" s="149"/>
      <c r="G134" s="149"/>
      <c r="H134" s="149"/>
      <c r="I134" s="149"/>
      <c r="J134" s="149"/>
      <c r="K134" s="149"/>
      <c r="L134" s="149"/>
      <c r="M134" s="149"/>
      <c r="N134" s="149"/>
      <c r="O134" s="149"/>
      <c r="P134" s="149"/>
      <c r="Q134" s="149"/>
      <c r="R134" s="149"/>
      <c r="S134" s="149"/>
      <c r="T134" s="150"/>
      <c r="U134" s="145" t="s">
        <v>141</v>
      </c>
      <c r="V134" s="147"/>
      <c r="W134" s="147"/>
      <c r="X134" s="147"/>
      <c r="Y134" s="147"/>
      <c r="Z134" s="147"/>
      <c r="AA134" s="146"/>
      <c r="AB134" s="145" t="s">
        <v>141</v>
      </c>
      <c r="AC134" s="147"/>
      <c r="AD134" s="147"/>
      <c r="AE134" s="147"/>
      <c r="AF134" s="147"/>
      <c r="AG134" s="147"/>
      <c r="AH134" s="146"/>
      <c r="AI134" s="145" t="s">
        <v>141</v>
      </c>
      <c r="AJ134" s="147"/>
      <c r="AK134" s="147"/>
      <c r="AL134" s="147"/>
      <c r="AM134" s="146"/>
      <c r="AN134" s="151">
        <v>0</v>
      </c>
      <c r="AO134" s="152"/>
      <c r="AP134" s="152"/>
      <c r="AQ134" s="152"/>
      <c r="AR134" s="153"/>
      <c r="AS134" s="145" t="s">
        <v>141</v>
      </c>
      <c r="AT134" s="147"/>
      <c r="AU134" s="147"/>
      <c r="AV134" s="147"/>
      <c r="AW134" s="147"/>
      <c r="AX134" s="146"/>
      <c r="AY134" s="145" t="s">
        <v>141</v>
      </c>
      <c r="AZ134" s="147"/>
      <c r="BA134" s="147"/>
      <c r="BB134" s="147"/>
      <c r="BC134" s="147"/>
      <c r="BD134" s="146"/>
    </row>
    <row r="135" spans="1:56" s="13" customFormat="1" ht="15.75" x14ac:dyDescent="0.25">
      <c r="B135" s="145"/>
      <c r="C135" s="146"/>
      <c r="D135" s="148" t="s">
        <v>97</v>
      </c>
      <c r="E135" s="149"/>
      <c r="F135" s="149"/>
      <c r="G135" s="149"/>
      <c r="H135" s="149"/>
      <c r="I135" s="149"/>
      <c r="J135" s="149"/>
      <c r="K135" s="149"/>
      <c r="L135" s="149"/>
      <c r="M135" s="149"/>
      <c r="N135" s="149"/>
      <c r="O135" s="149"/>
      <c r="P135" s="149"/>
      <c r="Q135" s="149"/>
      <c r="R135" s="149"/>
      <c r="S135" s="149"/>
      <c r="T135" s="150"/>
      <c r="U135" s="145" t="s">
        <v>141</v>
      </c>
      <c r="V135" s="147"/>
      <c r="W135" s="147"/>
      <c r="X135" s="147"/>
      <c r="Y135" s="147"/>
      <c r="Z135" s="147"/>
      <c r="AA135" s="146"/>
      <c r="AB135" s="145" t="s">
        <v>141</v>
      </c>
      <c r="AC135" s="147"/>
      <c r="AD135" s="147"/>
      <c r="AE135" s="147"/>
      <c r="AF135" s="147"/>
      <c r="AG135" s="147"/>
      <c r="AH135" s="146"/>
      <c r="AI135" s="145" t="s">
        <v>141</v>
      </c>
      <c r="AJ135" s="147"/>
      <c r="AK135" s="147"/>
      <c r="AL135" s="147"/>
      <c r="AM135" s="146"/>
      <c r="AN135" s="151">
        <v>0</v>
      </c>
      <c r="AO135" s="152"/>
      <c r="AP135" s="152"/>
      <c r="AQ135" s="152"/>
      <c r="AR135" s="153"/>
      <c r="AS135" s="145" t="s">
        <v>141</v>
      </c>
      <c r="AT135" s="147"/>
      <c r="AU135" s="147"/>
      <c r="AV135" s="147"/>
      <c r="AW135" s="147"/>
      <c r="AX135" s="146"/>
      <c r="AY135" s="145" t="s">
        <v>141</v>
      </c>
      <c r="AZ135" s="147"/>
      <c r="BA135" s="147"/>
      <c r="BB135" s="147"/>
      <c r="BC135" s="147"/>
      <c r="BD135" s="146"/>
    </row>
    <row r="136" spans="1:56" s="13" customFormat="1" ht="30" customHeight="1" x14ac:dyDescent="0.25">
      <c r="B136" s="145" t="s">
        <v>100</v>
      </c>
      <c r="C136" s="146"/>
      <c r="D136" s="148" t="s">
        <v>101</v>
      </c>
      <c r="E136" s="149"/>
      <c r="F136" s="149"/>
      <c r="G136" s="149"/>
      <c r="H136" s="149"/>
      <c r="I136" s="149"/>
      <c r="J136" s="149"/>
      <c r="K136" s="149"/>
      <c r="L136" s="149"/>
      <c r="M136" s="149"/>
      <c r="N136" s="149"/>
      <c r="O136" s="149"/>
      <c r="P136" s="149"/>
      <c r="Q136" s="149"/>
      <c r="R136" s="149"/>
      <c r="S136" s="149"/>
      <c r="T136" s="150"/>
      <c r="U136" s="145" t="s">
        <v>32</v>
      </c>
      <c r="V136" s="147"/>
      <c r="W136" s="147"/>
      <c r="X136" s="147"/>
      <c r="Y136" s="147"/>
      <c r="Z136" s="147"/>
      <c r="AA136" s="146"/>
      <c r="AB136" s="145" t="s">
        <v>141</v>
      </c>
      <c r="AC136" s="147"/>
      <c r="AD136" s="147"/>
      <c r="AE136" s="147"/>
      <c r="AF136" s="147"/>
      <c r="AG136" s="147"/>
      <c r="AH136" s="146"/>
      <c r="AI136" s="145" t="s">
        <v>141</v>
      </c>
      <c r="AJ136" s="147"/>
      <c r="AK136" s="147"/>
      <c r="AL136" s="147"/>
      <c r="AM136" s="146"/>
      <c r="AN136" s="151">
        <v>0</v>
      </c>
      <c r="AO136" s="152"/>
      <c r="AP136" s="152"/>
      <c r="AQ136" s="152"/>
      <c r="AR136" s="153"/>
      <c r="AS136" s="145" t="s">
        <v>32</v>
      </c>
      <c r="AT136" s="147"/>
      <c r="AU136" s="147"/>
      <c r="AV136" s="147"/>
      <c r="AW136" s="147"/>
      <c r="AX136" s="146"/>
      <c r="AY136" s="145" t="s">
        <v>32</v>
      </c>
      <c r="AZ136" s="147"/>
      <c r="BA136" s="147"/>
      <c r="BB136" s="147"/>
      <c r="BC136" s="147"/>
      <c r="BD136" s="146"/>
    </row>
    <row r="137" spans="1:56" s="13" customFormat="1" ht="15.75" x14ac:dyDescent="0.25"/>
    <row r="138" spans="1:56" s="13" customFormat="1" ht="15.75" x14ac:dyDescent="0.25">
      <c r="A138" s="13" t="s">
        <v>102</v>
      </c>
    </row>
    <row r="139" spans="1:56" s="13" customFormat="1" ht="15.75" x14ac:dyDescent="0.25">
      <c r="A139" s="34"/>
      <c r="B139" s="156" t="s">
        <v>103</v>
      </c>
      <c r="C139" s="156"/>
      <c r="D139" s="156"/>
      <c r="E139" s="156"/>
      <c r="F139" s="156"/>
      <c r="G139" s="156"/>
      <c r="H139" s="156"/>
      <c r="I139" s="156"/>
      <c r="J139" s="156"/>
      <c r="K139" s="156"/>
      <c r="L139" s="156"/>
      <c r="M139" s="156"/>
      <c r="N139" s="156"/>
      <c r="O139" s="156"/>
      <c r="P139" s="156"/>
      <c r="Q139" s="156"/>
      <c r="R139" s="156"/>
      <c r="S139" s="156"/>
      <c r="T139" s="156"/>
      <c r="U139" s="156"/>
      <c r="V139" s="156"/>
      <c r="W139" s="156"/>
      <c r="X139" s="156"/>
      <c r="Y139" s="156"/>
      <c r="Z139" s="156"/>
      <c r="AA139" s="156"/>
      <c r="AB139" s="156"/>
      <c r="AC139" s="156"/>
      <c r="AD139" s="156"/>
      <c r="AE139" s="156"/>
      <c r="AF139" s="156"/>
      <c r="AG139" s="156"/>
      <c r="AH139" s="156"/>
      <c r="AI139" s="156"/>
      <c r="AJ139" s="156"/>
      <c r="AK139" s="156"/>
      <c r="AL139" s="156"/>
      <c r="AM139" s="156"/>
      <c r="AN139" s="156"/>
      <c r="AO139" s="156"/>
      <c r="AP139" s="156"/>
      <c r="AQ139" s="156"/>
      <c r="AR139" s="156"/>
      <c r="AS139" s="156"/>
      <c r="AT139" s="156"/>
      <c r="AU139" s="156"/>
      <c r="AV139" s="156"/>
      <c r="AW139" s="156"/>
      <c r="AX139" s="156"/>
      <c r="AY139" s="156"/>
      <c r="AZ139" s="156"/>
      <c r="BA139" s="156"/>
      <c r="BB139" s="156"/>
      <c r="BC139" s="156"/>
      <c r="BD139" s="156"/>
    </row>
    <row r="140" spans="1:56" s="35" customFormat="1" ht="15.75" x14ac:dyDescent="0.25"/>
    <row r="141" spans="1:56" s="35" customFormat="1" ht="93.75" customHeight="1" x14ac:dyDescent="0.25">
      <c r="A141" s="100" t="s">
        <v>265</v>
      </c>
      <c r="B141" s="100"/>
      <c r="C141" s="100"/>
      <c r="D141" s="100"/>
      <c r="E141" s="100"/>
      <c r="F141" s="100"/>
      <c r="G141" s="100"/>
      <c r="H141" s="100"/>
      <c r="I141" s="100"/>
      <c r="J141" s="100"/>
      <c r="K141" s="100"/>
      <c r="L141" s="100"/>
      <c r="M141" s="100"/>
      <c r="N141" s="100"/>
      <c r="O141" s="100"/>
      <c r="P141" s="100"/>
      <c r="Q141" s="100"/>
      <c r="R141" s="100"/>
      <c r="S141" s="100"/>
      <c r="T141" s="100"/>
      <c r="U141" s="100"/>
      <c r="V141" s="100"/>
      <c r="W141" s="100"/>
      <c r="X141" s="100"/>
      <c r="Y141" s="100"/>
      <c r="Z141" s="100"/>
      <c r="AA141" s="100"/>
      <c r="AB141" s="100"/>
      <c r="AC141" s="100"/>
      <c r="AD141" s="100"/>
      <c r="AE141" s="100"/>
      <c r="AF141" s="100"/>
      <c r="AG141" s="100"/>
      <c r="AH141" s="100"/>
      <c r="AI141" s="100"/>
      <c r="AJ141" s="100"/>
      <c r="AK141" s="100"/>
      <c r="AL141" s="100"/>
      <c r="AM141" s="100"/>
      <c r="AN141" s="100"/>
      <c r="AO141" s="100"/>
      <c r="AP141" s="100"/>
      <c r="AQ141" s="100"/>
      <c r="AR141" s="100"/>
      <c r="AS141" s="100"/>
      <c r="AT141" s="100"/>
      <c r="AU141" s="100"/>
      <c r="AV141" s="100"/>
      <c r="AW141" s="100"/>
      <c r="AX141" s="100"/>
      <c r="AY141" s="100"/>
      <c r="AZ141" s="100"/>
      <c r="BA141" s="100"/>
      <c r="BB141" s="100"/>
      <c r="BC141" s="100"/>
      <c r="BD141" s="100"/>
    </row>
    <row r="142" spans="1:56" s="35" customFormat="1" ht="15.75" x14ac:dyDescent="0.25"/>
    <row r="143" spans="1:56" s="35" customFormat="1" ht="15.75" x14ac:dyDescent="0.25">
      <c r="A143" s="100" t="s">
        <v>104</v>
      </c>
      <c r="B143" s="100"/>
      <c r="C143" s="100"/>
      <c r="D143" s="100"/>
      <c r="E143" s="100"/>
      <c r="F143" s="100"/>
      <c r="G143" s="100"/>
      <c r="H143" s="100"/>
      <c r="I143" s="100"/>
      <c r="J143" s="100"/>
      <c r="K143" s="100"/>
      <c r="L143" s="100"/>
      <c r="M143" s="100"/>
      <c r="N143" s="100"/>
      <c r="O143" s="100"/>
      <c r="P143" s="100"/>
      <c r="Q143" s="100"/>
      <c r="R143" s="100"/>
      <c r="S143" s="100"/>
      <c r="T143" s="100"/>
      <c r="U143" s="100"/>
      <c r="V143" s="100"/>
      <c r="W143" s="100"/>
      <c r="X143" s="100"/>
      <c r="Y143" s="100"/>
      <c r="Z143" s="100"/>
      <c r="AA143" s="100"/>
      <c r="AB143" s="100"/>
      <c r="AC143" s="100"/>
      <c r="AD143" s="100"/>
      <c r="AE143" s="100"/>
      <c r="AF143" s="100"/>
      <c r="AG143" s="100"/>
      <c r="AH143" s="100"/>
      <c r="AI143" s="100"/>
      <c r="AJ143" s="100"/>
      <c r="AK143" s="100"/>
      <c r="AL143" s="100"/>
      <c r="AM143" s="100"/>
      <c r="AN143" s="100"/>
      <c r="AO143" s="100"/>
      <c r="AP143" s="100"/>
      <c r="AQ143" s="100"/>
      <c r="AR143" s="100"/>
      <c r="AS143" s="100"/>
      <c r="AT143" s="100"/>
      <c r="AU143" s="100"/>
      <c r="AV143" s="100"/>
      <c r="AW143" s="100"/>
      <c r="AX143" s="100"/>
      <c r="AY143" s="100"/>
      <c r="AZ143" s="100"/>
      <c r="BA143" s="100"/>
      <c r="BB143" s="100"/>
      <c r="BC143" s="100"/>
      <c r="BD143" s="100"/>
    </row>
    <row r="144" spans="1:56" s="13" customFormat="1" ht="15.75" x14ac:dyDescent="0.25"/>
    <row r="145" spans="1:57" s="28" customFormat="1" ht="15.75" x14ac:dyDescent="0.25">
      <c r="B145" s="29" t="s">
        <v>105</v>
      </c>
      <c r="N145" s="28" t="s">
        <v>106</v>
      </c>
    </row>
    <row r="146" spans="1:57" s="28" customFormat="1" ht="15.75" x14ac:dyDescent="0.25"/>
    <row r="147" spans="1:57" s="28" customFormat="1" ht="15.75" x14ac:dyDescent="0.25">
      <c r="B147" s="29" t="s">
        <v>379</v>
      </c>
      <c r="C147" s="30"/>
      <c r="D147" s="30"/>
      <c r="E147" s="30"/>
      <c r="F147" s="30"/>
      <c r="G147" s="30"/>
      <c r="H147" s="30"/>
      <c r="I147" s="30"/>
      <c r="J147" s="30"/>
      <c r="K147" s="30"/>
    </row>
    <row r="148" spans="1:57" s="28" customFormat="1" ht="15.75" x14ac:dyDescent="0.25">
      <c r="B148" s="29"/>
      <c r="C148" s="30"/>
      <c r="D148" s="30"/>
      <c r="E148" s="30"/>
      <c r="F148" s="30"/>
      <c r="G148" s="30"/>
      <c r="H148" s="30"/>
      <c r="I148" s="30"/>
      <c r="J148" s="30"/>
      <c r="K148" s="30"/>
    </row>
    <row r="149" spans="1:57" s="28" customFormat="1" ht="69" customHeight="1" x14ac:dyDescent="0.25">
      <c r="B149" s="157" t="s">
        <v>266</v>
      </c>
      <c r="C149" s="157"/>
      <c r="D149" s="157"/>
      <c r="E149" s="157"/>
      <c r="F149" s="157"/>
      <c r="G149" s="157"/>
      <c r="H149" s="157"/>
      <c r="I149" s="157"/>
      <c r="J149" s="157"/>
      <c r="K149" s="157"/>
      <c r="L149" s="157"/>
      <c r="M149" s="157"/>
      <c r="N149" s="157"/>
      <c r="O149" s="157"/>
      <c r="P149" s="157"/>
      <c r="Q149" s="157"/>
      <c r="R149" s="157"/>
      <c r="S149" s="157"/>
      <c r="T149" s="157"/>
      <c r="U149" s="157"/>
      <c r="V149" s="157"/>
      <c r="W149" s="157"/>
      <c r="X149" s="157"/>
      <c r="Y149" s="157"/>
      <c r="Z149" s="157"/>
      <c r="AA149" s="157"/>
      <c r="AB149" s="157"/>
      <c r="AC149" s="157"/>
      <c r="AD149" s="157"/>
      <c r="AE149" s="157"/>
      <c r="AF149" s="157"/>
      <c r="AG149" s="157"/>
      <c r="AH149" s="157"/>
      <c r="AI149" s="157"/>
      <c r="AJ149" s="157"/>
      <c r="AK149" s="157"/>
      <c r="AL149" s="157"/>
      <c r="AM149" s="157"/>
      <c r="AN149" s="157"/>
      <c r="AO149" s="157"/>
      <c r="AP149" s="157"/>
      <c r="AQ149" s="157"/>
      <c r="AR149" s="157"/>
      <c r="AS149" s="157"/>
      <c r="AT149" s="157"/>
      <c r="AU149" s="157"/>
      <c r="AV149" s="157"/>
      <c r="AW149" s="157"/>
      <c r="AX149" s="157"/>
      <c r="AY149" s="157"/>
      <c r="AZ149" s="157"/>
      <c r="BA149" s="157"/>
      <c r="BB149" s="157"/>
      <c r="BC149" s="157"/>
      <c r="BD149" s="157"/>
      <c r="BE149" s="157"/>
    </row>
    <row r="150" spans="1:57" s="13" customFormat="1" ht="15.75" x14ac:dyDescent="0.25">
      <c r="B150" s="31"/>
    </row>
    <row r="151" spans="1:57" s="13" customFormat="1" ht="39" customHeight="1" x14ac:dyDescent="0.25">
      <c r="B151" s="154" t="s">
        <v>449</v>
      </c>
      <c r="C151" s="154"/>
      <c r="D151" s="154"/>
      <c r="E151" s="154"/>
      <c r="F151" s="154"/>
      <c r="G151" s="154"/>
      <c r="H151" s="154"/>
      <c r="I151" s="154"/>
      <c r="J151" s="154"/>
      <c r="K151" s="154"/>
      <c r="L151" s="154"/>
      <c r="M151" s="154"/>
      <c r="N151" s="154"/>
      <c r="O151" s="154"/>
      <c r="P151" s="154"/>
      <c r="Q151" s="154"/>
      <c r="R151" s="154"/>
      <c r="S151" s="154"/>
      <c r="T151" s="154"/>
      <c r="U151" s="154"/>
      <c r="V151" s="154"/>
      <c r="W151" s="154"/>
      <c r="X151" s="154"/>
      <c r="Y151" s="154"/>
      <c r="Z151" s="154"/>
      <c r="AA151" s="154"/>
      <c r="AB151" s="154"/>
      <c r="AC151" s="154"/>
      <c r="AD151" s="154"/>
      <c r="AE151" s="154"/>
      <c r="AF151" s="154"/>
      <c r="AG151" s="154"/>
      <c r="AH151" s="154"/>
      <c r="AI151" s="154"/>
      <c r="AJ151" s="154"/>
      <c r="AK151" s="154"/>
      <c r="AL151" s="154"/>
      <c r="AM151" s="154"/>
      <c r="AN151" s="154"/>
      <c r="AO151" s="154"/>
      <c r="AP151" s="154"/>
      <c r="AQ151" s="154"/>
      <c r="AR151" s="154"/>
      <c r="AS151" s="154"/>
      <c r="AT151" s="154"/>
      <c r="AU151" s="154"/>
      <c r="AV151" s="154"/>
      <c r="AW151" s="154"/>
      <c r="AX151" s="154"/>
      <c r="AY151" s="154"/>
      <c r="AZ151" s="154"/>
      <c r="BA151" s="154"/>
      <c r="BB151" s="154"/>
      <c r="BC151" s="154"/>
      <c r="BD151" s="154"/>
      <c r="BE151" s="154"/>
    </row>
    <row r="152" spans="1:57" s="13" customFormat="1" ht="15.75" x14ac:dyDescent="0.25"/>
    <row r="153" spans="1:57" s="32" customFormat="1" ht="48.75" customHeight="1" x14ac:dyDescent="0.3">
      <c r="A153" s="155" t="s">
        <v>143</v>
      </c>
      <c r="B153" s="155"/>
      <c r="C153" s="155"/>
      <c r="D153" s="155"/>
      <c r="E153" s="155"/>
      <c r="F153" s="155"/>
      <c r="G153" s="155"/>
      <c r="H153" s="155"/>
      <c r="I153" s="155"/>
      <c r="J153" s="155"/>
      <c r="K153" s="155"/>
      <c r="L153" s="155"/>
      <c r="M153" s="155"/>
      <c r="N153" s="155"/>
      <c r="O153" s="155"/>
      <c r="P153" s="155"/>
      <c r="AD153" s="33"/>
      <c r="AE153" s="33"/>
      <c r="AF153" s="33"/>
      <c r="AG153" s="33"/>
      <c r="AH153" s="33"/>
      <c r="AI153" s="33"/>
      <c r="AJ153" s="33"/>
      <c r="AK153" s="33"/>
      <c r="AV153" s="32" t="s">
        <v>144</v>
      </c>
    </row>
    <row r="154" spans="1:57" s="13" customFormat="1" ht="15.75" x14ac:dyDescent="0.25"/>
  </sheetData>
  <mergeCells count="779">
    <mergeCell ref="B111:BD111"/>
    <mergeCell ref="B110:C110"/>
    <mergeCell ref="D110:T110"/>
    <mergeCell ref="U110:X110"/>
    <mergeCell ref="Y110:AB110"/>
    <mergeCell ref="AC110:AF110"/>
    <mergeCell ref="AG110:AJ110"/>
    <mergeCell ref="B109:C109"/>
    <mergeCell ref="D109:T109"/>
    <mergeCell ref="U109:X109"/>
    <mergeCell ref="Y109:AB109"/>
    <mergeCell ref="AC109:AF109"/>
    <mergeCell ref="AG109:AJ109"/>
    <mergeCell ref="AK109:AN109"/>
    <mergeCell ref="AO109:AR109"/>
    <mergeCell ref="AS109:AV109"/>
    <mergeCell ref="AW109:AZ109"/>
    <mergeCell ref="B108:C108"/>
    <mergeCell ref="D108:T108"/>
    <mergeCell ref="U108:X108"/>
    <mergeCell ref="Y108:AB108"/>
    <mergeCell ref="AC108:AF108"/>
    <mergeCell ref="AG108:AJ108"/>
    <mergeCell ref="AW108:AZ108"/>
    <mergeCell ref="BA108:BD108"/>
    <mergeCell ref="AK110:AN110"/>
    <mergeCell ref="AO110:AR110"/>
    <mergeCell ref="AS110:AV110"/>
    <mergeCell ref="AW110:AZ110"/>
    <mergeCell ref="BA110:BD110"/>
    <mergeCell ref="Y106:AB106"/>
    <mergeCell ref="AC106:AF106"/>
    <mergeCell ref="AG106:AJ106"/>
    <mergeCell ref="AK106:AN106"/>
    <mergeCell ref="AO106:AR106"/>
    <mergeCell ref="AO107:AR107"/>
    <mergeCell ref="AS107:AV107"/>
    <mergeCell ref="AW107:AZ107"/>
    <mergeCell ref="BA107:BD107"/>
    <mergeCell ref="AW103:AZ103"/>
    <mergeCell ref="BA103:BD103"/>
    <mergeCell ref="B103:C103"/>
    <mergeCell ref="D103:T103"/>
    <mergeCell ref="U103:X103"/>
    <mergeCell ref="Y103:AB103"/>
    <mergeCell ref="AC103:AF103"/>
    <mergeCell ref="BA109:BD109"/>
    <mergeCell ref="AK108:AN108"/>
    <mergeCell ref="AO108:AR108"/>
    <mergeCell ref="AS108:AV108"/>
    <mergeCell ref="AS106:AV106"/>
    <mergeCell ref="AW106:AZ106"/>
    <mergeCell ref="BA106:BD106"/>
    <mergeCell ref="B107:C107"/>
    <mergeCell ref="D107:T107"/>
    <mergeCell ref="U107:X107"/>
    <mergeCell ref="Y107:AB107"/>
    <mergeCell ref="AC107:AF107"/>
    <mergeCell ref="AG107:AJ107"/>
    <mergeCell ref="AK107:AN107"/>
    <mergeCell ref="B106:C106"/>
    <mergeCell ref="D106:T106"/>
    <mergeCell ref="U106:X106"/>
    <mergeCell ref="AW93:AZ93"/>
    <mergeCell ref="BA93:BD93"/>
    <mergeCell ref="AK92:AN92"/>
    <mergeCell ref="AO92:AR92"/>
    <mergeCell ref="AS92:AV92"/>
    <mergeCell ref="AW92:AZ92"/>
    <mergeCell ref="BA92:BD92"/>
    <mergeCell ref="AG92:AJ92"/>
    <mergeCell ref="B93:C93"/>
    <mergeCell ref="D93:T93"/>
    <mergeCell ref="U93:X93"/>
    <mergeCell ref="Y93:AB93"/>
    <mergeCell ref="AC93:AF93"/>
    <mergeCell ref="B92:C92"/>
    <mergeCell ref="D92:T92"/>
    <mergeCell ref="U92:X92"/>
    <mergeCell ref="Y92:AB92"/>
    <mergeCell ref="AC92:AF92"/>
    <mergeCell ref="AG93:AJ93"/>
    <mergeCell ref="AK93:AN93"/>
    <mergeCell ref="AO93:AR93"/>
    <mergeCell ref="AS93:AV93"/>
    <mergeCell ref="AG91:AJ91"/>
    <mergeCell ref="AK91:AN91"/>
    <mergeCell ref="AO91:AR91"/>
    <mergeCell ref="AS91:AV91"/>
    <mergeCell ref="AW91:AZ91"/>
    <mergeCell ref="BA91:BD91"/>
    <mergeCell ref="AK90:AN90"/>
    <mergeCell ref="AO90:AR90"/>
    <mergeCell ref="AS90:AV90"/>
    <mergeCell ref="AW90:AZ90"/>
    <mergeCell ref="BA90:BD90"/>
    <mergeCell ref="AG90:AJ90"/>
    <mergeCell ref="B91:C91"/>
    <mergeCell ref="D91:T91"/>
    <mergeCell ref="U91:X91"/>
    <mergeCell ref="Y91:AB91"/>
    <mergeCell ref="AC91:AF91"/>
    <mergeCell ref="B90:C90"/>
    <mergeCell ref="D90:T90"/>
    <mergeCell ref="U90:X90"/>
    <mergeCell ref="Y90:AB90"/>
    <mergeCell ref="AC90:AF90"/>
    <mergeCell ref="AG89:AJ89"/>
    <mergeCell ref="AK89:AN89"/>
    <mergeCell ref="AO89:AR89"/>
    <mergeCell ref="AS89:AV89"/>
    <mergeCell ref="AW89:AZ89"/>
    <mergeCell ref="BA89:BD89"/>
    <mergeCell ref="AK88:AN88"/>
    <mergeCell ref="AO88:AR88"/>
    <mergeCell ref="AS88:AV88"/>
    <mergeCell ref="AW88:AZ88"/>
    <mergeCell ref="BA88:BD88"/>
    <mergeCell ref="AG88:AJ88"/>
    <mergeCell ref="B89:C89"/>
    <mergeCell ref="D89:T89"/>
    <mergeCell ref="U89:X89"/>
    <mergeCell ref="Y89:AB89"/>
    <mergeCell ref="AC89:AF89"/>
    <mergeCell ref="B88:C88"/>
    <mergeCell ref="D88:T88"/>
    <mergeCell ref="U88:X88"/>
    <mergeCell ref="Y88:AB88"/>
    <mergeCell ref="AC88:AF88"/>
    <mergeCell ref="AG87:AJ87"/>
    <mergeCell ref="AK87:AN87"/>
    <mergeCell ref="AO87:AR87"/>
    <mergeCell ref="AS87:AV87"/>
    <mergeCell ref="AW87:AZ87"/>
    <mergeCell ref="BA87:BD87"/>
    <mergeCell ref="AK63:AN63"/>
    <mergeCell ref="AO63:AR63"/>
    <mergeCell ref="AS63:AV63"/>
    <mergeCell ref="AW63:AZ63"/>
    <mergeCell ref="BA63:BD63"/>
    <mergeCell ref="AG63:AJ63"/>
    <mergeCell ref="AW86:AZ86"/>
    <mergeCell ref="BA86:BD86"/>
    <mergeCell ref="AW84:AZ84"/>
    <mergeCell ref="BA84:BD84"/>
    <mergeCell ref="AK83:AN83"/>
    <mergeCell ref="AO83:AR83"/>
    <mergeCell ref="AS83:AV83"/>
    <mergeCell ref="AW83:AZ83"/>
    <mergeCell ref="BA83:BD83"/>
    <mergeCell ref="AW80:AZ80"/>
    <mergeCell ref="BA80:BD80"/>
    <mergeCell ref="B72:BD72"/>
    <mergeCell ref="B87:C87"/>
    <mergeCell ref="D87:T87"/>
    <mergeCell ref="U87:X87"/>
    <mergeCell ref="Y87:AB87"/>
    <mergeCell ref="AC87:AF87"/>
    <mergeCell ref="B63:C63"/>
    <mergeCell ref="D63:T63"/>
    <mergeCell ref="U63:X63"/>
    <mergeCell ref="Y63:AB63"/>
    <mergeCell ref="AC63:AF63"/>
    <mergeCell ref="B85:BD85"/>
    <mergeCell ref="B86:C86"/>
    <mergeCell ref="D86:T86"/>
    <mergeCell ref="U86:X86"/>
    <mergeCell ref="Y86:AB86"/>
    <mergeCell ref="AC86:AF86"/>
    <mergeCell ref="AG86:AJ86"/>
    <mergeCell ref="AK86:AN86"/>
    <mergeCell ref="AO86:AR86"/>
    <mergeCell ref="AS86:AV86"/>
    <mergeCell ref="AG84:AJ84"/>
    <mergeCell ref="AK84:AN84"/>
    <mergeCell ref="AO84:AR84"/>
    <mergeCell ref="AS84:AV84"/>
    <mergeCell ref="AS62:AV62"/>
    <mergeCell ref="AW62:AZ62"/>
    <mergeCell ref="BA62:BD62"/>
    <mergeCell ref="AK61:AN61"/>
    <mergeCell ref="AO61:AR61"/>
    <mergeCell ref="AS61:AV61"/>
    <mergeCell ref="AW61:AZ61"/>
    <mergeCell ref="BA61:BD61"/>
    <mergeCell ref="AG61:AJ61"/>
    <mergeCell ref="AC62:AF62"/>
    <mergeCell ref="B61:C61"/>
    <mergeCell ref="D61:T61"/>
    <mergeCell ref="U61:X61"/>
    <mergeCell ref="Y61:AB61"/>
    <mergeCell ref="AC61:AF61"/>
    <mergeCell ref="AG62:AJ62"/>
    <mergeCell ref="AK62:AN62"/>
    <mergeCell ref="AO62:AR62"/>
    <mergeCell ref="AG58:AJ58"/>
    <mergeCell ref="AK58:AN58"/>
    <mergeCell ref="AO58:AR58"/>
    <mergeCell ref="AS58:AV58"/>
    <mergeCell ref="AW58:AZ58"/>
    <mergeCell ref="BA58:BD58"/>
    <mergeCell ref="AK64:AN64"/>
    <mergeCell ref="AO64:AR64"/>
    <mergeCell ref="AS64:AV64"/>
    <mergeCell ref="AW64:AZ64"/>
    <mergeCell ref="BA64:BD64"/>
    <mergeCell ref="AG64:AJ64"/>
    <mergeCell ref="AG60:AJ60"/>
    <mergeCell ref="AK60:AN60"/>
    <mergeCell ref="AO60:AR60"/>
    <mergeCell ref="AS60:AV60"/>
    <mergeCell ref="AW60:AZ60"/>
    <mergeCell ref="BA60:BD60"/>
    <mergeCell ref="AK59:AN59"/>
    <mergeCell ref="AO59:AR59"/>
    <mergeCell ref="AS59:AV59"/>
    <mergeCell ref="AW59:AZ59"/>
    <mergeCell ref="BA59:BD59"/>
    <mergeCell ref="AG59:AJ59"/>
    <mergeCell ref="B58:C58"/>
    <mergeCell ref="D58:T58"/>
    <mergeCell ref="U58:X58"/>
    <mergeCell ref="Y58:AB58"/>
    <mergeCell ref="AC58:AF58"/>
    <mergeCell ref="B64:C64"/>
    <mergeCell ref="D64:T64"/>
    <mergeCell ref="U64:X64"/>
    <mergeCell ref="Y64:AB64"/>
    <mergeCell ref="AC64:AF64"/>
    <mergeCell ref="B60:C60"/>
    <mergeCell ref="D60:T60"/>
    <mergeCell ref="U60:X60"/>
    <mergeCell ref="Y60:AB60"/>
    <mergeCell ref="AC60:AF60"/>
    <mergeCell ref="B59:C59"/>
    <mergeCell ref="D59:T59"/>
    <mergeCell ref="U59:X59"/>
    <mergeCell ref="Y59:AB59"/>
    <mergeCell ref="AC59:AF59"/>
    <mergeCell ref="B62:C62"/>
    <mergeCell ref="D62:T62"/>
    <mergeCell ref="U62:X62"/>
    <mergeCell ref="Y62:AB62"/>
    <mergeCell ref="A141:BD141"/>
    <mergeCell ref="A143:BD143"/>
    <mergeCell ref="B149:BE149"/>
    <mergeCell ref="B151:BE151"/>
    <mergeCell ref="A153:P153"/>
    <mergeCell ref="AS135:AX135"/>
    <mergeCell ref="AY135:BD135"/>
    <mergeCell ref="B136:C136"/>
    <mergeCell ref="D136:T136"/>
    <mergeCell ref="U136:AA136"/>
    <mergeCell ref="AB136:AH136"/>
    <mergeCell ref="AI136:AM136"/>
    <mergeCell ref="AN136:AR136"/>
    <mergeCell ref="AS136:AX136"/>
    <mergeCell ref="AY136:BD136"/>
    <mergeCell ref="B135:C135"/>
    <mergeCell ref="D135:T135"/>
    <mergeCell ref="U135:AA135"/>
    <mergeCell ref="AB135:AH135"/>
    <mergeCell ref="AI135:AM135"/>
    <mergeCell ref="AN135:AR135"/>
    <mergeCell ref="B134:C134"/>
    <mergeCell ref="D134:T134"/>
    <mergeCell ref="U134:AA134"/>
    <mergeCell ref="AB134:AH134"/>
    <mergeCell ref="AI134:AM134"/>
    <mergeCell ref="AN134:AR134"/>
    <mergeCell ref="AS134:AX134"/>
    <mergeCell ref="AY134:BD134"/>
    <mergeCell ref="B139:BD139"/>
    <mergeCell ref="AS131:AX131"/>
    <mergeCell ref="AY131:BD131"/>
    <mergeCell ref="B132:BD132"/>
    <mergeCell ref="B133:C133"/>
    <mergeCell ref="D133:T133"/>
    <mergeCell ref="U133:AA133"/>
    <mergeCell ref="AB133:AH133"/>
    <mergeCell ref="AI133:AM133"/>
    <mergeCell ref="AN133:AR133"/>
    <mergeCell ref="AS133:AX133"/>
    <mergeCell ref="B131:C131"/>
    <mergeCell ref="D131:T131"/>
    <mergeCell ref="U131:AA131"/>
    <mergeCell ref="AB131:AH131"/>
    <mergeCell ref="AI131:AM131"/>
    <mergeCell ref="AN131:AR131"/>
    <mergeCell ref="AY133:BD133"/>
    <mergeCell ref="B130:C130"/>
    <mergeCell ref="D130:T130"/>
    <mergeCell ref="U130:AA130"/>
    <mergeCell ref="AB130:AH130"/>
    <mergeCell ref="AI130:AM130"/>
    <mergeCell ref="AN130:AR130"/>
    <mergeCell ref="AS130:AX130"/>
    <mergeCell ref="AY130:BD130"/>
    <mergeCell ref="B129:C129"/>
    <mergeCell ref="D129:T129"/>
    <mergeCell ref="U129:AA129"/>
    <mergeCell ref="AB129:AH129"/>
    <mergeCell ref="AI129:AM129"/>
    <mergeCell ref="AN129:AR129"/>
    <mergeCell ref="B128:C128"/>
    <mergeCell ref="D128:T128"/>
    <mergeCell ref="U128:AA128"/>
    <mergeCell ref="AB128:AH128"/>
    <mergeCell ref="AI128:AM128"/>
    <mergeCell ref="AN128:AR128"/>
    <mergeCell ref="AS128:AX128"/>
    <mergeCell ref="AY128:BD128"/>
    <mergeCell ref="AS129:AX129"/>
    <mergeCell ref="AY129:BD129"/>
    <mergeCell ref="B126:C126"/>
    <mergeCell ref="D126:T126"/>
    <mergeCell ref="U126:AA126"/>
    <mergeCell ref="AB126:AH126"/>
    <mergeCell ref="AI126:AM126"/>
    <mergeCell ref="AN126:AR126"/>
    <mergeCell ref="AS126:AX126"/>
    <mergeCell ref="AY126:BD126"/>
    <mergeCell ref="B127:BD127"/>
    <mergeCell ref="B123:BD123"/>
    <mergeCell ref="B124:BD124"/>
    <mergeCell ref="B125:C125"/>
    <mergeCell ref="D125:T125"/>
    <mergeCell ref="U125:AA125"/>
    <mergeCell ref="AB125:AH125"/>
    <mergeCell ref="AI125:AM125"/>
    <mergeCell ref="AN125:AR125"/>
    <mergeCell ref="AS125:AX125"/>
    <mergeCell ref="AY125:BD125"/>
    <mergeCell ref="AS120:AX120"/>
    <mergeCell ref="AY120:BD120"/>
    <mergeCell ref="B121:BD121"/>
    <mergeCell ref="B122:C122"/>
    <mergeCell ref="D122:T122"/>
    <mergeCell ref="U122:AA122"/>
    <mergeCell ref="AB122:AH122"/>
    <mergeCell ref="AI122:AM122"/>
    <mergeCell ref="AN122:AR122"/>
    <mergeCell ref="AS122:AX122"/>
    <mergeCell ref="B120:C120"/>
    <mergeCell ref="D120:T120"/>
    <mergeCell ref="U120:AA120"/>
    <mergeCell ref="AB120:AH120"/>
    <mergeCell ref="AI120:AM120"/>
    <mergeCell ref="AN120:AR120"/>
    <mergeCell ref="AY122:BD122"/>
    <mergeCell ref="AS118:AX118"/>
    <mergeCell ref="AY118:BD118"/>
    <mergeCell ref="B119:C119"/>
    <mergeCell ref="D119:T119"/>
    <mergeCell ref="U119:AA119"/>
    <mergeCell ref="AB119:AH119"/>
    <mergeCell ref="AI119:AM119"/>
    <mergeCell ref="AN119:AR119"/>
    <mergeCell ref="AS119:AX119"/>
    <mergeCell ref="AY119:BD119"/>
    <mergeCell ref="B118:C118"/>
    <mergeCell ref="D118:T118"/>
    <mergeCell ref="U118:AA118"/>
    <mergeCell ref="AB118:AH118"/>
    <mergeCell ref="AI118:AM118"/>
    <mergeCell ref="AN118:AR118"/>
    <mergeCell ref="AS116:AX116"/>
    <mergeCell ref="AY116:BD116"/>
    <mergeCell ref="B117:C117"/>
    <mergeCell ref="D117:T117"/>
    <mergeCell ref="U117:AA117"/>
    <mergeCell ref="AB117:AH117"/>
    <mergeCell ref="AI117:AM117"/>
    <mergeCell ref="AN117:AR117"/>
    <mergeCell ref="AS117:AX117"/>
    <mergeCell ref="AY117:BD117"/>
    <mergeCell ref="B116:C116"/>
    <mergeCell ref="D116:T116"/>
    <mergeCell ref="U116:AA116"/>
    <mergeCell ref="AB116:AH116"/>
    <mergeCell ref="AI116:AM116"/>
    <mergeCell ref="AN116:AR116"/>
    <mergeCell ref="AS114:AX114"/>
    <mergeCell ref="AY114:BD114"/>
    <mergeCell ref="B115:C115"/>
    <mergeCell ref="D115:T115"/>
    <mergeCell ref="U115:AA115"/>
    <mergeCell ref="AB115:AH115"/>
    <mergeCell ref="AI115:AM115"/>
    <mergeCell ref="AN115:AR115"/>
    <mergeCell ref="AS115:AX115"/>
    <mergeCell ref="AY115:BD115"/>
    <mergeCell ref="B114:C114"/>
    <mergeCell ref="D114:T114"/>
    <mergeCell ref="U114:AA114"/>
    <mergeCell ref="AB114:AH114"/>
    <mergeCell ref="AI114:AM114"/>
    <mergeCell ref="AN114:AR114"/>
    <mergeCell ref="AW105:AZ105"/>
    <mergeCell ref="BA105:BD105"/>
    <mergeCell ref="AS105:AV105"/>
    <mergeCell ref="Y102:AB102"/>
    <mergeCell ref="AC102:AF102"/>
    <mergeCell ref="AG102:AJ102"/>
    <mergeCell ref="AK100:AN100"/>
    <mergeCell ref="AO100:AR100"/>
    <mergeCell ref="AS100:AV100"/>
    <mergeCell ref="AW100:AZ100"/>
    <mergeCell ref="BA100:BD100"/>
    <mergeCell ref="Y105:AB105"/>
    <mergeCell ref="AC105:AF105"/>
    <mergeCell ref="AG105:AJ105"/>
    <mergeCell ref="AK105:AN105"/>
    <mergeCell ref="AO105:AR105"/>
    <mergeCell ref="B104:BD104"/>
    <mergeCell ref="B105:C105"/>
    <mergeCell ref="D105:T105"/>
    <mergeCell ref="U105:X105"/>
    <mergeCell ref="AG103:AJ103"/>
    <mergeCell ref="AK103:AN103"/>
    <mergeCell ref="AO103:AR103"/>
    <mergeCell ref="AS103:AV103"/>
    <mergeCell ref="B100:C100"/>
    <mergeCell ref="D100:T100"/>
    <mergeCell ref="U100:X100"/>
    <mergeCell ref="Y100:AB100"/>
    <mergeCell ref="AC100:AF100"/>
    <mergeCell ref="AG100:AJ100"/>
    <mergeCell ref="B101:BD101"/>
    <mergeCell ref="AK102:AN102"/>
    <mergeCell ref="AO102:AR102"/>
    <mergeCell ref="AS102:AV102"/>
    <mergeCell ref="AW102:AZ102"/>
    <mergeCell ref="BA102:BD102"/>
    <mergeCell ref="B102:C102"/>
    <mergeCell ref="D102:T102"/>
    <mergeCell ref="U102:X102"/>
    <mergeCell ref="AG99:AJ99"/>
    <mergeCell ref="AK99:AN99"/>
    <mergeCell ref="AO99:AR99"/>
    <mergeCell ref="AS99:AV99"/>
    <mergeCell ref="AW99:AZ99"/>
    <mergeCell ref="BA99:BD99"/>
    <mergeCell ref="AK98:AN98"/>
    <mergeCell ref="AO98:AR98"/>
    <mergeCell ref="AS98:AV98"/>
    <mergeCell ref="AW98:AZ98"/>
    <mergeCell ref="BA98:BD98"/>
    <mergeCell ref="AG98:AJ98"/>
    <mergeCell ref="B99:C99"/>
    <mergeCell ref="D99:T99"/>
    <mergeCell ref="U99:X99"/>
    <mergeCell ref="Y99:AB99"/>
    <mergeCell ref="AC99:AF99"/>
    <mergeCell ref="B98:C98"/>
    <mergeCell ref="D98:T98"/>
    <mergeCell ref="U98:X98"/>
    <mergeCell ref="Y98:AB98"/>
    <mergeCell ref="AC98:AF98"/>
    <mergeCell ref="AG97:AJ97"/>
    <mergeCell ref="AK97:AN97"/>
    <mergeCell ref="AO97:AR97"/>
    <mergeCell ref="AS97:AV97"/>
    <mergeCell ref="AW97:AZ97"/>
    <mergeCell ref="BA97:BD97"/>
    <mergeCell ref="B97:C97"/>
    <mergeCell ref="D97:T97"/>
    <mergeCell ref="U97:X97"/>
    <mergeCell ref="Y97:AB97"/>
    <mergeCell ref="AC97:AF97"/>
    <mergeCell ref="AO96:AR96"/>
    <mergeCell ref="AS96:AV96"/>
    <mergeCell ref="AW96:AZ96"/>
    <mergeCell ref="BA96:BD96"/>
    <mergeCell ref="AK95:AN95"/>
    <mergeCell ref="AO95:AR95"/>
    <mergeCell ref="AS95:AV95"/>
    <mergeCell ref="AW95:AZ95"/>
    <mergeCell ref="BA95:BD95"/>
    <mergeCell ref="B96:C96"/>
    <mergeCell ref="D96:T96"/>
    <mergeCell ref="U96:X96"/>
    <mergeCell ref="Y96:AB96"/>
    <mergeCell ref="AC96:AF96"/>
    <mergeCell ref="AO94:AR94"/>
    <mergeCell ref="AS94:AV94"/>
    <mergeCell ref="AW94:AZ94"/>
    <mergeCell ref="BA94:BD94"/>
    <mergeCell ref="B95:C95"/>
    <mergeCell ref="D95:T95"/>
    <mergeCell ref="U95:X95"/>
    <mergeCell ref="Y95:AB95"/>
    <mergeCell ref="AC95:AF95"/>
    <mergeCell ref="AG95:AJ95"/>
    <mergeCell ref="B94:C94"/>
    <mergeCell ref="D94:T94"/>
    <mergeCell ref="U94:X94"/>
    <mergeCell ref="Y94:AB94"/>
    <mergeCell ref="AC94:AF94"/>
    <mergeCell ref="AG94:AJ94"/>
    <mergeCell ref="AK94:AN94"/>
    <mergeCell ref="AG96:AJ96"/>
    <mergeCell ref="AK96:AN96"/>
    <mergeCell ref="B84:C84"/>
    <mergeCell ref="D84:T84"/>
    <mergeCell ref="U84:X84"/>
    <mergeCell ref="Y84:AB84"/>
    <mergeCell ref="AC84:AF84"/>
    <mergeCell ref="AS81:AV81"/>
    <mergeCell ref="AW81:AZ81"/>
    <mergeCell ref="BA81:BD81"/>
    <mergeCell ref="B82:BD82"/>
    <mergeCell ref="B83:C83"/>
    <mergeCell ref="D83:T83"/>
    <mergeCell ref="U83:X83"/>
    <mergeCell ref="Y83:AB83"/>
    <mergeCell ref="AC83:AF83"/>
    <mergeCell ref="AG83:AJ83"/>
    <mergeCell ref="B81:C81"/>
    <mergeCell ref="D81:T81"/>
    <mergeCell ref="U81:X81"/>
    <mergeCell ref="Y81:AB81"/>
    <mergeCell ref="AC81:AF81"/>
    <mergeCell ref="AG81:AJ81"/>
    <mergeCell ref="AK81:AN81"/>
    <mergeCell ref="AO81:AR81"/>
    <mergeCell ref="Y80:AB80"/>
    <mergeCell ref="AC80:AF80"/>
    <mergeCell ref="AG80:AJ80"/>
    <mergeCell ref="AK80:AN80"/>
    <mergeCell ref="AO80:AR80"/>
    <mergeCell ref="AS80:AV80"/>
    <mergeCell ref="B73:BD73"/>
    <mergeCell ref="B74:BD74"/>
    <mergeCell ref="B75:B76"/>
    <mergeCell ref="C76:BD76"/>
    <mergeCell ref="B79:C80"/>
    <mergeCell ref="D79:T80"/>
    <mergeCell ref="U79:AF79"/>
    <mergeCell ref="AG79:AR79"/>
    <mergeCell ref="AS79:BD79"/>
    <mergeCell ref="U80:X80"/>
    <mergeCell ref="AK71:AN71"/>
    <mergeCell ref="AO71:AR71"/>
    <mergeCell ref="AS71:AV71"/>
    <mergeCell ref="AW71:AZ71"/>
    <mergeCell ref="BA71:BD71"/>
    <mergeCell ref="B71:C71"/>
    <mergeCell ref="D71:T71"/>
    <mergeCell ref="U71:X71"/>
    <mergeCell ref="Y71:AB71"/>
    <mergeCell ref="AC71:AF71"/>
    <mergeCell ref="AG71:AJ71"/>
    <mergeCell ref="AG70:AJ70"/>
    <mergeCell ref="AK70:AN70"/>
    <mergeCell ref="AO70:AR70"/>
    <mergeCell ref="AS70:AV70"/>
    <mergeCell ref="AW70:AZ70"/>
    <mergeCell ref="BA70:BD70"/>
    <mergeCell ref="AK69:AN69"/>
    <mergeCell ref="AO69:AR69"/>
    <mergeCell ref="AS69:AV69"/>
    <mergeCell ref="AW69:AZ69"/>
    <mergeCell ref="BA69:BD69"/>
    <mergeCell ref="AG69:AJ69"/>
    <mergeCell ref="B70:C70"/>
    <mergeCell ref="D70:T70"/>
    <mergeCell ref="U70:X70"/>
    <mergeCell ref="Y70:AB70"/>
    <mergeCell ref="AC70:AF70"/>
    <mergeCell ref="B69:C69"/>
    <mergeCell ref="D69:T69"/>
    <mergeCell ref="U69:X69"/>
    <mergeCell ref="Y69:AB69"/>
    <mergeCell ref="AC69:AF69"/>
    <mergeCell ref="B68:BD68"/>
    <mergeCell ref="AK67:AN67"/>
    <mergeCell ref="AO67:AR67"/>
    <mergeCell ref="AS67:AV67"/>
    <mergeCell ref="AW67:AZ67"/>
    <mergeCell ref="BA67:BD67"/>
    <mergeCell ref="B67:C67"/>
    <mergeCell ref="D67:T67"/>
    <mergeCell ref="U67:X67"/>
    <mergeCell ref="Y67:AB67"/>
    <mergeCell ref="AC67:AF67"/>
    <mergeCell ref="AG67:AJ67"/>
    <mergeCell ref="AG66:AJ66"/>
    <mergeCell ref="AK66:AN66"/>
    <mergeCell ref="AO66:AR66"/>
    <mergeCell ref="AS66:AV66"/>
    <mergeCell ref="AW66:AZ66"/>
    <mergeCell ref="BA66:BD66"/>
    <mergeCell ref="B65:BD65"/>
    <mergeCell ref="B66:C66"/>
    <mergeCell ref="D66:T66"/>
    <mergeCell ref="U66:X66"/>
    <mergeCell ref="Y66:AB66"/>
    <mergeCell ref="AC66:AF66"/>
    <mergeCell ref="AS57:AV57"/>
    <mergeCell ref="AW57:AZ57"/>
    <mergeCell ref="BA57:BD57"/>
    <mergeCell ref="BA55:BD55"/>
    <mergeCell ref="B56:BD56"/>
    <mergeCell ref="B57:C57"/>
    <mergeCell ref="D57:T57"/>
    <mergeCell ref="U57:X57"/>
    <mergeCell ref="Y57:AB57"/>
    <mergeCell ref="AC57:AF57"/>
    <mergeCell ref="AG57:AJ57"/>
    <mergeCell ref="AK57:AN57"/>
    <mergeCell ref="AO57:AR57"/>
    <mergeCell ref="AC55:AF55"/>
    <mergeCell ref="AG55:AJ55"/>
    <mergeCell ref="AK55:AN55"/>
    <mergeCell ref="AO55:AR55"/>
    <mergeCell ref="AS55:AV55"/>
    <mergeCell ref="AW55:AZ55"/>
    <mergeCell ref="B50:BD50"/>
    <mergeCell ref="A52:BD52"/>
    <mergeCell ref="BA53:BD53"/>
    <mergeCell ref="B54:C55"/>
    <mergeCell ref="D54:T55"/>
    <mergeCell ref="U54:AF54"/>
    <mergeCell ref="AG54:AR54"/>
    <mergeCell ref="AS54:BD54"/>
    <mergeCell ref="U55:X55"/>
    <mergeCell ref="Y55:AB55"/>
    <mergeCell ref="B48:D48"/>
    <mergeCell ref="E48:U48"/>
    <mergeCell ref="V48:AG48"/>
    <mergeCell ref="AH48:AS48"/>
    <mergeCell ref="AT48:BD48"/>
    <mergeCell ref="B49:D49"/>
    <mergeCell ref="E49:U49"/>
    <mergeCell ref="V49:AG49"/>
    <mergeCell ref="AH49:AS49"/>
    <mergeCell ref="AT49:BD49"/>
    <mergeCell ref="B46:D46"/>
    <mergeCell ref="E46:U46"/>
    <mergeCell ref="V46:AG46"/>
    <mergeCell ref="AH46:AS46"/>
    <mergeCell ref="AT46:BD46"/>
    <mergeCell ref="B47:D47"/>
    <mergeCell ref="E47:U47"/>
    <mergeCell ref="V47:AG47"/>
    <mergeCell ref="AH47:AS47"/>
    <mergeCell ref="AT47:BD47"/>
    <mergeCell ref="B44:D44"/>
    <mergeCell ref="E44:U44"/>
    <mergeCell ref="V44:AG44"/>
    <mergeCell ref="AH44:AS44"/>
    <mergeCell ref="AT44:BD44"/>
    <mergeCell ref="B45:BD45"/>
    <mergeCell ref="B42:D42"/>
    <mergeCell ref="E42:U42"/>
    <mergeCell ref="V42:AG42"/>
    <mergeCell ref="AH42:AS42"/>
    <mergeCell ref="AT42:BD42"/>
    <mergeCell ref="B43:D43"/>
    <mergeCell ref="E43:U43"/>
    <mergeCell ref="V43:AG43"/>
    <mergeCell ref="AH43:AS43"/>
    <mergeCell ref="AT43:BD43"/>
    <mergeCell ref="B40:D40"/>
    <mergeCell ref="E40:U40"/>
    <mergeCell ref="V40:AG40"/>
    <mergeCell ref="AH40:AS40"/>
    <mergeCell ref="AT40:BD40"/>
    <mergeCell ref="B41:D41"/>
    <mergeCell ref="E41:U41"/>
    <mergeCell ref="V41:AG41"/>
    <mergeCell ref="AH41:AS41"/>
    <mergeCell ref="AT41:BD41"/>
    <mergeCell ref="B38:BD38"/>
    <mergeCell ref="B39:D39"/>
    <mergeCell ref="E39:U39"/>
    <mergeCell ref="V39:AG39"/>
    <mergeCell ref="AH39:AS39"/>
    <mergeCell ref="AT39:BD39"/>
    <mergeCell ref="B36:D36"/>
    <mergeCell ref="E36:U36"/>
    <mergeCell ref="V36:AG36"/>
    <mergeCell ref="AH36:AS36"/>
    <mergeCell ref="AT36:BD36"/>
    <mergeCell ref="B37:D37"/>
    <mergeCell ref="E37:U37"/>
    <mergeCell ref="V37:AG37"/>
    <mergeCell ref="AH37:AS37"/>
    <mergeCell ref="AT37:BD37"/>
    <mergeCell ref="AW28:AZ28"/>
    <mergeCell ref="BA28:BD28"/>
    <mergeCell ref="B34:D34"/>
    <mergeCell ref="E34:U34"/>
    <mergeCell ref="V34:AG34"/>
    <mergeCell ref="AH34:AS34"/>
    <mergeCell ref="AT34:BD34"/>
    <mergeCell ref="B35:D35"/>
    <mergeCell ref="E35:U35"/>
    <mergeCell ref="V35:AG35"/>
    <mergeCell ref="AH35:AS35"/>
    <mergeCell ref="AT35:BD35"/>
    <mergeCell ref="B28:C28"/>
    <mergeCell ref="D28:T28"/>
    <mergeCell ref="U28:X28"/>
    <mergeCell ref="Y28:AB28"/>
    <mergeCell ref="AC28:AF28"/>
    <mergeCell ref="AG28:AJ28"/>
    <mergeCell ref="AK28:AN28"/>
    <mergeCell ref="AO28:AR28"/>
    <mergeCell ref="AS28:AV28"/>
    <mergeCell ref="B29:BD29"/>
    <mergeCell ref="B30:BD30"/>
    <mergeCell ref="A31:BD31"/>
    <mergeCell ref="AY32:BD32"/>
    <mergeCell ref="B33:D33"/>
    <mergeCell ref="E33:U33"/>
    <mergeCell ref="V33:AG33"/>
    <mergeCell ref="AH33:AS33"/>
    <mergeCell ref="AT33:BD33"/>
    <mergeCell ref="AS25:AV25"/>
    <mergeCell ref="AW25:AZ25"/>
    <mergeCell ref="BA25:BD25"/>
    <mergeCell ref="B26:BD26"/>
    <mergeCell ref="B27:C27"/>
    <mergeCell ref="D27:T27"/>
    <mergeCell ref="U27:X27"/>
    <mergeCell ref="Y27:AB27"/>
    <mergeCell ref="AC27:AF27"/>
    <mergeCell ref="AG27:AJ27"/>
    <mergeCell ref="AK27:AN27"/>
    <mergeCell ref="AO27:AR27"/>
    <mergeCell ref="AS27:AV27"/>
    <mergeCell ref="B25:C25"/>
    <mergeCell ref="D25:T25"/>
    <mergeCell ref="U25:X25"/>
    <mergeCell ref="Y25:AB25"/>
    <mergeCell ref="AC25:AF25"/>
    <mergeCell ref="AG25:AJ25"/>
    <mergeCell ref="AK25:AN25"/>
    <mergeCell ref="AO25:AR25"/>
    <mergeCell ref="AW27:AZ27"/>
    <mergeCell ref="BA27:BD27"/>
    <mergeCell ref="Y24:AB24"/>
    <mergeCell ref="AC24:AF24"/>
    <mergeCell ref="AG24:AJ24"/>
    <mergeCell ref="AK24:AN24"/>
    <mergeCell ref="AO24:AR24"/>
    <mergeCell ref="A19:BD19"/>
    <mergeCell ref="A20:AS20"/>
    <mergeCell ref="A21:BD21"/>
    <mergeCell ref="BA22:BD22"/>
    <mergeCell ref="B23:C24"/>
    <mergeCell ref="D23:T24"/>
    <mergeCell ref="U23:AF23"/>
    <mergeCell ref="AG23:AR23"/>
    <mergeCell ref="AS23:BD23"/>
    <mergeCell ref="U24:X24"/>
    <mergeCell ref="AW24:AZ24"/>
    <mergeCell ref="BA24:BD24"/>
    <mergeCell ref="AS24:AV24"/>
    <mergeCell ref="A17:J17"/>
    <mergeCell ref="K17:AA17"/>
    <mergeCell ref="AB17:BA17"/>
    <mergeCell ref="A13:J13"/>
    <mergeCell ref="K13:AO13"/>
    <mergeCell ref="B14:J14"/>
    <mergeCell ref="K14:AS14"/>
    <mergeCell ref="A15:J15"/>
    <mergeCell ref="K15:AO15"/>
    <mergeCell ref="W2:AS4"/>
    <mergeCell ref="A9:AS9"/>
    <mergeCell ref="A10:AS10"/>
    <mergeCell ref="J11:T11"/>
    <mergeCell ref="B12:J12"/>
    <mergeCell ref="K12:AS12"/>
    <mergeCell ref="B16:J16"/>
    <mergeCell ref="L16:Z16"/>
    <mergeCell ref="AB16:BA16"/>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L153"/>
  <sheetViews>
    <sheetView topLeftCell="A139" workbookViewId="0">
      <selection activeCell="B148" sqref="B148:BE148"/>
    </sheetView>
  </sheetViews>
  <sheetFormatPr defaultRowHeight="12.75" x14ac:dyDescent="0.2"/>
  <cols>
    <col min="1" max="1" width="3.28515625" style="1" customWidth="1"/>
    <col min="2" max="55" width="2.85546875" style="1" customWidth="1"/>
    <col min="56" max="56" width="3.28515625" style="1" customWidth="1"/>
    <col min="57" max="58" width="2.85546875" style="1" customWidth="1"/>
    <col min="59" max="60" width="0" style="1" hidden="1" customWidth="1"/>
    <col min="61" max="256" width="9.140625" style="1"/>
    <col min="257" max="257" width="3.28515625" style="1" customWidth="1"/>
    <col min="258" max="311" width="2.85546875" style="1" customWidth="1"/>
    <col min="312" max="312" width="3.28515625" style="1" customWidth="1"/>
    <col min="313" max="314" width="2.85546875" style="1" customWidth="1"/>
    <col min="315" max="316" width="0" style="1" hidden="1" customWidth="1"/>
    <col min="317" max="512" width="9.140625" style="1"/>
    <col min="513" max="513" width="3.28515625" style="1" customWidth="1"/>
    <col min="514" max="567" width="2.85546875" style="1" customWidth="1"/>
    <col min="568" max="568" width="3.28515625" style="1" customWidth="1"/>
    <col min="569" max="570" width="2.85546875" style="1" customWidth="1"/>
    <col min="571" max="572" width="0" style="1" hidden="1" customWidth="1"/>
    <col min="573" max="768" width="9.140625" style="1"/>
    <col min="769" max="769" width="3.28515625" style="1" customWidth="1"/>
    <col min="770" max="823" width="2.85546875" style="1" customWidth="1"/>
    <col min="824" max="824" width="3.28515625" style="1" customWidth="1"/>
    <col min="825" max="826" width="2.85546875" style="1" customWidth="1"/>
    <col min="827" max="828" width="0" style="1" hidden="1" customWidth="1"/>
    <col min="829" max="1024" width="9.140625" style="1"/>
    <col min="1025" max="1025" width="3.28515625" style="1" customWidth="1"/>
    <col min="1026" max="1079" width="2.85546875" style="1" customWidth="1"/>
    <col min="1080" max="1080" width="3.28515625" style="1" customWidth="1"/>
    <col min="1081" max="1082" width="2.85546875" style="1" customWidth="1"/>
    <col min="1083" max="1084" width="0" style="1" hidden="1" customWidth="1"/>
    <col min="1085" max="1280" width="9.140625" style="1"/>
    <col min="1281" max="1281" width="3.28515625" style="1" customWidth="1"/>
    <col min="1282" max="1335" width="2.85546875" style="1" customWidth="1"/>
    <col min="1336" max="1336" width="3.28515625" style="1" customWidth="1"/>
    <col min="1337" max="1338" width="2.85546875" style="1" customWidth="1"/>
    <col min="1339" max="1340" width="0" style="1" hidden="1" customWidth="1"/>
    <col min="1341" max="1536" width="9.140625" style="1"/>
    <col min="1537" max="1537" width="3.28515625" style="1" customWidth="1"/>
    <col min="1538" max="1591" width="2.85546875" style="1" customWidth="1"/>
    <col min="1592" max="1592" width="3.28515625" style="1" customWidth="1"/>
    <col min="1593" max="1594" width="2.85546875" style="1" customWidth="1"/>
    <col min="1595" max="1596" width="0" style="1" hidden="1" customWidth="1"/>
    <col min="1597" max="1792" width="9.140625" style="1"/>
    <col min="1793" max="1793" width="3.28515625" style="1" customWidth="1"/>
    <col min="1794" max="1847" width="2.85546875" style="1" customWidth="1"/>
    <col min="1848" max="1848" width="3.28515625" style="1" customWidth="1"/>
    <col min="1849" max="1850" width="2.85546875" style="1" customWidth="1"/>
    <col min="1851" max="1852" width="0" style="1" hidden="1" customWidth="1"/>
    <col min="1853" max="2048" width="9.140625" style="1"/>
    <col min="2049" max="2049" width="3.28515625" style="1" customWidth="1"/>
    <col min="2050" max="2103" width="2.85546875" style="1" customWidth="1"/>
    <col min="2104" max="2104" width="3.28515625" style="1" customWidth="1"/>
    <col min="2105" max="2106" width="2.85546875" style="1" customWidth="1"/>
    <col min="2107" max="2108" width="0" style="1" hidden="1" customWidth="1"/>
    <col min="2109" max="2304" width="9.140625" style="1"/>
    <col min="2305" max="2305" width="3.28515625" style="1" customWidth="1"/>
    <col min="2306" max="2359" width="2.85546875" style="1" customWidth="1"/>
    <col min="2360" max="2360" width="3.28515625" style="1" customWidth="1"/>
    <col min="2361" max="2362" width="2.85546875" style="1" customWidth="1"/>
    <col min="2363" max="2364" width="0" style="1" hidden="1" customWidth="1"/>
    <col min="2365" max="2560" width="9.140625" style="1"/>
    <col min="2561" max="2561" width="3.28515625" style="1" customWidth="1"/>
    <col min="2562" max="2615" width="2.85546875" style="1" customWidth="1"/>
    <col min="2616" max="2616" width="3.28515625" style="1" customWidth="1"/>
    <col min="2617" max="2618" width="2.85546875" style="1" customWidth="1"/>
    <col min="2619" max="2620" width="0" style="1" hidden="1" customWidth="1"/>
    <col min="2621" max="2816" width="9.140625" style="1"/>
    <col min="2817" max="2817" width="3.28515625" style="1" customWidth="1"/>
    <col min="2818" max="2871" width="2.85546875" style="1" customWidth="1"/>
    <col min="2872" max="2872" width="3.28515625" style="1" customWidth="1"/>
    <col min="2873" max="2874" width="2.85546875" style="1" customWidth="1"/>
    <col min="2875" max="2876" width="0" style="1" hidden="1" customWidth="1"/>
    <col min="2877" max="3072" width="9.140625" style="1"/>
    <col min="3073" max="3073" width="3.28515625" style="1" customWidth="1"/>
    <col min="3074" max="3127" width="2.85546875" style="1" customWidth="1"/>
    <col min="3128" max="3128" width="3.28515625" style="1" customWidth="1"/>
    <col min="3129" max="3130" width="2.85546875" style="1" customWidth="1"/>
    <col min="3131" max="3132" width="0" style="1" hidden="1" customWidth="1"/>
    <col min="3133" max="3328" width="9.140625" style="1"/>
    <col min="3329" max="3329" width="3.28515625" style="1" customWidth="1"/>
    <col min="3330" max="3383" width="2.85546875" style="1" customWidth="1"/>
    <col min="3384" max="3384" width="3.28515625" style="1" customWidth="1"/>
    <col min="3385" max="3386" width="2.85546875" style="1" customWidth="1"/>
    <col min="3387" max="3388" width="0" style="1" hidden="1" customWidth="1"/>
    <col min="3389" max="3584" width="9.140625" style="1"/>
    <col min="3585" max="3585" width="3.28515625" style="1" customWidth="1"/>
    <col min="3586" max="3639" width="2.85546875" style="1" customWidth="1"/>
    <col min="3640" max="3640" width="3.28515625" style="1" customWidth="1"/>
    <col min="3641" max="3642" width="2.85546875" style="1" customWidth="1"/>
    <col min="3643" max="3644" width="0" style="1" hidden="1" customWidth="1"/>
    <col min="3645" max="3840" width="9.140625" style="1"/>
    <col min="3841" max="3841" width="3.28515625" style="1" customWidth="1"/>
    <col min="3842" max="3895" width="2.85546875" style="1" customWidth="1"/>
    <col min="3896" max="3896" width="3.28515625" style="1" customWidth="1"/>
    <col min="3897" max="3898" width="2.85546875" style="1" customWidth="1"/>
    <col min="3899" max="3900" width="0" style="1" hidden="1" customWidth="1"/>
    <col min="3901" max="4096" width="9.140625" style="1"/>
    <col min="4097" max="4097" width="3.28515625" style="1" customWidth="1"/>
    <col min="4098" max="4151" width="2.85546875" style="1" customWidth="1"/>
    <col min="4152" max="4152" width="3.28515625" style="1" customWidth="1"/>
    <col min="4153" max="4154" width="2.85546875" style="1" customWidth="1"/>
    <col min="4155" max="4156" width="0" style="1" hidden="1" customWidth="1"/>
    <col min="4157" max="4352" width="9.140625" style="1"/>
    <col min="4353" max="4353" width="3.28515625" style="1" customWidth="1"/>
    <col min="4354" max="4407" width="2.85546875" style="1" customWidth="1"/>
    <col min="4408" max="4408" width="3.28515625" style="1" customWidth="1"/>
    <col min="4409" max="4410" width="2.85546875" style="1" customWidth="1"/>
    <col min="4411" max="4412" width="0" style="1" hidden="1" customWidth="1"/>
    <col min="4413" max="4608" width="9.140625" style="1"/>
    <col min="4609" max="4609" width="3.28515625" style="1" customWidth="1"/>
    <col min="4610" max="4663" width="2.85546875" style="1" customWidth="1"/>
    <col min="4664" max="4664" width="3.28515625" style="1" customWidth="1"/>
    <col min="4665" max="4666" width="2.85546875" style="1" customWidth="1"/>
    <col min="4667" max="4668" width="0" style="1" hidden="1" customWidth="1"/>
    <col min="4669" max="4864" width="9.140625" style="1"/>
    <col min="4865" max="4865" width="3.28515625" style="1" customWidth="1"/>
    <col min="4866" max="4919" width="2.85546875" style="1" customWidth="1"/>
    <col min="4920" max="4920" width="3.28515625" style="1" customWidth="1"/>
    <col min="4921" max="4922" width="2.85546875" style="1" customWidth="1"/>
    <col min="4923" max="4924" width="0" style="1" hidden="1" customWidth="1"/>
    <col min="4925" max="5120" width="9.140625" style="1"/>
    <col min="5121" max="5121" width="3.28515625" style="1" customWidth="1"/>
    <col min="5122" max="5175" width="2.85546875" style="1" customWidth="1"/>
    <col min="5176" max="5176" width="3.28515625" style="1" customWidth="1"/>
    <col min="5177" max="5178" width="2.85546875" style="1" customWidth="1"/>
    <col min="5179" max="5180" width="0" style="1" hidden="1" customWidth="1"/>
    <col min="5181" max="5376" width="9.140625" style="1"/>
    <col min="5377" max="5377" width="3.28515625" style="1" customWidth="1"/>
    <col min="5378" max="5431" width="2.85546875" style="1" customWidth="1"/>
    <col min="5432" max="5432" width="3.28515625" style="1" customWidth="1"/>
    <col min="5433" max="5434" width="2.85546875" style="1" customWidth="1"/>
    <col min="5435" max="5436" width="0" style="1" hidden="1" customWidth="1"/>
    <col min="5437" max="5632" width="9.140625" style="1"/>
    <col min="5633" max="5633" width="3.28515625" style="1" customWidth="1"/>
    <col min="5634" max="5687" width="2.85546875" style="1" customWidth="1"/>
    <col min="5688" max="5688" width="3.28515625" style="1" customWidth="1"/>
    <col min="5689" max="5690" width="2.85546875" style="1" customWidth="1"/>
    <col min="5691" max="5692" width="0" style="1" hidden="1" customWidth="1"/>
    <col min="5693" max="5888" width="9.140625" style="1"/>
    <col min="5889" max="5889" width="3.28515625" style="1" customWidth="1"/>
    <col min="5890" max="5943" width="2.85546875" style="1" customWidth="1"/>
    <col min="5944" max="5944" width="3.28515625" style="1" customWidth="1"/>
    <col min="5945" max="5946" width="2.85546875" style="1" customWidth="1"/>
    <col min="5947" max="5948" width="0" style="1" hidden="1" customWidth="1"/>
    <col min="5949" max="6144" width="9.140625" style="1"/>
    <col min="6145" max="6145" width="3.28515625" style="1" customWidth="1"/>
    <col min="6146" max="6199" width="2.85546875" style="1" customWidth="1"/>
    <col min="6200" max="6200" width="3.28515625" style="1" customWidth="1"/>
    <col min="6201" max="6202" width="2.85546875" style="1" customWidth="1"/>
    <col min="6203" max="6204" width="0" style="1" hidden="1" customWidth="1"/>
    <col min="6205" max="6400" width="9.140625" style="1"/>
    <col min="6401" max="6401" width="3.28515625" style="1" customWidth="1"/>
    <col min="6402" max="6455" width="2.85546875" style="1" customWidth="1"/>
    <col min="6456" max="6456" width="3.28515625" style="1" customWidth="1"/>
    <col min="6457" max="6458" width="2.85546875" style="1" customWidth="1"/>
    <col min="6459" max="6460" width="0" style="1" hidden="1" customWidth="1"/>
    <col min="6461" max="6656" width="9.140625" style="1"/>
    <col min="6657" max="6657" width="3.28515625" style="1" customWidth="1"/>
    <col min="6658" max="6711" width="2.85546875" style="1" customWidth="1"/>
    <col min="6712" max="6712" width="3.28515625" style="1" customWidth="1"/>
    <col min="6713" max="6714" width="2.85546875" style="1" customWidth="1"/>
    <col min="6715" max="6716" width="0" style="1" hidden="1" customWidth="1"/>
    <col min="6717" max="6912" width="9.140625" style="1"/>
    <col min="6913" max="6913" width="3.28515625" style="1" customWidth="1"/>
    <col min="6914" max="6967" width="2.85546875" style="1" customWidth="1"/>
    <col min="6968" max="6968" width="3.28515625" style="1" customWidth="1"/>
    <col min="6969" max="6970" width="2.85546875" style="1" customWidth="1"/>
    <col min="6971" max="6972" width="0" style="1" hidden="1" customWidth="1"/>
    <col min="6973" max="7168" width="9.140625" style="1"/>
    <col min="7169" max="7169" width="3.28515625" style="1" customWidth="1"/>
    <col min="7170" max="7223" width="2.85546875" style="1" customWidth="1"/>
    <col min="7224" max="7224" width="3.28515625" style="1" customWidth="1"/>
    <col min="7225" max="7226" width="2.85546875" style="1" customWidth="1"/>
    <col min="7227" max="7228" width="0" style="1" hidden="1" customWidth="1"/>
    <col min="7229" max="7424" width="9.140625" style="1"/>
    <col min="7425" max="7425" width="3.28515625" style="1" customWidth="1"/>
    <col min="7426" max="7479" width="2.85546875" style="1" customWidth="1"/>
    <col min="7480" max="7480" width="3.28515625" style="1" customWidth="1"/>
    <col min="7481" max="7482" width="2.85546875" style="1" customWidth="1"/>
    <col min="7483" max="7484" width="0" style="1" hidden="1" customWidth="1"/>
    <col min="7485" max="7680" width="9.140625" style="1"/>
    <col min="7681" max="7681" width="3.28515625" style="1" customWidth="1"/>
    <col min="7682" max="7735" width="2.85546875" style="1" customWidth="1"/>
    <col min="7736" max="7736" width="3.28515625" style="1" customWidth="1"/>
    <col min="7737" max="7738" width="2.85546875" style="1" customWidth="1"/>
    <col min="7739" max="7740" width="0" style="1" hidden="1" customWidth="1"/>
    <col min="7741" max="7936" width="9.140625" style="1"/>
    <col min="7937" max="7937" width="3.28515625" style="1" customWidth="1"/>
    <col min="7938" max="7991" width="2.85546875" style="1" customWidth="1"/>
    <col min="7992" max="7992" width="3.28515625" style="1" customWidth="1"/>
    <col min="7993" max="7994" width="2.85546875" style="1" customWidth="1"/>
    <col min="7995" max="7996" width="0" style="1" hidden="1" customWidth="1"/>
    <col min="7997" max="8192" width="9.140625" style="1"/>
    <col min="8193" max="8193" width="3.28515625" style="1" customWidth="1"/>
    <col min="8194" max="8247" width="2.85546875" style="1" customWidth="1"/>
    <col min="8248" max="8248" width="3.28515625" style="1" customWidth="1"/>
    <col min="8249" max="8250" width="2.85546875" style="1" customWidth="1"/>
    <col min="8251" max="8252" width="0" style="1" hidden="1" customWidth="1"/>
    <col min="8253" max="8448" width="9.140625" style="1"/>
    <col min="8449" max="8449" width="3.28515625" style="1" customWidth="1"/>
    <col min="8450" max="8503" width="2.85546875" style="1" customWidth="1"/>
    <col min="8504" max="8504" width="3.28515625" style="1" customWidth="1"/>
    <col min="8505" max="8506" width="2.85546875" style="1" customWidth="1"/>
    <col min="8507" max="8508" width="0" style="1" hidden="1" customWidth="1"/>
    <col min="8509" max="8704" width="9.140625" style="1"/>
    <col min="8705" max="8705" width="3.28515625" style="1" customWidth="1"/>
    <col min="8706" max="8759" width="2.85546875" style="1" customWidth="1"/>
    <col min="8760" max="8760" width="3.28515625" style="1" customWidth="1"/>
    <col min="8761" max="8762" width="2.85546875" style="1" customWidth="1"/>
    <col min="8763" max="8764" width="0" style="1" hidden="1" customWidth="1"/>
    <col min="8765" max="8960" width="9.140625" style="1"/>
    <col min="8961" max="8961" width="3.28515625" style="1" customWidth="1"/>
    <col min="8962" max="9015" width="2.85546875" style="1" customWidth="1"/>
    <col min="9016" max="9016" width="3.28515625" style="1" customWidth="1"/>
    <col min="9017" max="9018" width="2.85546875" style="1" customWidth="1"/>
    <col min="9019" max="9020" width="0" style="1" hidden="1" customWidth="1"/>
    <col min="9021" max="9216" width="9.140625" style="1"/>
    <col min="9217" max="9217" width="3.28515625" style="1" customWidth="1"/>
    <col min="9218" max="9271" width="2.85546875" style="1" customWidth="1"/>
    <col min="9272" max="9272" width="3.28515625" style="1" customWidth="1"/>
    <col min="9273" max="9274" width="2.85546875" style="1" customWidth="1"/>
    <col min="9275" max="9276" width="0" style="1" hidden="1" customWidth="1"/>
    <col min="9277" max="9472" width="9.140625" style="1"/>
    <col min="9473" max="9473" width="3.28515625" style="1" customWidth="1"/>
    <col min="9474" max="9527" width="2.85546875" style="1" customWidth="1"/>
    <col min="9528" max="9528" width="3.28515625" style="1" customWidth="1"/>
    <col min="9529" max="9530" width="2.85546875" style="1" customWidth="1"/>
    <col min="9531" max="9532" width="0" style="1" hidden="1" customWidth="1"/>
    <col min="9533" max="9728" width="9.140625" style="1"/>
    <col min="9729" max="9729" width="3.28515625" style="1" customWidth="1"/>
    <col min="9730" max="9783" width="2.85546875" style="1" customWidth="1"/>
    <col min="9784" max="9784" width="3.28515625" style="1" customWidth="1"/>
    <col min="9785" max="9786" width="2.85546875" style="1" customWidth="1"/>
    <col min="9787" max="9788" width="0" style="1" hidden="1" customWidth="1"/>
    <col min="9789" max="9984" width="9.140625" style="1"/>
    <col min="9985" max="9985" width="3.28515625" style="1" customWidth="1"/>
    <col min="9986" max="10039" width="2.85546875" style="1" customWidth="1"/>
    <col min="10040" max="10040" width="3.28515625" style="1" customWidth="1"/>
    <col min="10041" max="10042" width="2.85546875" style="1" customWidth="1"/>
    <col min="10043" max="10044" width="0" style="1" hidden="1" customWidth="1"/>
    <col min="10045" max="10240" width="9.140625" style="1"/>
    <col min="10241" max="10241" width="3.28515625" style="1" customWidth="1"/>
    <col min="10242" max="10295" width="2.85546875" style="1" customWidth="1"/>
    <col min="10296" max="10296" width="3.28515625" style="1" customWidth="1"/>
    <col min="10297" max="10298" width="2.85546875" style="1" customWidth="1"/>
    <col min="10299" max="10300" width="0" style="1" hidden="1" customWidth="1"/>
    <col min="10301" max="10496" width="9.140625" style="1"/>
    <col min="10497" max="10497" width="3.28515625" style="1" customWidth="1"/>
    <col min="10498" max="10551" width="2.85546875" style="1" customWidth="1"/>
    <col min="10552" max="10552" width="3.28515625" style="1" customWidth="1"/>
    <col min="10553" max="10554" width="2.85546875" style="1" customWidth="1"/>
    <col min="10555" max="10556" width="0" style="1" hidden="1" customWidth="1"/>
    <col min="10557" max="10752" width="9.140625" style="1"/>
    <col min="10753" max="10753" width="3.28515625" style="1" customWidth="1"/>
    <col min="10754" max="10807" width="2.85546875" style="1" customWidth="1"/>
    <col min="10808" max="10808" width="3.28515625" style="1" customWidth="1"/>
    <col min="10809" max="10810" width="2.85546875" style="1" customWidth="1"/>
    <col min="10811" max="10812" width="0" style="1" hidden="1" customWidth="1"/>
    <col min="10813" max="11008" width="9.140625" style="1"/>
    <col min="11009" max="11009" width="3.28515625" style="1" customWidth="1"/>
    <col min="11010" max="11063" width="2.85546875" style="1" customWidth="1"/>
    <col min="11064" max="11064" width="3.28515625" style="1" customWidth="1"/>
    <col min="11065" max="11066" width="2.85546875" style="1" customWidth="1"/>
    <col min="11067" max="11068" width="0" style="1" hidden="1" customWidth="1"/>
    <col min="11069" max="11264" width="9.140625" style="1"/>
    <col min="11265" max="11265" width="3.28515625" style="1" customWidth="1"/>
    <col min="11266" max="11319" width="2.85546875" style="1" customWidth="1"/>
    <col min="11320" max="11320" width="3.28515625" style="1" customWidth="1"/>
    <col min="11321" max="11322" width="2.85546875" style="1" customWidth="1"/>
    <col min="11323" max="11324" width="0" style="1" hidden="1" customWidth="1"/>
    <col min="11325" max="11520" width="9.140625" style="1"/>
    <col min="11521" max="11521" width="3.28515625" style="1" customWidth="1"/>
    <col min="11522" max="11575" width="2.85546875" style="1" customWidth="1"/>
    <col min="11576" max="11576" width="3.28515625" style="1" customWidth="1"/>
    <col min="11577" max="11578" width="2.85546875" style="1" customWidth="1"/>
    <col min="11579" max="11580" width="0" style="1" hidden="1" customWidth="1"/>
    <col min="11581" max="11776" width="9.140625" style="1"/>
    <col min="11777" max="11777" width="3.28515625" style="1" customWidth="1"/>
    <col min="11778" max="11831" width="2.85546875" style="1" customWidth="1"/>
    <col min="11832" max="11832" width="3.28515625" style="1" customWidth="1"/>
    <col min="11833" max="11834" width="2.85546875" style="1" customWidth="1"/>
    <col min="11835" max="11836" width="0" style="1" hidden="1" customWidth="1"/>
    <col min="11837" max="12032" width="9.140625" style="1"/>
    <col min="12033" max="12033" width="3.28515625" style="1" customWidth="1"/>
    <col min="12034" max="12087" width="2.85546875" style="1" customWidth="1"/>
    <col min="12088" max="12088" width="3.28515625" style="1" customWidth="1"/>
    <col min="12089" max="12090" width="2.85546875" style="1" customWidth="1"/>
    <col min="12091" max="12092" width="0" style="1" hidden="1" customWidth="1"/>
    <col min="12093" max="12288" width="9.140625" style="1"/>
    <col min="12289" max="12289" width="3.28515625" style="1" customWidth="1"/>
    <col min="12290" max="12343" width="2.85546875" style="1" customWidth="1"/>
    <col min="12344" max="12344" width="3.28515625" style="1" customWidth="1"/>
    <col min="12345" max="12346" width="2.85546875" style="1" customWidth="1"/>
    <col min="12347" max="12348" width="0" style="1" hidden="1" customWidth="1"/>
    <col min="12349" max="12544" width="9.140625" style="1"/>
    <col min="12545" max="12545" width="3.28515625" style="1" customWidth="1"/>
    <col min="12546" max="12599" width="2.85546875" style="1" customWidth="1"/>
    <col min="12600" max="12600" width="3.28515625" style="1" customWidth="1"/>
    <col min="12601" max="12602" width="2.85546875" style="1" customWidth="1"/>
    <col min="12603" max="12604" width="0" style="1" hidden="1" customWidth="1"/>
    <col min="12605" max="12800" width="9.140625" style="1"/>
    <col min="12801" max="12801" width="3.28515625" style="1" customWidth="1"/>
    <col min="12802" max="12855" width="2.85546875" style="1" customWidth="1"/>
    <col min="12856" max="12856" width="3.28515625" style="1" customWidth="1"/>
    <col min="12857" max="12858" width="2.85546875" style="1" customWidth="1"/>
    <col min="12859" max="12860" width="0" style="1" hidden="1" customWidth="1"/>
    <col min="12861" max="13056" width="9.140625" style="1"/>
    <col min="13057" max="13057" width="3.28515625" style="1" customWidth="1"/>
    <col min="13058" max="13111" width="2.85546875" style="1" customWidth="1"/>
    <col min="13112" max="13112" width="3.28515625" style="1" customWidth="1"/>
    <col min="13113" max="13114" width="2.85546875" style="1" customWidth="1"/>
    <col min="13115" max="13116" width="0" style="1" hidden="1" customWidth="1"/>
    <col min="13117" max="13312" width="9.140625" style="1"/>
    <col min="13313" max="13313" width="3.28515625" style="1" customWidth="1"/>
    <col min="13314" max="13367" width="2.85546875" style="1" customWidth="1"/>
    <col min="13368" max="13368" width="3.28515625" style="1" customWidth="1"/>
    <col min="13369" max="13370" width="2.85546875" style="1" customWidth="1"/>
    <col min="13371" max="13372" width="0" style="1" hidden="1" customWidth="1"/>
    <col min="13373" max="13568" width="9.140625" style="1"/>
    <col min="13569" max="13569" width="3.28515625" style="1" customWidth="1"/>
    <col min="13570" max="13623" width="2.85546875" style="1" customWidth="1"/>
    <col min="13624" max="13624" width="3.28515625" style="1" customWidth="1"/>
    <col min="13625" max="13626" width="2.85546875" style="1" customWidth="1"/>
    <col min="13627" max="13628" width="0" style="1" hidden="1" customWidth="1"/>
    <col min="13629" max="13824" width="9.140625" style="1"/>
    <col min="13825" max="13825" width="3.28515625" style="1" customWidth="1"/>
    <col min="13826" max="13879" width="2.85546875" style="1" customWidth="1"/>
    <col min="13880" max="13880" width="3.28515625" style="1" customWidth="1"/>
    <col min="13881" max="13882" width="2.85546875" style="1" customWidth="1"/>
    <col min="13883" max="13884" width="0" style="1" hidden="1" customWidth="1"/>
    <col min="13885" max="14080" width="9.140625" style="1"/>
    <col min="14081" max="14081" width="3.28515625" style="1" customWidth="1"/>
    <col min="14082" max="14135" width="2.85546875" style="1" customWidth="1"/>
    <col min="14136" max="14136" width="3.28515625" style="1" customWidth="1"/>
    <col min="14137" max="14138" width="2.85546875" style="1" customWidth="1"/>
    <col min="14139" max="14140" width="0" style="1" hidden="1" customWidth="1"/>
    <col min="14141" max="14336" width="9.140625" style="1"/>
    <col min="14337" max="14337" width="3.28515625" style="1" customWidth="1"/>
    <col min="14338" max="14391" width="2.85546875" style="1" customWidth="1"/>
    <col min="14392" max="14392" width="3.28515625" style="1" customWidth="1"/>
    <col min="14393" max="14394" width="2.85546875" style="1" customWidth="1"/>
    <col min="14395" max="14396" width="0" style="1" hidden="1" customWidth="1"/>
    <col min="14397" max="14592" width="9.140625" style="1"/>
    <col min="14593" max="14593" width="3.28515625" style="1" customWidth="1"/>
    <col min="14594" max="14647" width="2.85546875" style="1" customWidth="1"/>
    <col min="14648" max="14648" width="3.28515625" style="1" customWidth="1"/>
    <col min="14649" max="14650" width="2.85546875" style="1" customWidth="1"/>
    <col min="14651" max="14652" width="0" style="1" hidden="1" customWidth="1"/>
    <col min="14653" max="14848" width="9.140625" style="1"/>
    <col min="14849" max="14849" width="3.28515625" style="1" customWidth="1"/>
    <col min="14850" max="14903" width="2.85546875" style="1" customWidth="1"/>
    <col min="14904" max="14904" width="3.28515625" style="1" customWidth="1"/>
    <col min="14905" max="14906" width="2.85546875" style="1" customWidth="1"/>
    <col min="14907" max="14908" width="0" style="1" hidden="1" customWidth="1"/>
    <col min="14909" max="15104" width="9.140625" style="1"/>
    <col min="15105" max="15105" width="3.28515625" style="1" customWidth="1"/>
    <col min="15106" max="15159" width="2.85546875" style="1" customWidth="1"/>
    <col min="15160" max="15160" width="3.28515625" style="1" customWidth="1"/>
    <col min="15161" max="15162" width="2.85546875" style="1" customWidth="1"/>
    <col min="15163" max="15164" width="0" style="1" hidden="1" customWidth="1"/>
    <col min="15165" max="15360" width="9.140625" style="1"/>
    <col min="15361" max="15361" width="3.28515625" style="1" customWidth="1"/>
    <col min="15362" max="15415" width="2.85546875" style="1" customWidth="1"/>
    <col min="15416" max="15416" width="3.28515625" style="1" customWidth="1"/>
    <col min="15417" max="15418" width="2.85546875" style="1" customWidth="1"/>
    <col min="15419" max="15420" width="0" style="1" hidden="1" customWidth="1"/>
    <col min="15421" max="15616" width="9.140625" style="1"/>
    <col min="15617" max="15617" width="3.28515625" style="1" customWidth="1"/>
    <col min="15618" max="15671" width="2.85546875" style="1" customWidth="1"/>
    <col min="15672" max="15672" width="3.28515625" style="1" customWidth="1"/>
    <col min="15673" max="15674" width="2.85546875" style="1" customWidth="1"/>
    <col min="15675" max="15676" width="0" style="1" hidden="1" customWidth="1"/>
    <col min="15677" max="15872" width="9.140625" style="1"/>
    <col min="15873" max="15873" width="3.28515625" style="1" customWidth="1"/>
    <col min="15874" max="15927" width="2.85546875" style="1" customWidth="1"/>
    <col min="15928" max="15928" width="3.28515625" style="1" customWidth="1"/>
    <col min="15929" max="15930" width="2.85546875" style="1" customWidth="1"/>
    <col min="15931" max="15932" width="0" style="1" hidden="1" customWidth="1"/>
    <col min="15933" max="16128" width="9.140625" style="1"/>
    <col min="16129" max="16129" width="3.28515625" style="1" customWidth="1"/>
    <col min="16130" max="16183" width="2.85546875" style="1" customWidth="1"/>
    <col min="16184" max="16184" width="3.28515625" style="1" customWidth="1"/>
    <col min="16185" max="16186" width="2.85546875" style="1" customWidth="1"/>
    <col min="16187" max="16188" width="0" style="1" hidden="1" customWidth="1"/>
    <col min="16189" max="16384" width="9.140625" style="1"/>
  </cols>
  <sheetData>
    <row r="2" spans="1:62" x14ac:dyDescent="0.2">
      <c r="W2" s="67"/>
      <c r="X2" s="67"/>
      <c r="Y2" s="67"/>
      <c r="Z2" s="67"/>
      <c r="AA2" s="67"/>
      <c r="AB2" s="67"/>
      <c r="AC2" s="67"/>
      <c r="AD2" s="67"/>
      <c r="AE2" s="67"/>
      <c r="AF2" s="67"/>
      <c r="AG2" s="67"/>
      <c r="AH2" s="67"/>
      <c r="AI2" s="67"/>
      <c r="AJ2" s="67"/>
      <c r="AK2" s="67"/>
      <c r="AL2" s="67"/>
      <c r="AM2" s="67"/>
      <c r="AN2" s="67"/>
      <c r="AO2" s="67"/>
      <c r="AP2" s="67"/>
      <c r="AQ2" s="67"/>
      <c r="AR2" s="67"/>
      <c r="AS2" s="67"/>
      <c r="AT2" s="1" t="s">
        <v>0</v>
      </c>
    </row>
    <row r="3" spans="1:62" x14ac:dyDescent="0.2">
      <c r="W3" s="67"/>
      <c r="X3" s="67"/>
      <c r="Y3" s="67"/>
      <c r="Z3" s="67"/>
      <c r="AA3" s="67"/>
      <c r="AB3" s="67"/>
      <c r="AC3" s="67"/>
      <c r="AD3" s="67"/>
      <c r="AE3" s="67"/>
      <c r="AF3" s="67"/>
      <c r="AG3" s="67"/>
      <c r="AH3" s="67"/>
      <c r="AI3" s="67"/>
      <c r="AJ3" s="67"/>
      <c r="AK3" s="67"/>
      <c r="AL3" s="67"/>
      <c r="AM3" s="67"/>
      <c r="AN3" s="67"/>
      <c r="AO3" s="67"/>
      <c r="AP3" s="67"/>
      <c r="AQ3" s="67"/>
      <c r="AR3" s="67"/>
      <c r="AS3" s="67"/>
      <c r="AT3" s="1" t="s">
        <v>1</v>
      </c>
      <c r="AY3" s="1" t="s">
        <v>2</v>
      </c>
    </row>
    <row r="4" spans="1:62" x14ac:dyDescent="0.2">
      <c r="W4" s="67"/>
      <c r="X4" s="67"/>
      <c r="Y4" s="67"/>
      <c r="Z4" s="67"/>
      <c r="AA4" s="67"/>
      <c r="AB4" s="67"/>
      <c r="AC4" s="67"/>
      <c r="AD4" s="67"/>
      <c r="AE4" s="67"/>
      <c r="AF4" s="67"/>
      <c r="AG4" s="67"/>
      <c r="AH4" s="67"/>
      <c r="AI4" s="67"/>
      <c r="AJ4" s="67"/>
      <c r="AK4" s="67"/>
      <c r="AL4" s="67"/>
      <c r="AM4" s="67"/>
      <c r="AN4" s="67"/>
      <c r="AO4" s="67"/>
      <c r="AP4" s="67"/>
      <c r="AQ4" s="67"/>
      <c r="AR4" s="67"/>
      <c r="AS4" s="67"/>
      <c r="AT4" s="1" t="s">
        <v>3</v>
      </c>
    </row>
    <row r="5" spans="1:62" x14ac:dyDescent="0.2">
      <c r="AT5" s="1" t="s">
        <v>4</v>
      </c>
    </row>
    <row r="9" spans="1:62" ht="22.5" customHeight="1" x14ac:dyDescent="0.2">
      <c r="A9" s="74" t="s">
        <v>360</v>
      </c>
      <c r="B9" s="74"/>
      <c r="C9" s="74"/>
      <c r="D9" s="74"/>
      <c r="E9" s="74"/>
      <c r="F9" s="74"/>
      <c r="G9" s="74"/>
      <c r="H9" s="74"/>
      <c r="I9" s="74"/>
      <c r="J9" s="74"/>
      <c r="K9" s="74"/>
      <c r="L9" s="74"/>
      <c r="M9" s="74"/>
      <c r="N9" s="74"/>
      <c r="O9" s="74"/>
      <c r="P9" s="74"/>
      <c r="Q9" s="74"/>
      <c r="R9" s="74"/>
      <c r="S9" s="74"/>
      <c r="T9" s="74"/>
      <c r="U9" s="74"/>
      <c r="V9" s="74"/>
      <c r="W9" s="74"/>
      <c r="X9" s="74"/>
      <c r="Y9" s="74"/>
      <c r="Z9" s="74"/>
      <c r="AA9" s="74"/>
      <c r="AB9" s="74"/>
      <c r="AC9" s="74"/>
      <c r="AD9" s="74"/>
      <c r="AE9" s="74"/>
      <c r="AF9" s="74"/>
      <c r="AG9" s="74"/>
      <c r="AH9" s="74"/>
      <c r="AI9" s="74"/>
      <c r="AJ9" s="74"/>
      <c r="AK9" s="74"/>
      <c r="AL9" s="74"/>
      <c r="AM9" s="74"/>
      <c r="AN9" s="74"/>
      <c r="AO9" s="74"/>
      <c r="AP9" s="74"/>
      <c r="AQ9" s="74"/>
      <c r="AR9" s="74"/>
      <c r="AS9" s="74"/>
    </row>
    <row r="10" spans="1:62" ht="15.75" x14ac:dyDescent="0.2">
      <c r="A10" s="74" t="s">
        <v>108</v>
      </c>
      <c r="B10" s="74"/>
      <c r="C10" s="74"/>
      <c r="D10" s="74"/>
      <c r="E10" s="74"/>
      <c r="F10" s="74"/>
      <c r="G10" s="74"/>
      <c r="H10" s="74"/>
      <c r="I10" s="74"/>
      <c r="J10" s="74"/>
      <c r="K10" s="74"/>
      <c r="L10" s="74"/>
      <c r="M10" s="74"/>
      <c r="N10" s="74"/>
      <c r="O10" s="74"/>
      <c r="P10" s="74"/>
      <c r="Q10" s="74"/>
      <c r="R10" s="74"/>
      <c r="S10" s="74"/>
      <c r="T10" s="74"/>
      <c r="U10" s="74"/>
      <c r="V10" s="74"/>
      <c r="W10" s="74"/>
      <c r="X10" s="74"/>
      <c r="Y10" s="74"/>
      <c r="Z10" s="74"/>
      <c r="AA10" s="74"/>
      <c r="AB10" s="74"/>
      <c r="AC10" s="74"/>
      <c r="AD10" s="74"/>
      <c r="AE10" s="74"/>
      <c r="AF10" s="74"/>
      <c r="AG10" s="74"/>
      <c r="AH10" s="74"/>
      <c r="AI10" s="74"/>
      <c r="AJ10" s="74"/>
      <c r="AK10" s="74"/>
      <c r="AL10" s="74"/>
      <c r="AM10" s="74"/>
      <c r="AN10" s="74"/>
      <c r="AO10" s="74"/>
      <c r="AP10" s="74"/>
      <c r="AQ10" s="74"/>
      <c r="AR10" s="74"/>
      <c r="AS10" s="74"/>
    </row>
    <row r="11" spans="1:62" ht="15.75" x14ac:dyDescent="0.2">
      <c r="A11" s="2"/>
      <c r="B11" s="2"/>
      <c r="C11" s="2"/>
      <c r="D11" s="2"/>
      <c r="E11" s="2"/>
      <c r="F11" s="2"/>
      <c r="G11" s="2"/>
      <c r="H11" s="2"/>
      <c r="I11" s="2"/>
      <c r="J11" s="75"/>
      <c r="K11" s="75"/>
      <c r="L11" s="75"/>
      <c r="M11" s="75"/>
      <c r="N11" s="75"/>
      <c r="O11" s="75"/>
      <c r="P11" s="75"/>
      <c r="Q11" s="75"/>
      <c r="R11" s="75"/>
      <c r="S11" s="75"/>
      <c r="T11" s="75"/>
      <c r="U11" s="2"/>
      <c r="V11" s="2"/>
      <c r="W11" s="2"/>
      <c r="X11" s="2"/>
      <c r="Y11" s="2"/>
      <c r="Z11" s="2"/>
      <c r="AA11" s="2"/>
      <c r="AB11" s="2"/>
      <c r="AC11" s="2"/>
      <c r="AD11" s="2"/>
      <c r="AE11" s="2"/>
      <c r="AF11" s="2"/>
      <c r="AG11" s="2"/>
      <c r="AH11" s="2"/>
      <c r="AI11" s="2"/>
      <c r="AJ11" s="2"/>
      <c r="AK11" s="2"/>
      <c r="AL11" s="2"/>
      <c r="AM11" s="2"/>
      <c r="AN11" s="2"/>
      <c r="AO11" s="2"/>
      <c r="AP11" s="2"/>
      <c r="AQ11" s="2"/>
      <c r="AR11" s="2"/>
      <c r="AS11" s="2"/>
    </row>
    <row r="12" spans="1:62" s="5" customFormat="1" ht="27.75" customHeight="1" x14ac:dyDescent="0.25">
      <c r="A12" s="3" t="s">
        <v>5</v>
      </c>
      <c r="B12" s="76" t="s">
        <v>109</v>
      </c>
      <c r="C12" s="69"/>
      <c r="D12" s="69"/>
      <c r="E12" s="69"/>
      <c r="F12" s="69"/>
      <c r="G12" s="69"/>
      <c r="H12" s="69"/>
      <c r="I12" s="69"/>
      <c r="J12" s="69"/>
      <c r="K12" s="70" t="s">
        <v>110</v>
      </c>
      <c r="L12" s="70"/>
      <c r="M12" s="70"/>
      <c r="N12" s="70"/>
      <c r="O12" s="70"/>
      <c r="P12" s="70"/>
      <c r="Q12" s="70"/>
      <c r="R12" s="70"/>
      <c r="S12" s="70"/>
      <c r="T12" s="70"/>
      <c r="U12" s="70"/>
      <c r="V12" s="70"/>
      <c r="W12" s="70"/>
      <c r="X12" s="70"/>
      <c r="Y12" s="70"/>
      <c r="Z12" s="70"/>
      <c r="AA12" s="70"/>
      <c r="AB12" s="70"/>
      <c r="AC12" s="70"/>
      <c r="AD12" s="70"/>
      <c r="AE12" s="70"/>
      <c r="AF12" s="70"/>
      <c r="AG12" s="70"/>
      <c r="AH12" s="70"/>
      <c r="AI12" s="70"/>
      <c r="AJ12" s="70"/>
      <c r="AK12" s="70"/>
      <c r="AL12" s="70"/>
      <c r="AM12" s="70"/>
      <c r="AN12" s="70"/>
      <c r="AO12" s="70"/>
      <c r="AP12" s="70"/>
      <c r="AQ12" s="70"/>
      <c r="AR12" s="70"/>
      <c r="AS12" s="70"/>
      <c r="AT12" s="4"/>
      <c r="AU12" s="4"/>
      <c r="AV12" s="4"/>
      <c r="AW12" s="4"/>
      <c r="AX12" s="4"/>
      <c r="AY12" s="4"/>
      <c r="AZ12" s="4"/>
      <c r="BA12" s="4"/>
      <c r="BB12" s="4"/>
      <c r="BC12" s="4"/>
      <c r="BD12" s="4"/>
      <c r="BE12" s="4"/>
      <c r="BF12" s="4"/>
      <c r="BG12" s="4"/>
      <c r="BH12" s="4"/>
      <c r="BI12" s="4"/>
      <c r="BJ12" s="4"/>
    </row>
    <row r="13" spans="1:62" s="6" customFormat="1" x14ac:dyDescent="0.2">
      <c r="A13" s="68" t="s">
        <v>6</v>
      </c>
      <c r="B13" s="68"/>
      <c r="C13" s="68"/>
      <c r="D13" s="68"/>
      <c r="E13" s="68"/>
      <c r="F13" s="68"/>
      <c r="G13" s="68"/>
      <c r="H13" s="68"/>
      <c r="I13" s="68"/>
      <c r="J13" s="68"/>
      <c r="K13" s="72" t="s">
        <v>7</v>
      </c>
      <c r="L13" s="72"/>
      <c r="M13" s="72"/>
      <c r="N13" s="72"/>
      <c r="O13" s="72"/>
      <c r="P13" s="72"/>
      <c r="Q13" s="72"/>
      <c r="R13" s="72"/>
      <c r="S13" s="72"/>
      <c r="T13" s="72"/>
      <c r="U13" s="72"/>
      <c r="V13" s="72"/>
      <c r="W13" s="72"/>
      <c r="X13" s="72"/>
      <c r="Y13" s="72"/>
      <c r="Z13" s="72"/>
      <c r="AA13" s="72"/>
      <c r="AB13" s="72"/>
      <c r="AC13" s="72"/>
      <c r="AD13" s="72"/>
      <c r="AE13" s="72"/>
      <c r="AF13" s="72"/>
      <c r="AG13" s="72"/>
      <c r="AH13" s="72"/>
      <c r="AI13" s="72"/>
      <c r="AJ13" s="72"/>
      <c r="AK13" s="72"/>
      <c r="AL13" s="72"/>
      <c r="AM13" s="72"/>
      <c r="AN13" s="72"/>
      <c r="AO13" s="72"/>
      <c r="AT13" s="7"/>
      <c r="AU13" s="7"/>
      <c r="AV13" s="7"/>
      <c r="AW13" s="7"/>
      <c r="AX13" s="7"/>
      <c r="AY13" s="7"/>
      <c r="AZ13" s="7"/>
      <c r="BA13" s="7"/>
      <c r="BB13" s="7"/>
      <c r="BC13" s="7"/>
      <c r="BD13" s="7"/>
      <c r="BE13" s="7"/>
      <c r="BF13" s="7"/>
      <c r="BG13" s="7"/>
      <c r="BH13" s="7"/>
      <c r="BI13" s="7"/>
      <c r="BJ13" s="7"/>
    </row>
    <row r="14" spans="1:62" s="5" customFormat="1" ht="26.25" customHeight="1" x14ac:dyDescent="0.25">
      <c r="A14" s="3" t="s">
        <v>8</v>
      </c>
      <c r="B14" s="69" t="s">
        <v>111</v>
      </c>
      <c r="C14" s="69"/>
      <c r="D14" s="69"/>
      <c r="E14" s="69"/>
      <c r="F14" s="69"/>
      <c r="G14" s="69"/>
      <c r="H14" s="69"/>
      <c r="I14" s="69"/>
      <c r="J14" s="69"/>
      <c r="K14" s="70" t="str">
        <f>K12</f>
        <v>Управлiння освiти, молодi та спорту Лиманської мiської ради</v>
      </c>
      <c r="L14" s="71"/>
      <c r="M14" s="71"/>
      <c r="N14" s="71"/>
      <c r="O14" s="71"/>
      <c r="P14" s="71"/>
      <c r="Q14" s="71"/>
      <c r="R14" s="71"/>
      <c r="S14" s="71"/>
      <c r="T14" s="71"/>
      <c r="U14" s="71"/>
      <c r="V14" s="71"/>
      <c r="W14" s="71"/>
      <c r="X14" s="71"/>
      <c r="Y14" s="71"/>
      <c r="Z14" s="71"/>
      <c r="AA14" s="71"/>
      <c r="AB14" s="71"/>
      <c r="AC14" s="71"/>
      <c r="AD14" s="71"/>
      <c r="AE14" s="71"/>
      <c r="AF14" s="71"/>
      <c r="AG14" s="71"/>
      <c r="AH14" s="71"/>
      <c r="AI14" s="71"/>
      <c r="AJ14" s="71"/>
      <c r="AK14" s="71"/>
      <c r="AL14" s="71"/>
      <c r="AM14" s="71"/>
      <c r="AN14" s="71"/>
      <c r="AO14" s="71"/>
      <c r="AP14" s="71"/>
      <c r="AQ14" s="71"/>
      <c r="AR14" s="71"/>
      <c r="AS14" s="71"/>
      <c r="AT14" s="4"/>
      <c r="AU14" s="4"/>
      <c r="AV14" s="4"/>
      <c r="AW14" s="4"/>
      <c r="AX14" s="4"/>
      <c r="AY14" s="4"/>
      <c r="AZ14" s="4"/>
      <c r="BA14" s="4"/>
      <c r="BB14" s="4"/>
      <c r="BC14" s="4"/>
      <c r="BD14" s="4"/>
      <c r="BE14" s="4"/>
      <c r="BF14" s="4"/>
      <c r="BG14" s="4"/>
      <c r="BH14" s="4"/>
      <c r="BI14" s="4"/>
      <c r="BJ14" s="4"/>
    </row>
    <row r="15" spans="1:62" s="6" customFormat="1" x14ac:dyDescent="0.2">
      <c r="A15" s="68" t="s">
        <v>6</v>
      </c>
      <c r="B15" s="68"/>
      <c r="C15" s="68"/>
      <c r="D15" s="68"/>
      <c r="E15" s="68"/>
      <c r="F15" s="68"/>
      <c r="G15" s="68"/>
      <c r="H15" s="68"/>
      <c r="I15" s="68"/>
      <c r="J15" s="68"/>
      <c r="K15" s="72" t="s">
        <v>9</v>
      </c>
      <c r="L15" s="72"/>
      <c r="M15" s="72"/>
      <c r="N15" s="72"/>
      <c r="O15" s="72"/>
      <c r="P15" s="72"/>
      <c r="Q15" s="72"/>
      <c r="R15" s="72"/>
      <c r="S15" s="72"/>
      <c r="T15" s="72"/>
      <c r="U15" s="72"/>
      <c r="V15" s="72"/>
      <c r="W15" s="72"/>
      <c r="X15" s="72"/>
      <c r="Y15" s="72"/>
      <c r="Z15" s="72"/>
      <c r="AA15" s="72"/>
      <c r="AB15" s="72"/>
      <c r="AC15" s="72"/>
      <c r="AD15" s="72"/>
      <c r="AE15" s="72"/>
      <c r="AF15" s="72"/>
      <c r="AG15" s="72"/>
      <c r="AH15" s="72"/>
      <c r="AI15" s="72"/>
      <c r="AJ15" s="72"/>
      <c r="AK15" s="72"/>
      <c r="AL15" s="72"/>
      <c r="AM15" s="72"/>
      <c r="AN15" s="72"/>
      <c r="AO15" s="72"/>
    </row>
    <row r="16" spans="1:62" s="5" customFormat="1" ht="36.75" customHeight="1" x14ac:dyDescent="0.25">
      <c r="A16" s="3" t="s">
        <v>10</v>
      </c>
      <c r="B16" s="69" t="s">
        <v>271</v>
      </c>
      <c r="C16" s="69"/>
      <c r="D16" s="69"/>
      <c r="E16" s="69"/>
      <c r="F16" s="69"/>
      <c r="G16" s="69"/>
      <c r="H16" s="69"/>
      <c r="I16" s="69"/>
      <c r="J16" s="69"/>
      <c r="K16" s="8"/>
      <c r="L16" s="69" t="s">
        <v>243</v>
      </c>
      <c r="M16" s="73"/>
      <c r="N16" s="73"/>
      <c r="O16" s="73"/>
      <c r="P16" s="73"/>
      <c r="Q16" s="73"/>
      <c r="R16" s="73"/>
      <c r="S16" s="73"/>
      <c r="T16" s="73"/>
      <c r="U16" s="73"/>
      <c r="V16" s="73"/>
      <c r="W16" s="73"/>
      <c r="X16" s="73"/>
      <c r="Y16" s="73"/>
      <c r="Z16" s="73"/>
      <c r="AA16" s="8"/>
      <c r="AB16" s="69" t="s">
        <v>272</v>
      </c>
      <c r="AC16" s="69"/>
      <c r="AD16" s="69"/>
      <c r="AE16" s="69"/>
      <c r="AF16" s="69"/>
      <c r="AG16" s="69"/>
      <c r="AH16" s="69"/>
      <c r="AI16" s="69"/>
      <c r="AJ16" s="69"/>
      <c r="AK16" s="69"/>
      <c r="AL16" s="69"/>
      <c r="AM16" s="69"/>
      <c r="AN16" s="69"/>
      <c r="AO16" s="69"/>
      <c r="AP16" s="69"/>
      <c r="AQ16" s="69"/>
      <c r="AR16" s="69"/>
      <c r="AS16" s="69"/>
      <c r="AT16" s="69"/>
      <c r="AU16" s="69"/>
      <c r="AV16" s="69"/>
      <c r="AW16" s="69"/>
      <c r="AX16" s="69"/>
      <c r="AY16" s="69"/>
      <c r="AZ16" s="69"/>
      <c r="BA16" s="69"/>
      <c r="BB16" s="4"/>
      <c r="BC16" s="4"/>
      <c r="BD16" s="4"/>
      <c r="BE16" s="4"/>
      <c r="BF16" s="4"/>
      <c r="BG16" s="4"/>
      <c r="BH16" s="4"/>
      <c r="BI16" s="4"/>
      <c r="BJ16" s="4"/>
    </row>
    <row r="17" spans="1:64" s="6" customFormat="1" x14ac:dyDescent="0.2">
      <c r="A17" s="68" t="s">
        <v>6</v>
      </c>
      <c r="B17" s="68"/>
      <c r="C17" s="68"/>
      <c r="D17" s="68"/>
      <c r="E17" s="68"/>
      <c r="F17" s="68"/>
      <c r="G17" s="68"/>
      <c r="H17" s="68"/>
      <c r="I17" s="68"/>
      <c r="J17" s="68"/>
      <c r="K17" s="68" t="s">
        <v>12</v>
      </c>
      <c r="L17" s="68"/>
      <c r="M17" s="68"/>
      <c r="N17" s="68"/>
      <c r="O17" s="68"/>
      <c r="P17" s="68"/>
      <c r="Q17" s="68"/>
      <c r="R17" s="68"/>
      <c r="S17" s="68"/>
      <c r="T17" s="68"/>
      <c r="U17" s="68"/>
      <c r="V17" s="68"/>
      <c r="W17" s="68"/>
      <c r="X17" s="68"/>
      <c r="Y17" s="68"/>
      <c r="Z17" s="68"/>
      <c r="AA17" s="68"/>
      <c r="AB17" s="68" t="s">
        <v>13</v>
      </c>
      <c r="AC17" s="68"/>
      <c r="AD17" s="68"/>
      <c r="AE17" s="68"/>
      <c r="AF17" s="68"/>
      <c r="AG17" s="68"/>
      <c r="AH17" s="68"/>
      <c r="AI17" s="68"/>
      <c r="AJ17" s="68"/>
      <c r="AK17" s="68"/>
      <c r="AL17" s="68"/>
      <c r="AM17" s="68"/>
      <c r="AN17" s="68"/>
      <c r="AO17" s="68"/>
      <c r="AP17" s="68"/>
      <c r="AQ17" s="68"/>
      <c r="AR17" s="68"/>
      <c r="AS17" s="68"/>
      <c r="AT17" s="68"/>
      <c r="AU17" s="68"/>
      <c r="AV17" s="68"/>
      <c r="AW17" s="68"/>
      <c r="AX17" s="68"/>
      <c r="AY17" s="68"/>
      <c r="AZ17" s="68"/>
      <c r="BA17" s="68"/>
    </row>
    <row r="18" spans="1:64" s="9" customFormat="1" x14ac:dyDescent="0.2"/>
    <row r="19" spans="1:64" s="10" customFormat="1" ht="48" customHeight="1" x14ac:dyDescent="0.3">
      <c r="A19" s="77" t="s">
        <v>273</v>
      </c>
      <c r="B19" s="77"/>
      <c r="C19" s="77"/>
      <c r="D19" s="77"/>
      <c r="E19" s="77"/>
      <c r="F19" s="77"/>
      <c r="G19" s="77"/>
      <c r="H19" s="77"/>
      <c r="I19" s="77"/>
      <c r="J19" s="77"/>
      <c r="K19" s="77"/>
      <c r="L19" s="77"/>
      <c r="M19" s="77"/>
      <c r="N19" s="77"/>
      <c r="O19" s="77"/>
      <c r="P19" s="77"/>
      <c r="Q19" s="77"/>
      <c r="R19" s="77"/>
      <c r="S19" s="77"/>
      <c r="T19" s="77"/>
      <c r="U19" s="77"/>
      <c r="V19" s="77"/>
      <c r="W19" s="77"/>
      <c r="X19" s="77"/>
      <c r="Y19" s="77"/>
      <c r="Z19" s="77"/>
      <c r="AA19" s="77"/>
      <c r="AB19" s="77"/>
      <c r="AC19" s="77"/>
      <c r="AD19" s="77"/>
      <c r="AE19" s="77"/>
      <c r="AF19" s="77"/>
      <c r="AG19" s="77"/>
      <c r="AH19" s="77"/>
      <c r="AI19" s="77"/>
      <c r="AJ19" s="77"/>
      <c r="AK19" s="77"/>
      <c r="AL19" s="77"/>
      <c r="AM19" s="77"/>
      <c r="AN19" s="77"/>
      <c r="AO19" s="77"/>
      <c r="AP19" s="77"/>
      <c r="AQ19" s="77"/>
      <c r="AR19" s="77"/>
      <c r="AS19" s="77"/>
      <c r="AT19" s="77"/>
      <c r="AU19" s="77"/>
      <c r="AV19" s="77"/>
      <c r="AW19" s="77"/>
      <c r="AX19" s="77"/>
      <c r="AY19" s="77"/>
      <c r="AZ19" s="77"/>
      <c r="BA19" s="77"/>
      <c r="BB19" s="77"/>
      <c r="BC19" s="77"/>
      <c r="BD19" s="77"/>
    </row>
    <row r="20" spans="1:64" s="10" customFormat="1" ht="18.75" x14ac:dyDescent="0.3">
      <c r="A20" s="77" t="s">
        <v>14</v>
      </c>
      <c r="B20" s="77"/>
      <c r="C20" s="77"/>
      <c r="D20" s="77"/>
      <c r="E20" s="77"/>
      <c r="F20" s="77"/>
      <c r="G20" s="77"/>
      <c r="H20" s="77"/>
      <c r="I20" s="77"/>
      <c r="J20" s="77"/>
      <c r="K20" s="77"/>
      <c r="L20" s="77"/>
      <c r="M20" s="77"/>
      <c r="N20" s="77"/>
      <c r="O20" s="77"/>
      <c r="P20" s="77"/>
      <c r="Q20" s="77"/>
      <c r="R20" s="77"/>
      <c r="S20" s="77"/>
      <c r="T20" s="77"/>
      <c r="U20" s="77"/>
      <c r="V20" s="77"/>
      <c r="W20" s="77"/>
      <c r="X20" s="77"/>
      <c r="Y20" s="77"/>
      <c r="Z20" s="77"/>
      <c r="AA20" s="77"/>
      <c r="AB20" s="77"/>
      <c r="AC20" s="77"/>
      <c r="AD20" s="77"/>
      <c r="AE20" s="77"/>
      <c r="AF20" s="77"/>
      <c r="AG20" s="77"/>
      <c r="AH20" s="77"/>
      <c r="AI20" s="77"/>
      <c r="AJ20" s="77"/>
      <c r="AK20" s="77"/>
      <c r="AL20" s="77"/>
      <c r="AM20" s="77"/>
      <c r="AN20" s="77"/>
      <c r="AO20" s="77"/>
      <c r="AP20" s="77"/>
      <c r="AQ20" s="77"/>
      <c r="AR20" s="77"/>
      <c r="AS20" s="77"/>
    </row>
    <row r="21" spans="1:64" s="10" customFormat="1" ht="39.75" customHeight="1" x14ac:dyDescent="0.3">
      <c r="A21" s="77" t="s">
        <v>15</v>
      </c>
      <c r="B21" s="77"/>
      <c r="C21" s="77"/>
      <c r="D21" s="77"/>
      <c r="E21" s="77"/>
      <c r="F21" s="77"/>
      <c r="G21" s="77"/>
      <c r="H21" s="77"/>
      <c r="I21" s="77"/>
      <c r="J21" s="77"/>
      <c r="K21" s="77"/>
      <c r="L21" s="77"/>
      <c r="M21" s="77"/>
      <c r="N21" s="77"/>
      <c r="O21" s="77"/>
      <c r="P21" s="77"/>
      <c r="Q21" s="77"/>
      <c r="R21" s="77"/>
      <c r="S21" s="77"/>
      <c r="T21" s="77"/>
      <c r="U21" s="77"/>
      <c r="V21" s="77"/>
      <c r="W21" s="77"/>
      <c r="X21" s="77"/>
      <c r="Y21" s="77"/>
      <c r="Z21" s="77"/>
      <c r="AA21" s="77"/>
      <c r="AB21" s="77"/>
      <c r="AC21" s="77"/>
      <c r="AD21" s="77"/>
      <c r="AE21" s="77"/>
      <c r="AF21" s="77"/>
      <c r="AG21" s="77"/>
      <c r="AH21" s="77"/>
      <c r="AI21" s="77"/>
      <c r="AJ21" s="77"/>
      <c r="AK21" s="77"/>
      <c r="AL21" s="77"/>
      <c r="AM21" s="77"/>
      <c r="AN21" s="77"/>
      <c r="AO21" s="77"/>
      <c r="AP21" s="77"/>
      <c r="AQ21" s="77"/>
      <c r="AR21" s="77"/>
      <c r="AS21" s="77"/>
      <c r="AT21" s="78"/>
      <c r="AU21" s="78"/>
      <c r="AV21" s="78"/>
      <c r="AW21" s="78"/>
      <c r="AX21" s="78"/>
      <c r="AY21" s="78"/>
      <c r="AZ21" s="78"/>
      <c r="BA21" s="78"/>
      <c r="BB21" s="78"/>
      <c r="BC21" s="78"/>
      <c r="BD21" s="78"/>
    </row>
    <row r="22" spans="1:64" ht="15" x14ac:dyDescent="0.2">
      <c r="A22" s="11"/>
      <c r="B22" s="11"/>
      <c r="C22" s="11"/>
      <c r="D22" s="11"/>
      <c r="E22" s="11"/>
      <c r="F22" s="11"/>
      <c r="G22" s="11"/>
      <c r="H22" s="11"/>
      <c r="I22" s="11"/>
      <c r="J22" s="11"/>
      <c r="K22" s="11"/>
      <c r="L22" s="11"/>
      <c r="M22" s="11"/>
      <c r="N22" s="11"/>
      <c r="O22" s="11"/>
      <c r="P22" s="11"/>
      <c r="Q22" s="11"/>
      <c r="R22" s="11"/>
      <c r="S22" s="11"/>
      <c r="T22" s="11"/>
      <c r="U22" s="11"/>
      <c r="V22" s="11"/>
      <c r="W22" s="11"/>
      <c r="X22" s="11"/>
      <c r="Y22" s="11"/>
      <c r="Z22" s="11"/>
      <c r="AA22" s="11"/>
      <c r="AB22" s="11"/>
      <c r="AC22" s="11"/>
      <c r="AD22" s="11"/>
      <c r="AE22" s="11"/>
      <c r="AF22" s="11"/>
      <c r="AG22" s="11"/>
      <c r="AH22" s="11"/>
      <c r="AI22" s="11"/>
      <c r="AJ22" s="11"/>
      <c r="AK22" s="11"/>
      <c r="AL22" s="11"/>
      <c r="AM22" s="11"/>
      <c r="AN22" s="11"/>
      <c r="AO22" s="11"/>
      <c r="AP22" s="11"/>
      <c r="AQ22" s="11"/>
      <c r="AR22" s="11"/>
      <c r="AS22" s="11"/>
      <c r="BA22" s="79" t="s">
        <v>16</v>
      </c>
      <c r="BB22" s="79"/>
      <c r="BC22" s="79"/>
      <c r="BD22" s="79"/>
    </row>
    <row r="23" spans="1:64" ht="30.75" customHeight="1" x14ac:dyDescent="0.2">
      <c r="A23" s="11"/>
      <c r="B23" s="80" t="s">
        <v>17</v>
      </c>
      <c r="C23" s="81"/>
      <c r="D23" s="80" t="s">
        <v>18</v>
      </c>
      <c r="E23" s="84"/>
      <c r="F23" s="84"/>
      <c r="G23" s="84"/>
      <c r="H23" s="84"/>
      <c r="I23" s="84"/>
      <c r="J23" s="84"/>
      <c r="K23" s="84"/>
      <c r="L23" s="84"/>
      <c r="M23" s="84"/>
      <c r="N23" s="84"/>
      <c r="O23" s="84"/>
      <c r="P23" s="84"/>
      <c r="Q23" s="84"/>
      <c r="R23" s="84"/>
      <c r="S23" s="84"/>
      <c r="T23" s="81"/>
      <c r="U23" s="86" t="s">
        <v>19</v>
      </c>
      <c r="V23" s="87"/>
      <c r="W23" s="87"/>
      <c r="X23" s="87"/>
      <c r="Y23" s="87"/>
      <c r="Z23" s="87"/>
      <c r="AA23" s="87"/>
      <c r="AB23" s="87"/>
      <c r="AC23" s="87"/>
      <c r="AD23" s="87"/>
      <c r="AE23" s="87"/>
      <c r="AF23" s="88"/>
      <c r="AG23" s="86" t="s">
        <v>20</v>
      </c>
      <c r="AH23" s="87"/>
      <c r="AI23" s="87"/>
      <c r="AJ23" s="87"/>
      <c r="AK23" s="87"/>
      <c r="AL23" s="87"/>
      <c r="AM23" s="87"/>
      <c r="AN23" s="87"/>
      <c r="AO23" s="87"/>
      <c r="AP23" s="87"/>
      <c r="AQ23" s="87"/>
      <c r="AR23" s="88"/>
      <c r="AS23" s="65" t="s">
        <v>21</v>
      </c>
      <c r="AT23" s="65"/>
      <c r="AU23" s="65"/>
      <c r="AV23" s="65"/>
      <c r="AW23" s="65"/>
      <c r="AX23" s="65"/>
      <c r="AY23" s="65"/>
      <c r="AZ23" s="65"/>
      <c r="BA23" s="65"/>
      <c r="BB23" s="65"/>
      <c r="BC23" s="65"/>
      <c r="BD23" s="65"/>
    </row>
    <row r="24" spans="1:64" ht="45" customHeight="1" x14ac:dyDescent="0.2">
      <c r="A24" s="11"/>
      <c r="B24" s="82"/>
      <c r="C24" s="83"/>
      <c r="D24" s="82"/>
      <c r="E24" s="85"/>
      <c r="F24" s="85"/>
      <c r="G24" s="85"/>
      <c r="H24" s="85"/>
      <c r="I24" s="85"/>
      <c r="J24" s="85"/>
      <c r="K24" s="85"/>
      <c r="L24" s="85"/>
      <c r="M24" s="85"/>
      <c r="N24" s="85"/>
      <c r="O24" s="85"/>
      <c r="P24" s="85"/>
      <c r="Q24" s="85"/>
      <c r="R24" s="85"/>
      <c r="S24" s="85"/>
      <c r="T24" s="83"/>
      <c r="U24" s="86" t="s">
        <v>22</v>
      </c>
      <c r="V24" s="87"/>
      <c r="W24" s="87"/>
      <c r="X24" s="88"/>
      <c r="Y24" s="86" t="s">
        <v>23</v>
      </c>
      <c r="Z24" s="87"/>
      <c r="AA24" s="87"/>
      <c r="AB24" s="88"/>
      <c r="AC24" s="86" t="s">
        <v>24</v>
      </c>
      <c r="AD24" s="87"/>
      <c r="AE24" s="87"/>
      <c r="AF24" s="88"/>
      <c r="AG24" s="86" t="s">
        <v>22</v>
      </c>
      <c r="AH24" s="87"/>
      <c r="AI24" s="87"/>
      <c r="AJ24" s="88"/>
      <c r="AK24" s="86" t="s">
        <v>23</v>
      </c>
      <c r="AL24" s="87"/>
      <c r="AM24" s="87"/>
      <c r="AN24" s="88"/>
      <c r="AO24" s="86" t="s">
        <v>24</v>
      </c>
      <c r="AP24" s="87"/>
      <c r="AQ24" s="87"/>
      <c r="AR24" s="88"/>
      <c r="AS24" s="65" t="s">
        <v>22</v>
      </c>
      <c r="AT24" s="65"/>
      <c r="AU24" s="65"/>
      <c r="AV24" s="65"/>
      <c r="AW24" s="65" t="s">
        <v>23</v>
      </c>
      <c r="AX24" s="65"/>
      <c r="AY24" s="65"/>
      <c r="AZ24" s="65"/>
      <c r="BA24" s="65" t="s">
        <v>24</v>
      </c>
      <c r="BB24" s="65"/>
      <c r="BC24" s="65"/>
      <c r="BD24" s="65"/>
    </row>
    <row r="25" spans="1:64" ht="18" customHeight="1" x14ac:dyDescent="0.2">
      <c r="A25" s="11"/>
      <c r="B25" s="65">
        <v>1</v>
      </c>
      <c r="C25" s="66"/>
      <c r="D25" s="65" t="s">
        <v>25</v>
      </c>
      <c r="E25" s="66"/>
      <c r="F25" s="66"/>
      <c r="G25" s="66"/>
      <c r="H25" s="66"/>
      <c r="I25" s="66"/>
      <c r="J25" s="66"/>
      <c r="K25" s="66"/>
      <c r="L25" s="66"/>
      <c r="M25" s="66"/>
      <c r="N25" s="66"/>
      <c r="O25" s="66"/>
      <c r="P25" s="66"/>
      <c r="Q25" s="66"/>
      <c r="R25" s="66"/>
      <c r="S25" s="66"/>
      <c r="T25" s="66"/>
      <c r="U25" s="92">
        <v>1273.7</v>
      </c>
      <c r="V25" s="92"/>
      <c r="W25" s="92"/>
      <c r="X25" s="92"/>
      <c r="Y25" s="92">
        <v>0</v>
      </c>
      <c r="Z25" s="92"/>
      <c r="AA25" s="92"/>
      <c r="AB25" s="92"/>
      <c r="AC25" s="92">
        <f>U25+Y25</f>
        <v>1273.7</v>
      </c>
      <c r="AD25" s="92"/>
      <c r="AE25" s="92"/>
      <c r="AF25" s="92"/>
      <c r="AG25" s="92">
        <v>985</v>
      </c>
      <c r="AH25" s="92"/>
      <c r="AI25" s="92"/>
      <c r="AJ25" s="92"/>
      <c r="AK25" s="92">
        <v>0</v>
      </c>
      <c r="AL25" s="92"/>
      <c r="AM25" s="92"/>
      <c r="AN25" s="92"/>
      <c r="AO25" s="92">
        <f>AG25+AK25</f>
        <v>985</v>
      </c>
      <c r="AP25" s="92"/>
      <c r="AQ25" s="92"/>
      <c r="AR25" s="92"/>
      <c r="AS25" s="92">
        <f>AG25-U25</f>
        <v>-288.70000000000005</v>
      </c>
      <c r="AT25" s="92"/>
      <c r="AU25" s="92"/>
      <c r="AV25" s="92"/>
      <c r="AW25" s="92">
        <f>AK25-Y25</f>
        <v>0</v>
      </c>
      <c r="AX25" s="92"/>
      <c r="AY25" s="92"/>
      <c r="AZ25" s="92"/>
      <c r="BA25" s="92">
        <f>AO25-AC25</f>
        <v>-288.70000000000005</v>
      </c>
      <c r="BB25" s="92"/>
      <c r="BC25" s="92"/>
      <c r="BD25" s="92"/>
    </row>
    <row r="26" spans="1:64" ht="58.5" customHeight="1" x14ac:dyDescent="0.2">
      <c r="A26" s="11"/>
      <c r="B26" s="86" t="s">
        <v>274</v>
      </c>
      <c r="C26" s="87"/>
      <c r="D26" s="87"/>
      <c r="E26" s="87"/>
      <c r="F26" s="87"/>
      <c r="G26" s="87"/>
      <c r="H26" s="87"/>
      <c r="I26" s="87"/>
      <c r="J26" s="87"/>
      <c r="K26" s="87"/>
      <c r="L26" s="87"/>
      <c r="M26" s="87"/>
      <c r="N26" s="87"/>
      <c r="O26" s="87"/>
      <c r="P26" s="87"/>
      <c r="Q26" s="87"/>
      <c r="R26" s="87"/>
      <c r="S26" s="87"/>
      <c r="T26" s="87"/>
      <c r="U26" s="87"/>
      <c r="V26" s="87"/>
      <c r="W26" s="87"/>
      <c r="X26" s="87"/>
      <c r="Y26" s="87"/>
      <c r="Z26" s="87"/>
      <c r="AA26" s="87"/>
      <c r="AB26" s="87"/>
      <c r="AC26" s="87"/>
      <c r="AD26" s="87"/>
      <c r="AE26" s="87"/>
      <c r="AF26" s="87"/>
      <c r="AG26" s="87"/>
      <c r="AH26" s="87"/>
      <c r="AI26" s="87"/>
      <c r="AJ26" s="87"/>
      <c r="AK26" s="87"/>
      <c r="AL26" s="87"/>
      <c r="AM26" s="87"/>
      <c r="AN26" s="87"/>
      <c r="AO26" s="87"/>
      <c r="AP26" s="87"/>
      <c r="AQ26" s="87"/>
      <c r="AR26" s="87"/>
      <c r="AS26" s="87"/>
      <c r="AT26" s="87"/>
      <c r="AU26" s="87"/>
      <c r="AV26" s="87"/>
      <c r="AW26" s="87"/>
      <c r="AX26" s="87"/>
      <c r="AY26" s="87"/>
      <c r="AZ26" s="87"/>
      <c r="BA26" s="87"/>
      <c r="BB26" s="87"/>
      <c r="BC26" s="87"/>
      <c r="BD26" s="88"/>
      <c r="BE26" s="15"/>
      <c r="BF26" s="15"/>
      <c r="BG26" s="15"/>
      <c r="BH26" s="15"/>
      <c r="BI26" s="15"/>
      <c r="BJ26" s="15"/>
      <c r="BK26" s="15"/>
      <c r="BL26" s="15"/>
    </row>
    <row r="27" spans="1:64" ht="15.75" x14ac:dyDescent="0.2">
      <c r="A27" s="11"/>
      <c r="B27" s="93"/>
      <c r="C27" s="93"/>
      <c r="D27" s="95" t="s">
        <v>26</v>
      </c>
      <c r="E27" s="95"/>
      <c r="F27" s="95"/>
      <c r="G27" s="95"/>
      <c r="H27" s="95"/>
      <c r="I27" s="95"/>
      <c r="J27" s="95"/>
      <c r="K27" s="95"/>
      <c r="L27" s="95"/>
      <c r="M27" s="95"/>
      <c r="N27" s="95"/>
      <c r="O27" s="95"/>
      <c r="P27" s="95"/>
      <c r="Q27" s="95"/>
      <c r="R27" s="95"/>
      <c r="S27" s="95"/>
      <c r="T27" s="95"/>
      <c r="U27" s="96"/>
      <c r="V27" s="96"/>
      <c r="W27" s="96"/>
      <c r="X27" s="96"/>
      <c r="Y27" s="97"/>
      <c r="Z27" s="97"/>
      <c r="AA27" s="97"/>
      <c r="AB27" s="97"/>
      <c r="AC27" s="97"/>
      <c r="AD27" s="97"/>
      <c r="AE27" s="97"/>
      <c r="AF27" s="97"/>
      <c r="AG27" s="89"/>
      <c r="AH27" s="90"/>
      <c r="AI27" s="90"/>
      <c r="AJ27" s="91"/>
      <c r="AK27" s="97"/>
      <c r="AL27" s="97"/>
      <c r="AM27" s="97"/>
      <c r="AN27" s="97"/>
      <c r="AO27" s="97"/>
      <c r="AP27" s="97"/>
      <c r="AQ27" s="97"/>
      <c r="AR27" s="97"/>
      <c r="AS27" s="97"/>
      <c r="AT27" s="97"/>
      <c r="AU27" s="97"/>
      <c r="AV27" s="97"/>
      <c r="AW27" s="97"/>
      <c r="AX27" s="97"/>
      <c r="AY27" s="97"/>
      <c r="AZ27" s="97"/>
      <c r="BA27" s="97"/>
      <c r="BB27" s="97"/>
      <c r="BC27" s="97"/>
      <c r="BD27" s="97"/>
    </row>
    <row r="28" spans="1:64" ht="58.5" customHeight="1" x14ac:dyDescent="0.2">
      <c r="A28" s="11"/>
      <c r="B28" s="93" t="s">
        <v>27</v>
      </c>
      <c r="C28" s="93"/>
      <c r="D28" s="94" t="s">
        <v>275</v>
      </c>
      <c r="E28" s="94"/>
      <c r="F28" s="94"/>
      <c r="G28" s="94"/>
      <c r="H28" s="94"/>
      <c r="I28" s="94"/>
      <c r="J28" s="94"/>
      <c r="K28" s="94"/>
      <c r="L28" s="94"/>
      <c r="M28" s="94"/>
      <c r="N28" s="94"/>
      <c r="O28" s="94"/>
      <c r="P28" s="94"/>
      <c r="Q28" s="94"/>
      <c r="R28" s="94"/>
      <c r="S28" s="94"/>
      <c r="T28" s="94"/>
      <c r="U28" s="92">
        <f>U25</f>
        <v>1273.7</v>
      </c>
      <c r="V28" s="92"/>
      <c r="W28" s="92"/>
      <c r="X28" s="92"/>
      <c r="Y28" s="92">
        <f>Y25</f>
        <v>0</v>
      </c>
      <c r="Z28" s="92"/>
      <c r="AA28" s="92"/>
      <c r="AB28" s="92"/>
      <c r="AC28" s="92">
        <f>AC25</f>
        <v>1273.7</v>
      </c>
      <c r="AD28" s="92"/>
      <c r="AE28" s="92"/>
      <c r="AF28" s="92"/>
      <c r="AG28" s="92">
        <f>AG25</f>
        <v>985</v>
      </c>
      <c r="AH28" s="92"/>
      <c r="AI28" s="92"/>
      <c r="AJ28" s="92"/>
      <c r="AK28" s="92">
        <f>AK25</f>
        <v>0</v>
      </c>
      <c r="AL28" s="92"/>
      <c r="AM28" s="92"/>
      <c r="AN28" s="92"/>
      <c r="AO28" s="92">
        <f>AO25</f>
        <v>985</v>
      </c>
      <c r="AP28" s="92"/>
      <c r="AQ28" s="92"/>
      <c r="AR28" s="92"/>
      <c r="AS28" s="92">
        <f>AS25</f>
        <v>-288.70000000000005</v>
      </c>
      <c r="AT28" s="92"/>
      <c r="AU28" s="92"/>
      <c r="AV28" s="92"/>
      <c r="AW28" s="92">
        <f>AW25</f>
        <v>0</v>
      </c>
      <c r="AX28" s="92"/>
      <c r="AY28" s="92"/>
      <c r="AZ28" s="92"/>
      <c r="BA28" s="92">
        <f>BA25</f>
        <v>-288.70000000000005</v>
      </c>
      <c r="BB28" s="92"/>
      <c r="BC28" s="92"/>
      <c r="BD28" s="92"/>
    </row>
    <row r="29" spans="1:64" ht="58.5" customHeight="1" x14ac:dyDescent="0.2">
      <c r="A29" s="11"/>
      <c r="B29" s="86" t="s">
        <v>274</v>
      </c>
      <c r="C29" s="87"/>
      <c r="D29" s="87"/>
      <c r="E29" s="87"/>
      <c r="F29" s="87"/>
      <c r="G29" s="87"/>
      <c r="H29" s="87"/>
      <c r="I29" s="87"/>
      <c r="J29" s="87"/>
      <c r="K29" s="87"/>
      <c r="L29" s="87"/>
      <c r="M29" s="87"/>
      <c r="N29" s="87"/>
      <c r="O29" s="87"/>
      <c r="P29" s="87"/>
      <c r="Q29" s="87"/>
      <c r="R29" s="87"/>
      <c r="S29" s="87"/>
      <c r="T29" s="87"/>
      <c r="U29" s="87"/>
      <c r="V29" s="87"/>
      <c r="W29" s="87"/>
      <c r="X29" s="87"/>
      <c r="Y29" s="87"/>
      <c r="Z29" s="87"/>
      <c r="AA29" s="87"/>
      <c r="AB29" s="87"/>
      <c r="AC29" s="87"/>
      <c r="AD29" s="87"/>
      <c r="AE29" s="87"/>
      <c r="AF29" s="87"/>
      <c r="AG29" s="87"/>
      <c r="AH29" s="87"/>
      <c r="AI29" s="87"/>
      <c r="AJ29" s="87"/>
      <c r="AK29" s="87"/>
      <c r="AL29" s="87"/>
      <c r="AM29" s="87"/>
      <c r="AN29" s="87"/>
      <c r="AO29" s="87"/>
      <c r="AP29" s="87"/>
      <c r="AQ29" s="87"/>
      <c r="AR29" s="87"/>
      <c r="AS29" s="87"/>
      <c r="AT29" s="87"/>
      <c r="AU29" s="87"/>
      <c r="AV29" s="87"/>
      <c r="AW29" s="87"/>
      <c r="AX29" s="87"/>
      <c r="AY29" s="87"/>
      <c r="AZ29" s="87"/>
      <c r="BA29" s="87"/>
      <c r="BB29" s="87"/>
      <c r="BC29" s="87"/>
      <c r="BD29" s="88"/>
      <c r="BE29" s="15"/>
      <c r="BF29" s="15"/>
      <c r="BG29" s="15"/>
      <c r="BH29" s="15"/>
      <c r="BI29" s="15"/>
      <c r="BJ29" s="15"/>
      <c r="BK29" s="15"/>
      <c r="BL29" s="15"/>
    </row>
    <row r="30" spans="1:64" s="13" customFormat="1" ht="15.75" x14ac:dyDescent="0.25">
      <c r="A30" s="35"/>
      <c r="B30" s="98"/>
      <c r="C30" s="99"/>
      <c r="D30" s="99"/>
      <c r="E30" s="99"/>
      <c r="F30" s="99"/>
      <c r="G30" s="99"/>
      <c r="H30" s="99"/>
      <c r="I30" s="99"/>
      <c r="J30" s="99"/>
      <c r="K30" s="99"/>
      <c r="L30" s="99"/>
      <c r="M30" s="99"/>
      <c r="N30" s="99"/>
      <c r="O30" s="99"/>
      <c r="P30" s="99"/>
      <c r="Q30" s="99"/>
      <c r="R30" s="99"/>
      <c r="S30" s="99"/>
      <c r="T30" s="99"/>
      <c r="U30" s="99"/>
      <c r="V30" s="99"/>
      <c r="W30" s="99"/>
      <c r="X30" s="99"/>
      <c r="Y30" s="99"/>
      <c r="Z30" s="99"/>
      <c r="AA30" s="99"/>
      <c r="AB30" s="99"/>
      <c r="AC30" s="99"/>
      <c r="AD30" s="99"/>
      <c r="AE30" s="99"/>
      <c r="AF30" s="99"/>
      <c r="AG30" s="99"/>
      <c r="AH30" s="99"/>
      <c r="AI30" s="99"/>
      <c r="AJ30" s="99"/>
      <c r="AK30" s="99"/>
      <c r="AL30" s="99"/>
      <c r="AM30" s="99"/>
      <c r="AN30" s="99"/>
      <c r="AO30" s="99"/>
      <c r="AP30" s="99"/>
      <c r="AQ30" s="99"/>
      <c r="AR30" s="99"/>
      <c r="AS30" s="99"/>
      <c r="AT30" s="99"/>
      <c r="AU30" s="99"/>
      <c r="AV30" s="99"/>
      <c r="AW30" s="99"/>
      <c r="AX30" s="99"/>
      <c r="AY30" s="99"/>
      <c r="AZ30" s="99"/>
      <c r="BA30" s="99"/>
      <c r="BB30" s="99"/>
      <c r="BC30" s="99"/>
      <c r="BD30" s="99"/>
    </row>
    <row r="31" spans="1:64" s="13" customFormat="1" ht="36" customHeight="1" x14ac:dyDescent="0.25">
      <c r="A31" s="100" t="s">
        <v>28</v>
      </c>
      <c r="B31" s="101"/>
      <c r="C31" s="101"/>
      <c r="D31" s="101"/>
      <c r="E31" s="101"/>
      <c r="F31" s="101"/>
      <c r="G31" s="101"/>
      <c r="H31" s="101"/>
      <c r="I31" s="101"/>
      <c r="J31" s="101"/>
      <c r="K31" s="101"/>
      <c r="L31" s="101"/>
      <c r="M31" s="101"/>
      <c r="N31" s="101"/>
      <c r="O31" s="101"/>
      <c r="P31" s="101"/>
      <c r="Q31" s="101"/>
      <c r="R31" s="101"/>
      <c r="S31" s="101"/>
      <c r="T31" s="101"/>
      <c r="U31" s="101"/>
      <c r="V31" s="101"/>
      <c r="W31" s="101"/>
      <c r="X31" s="101"/>
      <c r="Y31" s="101"/>
      <c r="Z31" s="101"/>
      <c r="AA31" s="101"/>
      <c r="AB31" s="101"/>
      <c r="AC31" s="101"/>
      <c r="AD31" s="101"/>
      <c r="AE31" s="101"/>
      <c r="AF31" s="101"/>
      <c r="AG31" s="101"/>
      <c r="AH31" s="101"/>
      <c r="AI31" s="101"/>
      <c r="AJ31" s="101"/>
      <c r="AK31" s="101"/>
      <c r="AL31" s="101"/>
      <c r="AM31" s="101"/>
      <c r="AN31" s="101"/>
      <c r="AO31" s="101"/>
      <c r="AP31" s="101"/>
      <c r="AQ31" s="101"/>
      <c r="AR31" s="101"/>
      <c r="AS31" s="101"/>
      <c r="AT31" s="101"/>
      <c r="AU31" s="101"/>
      <c r="AV31" s="101"/>
      <c r="AW31" s="101"/>
      <c r="AX31" s="101"/>
      <c r="AY31" s="101"/>
      <c r="AZ31" s="101"/>
      <c r="BA31" s="101"/>
      <c r="BB31" s="101"/>
      <c r="BC31" s="101"/>
      <c r="BD31" s="101"/>
    </row>
    <row r="32" spans="1:64" s="13" customFormat="1" ht="15.75" x14ac:dyDescent="0.25">
      <c r="A32" s="35"/>
      <c r="B32" s="35"/>
      <c r="C32" s="35"/>
      <c r="D32" s="35"/>
      <c r="E32" s="35"/>
      <c r="F32" s="35"/>
      <c r="G32" s="35"/>
      <c r="H32" s="35"/>
      <c r="I32" s="35"/>
      <c r="J32" s="35"/>
      <c r="K32" s="35"/>
      <c r="L32" s="35"/>
      <c r="M32" s="35"/>
      <c r="N32" s="35"/>
      <c r="O32" s="35"/>
      <c r="P32" s="35"/>
      <c r="Q32" s="35"/>
      <c r="R32" s="35"/>
      <c r="S32" s="35"/>
      <c r="T32" s="35"/>
      <c r="U32" s="35"/>
      <c r="V32" s="35"/>
      <c r="W32" s="35"/>
      <c r="X32" s="35"/>
      <c r="Y32" s="35"/>
      <c r="Z32" s="35"/>
      <c r="AA32" s="35"/>
      <c r="AB32" s="35"/>
      <c r="AC32" s="35"/>
      <c r="AD32" s="35"/>
      <c r="AE32" s="35"/>
      <c r="AF32" s="35"/>
      <c r="AG32" s="35"/>
      <c r="AH32" s="35"/>
      <c r="AI32" s="35"/>
      <c r="AJ32" s="35"/>
      <c r="AK32" s="35"/>
      <c r="AL32" s="35"/>
      <c r="AM32" s="35"/>
      <c r="AN32" s="35"/>
      <c r="AO32" s="35"/>
      <c r="AP32" s="35"/>
      <c r="AQ32" s="35"/>
      <c r="AR32" s="35"/>
      <c r="AS32" s="35"/>
      <c r="AY32" s="102" t="s">
        <v>29</v>
      </c>
      <c r="AZ32" s="102"/>
      <c r="BA32" s="102"/>
      <c r="BB32" s="102"/>
      <c r="BC32" s="102"/>
      <c r="BD32" s="102"/>
    </row>
    <row r="33" spans="1:64" s="13" customFormat="1" ht="40.5" customHeight="1" x14ac:dyDescent="0.25">
      <c r="A33" s="35"/>
      <c r="B33" s="86" t="s">
        <v>17</v>
      </c>
      <c r="C33" s="87"/>
      <c r="D33" s="88"/>
      <c r="E33" s="86" t="s">
        <v>30</v>
      </c>
      <c r="F33" s="87"/>
      <c r="G33" s="87"/>
      <c r="H33" s="87"/>
      <c r="I33" s="87"/>
      <c r="J33" s="87"/>
      <c r="K33" s="87"/>
      <c r="L33" s="87"/>
      <c r="M33" s="87"/>
      <c r="N33" s="87"/>
      <c r="O33" s="87"/>
      <c r="P33" s="87"/>
      <c r="Q33" s="87"/>
      <c r="R33" s="87"/>
      <c r="S33" s="87"/>
      <c r="T33" s="87"/>
      <c r="U33" s="88"/>
      <c r="V33" s="86" t="s">
        <v>19</v>
      </c>
      <c r="W33" s="87"/>
      <c r="X33" s="87"/>
      <c r="Y33" s="87"/>
      <c r="Z33" s="87"/>
      <c r="AA33" s="87"/>
      <c r="AB33" s="87"/>
      <c r="AC33" s="87"/>
      <c r="AD33" s="87"/>
      <c r="AE33" s="87"/>
      <c r="AF33" s="87"/>
      <c r="AG33" s="88"/>
      <c r="AH33" s="86" t="s">
        <v>20</v>
      </c>
      <c r="AI33" s="87"/>
      <c r="AJ33" s="87"/>
      <c r="AK33" s="87"/>
      <c r="AL33" s="87"/>
      <c r="AM33" s="87"/>
      <c r="AN33" s="87"/>
      <c r="AO33" s="87"/>
      <c r="AP33" s="87"/>
      <c r="AQ33" s="87"/>
      <c r="AR33" s="87"/>
      <c r="AS33" s="88"/>
      <c r="AT33" s="65" t="s">
        <v>21</v>
      </c>
      <c r="AU33" s="65"/>
      <c r="AV33" s="65"/>
      <c r="AW33" s="65"/>
      <c r="AX33" s="65"/>
      <c r="AY33" s="65"/>
      <c r="AZ33" s="65"/>
      <c r="BA33" s="65"/>
      <c r="BB33" s="65"/>
      <c r="BC33" s="65"/>
      <c r="BD33" s="65"/>
    </row>
    <row r="34" spans="1:64" s="13" customFormat="1" ht="15.75" x14ac:dyDescent="0.25">
      <c r="A34" s="35"/>
      <c r="B34" s="86" t="s">
        <v>5</v>
      </c>
      <c r="C34" s="87"/>
      <c r="D34" s="88"/>
      <c r="E34" s="103" t="s">
        <v>31</v>
      </c>
      <c r="F34" s="104"/>
      <c r="G34" s="104"/>
      <c r="H34" s="104"/>
      <c r="I34" s="104"/>
      <c r="J34" s="104"/>
      <c r="K34" s="104"/>
      <c r="L34" s="104"/>
      <c r="M34" s="104"/>
      <c r="N34" s="104"/>
      <c r="O34" s="104"/>
      <c r="P34" s="104"/>
      <c r="Q34" s="104"/>
      <c r="R34" s="104"/>
      <c r="S34" s="104"/>
      <c r="T34" s="104"/>
      <c r="U34" s="105"/>
      <c r="V34" s="86" t="s">
        <v>32</v>
      </c>
      <c r="W34" s="87"/>
      <c r="X34" s="87"/>
      <c r="Y34" s="87"/>
      <c r="Z34" s="87"/>
      <c r="AA34" s="87"/>
      <c r="AB34" s="87"/>
      <c r="AC34" s="87"/>
      <c r="AD34" s="87"/>
      <c r="AE34" s="87"/>
      <c r="AF34" s="87"/>
      <c r="AG34" s="88"/>
      <c r="AH34" s="86">
        <v>0</v>
      </c>
      <c r="AI34" s="87"/>
      <c r="AJ34" s="87"/>
      <c r="AK34" s="87"/>
      <c r="AL34" s="87"/>
      <c r="AM34" s="87"/>
      <c r="AN34" s="87"/>
      <c r="AO34" s="87"/>
      <c r="AP34" s="87"/>
      <c r="AQ34" s="87"/>
      <c r="AR34" s="87"/>
      <c r="AS34" s="88"/>
      <c r="AT34" s="65" t="s">
        <v>32</v>
      </c>
      <c r="AU34" s="65"/>
      <c r="AV34" s="65"/>
      <c r="AW34" s="65"/>
      <c r="AX34" s="65"/>
      <c r="AY34" s="65"/>
      <c r="AZ34" s="65"/>
      <c r="BA34" s="65"/>
      <c r="BB34" s="65"/>
      <c r="BC34" s="65"/>
      <c r="BD34" s="65"/>
    </row>
    <row r="35" spans="1:64" s="13" customFormat="1" ht="15.75" x14ac:dyDescent="0.25">
      <c r="A35" s="35"/>
      <c r="B35" s="86"/>
      <c r="C35" s="87"/>
      <c r="D35" s="88"/>
      <c r="E35" s="103" t="s">
        <v>26</v>
      </c>
      <c r="F35" s="104"/>
      <c r="G35" s="104"/>
      <c r="H35" s="104"/>
      <c r="I35" s="104"/>
      <c r="J35" s="104"/>
      <c r="K35" s="104"/>
      <c r="L35" s="104"/>
      <c r="M35" s="104"/>
      <c r="N35" s="104"/>
      <c r="O35" s="104"/>
      <c r="P35" s="104"/>
      <c r="Q35" s="104"/>
      <c r="R35" s="104"/>
      <c r="S35" s="104"/>
      <c r="T35" s="104"/>
      <c r="U35" s="105"/>
      <c r="V35" s="86"/>
      <c r="W35" s="87"/>
      <c r="X35" s="87"/>
      <c r="Y35" s="87"/>
      <c r="Z35" s="87"/>
      <c r="AA35" s="87"/>
      <c r="AB35" s="87"/>
      <c r="AC35" s="87"/>
      <c r="AD35" s="87"/>
      <c r="AE35" s="87"/>
      <c r="AF35" s="87"/>
      <c r="AG35" s="88"/>
      <c r="AH35" s="86"/>
      <c r="AI35" s="87"/>
      <c r="AJ35" s="87"/>
      <c r="AK35" s="87"/>
      <c r="AL35" s="87"/>
      <c r="AM35" s="87"/>
      <c r="AN35" s="87"/>
      <c r="AO35" s="87"/>
      <c r="AP35" s="87"/>
      <c r="AQ35" s="87"/>
      <c r="AR35" s="87"/>
      <c r="AS35" s="88"/>
      <c r="AT35" s="65"/>
      <c r="AU35" s="65"/>
      <c r="AV35" s="65"/>
      <c r="AW35" s="65"/>
      <c r="AX35" s="65"/>
      <c r="AY35" s="65"/>
      <c r="AZ35" s="65"/>
      <c r="BA35" s="65"/>
      <c r="BB35" s="65"/>
      <c r="BC35" s="65"/>
      <c r="BD35" s="65"/>
    </row>
    <row r="36" spans="1:64" ht="15.75" x14ac:dyDescent="0.2">
      <c r="A36" s="11"/>
      <c r="B36" s="86" t="s">
        <v>27</v>
      </c>
      <c r="C36" s="87"/>
      <c r="D36" s="88"/>
      <c r="E36" s="103" t="s">
        <v>33</v>
      </c>
      <c r="F36" s="104"/>
      <c r="G36" s="104"/>
      <c r="H36" s="104"/>
      <c r="I36" s="104"/>
      <c r="J36" s="104"/>
      <c r="K36" s="104"/>
      <c r="L36" s="104"/>
      <c r="M36" s="104"/>
      <c r="N36" s="104"/>
      <c r="O36" s="104"/>
      <c r="P36" s="104"/>
      <c r="Q36" s="104"/>
      <c r="R36" s="104"/>
      <c r="S36" s="104"/>
      <c r="T36" s="104"/>
      <c r="U36" s="105"/>
      <c r="V36" s="86" t="s">
        <v>32</v>
      </c>
      <c r="W36" s="87"/>
      <c r="X36" s="87"/>
      <c r="Y36" s="87"/>
      <c r="Z36" s="87"/>
      <c r="AA36" s="87"/>
      <c r="AB36" s="87"/>
      <c r="AC36" s="87"/>
      <c r="AD36" s="87"/>
      <c r="AE36" s="87"/>
      <c r="AF36" s="87"/>
      <c r="AG36" s="88"/>
      <c r="AH36" s="86">
        <v>0</v>
      </c>
      <c r="AI36" s="87"/>
      <c r="AJ36" s="87"/>
      <c r="AK36" s="87"/>
      <c r="AL36" s="87"/>
      <c r="AM36" s="87"/>
      <c r="AN36" s="87"/>
      <c r="AO36" s="87"/>
      <c r="AP36" s="87"/>
      <c r="AQ36" s="87"/>
      <c r="AR36" s="87"/>
      <c r="AS36" s="88"/>
      <c r="AT36" s="65" t="s">
        <v>32</v>
      </c>
      <c r="AU36" s="114"/>
      <c r="AV36" s="114"/>
      <c r="AW36" s="114"/>
      <c r="AX36" s="114"/>
      <c r="AY36" s="114"/>
      <c r="AZ36" s="114"/>
      <c r="BA36" s="114"/>
      <c r="BB36" s="114"/>
      <c r="BC36" s="114"/>
      <c r="BD36" s="114"/>
    </row>
    <row r="37" spans="1:64" ht="15.75" x14ac:dyDescent="0.2">
      <c r="A37" s="11"/>
      <c r="B37" s="115" t="s">
        <v>34</v>
      </c>
      <c r="C37" s="116"/>
      <c r="D37" s="117"/>
      <c r="E37" s="106" t="s">
        <v>35</v>
      </c>
      <c r="F37" s="107"/>
      <c r="G37" s="107"/>
      <c r="H37" s="107"/>
      <c r="I37" s="107"/>
      <c r="J37" s="107"/>
      <c r="K37" s="107"/>
      <c r="L37" s="107"/>
      <c r="M37" s="107"/>
      <c r="N37" s="107"/>
      <c r="O37" s="107"/>
      <c r="P37" s="107"/>
      <c r="Q37" s="107"/>
      <c r="R37" s="107"/>
      <c r="S37" s="107"/>
      <c r="T37" s="107"/>
      <c r="U37" s="108"/>
      <c r="V37" s="118" t="s">
        <v>32</v>
      </c>
      <c r="W37" s="119"/>
      <c r="X37" s="119"/>
      <c r="Y37" s="119"/>
      <c r="Z37" s="119"/>
      <c r="AA37" s="119"/>
      <c r="AB37" s="119"/>
      <c r="AC37" s="119"/>
      <c r="AD37" s="119"/>
      <c r="AE37" s="119"/>
      <c r="AF37" s="119"/>
      <c r="AG37" s="120"/>
      <c r="AH37" s="109">
        <v>0</v>
      </c>
      <c r="AI37" s="110"/>
      <c r="AJ37" s="110"/>
      <c r="AK37" s="110"/>
      <c r="AL37" s="110"/>
      <c r="AM37" s="110"/>
      <c r="AN37" s="110"/>
      <c r="AO37" s="110"/>
      <c r="AP37" s="110"/>
      <c r="AQ37" s="110"/>
      <c r="AR37" s="110"/>
      <c r="AS37" s="111"/>
      <c r="AT37" s="96" t="s">
        <v>32</v>
      </c>
      <c r="AU37" s="66"/>
      <c r="AV37" s="66"/>
      <c r="AW37" s="66"/>
      <c r="AX37" s="66"/>
      <c r="AY37" s="66"/>
      <c r="AZ37" s="66"/>
      <c r="BA37" s="66"/>
      <c r="BB37" s="66"/>
      <c r="BC37" s="66"/>
      <c r="BD37" s="66"/>
    </row>
    <row r="38" spans="1:64" ht="15.75" x14ac:dyDescent="0.2">
      <c r="A38" s="11"/>
      <c r="B38" s="86" t="s">
        <v>36</v>
      </c>
      <c r="C38" s="87"/>
      <c r="D38" s="87"/>
      <c r="E38" s="87"/>
      <c r="F38" s="87"/>
      <c r="G38" s="87"/>
      <c r="H38" s="87"/>
      <c r="I38" s="87"/>
      <c r="J38" s="87"/>
      <c r="K38" s="87"/>
      <c r="L38" s="87"/>
      <c r="M38" s="87"/>
      <c r="N38" s="87"/>
      <c r="O38" s="87"/>
      <c r="P38" s="87"/>
      <c r="Q38" s="87"/>
      <c r="R38" s="87"/>
      <c r="S38" s="87"/>
      <c r="T38" s="87"/>
      <c r="U38" s="87"/>
      <c r="V38" s="87"/>
      <c r="W38" s="87"/>
      <c r="X38" s="87"/>
      <c r="Y38" s="87"/>
      <c r="Z38" s="87"/>
      <c r="AA38" s="87"/>
      <c r="AB38" s="87"/>
      <c r="AC38" s="87"/>
      <c r="AD38" s="87"/>
      <c r="AE38" s="87"/>
      <c r="AF38" s="87"/>
      <c r="AG38" s="87"/>
      <c r="AH38" s="87"/>
      <c r="AI38" s="87"/>
      <c r="AJ38" s="87"/>
      <c r="AK38" s="87"/>
      <c r="AL38" s="87"/>
      <c r="AM38" s="87"/>
      <c r="AN38" s="87"/>
      <c r="AO38" s="87"/>
      <c r="AP38" s="87"/>
      <c r="AQ38" s="87"/>
      <c r="AR38" s="87"/>
      <c r="AS38" s="87"/>
      <c r="AT38" s="87"/>
      <c r="AU38" s="87"/>
      <c r="AV38" s="87"/>
      <c r="AW38" s="87"/>
      <c r="AX38" s="87"/>
      <c r="AY38" s="87"/>
      <c r="AZ38" s="87"/>
      <c r="BA38" s="87"/>
      <c r="BB38" s="87"/>
      <c r="BC38" s="87"/>
      <c r="BD38" s="88"/>
      <c r="BE38" s="15"/>
      <c r="BF38" s="15"/>
      <c r="BG38" s="15"/>
      <c r="BH38" s="15"/>
      <c r="BI38" s="15"/>
      <c r="BJ38" s="15"/>
      <c r="BK38" s="15"/>
      <c r="BL38" s="15"/>
    </row>
    <row r="39" spans="1:64" ht="15.75" x14ac:dyDescent="0.2">
      <c r="A39" s="11"/>
      <c r="B39" s="86" t="s">
        <v>37</v>
      </c>
      <c r="C39" s="87"/>
      <c r="D39" s="88"/>
      <c r="E39" s="106" t="s">
        <v>38</v>
      </c>
      <c r="F39" s="107"/>
      <c r="G39" s="107"/>
      <c r="H39" s="107"/>
      <c r="I39" s="107"/>
      <c r="J39" s="107"/>
      <c r="K39" s="107"/>
      <c r="L39" s="107"/>
      <c r="M39" s="107"/>
      <c r="N39" s="107"/>
      <c r="O39" s="107"/>
      <c r="P39" s="107"/>
      <c r="Q39" s="107"/>
      <c r="R39" s="107"/>
      <c r="S39" s="107"/>
      <c r="T39" s="107"/>
      <c r="U39" s="108"/>
      <c r="V39" s="109">
        <v>0</v>
      </c>
      <c r="W39" s="110"/>
      <c r="X39" s="110"/>
      <c r="Y39" s="110"/>
      <c r="Z39" s="110"/>
      <c r="AA39" s="110"/>
      <c r="AB39" s="110"/>
      <c r="AC39" s="110"/>
      <c r="AD39" s="110"/>
      <c r="AE39" s="110"/>
      <c r="AF39" s="110"/>
      <c r="AG39" s="111"/>
      <c r="AH39" s="109">
        <v>0</v>
      </c>
      <c r="AI39" s="110"/>
      <c r="AJ39" s="110"/>
      <c r="AK39" s="110"/>
      <c r="AL39" s="110"/>
      <c r="AM39" s="110"/>
      <c r="AN39" s="110"/>
      <c r="AO39" s="110"/>
      <c r="AP39" s="110"/>
      <c r="AQ39" s="110"/>
      <c r="AR39" s="110"/>
      <c r="AS39" s="111"/>
      <c r="AT39" s="112">
        <f>AH39-V39</f>
        <v>0</v>
      </c>
      <c r="AU39" s="113"/>
      <c r="AV39" s="113"/>
      <c r="AW39" s="113"/>
      <c r="AX39" s="113"/>
      <c r="AY39" s="113"/>
      <c r="AZ39" s="113"/>
      <c r="BA39" s="113"/>
      <c r="BB39" s="113"/>
      <c r="BC39" s="113"/>
      <c r="BD39" s="113"/>
      <c r="BE39" s="15"/>
      <c r="BF39" s="15"/>
      <c r="BG39" s="15"/>
      <c r="BH39" s="15"/>
      <c r="BI39" s="15"/>
      <c r="BJ39" s="15"/>
      <c r="BK39" s="15"/>
      <c r="BL39" s="15"/>
    </row>
    <row r="40" spans="1:64" ht="15.75" x14ac:dyDescent="0.2">
      <c r="A40" s="11"/>
      <c r="B40" s="86"/>
      <c r="C40" s="87"/>
      <c r="D40" s="88"/>
      <c r="E40" s="103" t="s">
        <v>39</v>
      </c>
      <c r="F40" s="104"/>
      <c r="G40" s="104"/>
      <c r="H40" s="104"/>
      <c r="I40" s="104"/>
      <c r="J40" s="104"/>
      <c r="K40" s="104"/>
      <c r="L40" s="104"/>
      <c r="M40" s="104"/>
      <c r="N40" s="104"/>
      <c r="O40" s="104"/>
      <c r="P40" s="104"/>
      <c r="Q40" s="104"/>
      <c r="R40" s="104"/>
      <c r="S40" s="104"/>
      <c r="T40" s="104"/>
      <c r="U40" s="105"/>
      <c r="V40" s="109"/>
      <c r="W40" s="110"/>
      <c r="X40" s="110"/>
      <c r="Y40" s="110"/>
      <c r="Z40" s="110"/>
      <c r="AA40" s="110"/>
      <c r="AB40" s="110"/>
      <c r="AC40" s="110"/>
      <c r="AD40" s="110"/>
      <c r="AE40" s="110"/>
      <c r="AF40" s="110"/>
      <c r="AG40" s="111"/>
      <c r="AH40" s="109"/>
      <c r="AI40" s="110"/>
      <c r="AJ40" s="110"/>
      <c r="AK40" s="110"/>
      <c r="AL40" s="110"/>
      <c r="AM40" s="110"/>
      <c r="AN40" s="110"/>
      <c r="AO40" s="110"/>
      <c r="AP40" s="110"/>
      <c r="AQ40" s="110"/>
      <c r="AR40" s="110"/>
      <c r="AS40" s="111"/>
      <c r="AT40" s="112"/>
      <c r="AU40" s="112"/>
      <c r="AV40" s="112"/>
      <c r="AW40" s="112"/>
      <c r="AX40" s="112"/>
      <c r="AY40" s="112"/>
      <c r="AZ40" s="112"/>
      <c r="BA40" s="112"/>
      <c r="BB40" s="112"/>
      <c r="BC40" s="112"/>
      <c r="BD40" s="112"/>
      <c r="BE40" s="15"/>
      <c r="BF40" s="15"/>
      <c r="BG40" s="15"/>
      <c r="BH40" s="15"/>
      <c r="BI40" s="15"/>
      <c r="BJ40" s="15"/>
      <c r="BK40" s="15"/>
      <c r="BL40" s="15"/>
    </row>
    <row r="41" spans="1:64" ht="15.75" x14ac:dyDescent="0.2">
      <c r="A41" s="11"/>
      <c r="B41" s="86" t="s">
        <v>40</v>
      </c>
      <c r="C41" s="87"/>
      <c r="D41" s="88"/>
      <c r="E41" s="103" t="s">
        <v>41</v>
      </c>
      <c r="F41" s="104"/>
      <c r="G41" s="104"/>
      <c r="H41" s="104"/>
      <c r="I41" s="104"/>
      <c r="J41" s="104"/>
      <c r="K41" s="104"/>
      <c r="L41" s="104"/>
      <c r="M41" s="104"/>
      <c r="N41" s="104"/>
      <c r="O41" s="104"/>
      <c r="P41" s="104"/>
      <c r="Q41" s="104"/>
      <c r="R41" s="104"/>
      <c r="S41" s="104"/>
      <c r="T41" s="104"/>
      <c r="U41" s="105"/>
      <c r="V41" s="109">
        <v>0</v>
      </c>
      <c r="W41" s="110"/>
      <c r="X41" s="110"/>
      <c r="Y41" s="110"/>
      <c r="Z41" s="110"/>
      <c r="AA41" s="110"/>
      <c r="AB41" s="110"/>
      <c r="AC41" s="110"/>
      <c r="AD41" s="110"/>
      <c r="AE41" s="110"/>
      <c r="AF41" s="110"/>
      <c r="AG41" s="111"/>
      <c r="AH41" s="109">
        <v>0</v>
      </c>
      <c r="AI41" s="110"/>
      <c r="AJ41" s="110"/>
      <c r="AK41" s="110"/>
      <c r="AL41" s="110"/>
      <c r="AM41" s="110"/>
      <c r="AN41" s="110"/>
      <c r="AO41" s="110"/>
      <c r="AP41" s="110"/>
      <c r="AQ41" s="110"/>
      <c r="AR41" s="110"/>
      <c r="AS41" s="111"/>
      <c r="AT41" s="112">
        <f>AH41-V41</f>
        <v>0</v>
      </c>
      <c r="AU41" s="113"/>
      <c r="AV41" s="113"/>
      <c r="AW41" s="113"/>
      <c r="AX41" s="113"/>
      <c r="AY41" s="113"/>
      <c r="AZ41" s="113"/>
      <c r="BA41" s="113"/>
      <c r="BB41" s="113"/>
      <c r="BC41" s="113"/>
      <c r="BD41" s="113"/>
      <c r="BE41" s="15"/>
      <c r="BF41" s="15"/>
      <c r="BG41" s="15"/>
      <c r="BH41" s="15"/>
      <c r="BI41" s="15"/>
      <c r="BJ41" s="15"/>
      <c r="BK41" s="15"/>
      <c r="BL41" s="15"/>
    </row>
    <row r="42" spans="1:64" ht="15.75" x14ac:dyDescent="0.2">
      <c r="A42" s="11"/>
      <c r="B42" s="86" t="s">
        <v>42</v>
      </c>
      <c r="C42" s="87"/>
      <c r="D42" s="88"/>
      <c r="E42" s="103" t="s">
        <v>43</v>
      </c>
      <c r="F42" s="104"/>
      <c r="G42" s="104"/>
      <c r="H42" s="104"/>
      <c r="I42" s="104"/>
      <c r="J42" s="104"/>
      <c r="K42" s="104"/>
      <c r="L42" s="104"/>
      <c r="M42" s="104"/>
      <c r="N42" s="104"/>
      <c r="O42" s="104"/>
      <c r="P42" s="104"/>
      <c r="Q42" s="104"/>
      <c r="R42" s="104"/>
      <c r="S42" s="104"/>
      <c r="T42" s="104"/>
      <c r="U42" s="105"/>
      <c r="V42" s="109">
        <v>0</v>
      </c>
      <c r="W42" s="110"/>
      <c r="X42" s="110"/>
      <c r="Y42" s="110"/>
      <c r="Z42" s="110"/>
      <c r="AA42" s="110"/>
      <c r="AB42" s="110"/>
      <c r="AC42" s="110"/>
      <c r="AD42" s="110"/>
      <c r="AE42" s="110"/>
      <c r="AF42" s="110"/>
      <c r="AG42" s="111"/>
      <c r="AH42" s="109">
        <v>0</v>
      </c>
      <c r="AI42" s="110"/>
      <c r="AJ42" s="110"/>
      <c r="AK42" s="110"/>
      <c r="AL42" s="110"/>
      <c r="AM42" s="110"/>
      <c r="AN42" s="110"/>
      <c r="AO42" s="110"/>
      <c r="AP42" s="110"/>
      <c r="AQ42" s="110"/>
      <c r="AR42" s="110"/>
      <c r="AS42" s="111"/>
      <c r="AT42" s="112">
        <f t="shared" ref="AT42:AT44" si="0">AH42-V42</f>
        <v>0</v>
      </c>
      <c r="AU42" s="113"/>
      <c r="AV42" s="113"/>
      <c r="AW42" s="113"/>
      <c r="AX42" s="113"/>
      <c r="AY42" s="113"/>
      <c r="AZ42" s="113"/>
      <c r="BA42" s="113"/>
      <c r="BB42" s="113"/>
      <c r="BC42" s="113"/>
      <c r="BD42" s="113"/>
      <c r="BE42" s="15"/>
      <c r="BF42" s="15"/>
      <c r="BG42" s="15"/>
      <c r="BH42" s="15"/>
      <c r="BI42" s="15"/>
      <c r="BJ42" s="15"/>
      <c r="BK42" s="15"/>
      <c r="BL42" s="15"/>
    </row>
    <row r="43" spans="1:64" ht="15.75" x14ac:dyDescent="0.2">
      <c r="A43" s="11"/>
      <c r="B43" s="86" t="s">
        <v>44</v>
      </c>
      <c r="C43" s="87"/>
      <c r="D43" s="88"/>
      <c r="E43" s="103" t="s">
        <v>45</v>
      </c>
      <c r="F43" s="104"/>
      <c r="G43" s="104"/>
      <c r="H43" s="104"/>
      <c r="I43" s="104"/>
      <c r="J43" s="104"/>
      <c r="K43" s="104"/>
      <c r="L43" s="104"/>
      <c r="M43" s="104"/>
      <c r="N43" s="104"/>
      <c r="O43" s="104"/>
      <c r="P43" s="104"/>
      <c r="Q43" s="104"/>
      <c r="R43" s="104"/>
      <c r="S43" s="104"/>
      <c r="T43" s="104"/>
      <c r="U43" s="105"/>
      <c r="V43" s="109">
        <v>0</v>
      </c>
      <c r="W43" s="110"/>
      <c r="X43" s="110"/>
      <c r="Y43" s="110"/>
      <c r="Z43" s="110"/>
      <c r="AA43" s="110"/>
      <c r="AB43" s="110"/>
      <c r="AC43" s="110"/>
      <c r="AD43" s="110"/>
      <c r="AE43" s="110"/>
      <c r="AF43" s="110"/>
      <c r="AG43" s="111"/>
      <c r="AH43" s="109">
        <v>0</v>
      </c>
      <c r="AI43" s="110"/>
      <c r="AJ43" s="110"/>
      <c r="AK43" s="110"/>
      <c r="AL43" s="110"/>
      <c r="AM43" s="110"/>
      <c r="AN43" s="110"/>
      <c r="AO43" s="110"/>
      <c r="AP43" s="110"/>
      <c r="AQ43" s="110"/>
      <c r="AR43" s="110"/>
      <c r="AS43" s="111"/>
      <c r="AT43" s="112">
        <f t="shared" si="0"/>
        <v>0</v>
      </c>
      <c r="AU43" s="113"/>
      <c r="AV43" s="113"/>
      <c r="AW43" s="113"/>
      <c r="AX43" s="113"/>
      <c r="AY43" s="113"/>
      <c r="AZ43" s="113"/>
      <c r="BA43" s="113"/>
      <c r="BB43" s="113"/>
      <c r="BC43" s="113"/>
      <c r="BD43" s="113"/>
      <c r="BE43" s="15"/>
      <c r="BF43" s="15"/>
      <c r="BG43" s="15"/>
      <c r="BH43" s="15"/>
      <c r="BI43" s="15"/>
      <c r="BJ43" s="15"/>
      <c r="BK43" s="15"/>
      <c r="BL43" s="15"/>
    </row>
    <row r="44" spans="1:64" ht="15.75" x14ac:dyDescent="0.2">
      <c r="A44" s="11"/>
      <c r="B44" s="115" t="s">
        <v>46</v>
      </c>
      <c r="C44" s="116"/>
      <c r="D44" s="117"/>
      <c r="E44" s="106" t="s">
        <v>47</v>
      </c>
      <c r="F44" s="107"/>
      <c r="G44" s="107"/>
      <c r="H44" s="107"/>
      <c r="I44" s="107"/>
      <c r="J44" s="107"/>
      <c r="K44" s="107"/>
      <c r="L44" s="107"/>
      <c r="M44" s="107"/>
      <c r="N44" s="107"/>
      <c r="O44" s="107"/>
      <c r="P44" s="107"/>
      <c r="Q44" s="107"/>
      <c r="R44" s="107"/>
      <c r="S44" s="107"/>
      <c r="T44" s="107"/>
      <c r="U44" s="108"/>
      <c r="V44" s="109">
        <v>0</v>
      </c>
      <c r="W44" s="110"/>
      <c r="X44" s="110"/>
      <c r="Y44" s="110"/>
      <c r="Z44" s="110"/>
      <c r="AA44" s="110"/>
      <c r="AB44" s="110"/>
      <c r="AC44" s="110"/>
      <c r="AD44" s="110"/>
      <c r="AE44" s="110"/>
      <c r="AF44" s="110"/>
      <c r="AG44" s="111"/>
      <c r="AH44" s="109">
        <v>0</v>
      </c>
      <c r="AI44" s="110"/>
      <c r="AJ44" s="110"/>
      <c r="AK44" s="110"/>
      <c r="AL44" s="110"/>
      <c r="AM44" s="110"/>
      <c r="AN44" s="110"/>
      <c r="AO44" s="110"/>
      <c r="AP44" s="110"/>
      <c r="AQ44" s="110"/>
      <c r="AR44" s="110"/>
      <c r="AS44" s="111"/>
      <c r="AT44" s="112">
        <f t="shared" si="0"/>
        <v>0</v>
      </c>
      <c r="AU44" s="113"/>
      <c r="AV44" s="113"/>
      <c r="AW44" s="113"/>
      <c r="AX44" s="113"/>
      <c r="AY44" s="113"/>
      <c r="AZ44" s="113"/>
      <c r="BA44" s="113"/>
      <c r="BB44" s="113"/>
      <c r="BC44" s="113"/>
      <c r="BD44" s="113"/>
      <c r="BE44" s="15"/>
      <c r="BF44" s="15"/>
      <c r="BG44" s="15"/>
      <c r="BH44" s="15"/>
      <c r="BI44" s="15"/>
      <c r="BJ44" s="15"/>
      <c r="BK44" s="15"/>
      <c r="BL44" s="15"/>
    </row>
    <row r="45" spans="1:64" ht="15.75" x14ac:dyDescent="0.2">
      <c r="A45" s="11"/>
      <c r="B45" s="121" t="s">
        <v>116</v>
      </c>
      <c r="C45" s="121"/>
      <c r="D45" s="121"/>
      <c r="E45" s="121"/>
      <c r="F45" s="121"/>
      <c r="G45" s="121"/>
      <c r="H45" s="121"/>
      <c r="I45" s="121"/>
      <c r="J45" s="121"/>
      <c r="K45" s="121"/>
      <c r="L45" s="121"/>
      <c r="M45" s="121"/>
      <c r="N45" s="121"/>
      <c r="O45" s="121"/>
      <c r="P45" s="121"/>
      <c r="Q45" s="121"/>
      <c r="R45" s="121"/>
      <c r="S45" s="121"/>
      <c r="T45" s="121"/>
      <c r="U45" s="121"/>
      <c r="V45" s="121"/>
      <c r="W45" s="121"/>
      <c r="X45" s="121"/>
      <c r="Y45" s="121"/>
      <c r="Z45" s="121"/>
      <c r="AA45" s="121"/>
      <c r="AB45" s="121"/>
      <c r="AC45" s="121"/>
      <c r="AD45" s="121"/>
      <c r="AE45" s="121"/>
      <c r="AF45" s="121"/>
      <c r="AG45" s="121"/>
      <c r="AH45" s="121"/>
      <c r="AI45" s="121"/>
      <c r="AJ45" s="121"/>
      <c r="AK45" s="121"/>
      <c r="AL45" s="121"/>
      <c r="AM45" s="121"/>
      <c r="AN45" s="121"/>
      <c r="AO45" s="121"/>
      <c r="AP45" s="121"/>
      <c r="AQ45" s="121"/>
      <c r="AR45" s="121"/>
      <c r="AS45" s="121"/>
      <c r="AT45" s="121"/>
      <c r="AU45" s="121"/>
      <c r="AV45" s="121"/>
      <c r="AW45" s="121"/>
      <c r="AX45" s="121"/>
      <c r="AY45" s="121"/>
      <c r="AZ45" s="121"/>
      <c r="BA45" s="121"/>
      <c r="BB45" s="121"/>
      <c r="BC45" s="121"/>
      <c r="BD45" s="121"/>
      <c r="BE45" s="16"/>
      <c r="BF45" s="16"/>
      <c r="BG45" s="16"/>
      <c r="BH45" s="16"/>
      <c r="BI45" s="16"/>
      <c r="BJ45" s="16"/>
      <c r="BK45" s="16"/>
      <c r="BL45" s="16"/>
    </row>
    <row r="46" spans="1:64" ht="15.75" x14ac:dyDescent="0.2">
      <c r="A46" s="11"/>
      <c r="B46" s="86">
        <v>3</v>
      </c>
      <c r="C46" s="87"/>
      <c r="D46" s="88"/>
      <c r="E46" s="103" t="s">
        <v>48</v>
      </c>
      <c r="F46" s="104"/>
      <c r="G46" s="104"/>
      <c r="H46" s="104"/>
      <c r="I46" s="104"/>
      <c r="J46" s="104"/>
      <c r="K46" s="104"/>
      <c r="L46" s="104"/>
      <c r="M46" s="104"/>
      <c r="N46" s="104"/>
      <c r="O46" s="104"/>
      <c r="P46" s="104"/>
      <c r="Q46" s="104"/>
      <c r="R46" s="104"/>
      <c r="S46" s="104"/>
      <c r="T46" s="104"/>
      <c r="U46" s="105"/>
      <c r="V46" s="86" t="s">
        <v>32</v>
      </c>
      <c r="W46" s="87"/>
      <c r="X46" s="87"/>
      <c r="Y46" s="87"/>
      <c r="Z46" s="87"/>
      <c r="AA46" s="87"/>
      <c r="AB46" s="87"/>
      <c r="AC46" s="87"/>
      <c r="AD46" s="87"/>
      <c r="AE46" s="87"/>
      <c r="AF46" s="87"/>
      <c r="AG46" s="88"/>
      <c r="AH46" s="86">
        <v>0</v>
      </c>
      <c r="AI46" s="87"/>
      <c r="AJ46" s="87"/>
      <c r="AK46" s="87"/>
      <c r="AL46" s="87"/>
      <c r="AM46" s="87"/>
      <c r="AN46" s="87"/>
      <c r="AO46" s="87"/>
      <c r="AP46" s="87"/>
      <c r="AQ46" s="87"/>
      <c r="AR46" s="87"/>
      <c r="AS46" s="88"/>
      <c r="AT46" s="65">
        <v>0</v>
      </c>
      <c r="AU46" s="65"/>
      <c r="AV46" s="65"/>
      <c r="AW46" s="65"/>
      <c r="AX46" s="65"/>
      <c r="AY46" s="65"/>
      <c r="AZ46" s="65"/>
      <c r="BA46" s="65"/>
      <c r="BB46" s="65"/>
      <c r="BC46" s="65"/>
      <c r="BD46" s="65"/>
      <c r="BE46" s="15"/>
      <c r="BF46" s="15"/>
      <c r="BG46" s="15"/>
      <c r="BH46" s="15"/>
      <c r="BI46" s="15"/>
      <c r="BJ46" s="15"/>
      <c r="BK46" s="15"/>
      <c r="BL46" s="15"/>
    </row>
    <row r="47" spans="1:64" ht="15.75" x14ac:dyDescent="0.2">
      <c r="A47" s="11"/>
      <c r="B47" s="86"/>
      <c r="C47" s="87"/>
      <c r="D47" s="88"/>
      <c r="E47" s="103" t="s">
        <v>26</v>
      </c>
      <c r="F47" s="104"/>
      <c r="G47" s="104"/>
      <c r="H47" s="104"/>
      <c r="I47" s="104"/>
      <c r="J47" s="104"/>
      <c r="K47" s="104"/>
      <c r="L47" s="104"/>
      <c r="M47" s="104"/>
      <c r="N47" s="104"/>
      <c r="O47" s="104"/>
      <c r="P47" s="104"/>
      <c r="Q47" s="104"/>
      <c r="R47" s="104"/>
      <c r="S47" s="104"/>
      <c r="T47" s="104"/>
      <c r="U47" s="105"/>
      <c r="V47" s="86"/>
      <c r="W47" s="87"/>
      <c r="X47" s="87"/>
      <c r="Y47" s="87"/>
      <c r="Z47" s="87"/>
      <c r="AA47" s="87"/>
      <c r="AB47" s="87"/>
      <c r="AC47" s="87"/>
      <c r="AD47" s="87"/>
      <c r="AE47" s="87"/>
      <c r="AF47" s="87"/>
      <c r="AG47" s="88"/>
      <c r="AH47" s="86"/>
      <c r="AI47" s="87"/>
      <c r="AJ47" s="87"/>
      <c r="AK47" s="87"/>
      <c r="AL47" s="87"/>
      <c r="AM47" s="87"/>
      <c r="AN47" s="87"/>
      <c r="AO47" s="87"/>
      <c r="AP47" s="87"/>
      <c r="AQ47" s="87"/>
      <c r="AR47" s="87"/>
      <c r="AS47" s="88"/>
      <c r="AT47" s="65"/>
      <c r="AU47" s="66"/>
      <c r="AV47" s="66"/>
      <c r="AW47" s="66"/>
      <c r="AX47" s="66"/>
      <c r="AY47" s="66"/>
      <c r="AZ47" s="66"/>
      <c r="BA47" s="66"/>
      <c r="BB47" s="66"/>
      <c r="BC47" s="66"/>
      <c r="BD47" s="66"/>
      <c r="BE47" s="15"/>
      <c r="BF47" s="15"/>
      <c r="BG47" s="15"/>
      <c r="BH47" s="15"/>
      <c r="BI47" s="15"/>
      <c r="BJ47" s="15"/>
      <c r="BK47" s="15"/>
      <c r="BL47" s="15"/>
    </row>
    <row r="48" spans="1:64" ht="15.75" x14ac:dyDescent="0.2">
      <c r="A48" s="11"/>
      <c r="B48" s="86" t="s">
        <v>49</v>
      </c>
      <c r="C48" s="87"/>
      <c r="D48" s="88"/>
      <c r="E48" s="103" t="s">
        <v>33</v>
      </c>
      <c r="F48" s="104"/>
      <c r="G48" s="104"/>
      <c r="H48" s="104"/>
      <c r="I48" s="104"/>
      <c r="J48" s="104"/>
      <c r="K48" s="104"/>
      <c r="L48" s="104"/>
      <c r="M48" s="104"/>
      <c r="N48" s="104"/>
      <c r="O48" s="104"/>
      <c r="P48" s="104"/>
      <c r="Q48" s="104"/>
      <c r="R48" s="104"/>
      <c r="S48" s="104"/>
      <c r="T48" s="104"/>
      <c r="U48" s="105"/>
      <c r="V48" s="86" t="s">
        <v>32</v>
      </c>
      <c r="W48" s="87"/>
      <c r="X48" s="87"/>
      <c r="Y48" s="87"/>
      <c r="Z48" s="87"/>
      <c r="AA48" s="87"/>
      <c r="AB48" s="87"/>
      <c r="AC48" s="87"/>
      <c r="AD48" s="87"/>
      <c r="AE48" s="87"/>
      <c r="AF48" s="87"/>
      <c r="AG48" s="88"/>
      <c r="AH48" s="86">
        <v>0</v>
      </c>
      <c r="AI48" s="87"/>
      <c r="AJ48" s="87"/>
      <c r="AK48" s="87"/>
      <c r="AL48" s="87"/>
      <c r="AM48" s="87"/>
      <c r="AN48" s="87"/>
      <c r="AO48" s="87"/>
      <c r="AP48" s="87"/>
      <c r="AQ48" s="87"/>
      <c r="AR48" s="87"/>
      <c r="AS48" s="88"/>
      <c r="AT48" s="65">
        <v>0</v>
      </c>
      <c r="AU48" s="66"/>
      <c r="AV48" s="66"/>
      <c r="AW48" s="66"/>
      <c r="AX48" s="66"/>
      <c r="AY48" s="66"/>
      <c r="AZ48" s="66"/>
      <c r="BA48" s="66"/>
      <c r="BB48" s="66"/>
      <c r="BC48" s="66"/>
      <c r="BD48" s="66"/>
      <c r="BE48" s="15"/>
      <c r="BF48" s="15"/>
      <c r="BG48" s="15"/>
      <c r="BH48" s="15"/>
      <c r="BI48" s="15"/>
      <c r="BJ48" s="15"/>
      <c r="BK48" s="15"/>
      <c r="BL48" s="15"/>
    </row>
    <row r="49" spans="1:64" ht="15.75" x14ac:dyDescent="0.2">
      <c r="A49" s="11"/>
      <c r="B49" s="86" t="s">
        <v>50</v>
      </c>
      <c r="C49" s="87"/>
      <c r="D49" s="88"/>
      <c r="E49" s="103" t="s">
        <v>35</v>
      </c>
      <c r="F49" s="104"/>
      <c r="G49" s="104"/>
      <c r="H49" s="104"/>
      <c r="I49" s="104"/>
      <c r="J49" s="104"/>
      <c r="K49" s="104"/>
      <c r="L49" s="104"/>
      <c r="M49" s="104"/>
      <c r="N49" s="104"/>
      <c r="O49" s="104"/>
      <c r="P49" s="104"/>
      <c r="Q49" s="104"/>
      <c r="R49" s="104"/>
      <c r="S49" s="104"/>
      <c r="T49" s="104"/>
      <c r="U49" s="105"/>
      <c r="V49" s="86" t="s">
        <v>32</v>
      </c>
      <c r="W49" s="87"/>
      <c r="X49" s="87"/>
      <c r="Y49" s="87"/>
      <c r="Z49" s="87"/>
      <c r="AA49" s="87"/>
      <c r="AB49" s="87"/>
      <c r="AC49" s="87"/>
      <c r="AD49" s="87"/>
      <c r="AE49" s="87"/>
      <c r="AF49" s="87"/>
      <c r="AG49" s="88"/>
      <c r="AH49" s="86">
        <v>0</v>
      </c>
      <c r="AI49" s="87"/>
      <c r="AJ49" s="87"/>
      <c r="AK49" s="87"/>
      <c r="AL49" s="87"/>
      <c r="AM49" s="87"/>
      <c r="AN49" s="87"/>
      <c r="AO49" s="87"/>
      <c r="AP49" s="87"/>
      <c r="AQ49" s="87"/>
      <c r="AR49" s="87"/>
      <c r="AS49" s="88"/>
      <c r="AT49" s="65">
        <v>0</v>
      </c>
      <c r="AU49" s="66"/>
      <c r="AV49" s="66"/>
      <c r="AW49" s="66"/>
      <c r="AX49" s="66"/>
      <c r="AY49" s="66"/>
      <c r="AZ49" s="66"/>
      <c r="BA49" s="66"/>
      <c r="BB49" s="66"/>
      <c r="BC49" s="66"/>
      <c r="BD49" s="66"/>
      <c r="BE49" s="15"/>
      <c r="BF49" s="15"/>
      <c r="BG49" s="15"/>
      <c r="BH49" s="15"/>
      <c r="BI49" s="15"/>
      <c r="BJ49" s="15"/>
      <c r="BK49" s="15"/>
      <c r="BL49" s="15"/>
    </row>
    <row r="50" spans="1:64" ht="15.75" x14ac:dyDescent="0.2">
      <c r="A50" s="17"/>
      <c r="B50" s="121" t="s">
        <v>51</v>
      </c>
      <c r="C50" s="121"/>
      <c r="D50" s="121"/>
      <c r="E50" s="121"/>
      <c r="F50" s="121"/>
      <c r="G50" s="121"/>
      <c r="H50" s="121"/>
      <c r="I50" s="121"/>
      <c r="J50" s="121"/>
      <c r="K50" s="121"/>
      <c r="L50" s="121"/>
      <c r="M50" s="121"/>
      <c r="N50" s="121"/>
      <c r="O50" s="121"/>
      <c r="P50" s="121"/>
      <c r="Q50" s="121"/>
      <c r="R50" s="121"/>
      <c r="S50" s="121"/>
      <c r="T50" s="121"/>
      <c r="U50" s="121"/>
      <c r="V50" s="121"/>
      <c r="W50" s="121"/>
      <c r="X50" s="121"/>
      <c r="Y50" s="121"/>
      <c r="Z50" s="121"/>
      <c r="AA50" s="121"/>
      <c r="AB50" s="121"/>
      <c r="AC50" s="121"/>
      <c r="AD50" s="121"/>
      <c r="AE50" s="121"/>
      <c r="AF50" s="121"/>
      <c r="AG50" s="121"/>
      <c r="AH50" s="121"/>
      <c r="AI50" s="121"/>
      <c r="AJ50" s="121"/>
      <c r="AK50" s="121"/>
      <c r="AL50" s="121"/>
      <c r="AM50" s="121"/>
      <c r="AN50" s="121"/>
      <c r="AO50" s="121"/>
      <c r="AP50" s="121"/>
      <c r="AQ50" s="121"/>
      <c r="AR50" s="121"/>
      <c r="AS50" s="121"/>
      <c r="AT50" s="121"/>
      <c r="AU50" s="121"/>
      <c r="AV50" s="121"/>
      <c r="AW50" s="121"/>
      <c r="AX50" s="121"/>
      <c r="AY50" s="121"/>
      <c r="AZ50" s="121"/>
      <c r="BA50" s="121"/>
      <c r="BB50" s="121"/>
      <c r="BC50" s="121"/>
      <c r="BD50" s="121"/>
      <c r="BE50" s="18"/>
      <c r="BF50" s="18"/>
      <c r="BG50" s="18"/>
      <c r="BH50" s="18"/>
      <c r="BI50" s="18"/>
    </row>
    <row r="51" spans="1:64" ht="15.75" x14ac:dyDescent="0.2">
      <c r="A51" s="17"/>
      <c r="B51" s="19"/>
      <c r="C51" s="19"/>
      <c r="D51" s="19"/>
      <c r="E51" s="19"/>
      <c r="F51" s="19"/>
      <c r="G51" s="19"/>
      <c r="H51" s="19"/>
      <c r="I51" s="19"/>
      <c r="J51" s="19"/>
      <c r="K51" s="19"/>
      <c r="L51" s="19"/>
      <c r="M51" s="19"/>
      <c r="N51" s="19"/>
      <c r="O51" s="19"/>
      <c r="P51" s="19"/>
      <c r="Q51" s="19"/>
      <c r="R51" s="19"/>
      <c r="S51" s="19"/>
      <c r="T51" s="19"/>
      <c r="U51" s="19"/>
      <c r="V51" s="19"/>
      <c r="W51" s="19"/>
      <c r="X51" s="19"/>
      <c r="Y51" s="19"/>
      <c r="Z51" s="19"/>
      <c r="AA51" s="19"/>
      <c r="AB51" s="19"/>
      <c r="AC51" s="19"/>
      <c r="AD51" s="19"/>
      <c r="AE51" s="19"/>
      <c r="AF51" s="19"/>
      <c r="AG51" s="19"/>
      <c r="AH51" s="19"/>
      <c r="AI51" s="19"/>
      <c r="AJ51" s="19"/>
      <c r="AK51" s="19"/>
      <c r="AL51" s="19"/>
      <c r="AM51" s="19"/>
      <c r="AN51" s="19"/>
      <c r="AO51" s="19"/>
      <c r="AP51" s="19"/>
      <c r="AQ51" s="19"/>
      <c r="AR51" s="19"/>
      <c r="AS51" s="19"/>
      <c r="AT51" s="19"/>
      <c r="AU51" s="19"/>
      <c r="AV51" s="19"/>
      <c r="AW51" s="19"/>
      <c r="AX51" s="19"/>
      <c r="AY51" s="19"/>
      <c r="AZ51" s="19"/>
      <c r="BA51" s="19"/>
      <c r="BB51" s="19"/>
      <c r="BC51" s="19"/>
      <c r="BD51" s="19"/>
      <c r="BE51" s="18"/>
      <c r="BF51" s="18"/>
      <c r="BG51" s="18"/>
      <c r="BH51" s="18"/>
      <c r="BI51" s="18"/>
    </row>
    <row r="52" spans="1:64" s="13" customFormat="1" ht="15.75" x14ac:dyDescent="0.25">
      <c r="A52" s="100" t="s">
        <v>52</v>
      </c>
      <c r="B52" s="101"/>
      <c r="C52" s="101"/>
      <c r="D52" s="101"/>
      <c r="E52" s="101"/>
      <c r="F52" s="101"/>
      <c r="G52" s="101"/>
      <c r="H52" s="101"/>
      <c r="I52" s="101"/>
      <c r="J52" s="101"/>
      <c r="K52" s="101"/>
      <c r="L52" s="101"/>
      <c r="M52" s="101"/>
      <c r="N52" s="101"/>
      <c r="O52" s="101"/>
      <c r="P52" s="101"/>
      <c r="Q52" s="101"/>
      <c r="R52" s="101"/>
      <c r="S52" s="101"/>
      <c r="T52" s="101"/>
      <c r="U52" s="101"/>
      <c r="V52" s="101"/>
      <c r="W52" s="101"/>
      <c r="X52" s="101"/>
      <c r="Y52" s="101"/>
      <c r="Z52" s="101"/>
      <c r="AA52" s="101"/>
      <c r="AB52" s="101"/>
      <c r="AC52" s="101"/>
      <c r="AD52" s="101"/>
      <c r="AE52" s="101"/>
      <c r="AF52" s="101"/>
      <c r="AG52" s="101"/>
      <c r="AH52" s="101"/>
      <c r="AI52" s="101"/>
      <c r="AJ52" s="101"/>
      <c r="AK52" s="101"/>
      <c r="AL52" s="101"/>
      <c r="AM52" s="101"/>
      <c r="AN52" s="101"/>
      <c r="AO52" s="101"/>
      <c r="AP52" s="101"/>
      <c r="AQ52" s="101"/>
      <c r="AR52" s="101"/>
      <c r="AS52" s="101"/>
      <c r="AT52" s="101"/>
      <c r="AU52" s="101"/>
      <c r="AV52" s="101"/>
      <c r="AW52" s="101"/>
      <c r="AX52" s="101"/>
      <c r="AY52" s="101"/>
      <c r="AZ52" s="101"/>
      <c r="BA52" s="101"/>
      <c r="BB52" s="101"/>
      <c r="BC52" s="101"/>
      <c r="BD52" s="101"/>
      <c r="BE52" s="37"/>
      <c r="BF52" s="37"/>
      <c r="BG52" s="37"/>
      <c r="BH52" s="37"/>
      <c r="BI52" s="37"/>
    </row>
    <row r="53" spans="1:64" s="13" customFormat="1" ht="15.75" x14ac:dyDescent="0.25">
      <c r="A53" s="35"/>
      <c r="B53" s="37"/>
      <c r="C53" s="37"/>
      <c r="D53" s="37"/>
      <c r="E53" s="37"/>
      <c r="F53" s="37"/>
      <c r="G53" s="37"/>
      <c r="H53" s="37"/>
      <c r="I53" s="37"/>
      <c r="J53" s="37"/>
      <c r="K53" s="37"/>
      <c r="L53" s="37"/>
      <c r="M53" s="37"/>
      <c r="N53" s="37"/>
      <c r="O53" s="37"/>
      <c r="P53" s="37"/>
      <c r="Q53" s="37"/>
      <c r="R53" s="37"/>
      <c r="S53" s="37"/>
      <c r="T53" s="37"/>
      <c r="U53" s="37"/>
      <c r="V53" s="37"/>
      <c r="W53" s="37"/>
      <c r="X53" s="37"/>
      <c r="Y53" s="37"/>
      <c r="Z53" s="37"/>
      <c r="AA53" s="37"/>
      <c r="AB53" s="37"/>
      <c r="AC53" s="37"/>
      <c r="AD53" s="37"/>
      <c r="AE53" s="37"/>
      <c r="AF53" s="37"/>
      <c r="AG53" s="37"/>
      <c r="AH53" s="37"/>
      <c r="AI53" s="37"/>
      <c r="AJ53" s="37"/>
      <c r="AK53" s="37"/>
      <c r="AL53" s="37"/>
      <c r="AM53" s="37"/>
      <c r="AN53" s="37"/>
      <c r="AO53" s="37"/>
      <c r="AP53" s="37"/>
      <c r="AQ53" s="37"/>
      <c r="AR53" s="37"/>
      <c r="AS53" s="37"/>
      <c r="AT53" s="37"/>
      <c r="AU53" s="37"/>
      <c r="AV53" s="37"/>
      <c r="AW53" s="37"/>
      <c r="AX53" s="37"/>
      <c r="AY53" s="37"/>
      <c r="AZ53" s="37"/>
      <c r="BA53" s="102" t="s">
        <v>29</v>
      </c>
      <c r="BB53" s="102"/>
      <c r="BC53" s="102"/>
      <c r="BD53" s="102"/>
      <c r="BE53" s="37"/>
      <c r="BF53" s="37"/>
      <c r="BG53" s="37"/>
      <c r="BH53" s="37"/>
      <c r="BI53" s="37"/>
    </row>
    <row r="54" spans="1:64" s="13" customFormat="1" ht="46.5" customHeight="1" x14ac:dyDescent="0.25">
      <c r="B54" s="80" t="s">
        <v>53</v>
      </c>
      <c r="C54" s="81"/>
      <c r="D54" s="80" t="s">
        <v>18</v>
      </c>
      <c r="E54" s="84"/>
      <c r="F54" s="84"/>
      <c r="G54" s="84"/>
      <c r="H54" s="84"/>
      <c r="I54" s="84"/>
      <c r="J54" s="84"/>
      <c r="K54" s="84"/>
      <c r="L54" s="84"/>
      <c r="M54" s="84"/>
      <c r="N54" s="84"/>
      <c r="O54" s="84"/>
      <c r="P54" s="84"/>
      <c r="Q54" s="84"/>
      <c r="R54" s="84"/>
      <c r="S54" s="84"/>
      <c r="T54" s="81"/>
      <c r="U54" s="86" t="s">
        <v>54</v>
      </c>
      <c r="V54" s="87"/>
      <c r="W54" s="87"/>
      <c r="X54" s="87"/>
      <c r="Y54" s="87"/>
      <c r="Z54" s="87"/>
      <c r="AA54" s="87"/>
      <c r="AB54" s="87"/>
      <c r="AC54" s="87"/>
      <c r="AD54" s="87"/>
      <c r="AE54" s="87"/>
      <c r="AF54" s="88"/>
      <c r="AG54" s="86" t="s">
        <v>20</v>
      </c>
      <c r="AH54" s="87"/>
      <c r="AI54" s="87"/>
      <c r="AJ54" s="87"/>
      <c r="AK54" s="87"/>
      <c r="AL54" s="87"/>
      <c r="AM54" s="87"/>
      <c r="AN54" s="87"/>
      <c r="AO54" s="87"/>
      <c r="AP54" s="87"/>
      <c r="AQ54" s="87"/>
      <c r="AR54" s="88"/>
      <c r="AS54" s="65" t="s">
        <v>21</v>
      </c>
      <c r="AT54" s="65"/>
      <c r="AU54" s="65"/>
      <c r="AV54" s="65"/>
      <c r="AW54" s="65"/>
      <c r="AX54" s="65"/>
      <c r="AY54" s="65"/>
      <c r="AZ54" s="65"/>
      <c r="BA54" s="65"/>
      <c r="BB54" s="65"/>
      <c r="BC54" s="65"/>
      <c r="BD54" s="65"/>
    </row>
    <row r="55" spans="1:64" s="13" customFormat="1" ht="45.75" customHeight="1" x14ac:dyDescent="0.25">
      <c r="B55" s="82"/>
      <c r="C55" s="83"/>
      <c r="D55" s="82"/>
      <c r="E55" s="85"/>
      <c r="F55" s="85"/>
      <c r="G55" s="85"/>
      <c r="H55" s="85"/>
      <c r="I55" s="85"/>
      <c r="J55" s="85"/>
      <c r="K55" s="85"/>
      <c r="L55" s="85"/>
      <c r="M55" s="85"/>
      <c r="N55" s="85"/>
      <c r="O55" s="85"/>
      <c r="P55" s="85"/>
      <c r="Q55" s="85"/>
      <c r="R55" s="85"/>
      <c r="S55" s="85"/>
      <c r="T55" s="83"/>
      <c r="U55" s="86" t="s">
        <v>22</v>
      </c>
      <c r="V55" s="87"/>
      <c r="W55" s="87"/>
      <c r="X55" s="88"/>
      <c r="Y55" s="86" t="s">
        <v>23</v>
      </c>
      <c r="Z55" s="87"/>
      <c r="AA55" s="87"/>
      <c r="AB55" s="88"/>
      <c r="AC55" s="86" t="s">
        <v>24</v>
      </c>
      <c r="AD55" s="87"/>
      <c r="AE55" s="87"/>
      <c r="AF55" s="88"/>
      <c r="AG55" s="86" t="s">
        <v>22</v>
      </c>
      <c r="AH55" s="87"/>
      <c r="AI55" s="87"/>
      <c r="AJ55" s="88"/>
      <c r="AK55" s="86" t="s">
        <v>23</v>
      </c>
      <c r="AL55" s="87"/>
      <c r="AM55" s="87"/>
      <c r="AN55" s="88"/>
      <c r="AO55" s="86" t="s">
        <v>24</v>
      </c>
      <c r="AP55" s="87"/>
      <c r="AQ55" s="87"/>
      <c r="AR55" s="88"/>
      <c r="AS55" s="65" t="s">
        <v>22</v>
      </c>
      <c r="AT55" s="65"/>
      <c r="AU55" s="65"/>
      <c r="AV55" s="65"/>
      <c r="AW55" s="65" t="s">
        <v>23</v>
      </c>
      <c r="AX55" s="65"/>
      <c r="AY55" s="65"/>
      <c r="AZ55" s="65"/>
      <c r="BA55" s="65" t="s">
        <v>24</v>
      </c>
      <c r="BB55" s="65"/>
      <c r="BC55" s="65"/>
      <c r="BD55" s="65"/>
    </row>
    <row r="56" spans="1:64" s="13" customFormat="1" ht="21.75" customHeight="1" x14ac:dyDescent="0.25">
      <c r="B56" s="86" t="s">
        <v>276</v>
      </c>
      <c r="C56" s="87"/>
      <c r="D56" s="87"/>
      <c r="E56" s="87"/>
      <c r="F56" s="87"/>
      <c r="G56" s="87"/>
      <c r="H56" s="87"/>
      <c r="I56" s="87"/>
      <c r="J56" s="87"/>
      <c r="K56" s="87"/>
      <c r="L56" s="87"/>
      <c r="M56" s="87"/>
      <c r="N56" s="87"/>
      <c r="O56" s="87"/>
      <c r="P56" s="87"/>
      <c r="Q56" s="87"/>
      <c r="R56" s="87"/>
      <c r="S56" s="87"/>
      <c r="T56" s="87"/>
      <c r="U56" s="87"/>
      <c r="V56" s="87"/>
      <c r="W56" s="87"/>
      <c r="X56" s="87"/>
      <c r="Y56" s="87"/>
      <c r="Z56" s="87"/>
      <c r="AA56" s="87"/>
      <c r="AB56" s="87"/>
      <c r="AC56" s="87"/>
      <c r="AD56" s="87"/>
      <c r="AE56" s="87"/>
      <c r="AF56" s="87"/>
      <c r="AG56" s="87"/>
      <c r="AH56" s="87"/>
      <c r="AI56" s="87"/>
      <c r="AJ56" s="87"/>
      <c r="AK56" s="87"/>
      <c r="AL56" s="87"/>
      <c r="AM56" s="87"/>
      <c r="AN56" s="87"/>
      <c r="AO56" s="87"/>
      <c r="AP56" s="87"/>
      <c r="AQ56" s="87"/>
      <c r="AR56" s="87"/>
      <c r="AS56" s="87"/>
      <c r="AT56" s="87"/>
      <c r="AU56" s="87"/>
      <c r="AV56" s="87"/>
      <c r="AW56" s="87"/>
      <c r="AX56" s="87"/>
      <c r="AY56" s="87"/>
      <c r="AZ56" s="87"/>
      <c r="BA56" s="87"/>
      <c r="BB56" s="87"/>
      <c r="BC56" s="87"/>
      <c r="BD56" s="88"/>
    </row>
    <row r="57" spans="1:64" s="13" customFormat="1" ht="15.75" x14ac:dyDescent="0.25">
      <c r="B57" s="103" t="s">
        <v>5</v>
      </c>
      <c r="C57" s="105"/>
      <c r="D57" s="106" t="s">
        <v>55</v>
      </c>
      <c r="E57" s="107"/>
      <c r="F57" s="107"/>
      <c r="G57" s="107"/>
      <c r="H57" s="107"/>
      <c r="I57" s="107"/>
      <c r="J57" s="107"/>
      <c r="K57" s="107"/>
      <c r="L57" s="107"/>
      <c r="M57" s="107"/>
      <c r="N57" s="107"/>
      <c r="O57" s="107"/>
      <c r="P57" s="107"/>
      <c r="Q57" s="107"/>
      <c r="R57" s="107"/>
      <c r="S57" s="107"/>
      <c r="T57" s="108"/>
      <c r="U57" s="118"/>
      <c r="V57" s="119"/>
      <c r="W57" s="119"/>
      <c r="X57" s="120"/>
      <c r="Y57" s="118"/>
      <c r="Z57" s="119"/>
      <c r="AA57" s="119"/>
      <c r="AB57" s="120"/>
      <c r="AC57" s="118"/>
      <c r="AD57" s="119"/>
      <c r="AE57" s="119"/>
      <c r="AF57" s="120"/>
      <c r="AG57" s="118"/>
      <c r="AH57" s="119"/>
      <c r="AI57" s="119"/>
      <c r="AJ57" s="120"/>
      <c r="AK57" s="118"/>
      <c r="AL57" s="119"/>
      <c r="AM57" s="119"/>
      <c r="AN57" s="120"/>
      <c r="AO57" s="118"/>
      <c r="AP57" s="119"/>
      <c r="AQ57" s="119"/>
      <c r="AR57" s="120"/>
      <c r="AS57" s="96"/>
      <c r="AT57" s="96"/>
      <c r="AU57" s="96"/>
      <c r="AV57" s="96"/>
      <c r="AW57" s="96"/>
      <c r="AX57" s="96"/>
      <c r="AY57" s="96"/>
      <c r="AZ57" s="96"/>
      <c r="BA57" s="96"/>
      <c r="BB57" s="96"/>
      <c r="BC57" s="96"/>
      <c r="BD57" s="96"/>
    </row>
    <row r="58" spans="1:64" s="13" customFormat="1" ht="32.25" customHeight="1" x14ac:dyDescent="0.25">
      <c r="B58" s="103"/>
      <c r="C58" s="105"/>
      <c r="D58" s="122" t="s">
        <v>249</v>
      </c>
      <c r="E58" s="123"/>
      <c r="F58" s="123"/>
      <c r="G58" s="123"/>
      <c r="H58" s="123"/>
      <c r="I58" s="123"/>
      <c r="J58" s="123"/>
      <c r="K58" s="123"/>
      <c r="L58" s="123"/>
      <c r="M58" s="123"/>
      <c r="N58" s="123"/>
      <c r="O58" s="123"/>
      <c r="P58" s="123"/>
      <c r="Q58" s="123"/>
      <c r="R58" s="123"/>
      <c r="S58" s="123"/>
      <c r="T58" s="124"/>
      <c r="U58" s="118">
        <v>5.75</v>
      </c>
      <c r="V58" s="119"/>
      <c r="W58" s="119"/>
      <c r="X58" s="120"/>
      <c r="Y58" s="118">
        <v>0</v>
      </c>
      <c r="Z58" s="119"/>
      <c r="AA58" s="119"/>
      <c r="AB58" s="120"/>
      <c r="AC58" s="118">
        <f t="shared" ref="AC58:AC62" si="1">U58+Y58</f>
        <v>5.75</v>
      </c>
      <c r="AD58" s="119"/>
      <c r="AE58" s="119"/>
      <c r="AF58" s="120"/>
      <c r="AG58" s="118">
        <v>6.25</v>
      </c>
      <c r="AH58" s="119"/>
      <c r="AI58" s="119"/>
      <c r="AJ58" s="120"/>
      <c r="AK58" s="118">
        <v>0</v>
      </c>
      <c r="AL58" s="119"/>
      <c r="AM58" s="119"/>
      <c r="AN58" s="120"/>
      <c r="AO58" s="118">
        <f t="shared" ref="AO58:AO62" si="2">AG58+AK58</f>
        <v>6.25</v>
      </c>
      <c r="AP58" s="119"/>
      <c r="AQ58" s="119"/>
      <c r="AR58" s="120"/>
      <c r="AS58" s="118">
        <f t="shared" ref="AS58:AS62" si="3">AG58-U58</f>
        <v>0.5</v>
      </c>
      <c r="AT58" s="119"/>
      <c r="AU58" s="119"/>
      <c r="AV58" s="120"/>
      <c r="AW58" s="118">
        <f t="shared" ref="AW58:AW62" si="4">AK58-Y58</f>
        <v>0</v>
      </c>
      <c r="AX58" s="119"/>
      <c r="AY58" s="119"/>
      <c r="AZ58" s="120"/>
      <c r="BA58" s="118">
        <f t="shared" ref="BA58:BA62" si="5">AO58-AC58</f>
        <v>0.5</v>
      </c>
      <c r="BB58" s="119"/>
      <c r="BC58" s="119"/>
      <c r="BD58" s="120"/>
    </row>
    <row r="59" spans="1:64" s="13" customFormat="1" ht="39.75" customHeight="1" x14ac:dyDescent="0.25">
      <c r="B59" s="103"/>
      <c r="C59" s="105"/>
      <c r="D59" s="122" t="s">
        <v>250</v>
      </c>
      <c r="E59" s="123"/>
      <c r="F59" s="123"/>
      <c r="G59" s="123"/>
      <c r="H59" s="123"/>
      <c r="I59" s="123"/>
      <c r="J59" s="123"/>
      <c r="K59" s="123"/>
      <c r="L59" s="123"/>
      <c r="M59" s="123"/>
      <c r="N59" s="123"/>
      <c r="O59" s="123"/>
      <c r="P59" s="123"/>
      <c r="Q59" s="123"/>
      <c r="R59" s="123"/>
      <c r="S59" s="123"/>
      <c r="T59" s="124"/>
      <c r="U59" s="118">
        <v>5.75</v>
      </c>
      <c r="V59" s="119"/>
      <c r="W59" s="119"/>
      <c r="X59" s="120"/>
      <c r="Y59" s="118">
        <v>0</v>
      </c>
      <c r="Z59" s="119"/>
      <c r="AA59" s="119"/>
      <c r="AB59" s="120"/>
      <c r="AC59" s="118">
        <f t="shared" si="1"/>
        <v>5.75</v>
      </c>
      <c r="AD59" s="119"/>
      <c r="AE59" s="119"/>
      <c r="AF59" s="120"/>
      <c r="AG59" s="118">
        <v>6.25</v>
      </c>
      <c r="AH59" s="119"/>
      <c r="AI59" s="119"/>
      <c r="AJ59" s="120"/>
      <c r="AK59" s="118">
        <v>0</v>
      </c>
      <c r="AL59" s="119"/>
      <c r="AM59" s="119"/>
      <c r="AN59" s="120"/>
      <c r="AO59" s="118">
        <f t="shared" si="2"/>
        <v>6.25</v>
      </c>
      <c r="AP59" s="119"/>
      <c r="AQ59" s="119"/>
      <c r="AR59" s="120"/>
      <c r="AS59" s="118">
        <f t="shared" si="3"/>
        <v>0.5</v>
      </c>
      <c r="AT59" s="119"/>
      <c r="AU59" s="119"/>
      <c r="AV59" s="120"/>
      <c r="AW59" s="118">
        <f t="shared" si="4"/>
        <v>0</v>
      </c>
      <c r="AX59" s="119"/>
      <c r="AY59" s="119"/>
      <c r="AZ59" s="120"/>
      <c r="BA59" s="118">
        <f t="shared" si="5"/>
        <v>0.5</v>
      </c>
      <c r="BB59" s="119"/>
      <c r="BC59" s="119"/>
      <c r="BD59" s="120"/>
    </row>
    <row r="60" spans="1:64" s="13" customFormat="1" ht="15.75" x14ac:dyDescent="0.25">
      <c r="B60" s="103"/>
      <c r="C60" s="105"/>
      <c r="D60" s="122" t="s">
        <v>152</v>
      </c>
      <c r="E60" s="123"/>
      <c r="F60" s="123"/>
      <c r="G60" s="123"/>
      <c r="H60" s="123"/>
      <c r="I60" s="123"/>
      <c r="J60" s="123"/>
      <c r="K60" s="123"/>
      <c r="L60" s="123"/>
      <c r="M60" s="123"/>
      <c r="N60" s="123"/>
      <c r="O60" s="123"/>
      <c r="P60" s="123"/>
      <c r="Q60" s="123"/>
      <c r="R60" s="123"/>
      <c r="S60" s="123"/>
      <c r="T60" s="124"/>
      <c r="U60" s="118">
        <v>5.75</v>
      </c>
      <c r="V60" s="119"/>
      <c r="W60" s="119"/>
      <c r="X60" s="120"/>
      <c r="Y60" s="118">
        <v>0</v>
      </c>
      <c r="Z60" s="119"/>
      <c r="AA60" s="119"/>
      <c r="AB60" s="120"/>
      <c r="AC60" s="118">
        <f t="shared" si="1"/>
        <v>5.75</v>
      </c>
      <c r="AD60" s="119"/>
      <c r="AE60" s="119"/>
      <c r="AF60" s="120"/>
      <c r="AG60" s="118">
        <v>6.25</v>
      </c>
      <c r="AH60" s="119"/>
      <c r="AI60" s="119"/>
      <c r="AJ60" s="120"/>
      <c r="AK60" s="118">
        <v>0</v>
      </c>
      <c r="AL60" s="119"/>
      <c r="AM60" s="119"/>
      <c r="AN60" s="120"/>
      <c r="AO60" s="118">
        <f t="shared" si="2"/>
        <v>6.25</v>
      </c>
      <c r="AP60" s="119"/>
      <c r="AQ60" s="119"/>
      <c r="AR60" s="120"/>
      <c r="AS60" s="118">
        <f t="shared" si="3"/>
        <v>0.5</v>
      </c>
      <c r="AT60" s="119"/>
      <c r="AU60" s="119"/>
      <c r="AV60" s="120"/>
      <c r="AW60" s="118">
        <f t="shared" si="4"/>
        <v>0</v>
      </c>
      <c r="AX60" s="119"/>
      <c r="AY60" s="119"/>
      <c r="AZ60" s="120"/>
      <c r="BA60" s="118">
        <f t="shared" si="5"/>
        <v>0.5</v>
      </c>
      <c r="BB60" s="119"/>
      <c r="BC60" s="119"/>
      <c r="BD60" s="120"/>
    </row>
    <row r="61" spans="1:64" s="13" customFormat="1" ht="15.75" customHeight="1" x14ac:dyDescent="0.25">
      <c r="B61" s="103"/>
      <c r="C61" s="105"/>
      <c r="D61" s="122" t="s">
        <v>252</v>
      </c>
      <c r="E61" s="123"/>
      <c r="F61" s="123"/>
      <c r="G61" s="123"/>
      <c r="H61" s="123"/>
      <c r="I61" s="123"/>
      <c r="J61" s="123"/>
      <c r="K61" s="123"/>
      <c r="L61" s="123"/>
      <c r="M61" s="123"/>
      <c r="N61" s="123"/>
      <c r="O61" s="123"/>
      <c r="P61" s="123"/>
      <c r="Q61" s="123"/>
      <c r="R61" s="123"/>
      <c r="S61" s="123"/>
      <c r="T61" s="124"/>
      <c r="U61" s="125">
        <v>1</v>
      </c>
      <c r="V61" s="126"/>
      <c r="W61" s="126"/>
      <c r="X61" s="127"/>
      <c r="Y61" s="125">
        <v>0</v>
      </c>
      <c r="Z61" s="126"/>
      <c r="AA61" s="126"/>
      <c r="AB61" s="127"/>
      <c r="AC61" s="125">
        <f t="shared" si="1"/>
        <v>1</v>
      </c>
      <c r="AD61" s="126"/>
      <c r="AE61" s="126"/>
      <c r="AF61" s="127"/>
      <c r="AG61" s="125">
        <v>1</v>
      </c>
      <c r="AH61" s="126"/>
      <c r="AI61" s="126"/>
      <c r="AJ61" s="127"/>
      <c r="AK61" s="125">
        <v>0</v>
      </c>
      <c r="AL61" s="126"/>
      <c r="AM61" s="126"/>
      <c r="AN61" s="127"/>
      <c r="AO61" s="125">
        <f t="shared" si="2"/>
        <v>1</v>
      </c>
      <c r="AP61" s="126"/>
      <c r="AQ61" s="126"/>
      <c r="AR61" s="127"/>
      <c r="AS61" s="125">
        <f t="shared" si="3"/>
        <v>0</v>
      </c>
      <c r="AT61" s="126"/>
      <c r="AU61" s="126"/>
      <c r="AV61" s="127"/>
      <c r="AW61" s="125">
        <f t="shared" si="4"/>
        <v>0</v>
      </c>
      <c r="AX61" s="126"/>
      <c r="AY61" s="126"/>
      <c r="AZ61" s="127"/>
      <c r="BA61" s="125">
        <f t="shared" si="5"/>
        <v>0</v>
      </c>
      <c r="BB61" s="126"/>
      <c r="BC61" s="126"/>
      <c r="BD61" s="127"/>
    </row>
    <row r="62" spans="1:64" s="13" customFormat="1" ht="15.75" customHeight="1" x14ac:dyDescent="0.25">
      <c r="B62" s="103"/>
      <c r="C62" s="105"/>
      <c r="D62" s="122" t="s">
        <v>253</v>
      </c>
      <c r="E62" s="123"/>
      <c r="F62" s="123"/>
      <c r="G62" s="123"/>
      <c r="H62" s="123"/>
      <c r="I62" s="123"/>
      <c r="J62" s="123"/>
      <c r="K62" s="123"/>
      <c r="L62" s="123"/>
      <c r="M62" s="123"/>
      <c r="N62" s="123"/>
      <c r="O62" s="123"/>
      <c r="P62" s="123"/>
      <c r="Q62" s="123"/>
      <c r="R62" s="123"/>
      <c r="S62" s="123"/>
      <c r="T62" s="124"/>
      <c r="U62" s="125">
        <v>1273.7</v>
      </c>
      <c r="V62" s="126"/>
      <c r="W62" s="126"/>
      <c r="X62" s="127"/>
      <c r="Y62" s="125">
        <v>0</v>
      </c>
      <c r="Z62" s="126"/>
      <c r="AA62" s="126"/>
      <c r="AB62" s="127"/>
      <c r="AC62" s="125">
        <f t="shared" si="1"/>
        <v>1273.7</v>
      </c>
      <c r="AD62" s="126"/>
      <c r="AE62" s="126"/>
      <c r="AF62" s="127"/>
      <c r="AG62" s="125">
        <v>985</v>
      </c>
      <c r="AH62" s="126"/>
      <c r="AI62" s="126"/>
      <c r="AJ62" s="127"/>
      <c r="AK62" s="125">
        <v>0</v>
      </c>
      <c r="AL62" s="126"/>
      <c r="AM62" s="126"/>
      <c r="AN62" s="127"/>
      <c r="AO62" s="125">
        <f t="shared" si="2"/>
        <v>985</v>
      </c>
      <c r="AP62" s="126"/>
      <c r="AQ62" s="126"/>
      <c r="AR62" s="127"/>
      <c r="AS62" s="125">
        <f t="shared" si="3"/>
        <v>-288.70000000000005</v>
      </c>
      <c r="AT62" s="126"/>
      <c r="AU62" s="126"/>
      <c r="AV62" s="127"/>
      <c r="AW62" s="125">
        <f t="shared" si="4"/>
        <v>0</v>
      </c>
      <c r="AX62" s="126"/>
      <c r="AY62" s="126"/>
      <c r="AZ62" s="127"/>
      <c r="BA62" s="125">
        <f t="shared" si="5"/>
        <v>-288.70000000000005</v>
      </c>
      <c r="BB62" s="126"/>
      <c r="BC62" s="126"/>
      <c r="BD62" s="127"/>
    </row>
    <row r="63" spans="1:64" s="13" customFormat="1" ht="96" customHeight="1" x14ac:dyDescent="0.25">
      <c r="B63" s="86" t="s">
        <v>277</v>
      </c>
      <c r="C63" s="87"/>
      <c r="D63" s="87"/>
      <c r="E63" s="87"/>
      <c r="F63" s="87"/>
      <c r="G63" s="87"/>
      <c r="H63" s="87"/>
      <c r="I63" s="87"/>
      <c r="J63" s="87"/>
      <c r="K63" s="87"/>
      <c r="L63" s="87"/>
      <c r="M63" s="87"/>
      <c r="N63" s="87"/>
      <c r="O63" s="87"/>
      <c r="P63" s="87"/>
      <c r="Q63" s="87"/>
      <c r="R63" s="87"/>
      <c r="S63" s="87"/>
      <c r="T63" s="87"/>
      <c r="U63" s="87"/>
      <c r="V63" s="87"/>
      <c r="W63" s="87"/>
      <c r="X63" s="87"/>
      <c r="Y63" s="87"/>
      <c r="Z63" s="87"/>
      <c r="AA63" s="87"/>
      <c r="AB63" s="87"/>
      <c r="AC63" s="87"/>
      <c r="AD63" s="87"/>
      <c r="AE63" s="87"/>
      <c r="AF63" s="87"/>
      <c r="AG63" s="87"/>
      <c r="AH63" s="87"/>
      <c r="AI63" s="87"/>
      <c r="AJ63" s="87"/>
      <c r="AK63" s="87"/>
      <c r="AL63" s="87"/>
      <c r="AM63" s="87"/>
      <c r="AN63" s="87"/>
      <c r="AO63" s="87"/>
      <c r="AP63" s="87"/>
      <c r="AQ63" s="87"/>
      <c r="AR63" s="87"/>
      <c r="AS63" s="87"/>
      <c r="AT63" s="87"/>
      <c r="AU63" s="87"/>
      <c r="AV63" s="87"/>
      <c r="AW63" s="87"/>
      <c r="AX63" s="87"/>
      <c r="AY63" s="87"/>
      <c r="AZ63" s="87"/>
      <c r="BA63" s="87"/>
      <c r="BB63" s="87"/>
      <c r="BC63" s="87"/>
      <c r="BD63" s="88"/>
    </row>
    <row r="64" spans="1:64" s="13" customFormat="1" ht="15.75" x14ac:dyDescent="0.25">
      <c r="B64" s="103" t="s">
        <v>37</v>
      </c>
      <c r="C64" s="105"/>
      <c r="D64" s="128" t="s">
        <v>56</v>
      </c>
      <c r="E64" s="129"/>
      <c r="F64" s="129"/>
      <c r="G64" s="129"/>
      <c r="H64" s="129"/>
      <c r="I64" s="129"/>
      <c r="J64" s="129"/>
      <c r="K64" s="129"/>
      <c r="L64" s="129"/>
      <c r="M64" s="129"/>
      <c r="N64" s="129"/>
      <c r="O64" s="129"/>
      <c r="P64" s="129"/>
      <c r="Q64" s="129"/>
      <c r="R64" s="129"/>
      <c r="S64" s="129"/>
      <c r="T64" s="130"/>
      <c r="U64" s="118"/>
      <c r="V64" s="119"/>
      <c r="W64" s="119"/>
      <c r="X64" s="120"/>
      <c r="Y64" s="118"/>
      <c r="Z64" s="119"/>
      <c r="AA64" s="119"/>
      <c r="AB64" s="120"/>
      <c r="AC64" s="118"/>
      <c r="AD64" s="119"/>
      <c r="AE64" s="119"/>
      <c r="AF64" s="120"/>
      <c r="AG64" s="118"/>
      <c r="AH64" s="119"/>
      <c r="AI64" s="119"/>
      <c r="AJ64" s="120"/>
      <c r="AK64" s="118"/>
      <c r="AL64" s="119"/>
      <c r="AM64" s="119"/>
      <c r="AN64" s="120"/>
      <c r="AO64" s="118"/>
      <c r="AP64" s="119"/>
      <c r="AQ64" s="119"/>
      <c r="AR64" s="120"/>
      <c r="AS64" s="96"/>
      <c r="AT64" s="96"/>
      <c r="AU64" s="96"/>
      <c r="AV64" s="96"/>
      <c r="AW64" s="96"/>
      <c r="AX64" s="96"/>
      <c r="AY64" s="96"/>
      <c r="AZ64" s="96"/>
      <c r="BA64" s="96"/>
      <c r="BB64" s="96"/>
      <c r="BC64" s="96"/>
      <c r="BD64" s="96"/>
    </row>
    <row r="65" spans="2:56" s="13" customFormat="1" ht="59.25" customHeight="1" x14ac:dyDescent="0.25">
      <c r="B65" s="103"/>
      <c r="C65" s="105"/>
      <c r="D65" s="122" t="s">
        <v>278</v>
      </c>
      <c r="E65" s="123"/>
      <c r="F65" s="123"/>
      <c r="G65" s="123"/>
      <c r="H65" s="123"/>
      <c r="I65" s="123"/>
      <c r="J65" s="123"/>
      <c r="K65" s="123"/>
      <c r="L65" s="123"/>
      <c r="M65" s="123"/>
      <c r="N65" s="123"/>
      <c r="O65" s="123"/>
      <c r="P65" s="123"/>
      <c r="Q65" s="123"/>
      <c r="R65" s="123"/>
      <c r="S65" s="123"/>
      <c r="T65" s="124"/>
      <c r="U65" s="125">
        <v>158</v>
      </c>
      <c r="V65" s="126"/>
      <c r="W65" s="126"/>
      <c r="X65" s="127"/>
      <c r="Y65" s="125">
        <v>0</v>
      </c>
      <c r="Z65" s="126"/>
      <c r="AA65" s="126"/>
      <c r="AB65" s="127"/>
      <c r="AC65" s="125">
        <f>U65+Y65</f>
        <v>158</v>
      </c>
      <c r="AD65" s="126"/>
      <c r="AE65" s="126"/>
      <c r="AF65" s="127"/>
      <c r="AG65" s="125">
        <v>9</v>
      </c>
      <c r="AH65" s="126"/>
      <c r="AI65" s="126"/>
      <c r="AJ65" s="127"/>
      <c r="AK65" s="125">
        <v>0</v>
      </c>
      <c r="AL65" s="126"/>
      <c r="AM65" s="126"/>
      <c r="AN65" s="127"/>
      <c r="AO65" s="125">
        <f>AG65+AK65</f>
        <v>9</v>
      </c>
      <c r="AP65" s="126"/>
      <c r="AQ65" s="126"/>
      <c r="AR65" s="127"/>
      <c r="AS65" s="92">
        <f>AG65-U65</f>
        <v>-149</v>
      </c>
      <c r="AT65" s="92"/>
      <c r="AU65" s="92"/>
      <c r="AV65" s="92"/>
      <c r="AW65" s="92">
        <f>AK65-Y65</f>
        <v>0</v>
      </c>
      <c r="AX65" s="92"/>
      <c r="AY65" s="92"/>
      <c r="AZ65" s="92"/>
      <c r="BA65" s="92">
        <f>AO65-AC65</f>
        <v>-149</v>
      </c>
      <c r="BB65" s="92"/>
      <c r="BC65" s="92"/>
      <c r="BD65" s="92"/>
    </row>
    <row r="66" spans="2:56" s="13" customFormat="1" ht="36.75" customHeight="1" x14ac:dyDescent="0.25">
      <c r="B66" s="103"/>
      <c r="C66" s="105"/>
      <c r="D66" s="122" t="s">
        <v>279</v>
      </c>
      <c r="E66" s="123"/>
      <c r="F66" s="123"/>
      <c r="G66" s="123"/>
      <c r="H66" s="123"/>
      <c r="I66" s="123"/>
      <c r="J66" s="123"/>
      <c r="K66" s="123"/>
      <c r="L66" s="123"/>
      <c r="M66" s="123"/>
      <c r="N66" s="123"/>
      <c r="O66" s="123"/>
      <c r="P66" s="123"/>
      <c r="Q66" s="123"/>
      <c r="R66" s="123"/>
      <c r="S66" s="123"/>
      <c r="T66" s="124"/>
      <c r="U66" s="125">
        <v>12</v>
      </c>
      <c r="V66" s="126"/>
      <c r="W66" s="126"/>
      <c r="X66" s="127"/>
      <c r="Y66" s="125">
        <v>0</v>
      </c>
      <c r="Z66" s="126"/>
      <c r="AA66" s="126"/>
      <c r="AB66" s="127"/>
      <c r="AC66" s="125">
        <f>U66+Y66</f>
        <v>12</v>
      </c>
      <c r="AD66" s="126"/>
      <c r="AE66" s="126"/>
      <c r="AF66" s="127"/>
      <c r="AG66" s="125">
        <v>19</v>
      </c>
      <c r="AH66" s="126"/>
      <c r="AI66" s="126"/>
      <c r="AJ66" s="127"/>
      <c r="AK66" s="125">
        <v>0</v>
      </c>
      <c r="AL66" s="126"/>
      <c r="AM66" s="126"/>
      <c r="AN66" s="127"/>
      <c r="AO66" s="125">
        <f>AG66+AK66</f>
        <v>19</v>
      </c>
      <c r="AP66" s="126"/>
      <c r="AQ66" s="126"/>
      <c r="AR66" s="127"/>
      <c r="AS66" s="92">
        <f>AG66-U66</f>
        <v>7</v>
      </c>
      <c r="AT66" s="92"/>
      <c r="AU66" s="92"/>
      <c r="AV66" s="92"/>
      <c r="AW66" s="92">
        <f>AK66-Y66</f>
        <v>0</v>
      </c>
      <c r="AX66" s="92"/>
      <c r="AY66" s="92"/>
      <c r="AZ66" s="92"/>
      <c r="BA66" s="92">
        <f>AO66-AC66</f>
        <v>7</v>
      </c>
      <c r="BB66" s="92"/>
      <c r="BC66" s="92"/>
      <c r="BD66" s="92"/>
    </row>
    <row r="67" spans="2:56" s="13" customFormat="1" ht="23.25" customHeight="1" x14ac:dyDescent="0.25">
      <c r="B67" s="103"/>
      <c r="C67" s="105"/>
      <c r="D67" s="122" t="s">
        <v>280</v>
      </c>
      <c r="E67" s="123"/>
      <c r="F67" s="123"/>
      <c r="G67" s="123"/>
      <c r="H67" s="123"/>
      <c r="I67" s="123"/>
      <c r="J67" s="123"/>
      <c r="K67" s="123"/>
      <c r="L67" s="123"/>
      <c r="M67" s="123"/>
      <c r="N67" s="123"/>
      <c r="O67" s="123"/>
      <c r="P67" s="123"/>
      <c r="Q67" s="123"/>
      <c r="R67" s="123"/>
      <c r="S67" s="123"/>
      <c r="T67" s="124"/>
      <c r="U67" s="125">
        <v>68</v>
      </c>
      <c r="V67" s="126"/>
      <c r="W67" s="126"/>
      <c r="X67" s="127"/>
      <c r="Y67" s="125">
        <v>0</v>
      </c>
      <c r="Z67" s="126"/>
      <c r="AA67" s="126"/>
      <c r="AB67" s="127"/>
      <c r="AC67" s="125">
        <f>U67+Y67</f>
        <v>68</v>
      </c>
      <c r="AD67" s="126"/>
      <c r="AE67" s="126"/>
      <c r="AF67" s="127"/>
      <c r="AG67" s="125">
        <v>327</v>
      </c>
      <c r="AH67" s="126"/>
      <c r="AI67" s="126"/>
      <c r="AJ67" s="127"/>
      <c r="AK67" s="125">
        <v>0</v>
      </c>
      <c r="AL67" s="126"/>
      <c r="AM67" s="126"/>
      <c r="AN67" s="127"/>
      <c r="AO67" s="125">
        <f>AG67+AK67</f>
        <v>327</v>
      </c>
      <c r="AP67" s="126"/>
      <c r="AQ67" s="126"/>
      <c r="AR67" s="127"/>
      <c r="AS67" s="92">
        <f>AG67-U67</f>
        <v>259</v>
      </c>
      <c r="AT67" s="92"/>
      <c r="AU67" s="92"/>
      <c r="AV67" s="92"/>
      <c r="AW67" s="92">
        <f>AK67-Y67</f>
        <v>0</v>
      </c>
      <c r="AX67" s="92"/>
      <c r="AY67" s="92"/>
      <c r="AZ67" s="92"/>
      <c r="BA67" s="92">
        <f>AO67-AC67</f>
        <v>259</v>
      </c>
      <c r="BB67" s="92"/>
      <c r="BC67" s="92"/>
      <c r="BD67" s="92"/>
    </row>
    <row r="68" spans="2:56" s="13" customFormat="1" ht="53.25" customHeight="1" x14ac:dyDescent="0.25">
      <c r="B68" s="86" t="s">
        <v>281</v>
      </c>
      <c r="C68" s="87"/>
      <c r="D68" s="87"/>
      <c r="E68" s="87"/>
      <c r="F68" s="87"/>
      <c r="G68" s="87"/>
      <c r="H68" s="87"/>
      <c r="I68" s="87"/>
      <c r="J68" s="87"/>
      <c r="K68" s="87"/>
      <c r="L68" s="87"/>
      <c r="M68" s="87"/>
      <c r="N68" s="87"/>
      <c r="O68" s="87"/>
      <c r="P68" s="87"/>
      <c r="Q68" s="87"/>
      <c r="R68" s="87"/>
      <c r="S68" s="87"/>
      <c r="T68" s="87"/>
      <c r="U68" s="87"/>
      <c r="V68" s="87"/>
      <c r="W68" s="87"/>
      <c r="X68" s="87"/>
      <c r="Y68" s="87"/>
      <c r="Z68" s="87"/>
      <c r="AA68" s="87"/>
      <c r="AB68" s="87"/>
      <c r="AC68" s="87"/>
      <c r="AD68" s="87"/>
      <c r="AE68" s="87"/>
      <c r="AF68" s="87"/>
      <c r="AG68" s="87"/>
      <c r="AH68" s="87"/>
      <c r="AI68" s="87"/>
      <c r="AJ68" s="87"/>
      <c r="AK68" s="87"/>
      <c r="AL68" s="87"/>
      <c r="AM68" s="87"/>
      <c r="AN68" s="87"/>
      <c r="AO68" s="87"/>
      <c r="AP68" s="87"/>
      <c r="AQ68" s="87"/>
      <c r="AR68" s="87"/>
      <c r="AS68" s="87"/>
      <c r="AT68" s="87"/>
      <c r="AU68" s="87"/>
      <c r="AV68" s="87"/>
      <c r="AW68" s="87"/>
      <c r="AX68" s="87"/>
      <c r="AY68" s="87"/>
      <c r="AZ68" s="87"/>
      <c r="BA68" s="87"/>
      <c r="BB68" s="87"/>
      <c r="BC68" s="87"/>
      <c r="BD68" s="88"/>
    </row>
    <row r="69" spans="2:56" s="13" customFormat="1" ht="15.75" x14ac:dyDescent="0.25">
      <c r="B69" s="103" t="s">
        <v>57</v>
      </c>
      <c r="C69" s="105"/>
      <c r="D69" s="106" t="s">
        <v>58</v>
      </c>
      <c r="E69" s="107"/>
      <c r="F69" s="107"/>
      <c r="G69" s="107"/>
      <c r="H69" s="107"/>
      <c r="I69" s="107"/>
      <c r="J69" s="107"/>
      <c r="K69" s="107"/>
      <c r="L69" s="107"/>
      <c r="M69" s="107"/>
      <c r="N69" s="107"/>
      <c r="O69" s="107"/>
      <c r="P69" s="107"/>
      <c r="Q69" s="107"/>
      <c r="R69" s="107"/>
      <c r="S69" s="107"/>
      <c r="T69" s="108"/>
      <c r="U69" s="118"/>
      <c r="V69" s="119"/>
      <c r="W69" s="119"/>
      <c r="X69" s="120"/>
      <c r="Y69" s="118"/>
      <c r="Z69" s="119"/>
      <c r="AA69" s="119"/>
      <c r="AB69" s="120"/>
      <c r="AC69" s="118"/>
      <c r="AD69" s="119"/>
      <c r="AE69" s="119"/>
      <c r="AF69" s="120"/>
      <c r="AG69" s="118"/>
      <c r="AH69" s="119"/>
      <c r="AI69" s="119"/>
      <c r="AJ69" s="120"/>
      <c r="AK69" s="118"/>
      <c r="AL69" s="119"/>
      <c r="AM69" s="119"/>
      <c r="AN69" s="120"/>
      <c r="AO69" s="118"/>
      <c r="AP69" s="119"/>
      <c r="AQ69" s="119"/>
      <c r="AR69" s="120"/>
      <c r="AS69" s="96"/>
      <c r="AT69" s="96"/>
      <c r="AU69" s="96"/>
      <c r="AV69" s="96"/>
      <c r="AW69" s="96"/>
      <c r="AX69" s="96"/>
      <c r="AY69" s="96"/>
      <c r="AZ69" s="96"/>
      <c r="BA69" s="96"/>
      <c r="BB69" s="96"/>
      <c r="BC69" s="96"/>
      <c r="BD69" s="96"/>
    </row>
    <row r="70" spans="2:56" s="13" customFormat="1" ht="27.75" customHeight="1" x14ac:dyDescent="0.25">
      <c r="B70" s="103"/>
      <c r="C70" s="105"/>
      <c r="D70" s="122" t="s">
        <v>257</v>
      </c>
      <c r="E70" s="123"/>
      <c r="F70" s="123"/>
      <c r="G70" s="123"/>
      <c r="H70" s="123"/>
      <c r="I70" s="123"/>
      <c r="J70" s="123"/>
      <c r="K70" s="123"/>
      <c r="L70" s="123"/>
      <c r="M70" s="123"/>
      <c r="N70" s="123"/>
      <c r="O70" s="123"/>
      <c r="P70" s="123"/>
      <c r="Q70" s="123"/>
      <c r="R70" s="123"/>
      <c r="S70" s="123"/>
      <c r="T70" s="124"/>
      <c r="U70" s="125">
        <v>221.5</v>
      </c>
      <c r="V70" s="126"/>
      <c r="W70" s="126"/>
      <c r="X70" s="127"/>
      <c r="Y70" s="125">
        <v>0</v>
      </c>
      <c r="Z70" s="126"/>
      <c r="AA70" s="126"/>
      <c r="AB70" s="127"/>
      <c r="AC70" s="125">
        <f t="shared" ref="AC70:AC71" si="6">U70+Y70</f>
        <v>221.5</v>
      </c>
      <c r="AD70" s="126"/>
      <c r="AE70" s="126"/>
      <c r="AF70" s="127"/>
      <c r="AG70" s="125">
        <v>157.6</v>
      </c>
      <c r="AH70" s="126"/>
      <c r="AI70" s="126"/>
      <c r="AJ70" s="127"/>
      <c r="AK70" s="125">
        <v>0</v>
      </c>
      <c r="AL70" s="126"/>
      <c r="AM70" s="126"/>
      <c r="AN70" s="127"/>
      <c r="AO70" s="125">
        <f t="shared" ref="AO70:AO71" si="7">AG70+AK70</f>
        <v>157.6</v>
      </c>
      <c r="AP70" s="126"/>
      <c r="AQ70" s="126"/>
      <c r="AR70" s="127"/>
      <c r="AS70" s="92">
        <f t="shared" ref="AS70:AS71" si="8">AG70-U70</f>
        <v>-63.900000000000006</v>
      </c>
      <c r="AT70" s="92"/>
      <c r="AU70" s="92"/>
      <c r="AV70" s="92"/>
      <c r="AW70" s="92">
        <f t="shared" ref="AW70:AW71" si="9">AK70-Y70</f>
        <v>0</v>
      </c>
      <c r="AX70" s="92"/>
      <c r="AY70" s="92"/>
      <c r="AZ70" s="92"/>
      <c r="BA70" s="92">
        <f t="shared" ref="BA70:BA71" si="10">AO70-AC70</f>
        <v>-63.900000000000006</v>
      </c>
      <c r="BB70" s="92"/>
      <c r="BC70" s="92"/>
      <c r="BD70" s="92"/>
    </row>
    <row r="71" spans="2:56" s="13" customFormat="1" ht="15.75" x14ac:dyDescent="0.25">
      <c r="B71" s="103"/>
      <c r="C71" s="105"/>
      <c r="D71" s="122" t="s">
        <v>258</v>
      </c>
      <c r="E71" s="123"/>
      <c r="F71" s="123"/>
      <c r="G71" s="123"/>
      <c r="H71" s="123"/>
      <c r="I71" s="123"/>
      <c r="J71" s="123"/>
      <c r="K71" s="123"/>
      <c r="L71" s="123"/>
      <c r="M71" s="123"/>
      <c r="N71" s="123"/>
      <c r="O71" s="123"/>
      <c r="P71" s="123"/>
      <c r="Q71" s="123"/>
      <c r="R71" s="123"/>
      <c r="S71" s="123"/>
      <c r="T71" s="124"/>
      <c r="U71" s="125">
        <v>8.1</v>
      </c>
      <c r="V71" s="126"/>
      <c r="W71" s="126"/>
      <c r="X71" s="127"/>
      <c r="Y71" s="125">
        <v>0</v>
      </c>
      <c r="Z71" s="126"/>
      <c r="AA71" s="126"/>
      <c r="AB71" s="127"/>
      <c r="AC71" s="125">
        <f t="shared" si="6"/>
        <v>8.1</v>
      </c>
      <c r="AD71" s="126"/>
      <c r="AE71" s="126"/>
      <c r="AF71" s="127"/>
      <c r="AG71" s="125">
        <v>109.4</v>
      </c>
      <c r="AH71" s="126"/>
      <c r="AI71" s="126"/>
      <c r="AJ71" s="127"/>
      <c r="AK71" s="125">
        <v>0</v>
      </c>
      <c r="AL71" s="126"/>
      <c r="AM71" s="126"/>
      <c r="AN71" s="127"/>
      <c r="AO71" s="125">
        <f t="shared" si="7"/>
        <v>109.4</v>
      </c>
      <c r="AP71" s="126"/>
      <c r="AQ71" s="126"/>
      <c r="AR71" s="127"/>
      <c r="AS71" s="92">
        <f t="shared" si="8"/>
        <v>101.30000000000001</v>
      </c>
      <c r="AT71" s="92"/>
      <c r="AU71" s="92"/>
      <c r="AV71" s="92"/>
      <c r="AW71" s="92">
        <f t="shared" si="9"/>
        <v>0</v>
      </c>
      <c r="AX71" s="92"/>
      <c r="AY71" s="92"/>
      <c r="AZ71" s="92"/>
      <c r="BA71" s="92">
        <f t="shared" si="10"/>
        <v>101.30000000000001</v>
      </c>
      <c r="BB71" s="92"/>
      <c r="BC71" s="92"/>
      <c r="BD71" s="92"/>
    </row>
    <row r="72" spans="2:56" s="13" customFormat="1" ht="35.25" customHeight="1" x14ac:dyDescent="0.25">
      <c r="B72" s="103"/>
      <c r="C72" s="105"/>
      <c r="D72" s="122" t="s">
        <v>282</v>
      </c>
      <c r="E72" s="123"/>
      <c r="F72" s="123"/>
      <c r="G72" s="123"/>
      <c r="H72" s="123"/>
      <c r="I72" s="123"/>
      <c r="J72" s="123"/>
      <c r="K72" s="123"/>
      <c r="L72" s="123"/>
      <c r="M72" s="123"/>
      <c r="N72" s="123"/>
      <c r="O72" s="123"/>
      <c r="P72" s="123"/>
      <c r="Q72" s="123"/>
      <c r="R72" s="123"/>
      <c r="S72" s="123"/>
      <c r="T72" s="124"/>
      <c r="U72" s="125">
        <v>11</v>
      </c>
      <c r="V72" s="126"/>
      <c r="W72" s="126"/>
      <c r="X72" s="127"/>
      <c r="Y72" s="125">
        <v>0</v>
      </c>
      <c r="Z72" s="126"/>
      <c r="AA72" s="126"/>
      <c r="AB72" s="127"/>
      <c r="AC72" s="125">
        <f t="shared" ref="AC72" si="11">U72+Y72</f>
        <v>11</v>
      </c>
      <c r="AD72" s="126"/>
      <c r="AE72" s="126"/>
      <c r="AF72" s="127"/>
      <c r="AG72" s="125">
        <v>52</v>
      </c>
      <c r="AH72" s="126"/>
      <c r="AI72" s="126"/>
      <c r="AJ72" s="127"/>
      <c r="AK72" s="125">
        <v>0</v>
      </c>
      <c r="AL72" s="126"/>
      <c r="AM72" s="126"/>
      <c r="AN72" s="127"/>
      <c r="AO72" s="125">
        <f t="shared" ref="AO72" si="12">AG72+AK72</f>
        <v>52</v>
      </c>
      <c r="AP72" s="126"/>
      <c r="AQ72" s="126"/>
      <c r="AR72" s="127"/>
      <c r="AS72" s="92">
        <f t="shared" ref="AS72" si="13">AG72-U72</f>
        <v>41</v>
      </c>
      <c r="AT72" s="92"/>
      <c r="AU72" s="92"/>
      <c r="AV72" s="92"/>
      <c r="AW72" s="92">
        <f t="shared" ref="AW72" si="14">AK72-Y72</f>
        <v>0</v>
      </c>
      <c r="AX72" s="92"/>
      <c r="AY72" s="92"/>
      <c r="AZ72" s="92"/>
      <c r="BA72" s="92">
        <f t="shared" ref="BA72" si="15">AO72-AC72</f>
        <v>41</v>
      </c>
      <c r="BB72" s="92"/>
      <c r="BC72" s="92"/>
      <c r="BD72" s="92"/>
    </row>
    <row r="73" spans="2:56" s="13" customFormat="1" ht="48.75" customHeight="1" x14ac:dyDescent="0.25">
      <c r="B73" s="103"/>
      <c r="C73" s="105"/>
      <c r="D73" s="122" t="s">
        <v>283</v>
      </c>
      <c r="E73" s="123"/>
      <c r="F73" s="123"/>
      <c r="G73" s="123"/>
      <c r="H73" s="123"/>
      <c r="I73" s="123"/>
      <c r="J73" s="123"/>
      <c r="K73" s="123"/>
      <c r="L73" s="123"/>
      <c r="M73" s="123"/>
      <c r="N73" s="123"/>
      <c r="O73" s="123"/>
      <c r="P73" s="123"/>
      <c r="Q73" s="123"/>
      <c r="R73" s="123"/>
      <c r="S73" s="123"/>
      <c r="T73" s="124"/>
      <c r="U73" s="125">
        <v>26</v>
      </c>
      <c r="V73" s="126"/>
      <c r="W73" s="126"/>
      <c r="X73" s="127"/>
      <c r="Y73" s="125">
        <v>0</v>
      </c>
      <c r="Z73" s="126"/>
      <c r="AA73" s="126"/>
      <c r="AB73" s="127"/>
      <c r="AC73" s="125">
        <f t="shared" ref="AC73" si="16">U73+Y73</f>
        <v>26</v>
      </c>
      <c r="AD73" s="126"/>
      <c r="AE73" s="126"/>
      <c r="AF73" s="127"/>
      <c r="AG73" s="125">
        <v>1</v>
      </c>
      <c r="AH73" s="126"/>
      <c r="AI73" s="126"/>
      <c r="AJ73" s="127"/>
      <c r="AK73" s="125">
        <v>0</v>
      </c>
      <c r="AL73" s="126"/>
      <c r="AM73" s="126"/>
      <c r="AN73" s="127"/>
      <c r="AO73" s="125">
        <f t="shared" ref="AO73" si="17">AG73+AK73</f>
        <v>1</v>
      </c>
      <c r="AP73" s="126"/>
      <c r="AQ73" s="126"/>
      <c r="AR73" s="127"/>
      <c r="AS73" s="92">
        <f t="shared" ref="AS73" si="18">AG73-U73</f>
        <v>-25</v>
      </c>
      <c r="AT73" s="92"/>
      <c r="AU73" s="92"/>
      <c r="AV73" s="92"/>
      <c r="AW73" s="92">
        <f t="shared" ref="AW73" si="19">AK73-Y73</f>
        <v>0</v>
      </c>
      <c r="AX73" s="92"/>
      <c r="AY73" s="92"/>
      <c r="AZ73" s="92"/>
      <c r="BA73" s="92">
        <f t="shared" ref="BA73" si="20">AO73-AC73</f>
        <v>-25</v>
      </c>
      <c r="BB73" s="92"/>
      <c r="BC73" s="92"/>
      <c r="BD73" s="92"/>
    </row>
    <row r="74" spans="2:56" s="13" customFormat="1" ht="105.75" customHeight="1" x14ac:dyDescent="0.25">
      <c r="B74" s="86" t="s">
        <v>284</v>
      </c>
      <c r="C74" s="87"/>
      <c r="D74" s="87"/>
      <c r="E74" s="87"/>
      <c r="F74" s="87"/>
      <c r="G74" s="87"/>
      <c r="H74" s="87"/>
      <c r="I74" s="87"/>
      <c r="J74" s="87"/>
      <c r="K74" s="87"/>
      <c r="L74" s="87"/>
      <c r="M74" s="87"/>
      <c r="N74" s="87"/>
      <c r="O74" s="87"/>
      <c r="P74" s="87"/>
      <c r="Q74" s="87"/>
      <c r="R74" s="87"/>
      <c r="S74" s="87"/>
      <c r="T74" s="87"/>
      <c r="U74" s="87"/>
      <c r="V74" s="87"/>
      <c r="W74" s="87"/>
      <c r="X74" s="87"/>
      <c r="Y74" s="87"/>
      <c r="Z74" s="87"/>
      <c r="AA74" s="87"/>
      <c r="AB74" s="87"/>
      <c r="AC74" s="87"/>
      <c r="AD74" s="87"/>
      <c r="AE74" s="87"/>
      <c r="AF74" s="87"/>
      <c r="AG74" s="87"/>
      <c r="AH74" s="87"/>
      <c r="AI74" s="87"/>
      <c r="AJ74" s="87"/>
      <c r="AK74" s="87"/>
      <c r="AL74" s="87"/>
      <c r="AM74" s="87"/>
      <c r="AN74" s="87"/>
      <c r="AO74" s="87"/>
      <c r="AP74" s="87"/>
      <c r="AQ74" s="87"/>
      <c r="AR74" s="87"/>
      <c r="AS74" s="87"/>
      <c r="AT74" s="87"/>
      <c r="AU74" s="87"/>
      <c r="AV74" s="87"/>
      <c r="AW74" s="87"/>
      <c r="AX74" s="87"/>
      <c r="AY74" s="87"/>
      <c r="AZ74" s="87"/>
      <c r="BA74" s="87"/>
      <c r="BB74" s="87"/>
      <c r="BC74" s="87"/>
      <c r="BD74" s="88"/>
    </row>
    <row r="75" spans="2:56" s="13" customFormat="1" ht="15.75" x14ac:dyDescent="0.25">
      <c r="B75" s="103" t="s">
        <v>59</v>
      </c>
      <c r="C75" s="105"/>
      <c r="D75" s="106" t="s">
        <v>60</v>
      </c>
      <c r="E75" s="107"/>
      <c r="F75" s="107"/>
      <c r="G75" s="107"/>
      <c r="H75" s="107"/>
      <c r="I75" s="107"/>
      <c r="J75" s="107"/>
      <c r="K75" s="107"/>
      <c r="L75" s="107"/>
      <c r="M75" s="107"/>
      <c r="N75" s="107"/>
      <c r="O75" s="107"/>
      <c r="P75" s="107"/>
      <c r="Q75" s="107"/>
      <c r="R75" s="107"/>
      <c r="S75" s="107"/>
      <c r="T75" s="108"/>
      <c r="U75" s="118"/>
      <c r="V75" s="119"/>
      <c r="W75" s="119"/>
      <c r="X75" s="120"/>
      <c r="Y75" s="118"/>
      <c r="Z75" s="119"/>
      <c r="AA75" s="119"/>
      <c r="AB75" s="120"/>
      <c r="AC75" s="118"/>
      <c r="AD75" s="119"/>
      <c r="AE75" s="119"/>
      <c r="AF75" s="120"/>
      <c r="AG75" s="118"/>
      <c r="AH75" s="119"/>
      <c r="AI75" s="119"/>
      <c r="AJ75" s="120"/>
      <c r="AK75" s="118"/>
      <c r="AL75" s="119"/>
      <c r="AM75" s="119"/>
      <c r="AN75" s="120"/>
      <c r="AO75" s="118"/>
      <c r="AP75" s="119"/>
      <c r="AQ75" s="119"/>
      <c r="AR75" s="120"/>
      <c r="AS75" s="96"/>
      <c r="AT75" s="96"/>
      <c r="AU75" s="96"/>
      <c r="AV75" s="96"/>
      <c r="AW75" s="96"/>
      <c r="AX75" s="96"/>
      <c r="AY75" s="96"/>
      <c r="AZ75" s="96"/>
      <c r="BA75" s="96"/>
      <c r="BB75" s="96"/>
      <c r="BC75" s="96"/>
      <c r="BD75" s="96"/>
    </row>
    <row r="76" spans="2:56" s="13" customFormat="1" ht="59.25" customHeight="1" x14ac:dyDescent="0.25">
      <c r="B76" s="103"/>
      <c r="C76" s="105"/>
      <c r="D76" s="122" t="s">
        <v>285</v>
      </c>
      <c r="E76" s="123"/>
      <c r="F76" s="123"/>
      <c r="G76" s="123"/>
      <c r="H76" s="123"/>
      <c r="I76" s="123"/>
      <c r="J76" s="123"/>
      <c r="K76" s="123"/>
      <c r="L76" s="123"/>
      <c r="M76" s="123"/>
      <c r="N76" s="123"/>
      <c r="O76" s="123"/>
      <c r="P76" s="123"/>
      <c r="Q76" s="123"/>
      <c r="R76" s="123"/>
      <c r="S76" s="123"/>
      <c r="T76" s="124"/>
      <c r="U76" s="125">
        <v>100</v>
      </c>
      <c r="V76" s="126"/>
      <c r="W76" s="126"/>
      <c r="X76" s="127"/>
      <c r="Y76" s="125">
        <v>0</v>
      </c>
      <c r="Z76" s="126"/>
      <c r="AA76" s="126"/>
      <c r="AB76" s="127"/>
      <c r="AC76" s="125">
        <f t="shared" ref="AC76" si="21">U76+Y76</f>
        <v>100</v>
      </c>
      <c r="AD76" s="126"/>
      <c r="AE76" s="126"/>
      <c r="AF76" s="127"/>
      <c r="AG76" s="125">
        <v>5.7</v>
      </c>
      <c r="AH76" s="126"/>
      <c r="AI76" s="126"/>
      <c r="AJ76" s="127"/>
      <c r="AK76" s="125">
        <v>0</v>
      </c>
      <c r="AL76" s="126"/>
      <c r="AM76" s="126"/>
      <c r="AN76" s="127"/>
      <c r="AO76" s="125">
        <f t="shared" ref="AO76" si="22">AG76+AK76</f>
        <v>5.7</v>
      </c>
      <c r="AP76" s="126"/>
      <c r="AQ76" s="126"/>
      <c r="AR76" s="127"/>
      <c r="AS76" s="92">
        <f t="shared" ref="AS76" si="23">AG76-U76</f>
        <v>-94.3</v>
      </c>
      <c r="AT76" s="92"/>
      <c r="AU76" s="92"/>
      <c r="AV76" s="92"/>
      <c r="AW76" s="92">
        <f t="shared" ref="AW76" si="24">AK76-Y76</f>
        <v>0</v>
      </c>
      <c r="AX76" s="92"/>
      <c r="AY76" s="92"/>
      <c r="AZ76" s="92"/>
      <c r="BA76" s="92">
        <f t="shared" ref="BA76" si="25">AO76-AC76</f>
        <v>-94.3</v>
      </c>
      <c r="BB76" s="92"/>
      <c r="BC76" s="92"/>
      <c r="BD76" s="92"/>
    </row>
    <row r="77" spans="2:56" s="13" customFormat="1" ht="38.25" customHeight="1" x14ac:dyDescent="0.25">
      <c r="B77" s="86" t="s">
        <v>286</v>
      </c>
      <c r="C77" s="87"/>
      <c r="D77" s="87"/>
      <c r="E77" s="87"/>
      <c r="F77" s="87"/>
      <c r="G77" s="87"/>
      <c r="H77" s="87"/>
      <c r="I77" s="87"/>
      <c r="J77" s="87"/>
      <c r="K77" s="87"/>
      <c r="L77" s="87"/>
      <c r="M77" s="87"/>
      <c r="N77" s="87"/>
      <c r="O77" s="87"/>
      <c r="P77" s="87"/>
      <c r="Q77" s="87"/>
      <c r="R77" s="87"/>
      <c r="S77" s="87"/>
      <c r="T77" s="87"/>
      <c r="U77" s="87"/>
      <c r="V77" s="87"/>
      <c r="W77" s="87"/>
      <c r="X77" s="87"/>
      <c r="Y77" s="87"/>
      <c r="Z77" s="87"/>
      <c r="AA77" s="87"/>
      <c r="AB77" s="87"/>
      <c r="AC77" s="87"/>
      <c r="AD77" s="87"/>
      <c r="AE77" s="87"/>
      <c r="AF77" s="87"/>
      <c r="AG77" s="87"/>
      <c r="AH77" s="87"/>
      <c r="AI77" s="87"/>
      <c r="AJ77" s="87"/>
      <c r="AK77" s="87"/>
      <c r="AL77" s="87"/>
      <c r="AM77" s="87"/>
      <c r="AN77" s="87"/>
      <c r="AO77" s="87"/>
      <c r="AP77" s="87"/>
      <c r="AQ77" s="87"/>
      <c r="AR77" s="87"/>
      <c r="AS77" s="87"/>
      <c r="AT77" s="87"/>
      <c r="AU77" s="87"/>
      <c r="AV77" s="87"/>
      <c r="AW77" s="87"/>
      <c r="AX77" s="87"/>
      <c r="AY77" s="87"/>
      <c r="AZ77" s="87"/>
      <c r="BA77" s="87"/>
      <c r="BB77" s="87"/>
      <c r="BC77" s="87"/>
      <c r="BD77" s="88"/>
    </row>
    <row r="78" spans="2:56" s="13" customFormat="1" ht="45.75" customHeight="1" x14ac:dyDescent="0.25">
      <c r="B78" s="86" t="s">
        <v>137</v>
      </c>
      <c r="C78" s="87"/>
      <c r="D78" s="87"/>
      <c r="E78" s="87"/>
      <c r="F78" s="87"/>
      <c r="G78" s="87"/>
      <c r="H78" s="87"/>
      <c r="I78" s="87"/>
      <c r="J78" s="87"/>
      <c r="K78" s="87"/>
      <c r="L78" s="87"/>
      <c r="M78" s="87"/>
      <c r="N78" s="87"/>
      <c r="O78" s="87"/>
      <c r="P78" s="87"/>
      <c r="Q78" s="87"/>
      <c r="R78" s="87"/>
      <c r="S78" s="87"/>
      <c r="T78" s="87"/>
      <c r="U78" s="87"/>
      <c r="V78" s="87"/>
      <c r="W78" s="87"/>
      <c r="X78" s="87"/>
      <c r="Y78" s="87"/>
      <c r="Z78" s="87"/>
      <c r="AA78" s="87"/>
      <c r="AB78" s="87"/>
      <c r="AC78" s="87"/>
      <c r="AD78" s="87"/>
      <c r="AE78" s="87"/>
      <c r="AF78" s="87"/>
      <c r="AG78" s="87"/>
      <c r="AH78" s="87"/>
      <c r="AI78" s="87"/>
      <c r="AJ78" s="87"/>
      <c r="AK78" s="87"/>
      <c r="AL78" s="87"/>
      <c r="AM78" s="87"/>
      <c r="AN78" s="87"/>
      <c r="AO78" s="87"/>
      <c r="AP78" s="87"/>
      <c r="AQ78" s="87"/>
      <c r="AR78" s="87"/>
      <c r="AS78" s="87"/>
      <c r="AT78" s="87"/>
      <c r="AU78" s="87"/>
      <c r="AV78" s="87"/>
      <c r="AW78" s="87"/>
      <c r="AX78" s="87"/>
      <c r="AY78" s="87"/>
      <c r="AZ78" s="87"/>
      <c r="BA78" s="87"/>
      <c r="BB78" s="87"/>
      <c r="BC78" s="87"/>
      <c r="BD78" s="88"/>
    </row>
    <row r="79" spans="2:56" s="13" customFormat="1" ht="15.75" x14ac:dyDescent="0.25">
      <c r="B79" s="131"/>
      <c r="C79" s="131"/>
      <c r="D79" s="131"/>
      <c r="E79" s="131"/>
      <c r="F79" s="131"/>
      <c r="G79" s="131"/>
      <c r="H79" s="131"/>
      <c r="I79" s="131"/>
      <c r="J79" s="131"/>
      <c r="K79" s="131"/>
      <c r="L79" s="131"/>
      <c r="M79" s="131"/>
      <c r="N79" s="131"/>
      <c r="O79" s="131"/>
      <c r="P79" s="131"/>
      <c r="Q79" s="131"/>
      <c r="R79" s="131"/>
      <c r="S79" s="131"/>
      <c r="T79" s="131"/>
      <c r="U79" s="131"/>
      <c r="V79" s="131"/>
      <c r="W79" s="131"/>
      <c r="X79" s="131"/>
      <c r="Y79" s="131"/>
      <c r="Z79" s="131"/>
      <c r="AA79" s="131"/>
      <c r="AB79" s="131"/>
      <c r="AC79" s="131"/>
      <c r="AD79" s="131"/>
      <c r="AE79" s="131"/>
      <c r="AF79" s="131"/>
      <c r="AG79" s="131"/>
      <c r="AH79" s="131"/>
      <c r="AI79" s="131"/>
      <c r="AJ79" s="131"/>
      <c r="AK79" s="131"/>
      <c r="AL79" s="131"/>
      <c r="AM79" s="131"/>
      <c r="AN79" s="131"/>
      <c r="AO79" s="131"/>
      <c r="AP79" s="131"/>
      <c r="AQ79" s="131"/>
      <c r="AR79" s="131"/>
      <c r="AS79" s="131"/>
      <c r="AT79" s="131"/>
      <c r="AU79" s="131"/>
      <c r="AV79" s="131"/>
      <c r="AW79" s="131"/>
      <c r="AX79" s="131"/>
      <c r="AY79" s="131"/>
      <c r="AZ79" s="131"/>
      <c r="BA79" s="131"/>
      <c r="BB79" s="131"/>
      <c r="BC79" s="131"/>
      <c r="BD79" s="131"/>
    </row>
    <row r="80" spans="2:56" s="13" customFormat="1" ht="15.75" x14ac:dyDescent="0.25">
      <c r="B80" s="132">
        <v>1</v>
      </c>
      <c r="C80" s="21"/>
      <c r="D80" s="22"/>
      <c r="E80" s="22"/>
      <c r="F80" s="22"/>
      <c r="G80" s="22"/>
      <c r="H80" s="22"/>
      <c r="I80" s="22"/>
      <c r="J80" s="23"/>
      <c r="K80" s="23"/>
      <c r="L80" s="23"/>
      <c r="M80" s="23"/>
      <c r="N80" s="23"/>
      <c r="O80" s="23"/>
      <c r="P80" s="23"/>
      <c r="Q80" s="23"/>
      <c r="R80" s="23"/>
      <c r="S80" s="23"/>
      <c r="T80" s="23"/>
      <c r="U80" s="23"/>
      <c r="V80" s="23"/>
      <c r="W80" s="23"/>
      <c r="X80" s="23"/>
      <c r="Y80" s="23"/>
      <c r="Z80" s="23"/>
      <c r="AA80" s="23"/>
      <c r="AB80" s="23"/>
      <c r="AC80" s="23"/>
      <c r="AD80" s="23"/>
      <c r="AE80" s="23"/>
      <c r="AF80" s="23"/>
      <c r="AG80" s="23"/>
      <c r="AH80" s="23"/>
      <c r="AI80" s="23"/>
      <c r="AJ80" s="23"/>
      <c r="AK80" s="23"/>
      <c r="AL80" s="23"/>
      <c r="AM80" s="23"/>
      <c r="AN80" s="23"/>
      <c r="AO80" s="23"/>
      <c r="AP80" s="23"/>
      <c r="AQ80" s="23"/>
      <c r="AR80" s="23"/>
      <c r="AS80" s="23"/>
      <c r="AT80" s="23"/>
      <c r="AU80" s="23"/>
      <c r="AV80" s="23"/>
      <c r="AW80" s="23"/>
      <c r="AX80" s="23"/>
      <c r="AY80" s="23"/>
      <c r="AZ80" s="23"/>
      <c r="BA80" s="23"/>
      <c r="BB80" s="23"/>
      <c r="BC80" s="23"/>
      <c r="BD80" s="23"/>
    </row>
    <row r="81" spans="1:56" s="13" customFormat="1" ht="15.75" x14ac:dyDescent="0.25">
      <c r="B81" s="133"/>
      <c r="C81" s="134" t="s">
        <v>61</v>
      </c>
      <c r="D81" s="134"/>
      <c r="E81" s="134"/>
      <c r="F81" s="134"/>
      <c r="G81" s="134"/>
      <c r="H81" s="134"/>
      <c r="I81" s="134"/>
      <c r="J81" s="134"/>
      <c r="K81" s="134"/>
      <c r="L81" s="134"/>
      <c r="M81" s="134"/>
      <c r="N81" s="134"/>
      <c r="O81" s="134"/>
      <c r="P81" s="134"/>
      <c r="Q81" s="134"/>
      <c r="R81" s="134"/>
      <c r="S81" s="134"/>
      <c r="T81" s="134"/>
      <c r="U81" s="134"/>
      <c r="V81" s="134"/>
      <c r="W81" s="134"/>
      <c r="X81" s="134"/>
      <c r="Y81" s="134"/>
      <c r="Z81" s="134"/>
      <c r="AA81" s="134"/>
      <c r="AB81" s="134"/>
      <c r="AC81" s="134"/>
      <c r="AD81" s="134"/>
      <c r="AE81" s="134"/>
      <c r="AF81" s="134"/>
      <c r="AG81" s="134"/>
      <c r="AH81" s="134"/>
      <c r="AI81" s="134"/>
      <c r="AJ81" s="134"/>
      <c r="AK81" s="134"/>
      <c r="AL81" s="134"/>
      <c r="AM81" s="134"/>
      <c r="AN81" s="134"/>
      <c r="AO81" s="134"/>
      <c r="AP81" s="134"/>
      <c r="AQ81" s="134"/>
      <c r="AR81" s="134"/>
      <c r="AS81" s="134"/>
      <c r="AT81" s="134"/>
      <c r="AU81" s="134"/>
      <c r="AV81" s="134"/>
      <c r="AW81" s="134"/>
      <c r="AX81" s="134"/>
      <c r="AY81" s="134"/>
      <c r="AZ81" s="134"/>
      <c r="BA81" s="134"/>
      <c r="BB81" s="134"/>
      <c r="BC81" s="134"/>
      <c r="BD81" s="134"/>
    </row>
    <row r="82" spans="1:56" s="13" customFormat="1" ht="15.75" x14ac:dyDescent="0.25">
      <c r="B82" s="36"/>
      <c r="C82" s="36"/>
      <c r="D82" s="36"/>
      <c r="E82" s="36"/>
      <c r="F82" s="36"/>
      <c r="G82" s="36"/>
      <c r="H82" s="36"/>
      <c r="I82" s="36"/>
      <c r="J82" s="36"/>
      <c r="K82" s="36"/>
      <c r="L82" s="36"/>
      <c r="M82" s="36"/>
      <c r="N82" s="36"/>
      <c r="O82" s="36"/>
      <c r="P82" s="36"/>
      <c r="Q82" s="36"/>
      <c r="R82" s="36"/>
      <c r="S82" s="36"/>
      <c r="T82" s="36"/>
      <c r="U82" s="36"/>
      <c r="V82" s="36"/>
      <c r="W82" s="36"/>
      <c r="X82" s="36"/>
      <c r="Y82" s="36"/>
      <c r="Z82" s="36"/>
      <c r="AA82" s="36"/>
      <c r="AB82" s="36"/>
      <c r="AC82" s="36"/>
      <c r="AD82" s="36"/>
      <c r="AE82" s="36"/>
      <c r="AF82" s="36"/>
      <c r="AG82" s="36"/>
      <c r="AH82" s="36"/>
      <c r="AI82" s="36"/>
      <c r="AJ82" s="36"/>
      <c r="AK82" s="36"/>
      <c r="AL82" s="36"/>
      <c r="AM82" s="36"/>
      <c r="AN82" s="36"/>
      <c r="AO82" s="36"/>
      <c r="AP82" s="36"/>
      <c r="AQ82" s="36"/>
      <c r="AR82" s="36"/>
      <c r="AS82" s="36"/>
      <c r="AT82" s="36"/>
      <c r="AU82" s="36"/>
      <c r="AV82" s="36"/>
      <c r="AW82" s="36"/>
      <c r="AX82" s="36"/>
      <c r="AY82" s="36"/>
      <c r="AZ82" s="36"/>
      <c r="BA82" s="36"/>
      <c r="BB82" s="36"/>
      <c r="BC82" s="36"/>
      <c r="BD82" s="36"/>
    </row>
    <row r="83" spans="1:56" ht="15.75" x14ac:dyDescent="0.25">
      <c r="A83" s="25" t="s">
        <v>62</v>
      </c>
      <c r="B83" s="25"/>
      <c r="C83" s="25"/>
      <c r="D83" s="25"/>
      <c r="E83" s="25"/>
      <c r="F83" s="25"/>
      <c r="G83" s="25"/>
      <c r="H83" s="25"/>
      <c r="I83" s="25"/>
      <c r="J83" s="25"/>
      <c r="K83" s="25"/>
      <c r="L83" s="25"/>
      <c r="M83" s="25"/>
      <c r="N83" s="25"/>
      <c r="O83" s="25"/>
      <c r="P83" s="25"/>
      <c r="Q83" s="25"/>
      <c r="R83" s="25"/>
      <c r="S83" s="25"/>
      <c r="T83" s="25"/>
      <c r="U83" s="25"/>
      <c r="V83" s="25"/>
      <c r="W83" s="25"/>
      <c r="X83" s="25"/>
      <c r="Y83" s="25"/>
      <c r="Z83" s="25"/>
      <c r="AA83" s="25"/>
      <c r="AB83" s="25"/>
      <c r="AC83" s="25"/>
      <c r="AD83" s="25"/>
      <c r="AE83" s="25"/>
      <c r="AF83" s="25"/>
      <c r="AG83" s="25"/>
      <c r="AH83" s="25"/>
      <c r="AI83" s="25"/>
      <c r="AJ83" s="25"/>
      <c r="AK83" s="25"/>
      <c r="AL83" s="25"/>
      <c r="AM83" s="25"/>
      <c r="AN83" s="25"/>
      <c r="AO83" s="25"/>
      <c r="AP83" s="25"/>
      <c r="AQ83" s="25"/>
      <c r="AR83" s="25"/>
      <c r="AS83" s="25"/>
      <c r="AT83" s="25"/>
      <c r="AU83" s="25"/>
      <c r="AV83" s="25"/>
      <c r="AW83" s="25"/>
      <c r="AX83" s="25"/>
      <c r="AY83" s="25"/>
      <c r="AZ83" s="25"/>
      <c r="BA83" s="25"/>
      <c r="BB83" s="25"/>
      <c r="BC83" s="25"/>
      <c r="BD83" s="25"/>
    </row>
    <row r="84" spans="1:56" ht="27.75" customHeight="1" x14ac:dyDescent="0.2">
      <c r="B84" s="80" t="s">
        <v>17</v>
      </c>
      <c r="C84" s="81"/>
      <c r="D84" s="80" t="s">
        <v>18</v>
      </c>
      <c r="E84" s="84"/>
      <c r="F84" s="84"/>
      <c r="G84" s="84"/>
      <c r="H84" s="84"/>
      <c r="I84" s="84"/>
      <c r="J84" s="84"/>
      <c r="K84" s="84"/>
      <c r="L84" s="84"/>
      <c r="M84" s="84"/>
      <c r="N84" s="84"/>
      <c r="O84" s="84"/>
      <c r="P84" s="84"/>
      <c r="Q84" s="84"/>
      <c r="R84" s="84"/>
      <c r="S84" s="84"/>
      <c r="T84" s="81"/>
      <c r="U84" s="86" t="s">
        <v>63</v>
      </c>
      <c r="V84" s="87"/>
      <c r="W84" s="87"/>
      <c r="X84" s="87"/>
      <c r="Y84" s="87"/>
      <c r="Z84" s="87"/>
      <c r="AA84" s="87"/>
      <c r="AB84" s="87"/>
      <c r="AC84" s="87"/>
      <c r="AD84" s="87"/>
      <c r="AE84" s="87"/>
      <c r="AF84" s="88"/>
      <c r="AG84" s="86" t="s">
        <v>64</v>
      </c>
      <c r="AH84" s="87"/>
      <c r="AI84" s="87"/>
      <c r="AJ84" s="87"/>
      <c r="AK84" s="87"/>
      <c r="AL84" s="87"/>
      <c r="AM84" s="87"/>
      <c r="AN84" s="87"/>
      <c r="AO84" s="87"/>
      <c r="AP84" s="87"/>
      <c r="AQ84" s="87"/>
      <c r="AR84" s="88"/>
      <c r="AS84" s="65" t="s">
        <v>65</v>
      </c>
      <c r="AT84" s="65"/>
      <c r="AU84" s="65"/>
      <c r="AV84" s="65"/>
      <c r="AW84" s="65"/>
      <c r="AX84" s="65"/>
      <c r="AY84" s="65"/>
      <c r="AZ84" s="65"/>
      <c r="BA84" s="65"/>
      <c r="BB84" s="65"/>
      <c r="BC84" s="65"/>
      <c r="BD84" s="65"/>
    </row>
    <row r="85" spans="1:56" ht="42" customHeight="1" x14ac:dyDescent="0.2">
      <c r="B85" s="82"/>
      <c r="C85" s="83"/>
      <c r="D85" s="82"/>
      <c r="E85" s="85"/>
      <c r="F85" s="85"/>
      <c r="G85" s="85"/>
      <c r="H85" s="85"/>
      <c r="I85" s="85"/>
      <c r="J85" s="85"/>
      <c r="K85" s="85"/>
      <c r="L85" s="85"/>
      <c r="M85" s="85"/>
      <c r="N85" s="85"/>
      <c r="O85" s="85"/>
      <c r="P85" s="85"/>
      <c r="Q85" s="85"/>
      <c r="R85" s="85"/>
      <c r="S85" s="85"/>
      <c r="T85" s="83"/>
      <c r="U85" s="86" t="s">
        <v>22</v>
      </c>
      <c r="V85" s="87"/>
      <c r="W85" s="87"/>
      <c r="X85" s="88"/>
      <c r="Y85" s="86" t="s">
        <v>23</v>
      </c>
      <c r="Z85" s="87"/>
      <c r="AA85" s="87"/>
      <c r="AB85" s="88"/>
      <c r="AC85" s="86" t="s">
        <v>66</v>
      </c>
      <c r="AD85" s="87"/>
      <c r="AE85" s="87"/>
      <c r="AF85" s="88"/>
      <c r="AG85" s="86" t="s">
        <v>22</v>
      </c>
      <c r="AH85" s="87"/>
      <c r="AI85" s="87"/>
      <c r="AJ85" s="88"/>
      <c r="AK85" s="86" t="s">
        <v>23</v>
      </c>
      <c r="AL85" s="87"/>
      <c r="AM85" s="87"/>
      <c r="AN85" s="88"/>
      <c r="AO85" s="86" t="s">
        <v>66</v>
      </c>
      <c r="AP85" s="87"/>
      <c r="AQ85" s="87"/>
      <c r="AR85" s="88"/>
      <c r="AS85" s="86" t="s">
        <v>22</v>
      </c>
      <c r="AT85" s="87"/>
      <c r="AU85" s="87"/>
      <c r="AV85" s="88"/>
      <c r="AW85" s="86" t="s">
        <v>23</v>
      </c>
      <c r="AX85" s="87"/>
      <c r="AY85" s="87"/>
      <c r="AZ85" s="88"/>
      <c r="BA85" s="86" t="s">
        <v>66</v>
      </c>
      <c r="BB85" s="87"/>
      <c r="BC85" s="87"/>
      <c r="BD85" s="88"/>
    </row>
    <row r="86" spans="1:56" ht="31.5" customHeight="1" x14ac:dyDescent="0.2">
      <c r="B86" s="86"/>
      <c r="C86" s="138"/>
      <c r="D86" s="103" t="s">
        <v>25</v>
      </c>
      <c r="E86" s="139"/>
      <c r="F86" s="139"/>
      <c r="G86" s="139"/>
      <c r="H86" s="139"/>
      <c r="I86" s="139"/>
      <c r="J86" s="139"/>
      <c r="K86" s="139"/>
      <c r="L86" s="139"/>
      <c r="M86" s="139"/>
      <c r="N86" s="139"/>
      <c r="O86" s="139"/>
      <c r="P86" s="139"/>
      <c r="Q86" s="139"/>
      <c r="R86" s="139"/>
      <c r="S86" s="139"/>
      <c r="T86" s="140"/>
      <c r="U86" s="135">
        <v>859.5</v>
      </c>
      <c r="V86" s="136"/>
      <c r="W86" s="136"/>
      <c r="X86" s="137"/>
      <c r="Y86" s="86">
        <v>0</v>
      </c>
      <c r="Z86" s="141"/>
      <c r="AA86" s="141"/>
      <c r="AB86" s="138"/>
      <c r="AC86" s="135">
        <f>U86+Y86</f>
        <v>859.5</v>
      </c>
      <c r="AD86" s="136"/>
      <c r="AE86" s="136"/>
      <c r="AF86" s="137"/>
      <c r="AG86" s="135">
        <v>985</v>
      </c>
      <c r="AH86" s="136"/>
      <c r="AI86" s="136"/>
      <c r="AJ86" s="137"/>
      <c r="AK86" s="86">
        <v>0</v>
      </c>
      <c r="AL86" s="141"/>
      <c r="AM86" s="141"/>
      <c r="AN86" s="138"/>
      <c r="AO86" s="135">
        <f>AG86+AK86</f>
        <v>985</v>
      </c>
      <c r="AP86" s="136"/>
      <c r="AQ86" s="136"/>
      <c r="AR86" s="137"/>
      <c r="AS86" s="135">
        <f>(AG86-U86)/(U86)*100</f>
        <v>14.60151250727167</v>
      </c>
      <c r="AT86" s="136"/>
      <c r="AU86" s="136"/>
      <c r="AV86" s="137"/>
      <c r="AW86" s="135">
        <v>0</v>
      </c>
      <c r="AX86" s="136"/>
      <c r="AY86" s="136"/>
      <c r="AZ86" s="137"/>
      <c r="BA86" s="135">
        <f t="shared" ref="BA86" si="26">(AO86-AC86)/(AC86)*100</f>
        <v>14.60151250727167</v>
      </c>
      <c r="BB86" s="136"/>
      <c r="BC86" s="136"/>
      <c r="BD86" s="137"/>
    </row>
    <row r="87" spans="1:56" ht="69" customHeight="1" x14ac:dyDescent="0.2">
      <c r="B87" s="86" t="s">
        <v>287</v>
      </c>
      <c r="C87" s="87"/>
      <c r="D87" s="87"/>
      <c r="E87" s="87"/>
      <c r="F87" s="87"/>
      <c r="G87" s="87"/>
      <c r="H87" s="87"/>
      <c r="I87" s="87"/>
      <c r="J87" s="87"/>
      <c r="K87" s="87"/>
      <c r="L87" s="87"/>
      <c r="M87" s="87"/>
      <c r="N87" s="87"/>
      <c r="O87" s="87"/>
      <c r="P87" s="87"/>
      <c r="Q87" s="87"/>
      <c r="R87" s="87"/>
      <c r="S87" s="87"/>
      <c r="T87" s="87"/>
      <c r="U87" s="87"/>
      <c r="V87" s="87"/>
      <c r="W87" s="87"/>
      <c r="X87" s="87"/>
      <c r="Y87" s="87"/>
      <c r="Z87" s="87"/>
      <c r="AA87" s="87"/>
      <c r="AB87" s="87"/>
      <c r="AC87" s="87"/>
      <c r="AD87" s="87"/>
      <c r="AE87" s="87"/>
      <c r="AF87" s="87"/>
      <c r="AG87" s="87"/>
      <c r="AH87" s="87"/>
      <c r="AI87" s="87"/>
      <c r="AJ87" s="87"/>
      <c r="AK87" s="87"/>
      <c r="AL87" s="87"/>
      <c r="AM87" s="87"/>
      <c r="AN87" s="87"/>
      <c r="AO87" s="87"/>
      <c r="AP87" s="87"/>
      <c r="AQ87" s="87"/>
      <c r="AR87" s="87"/>
      <c r="AS87" s="87"/>
      <c r="AT87" s="87"/>
      <c r="AU87" s="87"/>
      <c r="AV87" s="87"/>
      <c r="AW87" s="87"/>
      <c r="AX87" s="87"/>
      <c r="AY87" s="87"/>
      <c r="AZ87" s="87"/>
      <c r="BA87" s="87"/>
      <c r="BB87" s="87"/>
      <c r="BC87" s="87"/>
      <c r="BD87" s="88"/>
    </row>
    <row r="88" spans="1:56" ht="15.75" x14ac:dyDescent="0.2">
      <c r="B88" s="86"/>
      <c r="C88" s="138"/>
      <c r="D88" s="103" t="s">
        <v>26</v>
      </c>
      <c r="E88" s="139"/>
      <c r="F88" s="139"/>
      <c r="G88" s="139"/>
      <c r="H88" s="139"/>
      <c r="I88" s="139"/>
      <c r="J88" s="139"/>
      <c r="K88" s="139"/>
      <c r="L88" s="139"/>
      <c r="M88" s="139"/>
      <c r="N88" s="139"/>
      <c r="O88" s="139"/>
      <c r="P88" s="139"/>
      <c r="Q88" s="139"/>
      <c r="R88" s="139"/>
      <c r="S88" s="139"/>
      <c r="T88" s="140"/>
      <c r="U88" s="86"/>
      <c r="V88" s="141"/>
      <c r="W88" s="141"/>
      <c r="X88" s="138"/>
      <c r="Y88" s="86"/>
      <c r="Z88" s="141"/>
      <c r="AA88" s="141"/>
      <c r="AB88" s="138"/>
      <c r="AC88" s="86"/>
      <c r="AD88" s="141"/>
      <c r="AE88" s="141"/>
      <c r="AF88" s="138"/>
      <c r="AG88" s="86"/>
      <c r="AH88" s="141"/>
      <c r="AI88" s="141"/>
      <c r="AJ88" s="138"/>
      <c r="AK88" s="86"/>
      <c r="AL88" s="141"/>
      <c r="AM88" s="141"/>
      <c r="AN88" s="138"/>
      <c r="AO88" s="86"/>
      <c r="AP88" s="141"/>
      <c r="AQ88" s="141"/>
      <c r="AR88" s="138"/>
      <c r="AS88" s="86"/>
      <c r="AT88" s="141"/>
      <c r="AU88" s="141"/>
      <c r="AV88" s="138"/>
      <c r="AW88" s="86"/>
      <c r="AX88" s="141"/>
      <c r="AY88" s="141"/>
      <c r="AZ88" s="138"/>
      <c r="BA88" s="86"/>
      <c r="BB88" s="141"/>
      <c r="BC88" s="141"/>
      <c r="BD88" s="138"/>
    </row>
    <row r="89" spans="1:56" ht="56.25" customHeight="1" x14ac:dyDescent="0.2">
      <c r="B89" s="86"/>
      <c r="C89" s="138"/>
      <c r="D89" s="103" t="s">
        <v>275</v>
      </c>
      <c r="E89" s="139"/>
      <c r="F89" s="139"/>
      <c r="G89" s="139"/>
      <c r="H89" s="139"/>
      <c r="I89" s="139"/>
      <c r="J89" s="139"/>
      <c r="K89" s="139"/>
      <c r="L89" s="139"/>
      <c r="M89" s="139"/>
      <c r="N89" s="139"/>
      <c r="O89" s="139"/>
      <c r="P89" s="139"/>
      <c r="Q89" s="139"/>
      <c r="R89" s="139"/>
      <c r="S89" s="139"/>
      <c r="T89" s="140"/>
      <c r="U89" s="86">
        <v>859.5</v>
      </c>
      <c r="V89" s="141"/>
      <c r="W89" s="141"/>
      <c r="X89" s="138"/>
      <c r="Y89" s="86">
        <v>0</v>
      </c>
      <c r="Z89" s="141"/>
      <c r="AA89" s="141"/>
      <c r="AB89" s="138"/>
      <c r="AC89" s="135">
        <f>U89+Y89</f>
        <v>859.5</v>
      </c>
      <c r="AD89" s="136"/>
      <c r="AE89" s="136"/>
      <c r="AF89" s="137"/>
      <c r="AG89" s="135">
        <v>985</v>
      </c>
      <c r="AH89" s="136"/>
      <c r="AI89" s="136"/>
      <c r="AJ89" s="137"/>
      <c r="AK89" s="86">
        <v>0</v>
      </c>
      <c r="AL89" s="141"/>
      <c r="AM89" s="141"/>
      <c r="AN89" s="138"/>
      <c r="AO89" s="135">
        <f>AG89+AK89</f>
        <v>985</v>
      </c>
      <c r="AP89" s="136"/>
      <c r="AQ89" s="136"/>
      <c r="AR89" s="137"/>
      <c r="AS89" s="135">
        <f>(AG89-U89)/(U89)*100</f>
        <v>14.60151250727167</v>
      </c>
      <c r="AT89" s="136"/>
      <c r="AU89" s="136"/>
      <c r="AV89" s="137"/>
      <c r="AW89" s="135">
        <v>0</v>
      </c>
      <c r="AX89" s="136"/>
      <c r="AY89" s="136"/>
      <c r="AZ89" s="137"/>
      <c r="BA89" s="135">
        <f t="shared" ref="BA89" si="27">(AO89-AC89)/(AC89)*100</f>
        <v>14.60151250727167</v>
      </c>
      <c r="BB89" s="136"/>
      <c r="BC89" s="136"/>
      <c r="BD89" s="137"/>
    </row>
    <row r="90" spans="1:56" ht="92.25" customHeight="1" x14ac:dyDescent="0.2">
      <c r="B90" s="86" t="s">
        <v>288</v>
      </c>
      <c r="C90" s="87"/>
      <c r="D90" s="87"/>
      <c r="E90" s="87"/>
      <c r="F90" s="87"/>
      <c r="G90" s="87"/>
      <c r="H90" s="87"/>
      <c r="I90" s="87"/>
      <c r="J90" s="87"/>
      <c r="K90" s="87"/>
      <c r="L90" s="87"/>
      <c r="M90" s="87"/>
      <c r="N90" s="87"/>
      <c r="O90" s="87"/>
      <c r="P90" s="87"/>
      <c r="Q90" s="87"/>
      <c r="R90" s="87"/>
      <c r="S90" s="87"/>
      <c r="T90" s="87"/>
      <c r="U90" s="87"/>
      <c r="V90" s="87"/>
      <c r="W90" s="87"/>
      <c r="X90" s="87"/>
      <c r="Y90" s="87"/>
      <c r="Z90" s="87"/>
      <c r="AA90" s="87"/>
      <c r="AB90" s="87"/>
      <c r="AC90" s="87"/>
      <c r="AD90" s="87"/>
      <c r="AE90" s="87"/>
      <c r="AF90" s="87"/>
      <c r="AG90" s="87"/>
      <c r="AH90" s="87"/>
      <c r="AI90" s="87"/>
      <c r="AJ90" s="87"/>
      <c r="AK90" s="87"/>
      <c r="AL90" s="87"/>
      <c r="AM90" s="87"/>
      <c r="AN90" s="87"/>
      <c r="AO90" s="87"/>
      <c r="AP90" s="87"/>
      <c r="AQ90" s="87"/>
      <c r="AR90" s="87"/>
      <c r="AS90" s="87"/>
      <c r="AT90" s="87"/>
      <c r="AU90" s="87"/>
      <c r="AV90" s="87"/>
      <c r="AW90" s="87"/>
      <c r="AX90" s="87"/>
      <c r="AY90" s="87"/>
      <c r="AZ90" s="87"/>
      <c r="BA90" s="87"/>
      <c r="BB90" s="87"/>
      <c r="BC90" s="87"/>
      <c r="BD90" s="88"/>
    </row>
    <row r="91" spans="1:56" ht="15.75" x14ac:dyDescent="0.2">
      <c r="B91" s="86" t="s">
        <v>5</v>
      </c>
      <c r="C91" s="138"/>
      <c r="D91" s="142" t="s">
        <v>55</v>
      </c>
      <c r="E91" s="143"/>
      <c r="F91" s="143"/>
      <c r="G91" s="143"/>
      <c r="H91" s="143"/>
      <c r="I91" s="143"/>
      <c r="J91" s="143"/>
      <c r="K91" s="143"/>
      <c r="L91" s="143"/>
      <c r="M91" s="143"/>
      <c r="N91" s="143"/>
      <c r="O91" s="143"/>
      <c r="P91" s="143"/>
      <c r="Q91" s="143"/>
      <c r="R91" s="143"/>
      <c r="S91" s="143"/>
      <c r="T91" s="144"/>
      <c r="U91" s="86"/>
      <c r="V91" s="141"/>
      <c r="W91" s="141"/>
      <c r="X91" s="138"/>
      <c r="Y91" s="86"/>
      <c r="Z91" s="141"/>
      <c r="AA91" s="141"/>
      <c r="AB91" s="138"/>
      <c r="AC91" s="86"/>
      <c r="AD91" s="141"/>
      <c r="AE91" s="141"/>
      <c r="AF91" s="138"/>
      <c r="AG91" s="86"/>
      <c r="AH91" s="141"/>
      <c r="AI91" s="141"/>
      <c r="AJ91" s="138"/>
      <c r="AK91" s="86"/>
      <c r="AL91" s="141"/>
      <c r="AM91" s="141"/>
      <c r="AN91" s="138"/>
      <c r="AO91" s="86"/>
      <c r="AP91" s="141"/>
      <c r="AQ91" s="141"/>
      <c r="AR91" s="138"/>
      <c r="AS91" s="86"/>
      <c r="AT91" s="141"/>
      <c r="AU91" s="141"/>
      <c r="AV91" s="138"/>
      <c r="AW91" s="86"/>
      <c r="AX91" s="141"/>
      <c r="AY91" s="141"/>
      <c r="AZ91" s="138"/>
      <c r="BA91" s="86"/>
      <c r="BB91" s="141"/>
      <c r="BC91" s="141"/>
      <c r="BD91" s="138"/>
    </row>
    <row r="92" spans="1:56" s="13" customFormat="1" ht="32.25" customHeight="1" x14ac:dyDescent="0.25">
      <c r="B92" s="103"/>
      <c r="C92" s="105"/>
      <c r="D92" s="122" t="s">
        <v>249</v>
      </c>
      <c r="E92" s="123"/>
      <c r="F92" s="123"/>
      <c r="G92" s="123"/>
      <c r="H92" s="123"/>
      <c r="I92" s="123"/>
      <c r="J92" s="123"/>
      <c r="K92" s="123"/>
      <c r="L92" s="123"/>
      <c r="M92" s="123"/>
      <c r="N92" s="123"/>
      <c r="O92" s="123"/>
      <c r="P92" s="123"/>
      <c r="Q92" s="123"/>
      <c r="R92" s="123"/>
      <c r="S92" s="123"/>
      <c r="T92" s="124"/>
      <c r="U92" s="118">
        <v>4.75</v>
      </c>
      <c r="V92" s="119"/>
      <c r="W92" s="119"/>
      <c r="X92" s="120"/>
      <c r="Y92" s="118">
        <v>0</v>
      </c>
      <c r="Z92" s="119"/>
      <c r="AA92" s="119"/>
      <c r="AB92" s="120"/>
      <c r="AC92" s="118">
        <f t="shared" ref="AC92:AC96" si="28">U92+Y92</f>
        <v>4.75</v>
      </c>
      <c r="AD92" s="119"/>
      <c r="AE92" s="119"/>
      <c r="AF92" s="120"/>
      <c r="AG92" s="118">
        <v>6.25</v>
      </c>
      <c r="AH92" s="119"/>
      <c r="AI92" s="119"/>
      <c r="AJ92" s="120"/>
      <c r="AK92" s="118">
        <v>0</v>
      </c>
      <c r="AL92" s="119"/>
      <c r="AM92" s="119"/>
      <c r="AN92" s="120"/>
      <c r="AO92" s="118">
        <f t="shared" ref="AO92:AO96" si="29">AG92+AK92</f>
        <v>6.25</v>
      </c>
      <c r="AP92" s="119"/>
      <c r="AQ92" s="119"/>
      <c r="AR92" s="120"/>
      <c r="AS92" s="135">
        <f t="shared" ref="AS92:AS96" si="30">(AG92-U92)/(U92)*100</f>
        <v>31.578947368421051</v>
      </c>
      <c r="AT92" s="136"/>
      <c r="AU92" s="136"/>
      <c r="AV92" s="137"/>
      <c r="AW92" s="135">
        <v>0</v>
      </c>
      <c r="AX92" s="136"/>
      <c r="AY92" s="136"/>
      <c r="AZ92" s="137"/>
      <c r="BA92" s="135">
        <f t="shared" ref="BA92:BA96" si="31">(AO92-AC92)/(AC92)*100</f>
        <v>31.578947368421051</v>
      </c>
      <c r="BB92" s="136"/>
      <c r="BC92" s="136"/>
      <c r="BD92" s="137"/>
    </row>
    <row r="93" spans="1:56" s="13" customFormat="1" ht="39.75" customHeight="1" x14ac:dyDescent="0.25">
      <c r="B93" s="103"/>
      <c r="C93" s="105"/>
      <c r="D93" s="122" t="s">
        <v>250</v>
      </c>
      <c r="E93" s="123"/>
      <c r="F93" s="123"/>
      <c r="G93" s="123"/>
      <c r="H93" s="123"/>
      <c r="I93" s="123"/>
      <c r="J93" s="123"/>
      <c r="K93" s="123"/>
      <c r="L93" s="123"/>
      <c r="M93" s="123"/>
      <c r="N93" s="123"/>
      <c r="O93" s="123"/>
      <c r="P93" s="123"/>
      <c r="Q93" s="123"/>
      <c r="R93" s="123"/>
      <c r="S93" s="123"/>
      <c r="T93" s="124"/>
      <c r="U93" s="118">
        <v>4.75</v>
      </c>
      <c r="V93" s="119"/>
      <c r="W93" s="119"/>
      <c r="X93" s="120"/>
      <c r="Y93" s="118">
        <v>0</v>
      </c>
      <c r="Z93" s="119"/>
      <c r="AA93" s="119"/>
      <c r="AB93" s="120"/>
      <c r="AC93" s="118">
        <f t="shared" si="28"/>
        <v>4.75</v>
      </c>
      <c r="AD93" s="119"/>
      <c r="AE93" s="119"/>
      <c r="AF93" s="120"/>
      <c r="AG93" s="118">
        <v>6.25</v>
      </c>
      <c r="AH93" s="119"/>
      <c r="AI93" s="119"/>
      <c r="AJ93" s="120"/>
      <c r="AK93" s="118">
        <v>0</v>
      </c>
      <c r="AL93" s="119"/>
      <c r="AM93" s="119"/>
      <c r="AN93" s="120"/>
      <c r="AO93" s="118">
        <f t="shared" si="29"/>
        <v>6.25</v>
      </c>
      <c r="AP93" s="119"/>
      <c r="AQ93" s="119"/>
      <c r="AR93" s="120"/>
      <c r="AS93" s="135">
        <f t="shared" si="30"/>
        <v>31.578947368421051</v>
      </c>
      <c r="AT93" s="136"/>
      <c r="AU93" s="136"/>
      <c r="AV93" s="137"/>
      <c r="AW93" s="135">
        <v>0</v>
      </c>
      <c r="AX93" s="136"/>
      <c r="AY93" s="136"/>
      <c r="AZ93" s="137"/>
      <c r="BA93" s="135">
        <f t="shared" si="31"/>
        <v>31.578947368421051</v>
      </c>
      <c r="BB93" s="136"/>
      <c r="BC93" s="136"/>
      <c r="BD93" s="137"/>
    </row>
    <row r="94" spans="1:56" s="13" customFormat="1" ht="15.75" x14ac:dyDescent="0.25">
      <c r="B94" s="103"/>
      <c r="C94" s="105"/>
      <c r="D94" s="122" t="s">
        <v>152</v>
      </c>
      <c r="E94" s="123"/>
      <c r="F94" s="123"/>
      <c r="G94" s="123"/>
      <c r="H94" s="123"/>
      <c r="I94" s="123"/>
      <c r="J94" s="123"/>
      <c r="K94" s="123"/>
      <c r="L94" s="123"/>
      <c r="M94" s="123"/>
      <c r="N94" s="123"/>
      <c r="O94" s="123"/>
      <c r="P94" s="123"/>
      <c r="Q94" s="123"/>
      <c r="R94" s="123"/>
      <c r="S94" s="123"/>
      <c r="T94" s="124"/>
      <c r="U94" s="118">
        <v>4.75</v>
      </c>
      <c r="V94" s="119"/>
      <c r="W94" s="119"/>
      <c r="X94" s="120"/>
      <c r="Y94" s="118">
        <v>0</v>
      </c>
      <c r="Z94" s="119"/>
      <c r="AA94" s="119"/>
      <c r="AB94" s="120"/>
      <c r="AC94" s="118">
        <f t="shared" si="28"/>
        <v>4.75</v>
      </c>
      <c r="AD94" s="119"/>
      <c r="AE94" s="119"/>
      <c r="AF94" s="120"/>
      <c r="AG94" s="118">
        <v>6.25</v>
      </c>
      <c r="AH94" s="119"/>
      <c r="AI94" s="119"/>
      <c r="AJ94" s="120"/>
      <c r="AK94" s="118">
        <v>0</v>
      </c>
      <c r="AL94" s="119"/>
      <c r="AM94" s="119"/>
      <c r="AN94" s="120"/>
      <c r="AO94" s="118">
        <f t="shared" si="29"/>
        <v>6.25</v>
      </c>
      <c r="AP94" s="119"/>
      <c r="AQ94" s="119"/>
      <c r="AR94" s="120"/>
      <c r="AS94" s="135">
        <f t="shared" si="30"/>
        <v>31.578947368421051</v>
      </c>
      <c r="AT94" s="136"/>
      <c r="AU94" s="136"/>
      <c r="AV94" s="137"/>
      <c r="AW94" s="135">
        <v>0</v>
      </c>
      <c r="AX94" s="136"/>
      <c r="AY94" s="136"/>
      <c r="AZ94" s="137"/>
      <c r="BA94" s="135">
        <f t="shared" si="31"/>
        <v>31.578947368421051</v>
      </c>
      <c r="BB94" s="136"/>
      <c r="BC94" s="136"/>
      <c r="BD94" s="137"/>
    </row>
    <row r="95" spans="1:56" s="13" customFormat="1" ht="15.75" customHeight="1" x14ac:dyDescent="0.25">
      <c r="B95" s="103"/>
      <c r="C95" s="105"/>
      <c r="D95" s="122" t="s">
        <v>252</v>
      </c>
      <c r="E95" s="123"/>
      <c r="F95" s="123"/>
      <c r="G95" s="123"/>
      <c r="H95" s="123"/>
      <c r="I95" s="123"/>
      <c r="J95" s="123"/>
      <c r="K95" s="123"/>
      <c r="L95" s="123"/>
      <c r="M95" s="123"/>
      <c r="N95" s="123"/>
      <c r="O95" s="123"/>
      <c r="P95" s="123"/>
      <c r="Q95" s="123"/>
      <c r="R95" s="123"/>
      <c r="S95" s="123"/>
      <c r="T95" s="124"/>
      <c r="U95" s="125">
        <v>1</v>
      </c>
      <c r="V95" s="126"/>
      <c r="W95" s="126"/>
      <c r="X95" s="127"/>
      <c r="Y95" s="125">
        <v>0</v>
      </c>
      <c r="Z95" s="126"/>
      <c r="AA95" s="126"/>
      <c r="AB95" s="127"/>
      <c r="AC95" s="125">
        <f t="shared" si="28"/>
        <v>1</v>
      </c>
      <c r="AD95" s="126"/>
      <c r="AE95" s="126"/>
      <c r="AF95" s="127"/>
      <c r="AG95" s="125">
        <v>1</v>
      </c>
      <c r="AH95" s="126"/>
      <c r="AI95" s="126"/>
      <c r="AJ95" s="127"/>
      <c r="AK95" s="125">
        <v>0</v>
      </c>
      <c r="AL95" s="126"/>
      <c r="AM95" s="126"/>
      <c r="AN95" s="127"/>
      <c r="AO95" s="125">
        <f t="shared" si="29"/>
        <v>1</v>
      </c>
      <c r="AP95" s="126"/>
      <c r="AQ95" s="126"/>
      <c r="AR95" s="127"/>
      <c r="AS95" s="135">
        <f t="shared" si="30"/>
        <v>0</v>
      </c>
      <c r="AT95" s="136"/>
      <c r="AU95" s="136"/>
      <c r="AV95" s="137"/>
      <c r="AW95" s="135">
        <v>0</v>
      </c>
      <c r="AX95" s="136"/>
      <c r="AY95" s="136"/>
      <c r="AZ95" s="137"/>
      <c r="BA95" s="135">
        <f t="shared" si="31"/>
        <v>0</v>
      </c>
      <c r="BB95" s="136"/>
      <c r="BC95" s="136"/>
      <c r="BD95" s="137"/>
    </row>
    <row r="96" spans="1:56" s="13" customFormat="1" ht="15.75" customHeight="1" x14ac:dyDescent="0.25">
      <c r="B96" s="103"/>
      <c r="C96" s="105"/>
      <c r="D96" s="122" t="s">
        <v>253</v>
      </c>
      <c r="E96" s="123"/>
      <c r="F96" s="123"/>
      <c r="G96" s="123"/>
      <c r="H96" s="123"/>
      <c r="I96" s="123"/>
      <c r="J96" s="123"/>
      <c r="K96" s="123"/>
      <c r="L96" s="123"/>
      <c r="M96" s="123"/>
      <c r="N96" s="123"/>
      <c r="O96" s="123"/>
      <c r="P96" s="123"/>
      <c r="Q96" s="123"/>
      <c r="R96" s="123"/>
      <c r="S96" s="123"/>
      <c r="T96" s="124"/>
      <c r="U96" s="125">
        <v>859.5</v>
      </c>
      <c r="V96" s="126"/>
      <c r="W96" s="126"/>
      <c r="X96" s="127"/>
      <c r="Y96" s="125">
        <v>0</v>
      </c>
      <c r="Z96" s="126"/>
      <c r="AA96" s="126"/>
      <c r="AB96" s="127"/>
      <c r="AC96" s="125">
        <f t="shared" si="28"/>
        <v>859.5</v>
      </c>
      <c r="AD96" s="126"/>
      <c r="AE96" s="126"/>
      <c r="AF96" s="127"/>
      <c r="AG96" s="125">
        <v>985</v>
      </c>
      <c r="AH96" s="126"/>
      <c r="AI96" s="126"/>
      <c r="AJ96" s="127"/>
      <c r="AK96" s="125">
        <v>0</v>
      </c>
      <c r="AL96" s="126"/>
      <c r="AM96" s="126"/>
      <c r="AN96" s="127"/>
      <c r="AO96" s="125">
        <f t="shared" si="29"/>
        <v>985</v>
      </c>
      <c r="AP96" s="126"/>
      <c r="AQ96" s="126"/>
      <c r="AR96" s="127"/>
      <c r="AS96" s="135">
        <f t="shared" si="30"/>
        <v>14.60151250727167</v>
      </c>
      <c r="AT96" s="136"/>
      <c r="AU96" s="136"/>
      <c r="AV96" s="137"/>
      <c r="AW96" s="135">
        <v>0</v>
      </c>
      <c r="AX96" s="136"/>
      <c r="AY96" s="136"/>
      <c r="AZ96" s="137"/>
      <c r="BA96" s="135">
        <f t="shared" si="31"/>
        <v>14.60151250727167</v>
      </c>
      <c r="BB96" s="136"/>
      <c r="BC96" s="136"/>
      <c r="BD96" s="137"/>
    </row>
    <row r="97" spans="2:56" ht="15.75" x14ac:dyDescent="0.2">
      <c r="B97" s="86" t="s">
        <v>37</v>
      </c>
      <c r="C97" s="138"/>
      <c r="D97" s="142" t="s">
        <v>56</v>
      </c>
      <c r="E97" s="143"/>
      <c r="F97" s="143"/>
      <c r="G97" s="143"/>
      <c r="H97" s="143"/>
      <c r="I97" s="143"/>
      <c r="J97" s="143"/>
      <c r="K97" s="143"/>
      <c r="L97" s="143"/>
      <c r="M97" s="143"/>
      <c r="N97" s="143"/>
      <c r="O97" s="143"/>
      <c r="P97" s="143"/>
      <c r="Q97" s="143"/>
      <c r="R97" s="143"/>
      <c r="S97" s="143"/>
      <c r="T97" s="144"/>
      <c r="U97" s="86"/>
      <c r="V97" s="141"/>
      <c r="W97" s="141"/>
      <c r="X97" s="138"/>
      <c r="Y97" s="86"/>
      <c r="Z97" s="141"/>
      <c r="AA97" s="141"/>
      <c r="AB97" s="138"/>
      <c r="AC97" s="86"/>
      <c r="AD97" s="141"/>
      <c r="AE97" s="141"/>
      <c r="AF97" s="138"/>
      <c r="AG97" s="86"/>
      <c r="AH97" s="141"/>
      <c r="AI97" s="141"/>
      <c r="AJ97" s="138"/>
      <c r="AK97" s="86"/>
      <c r="AL97" s="141"/>
      <c r="AM97" s="141"/>
      <c r="AN97" s="138"/>
      <c r="AO97" s="86"/>
      <c r="AP97" s="141"/>
      <c r="AQ97" s="141"/>
      <c r="AR97" s="138"/>
      <c r="AS97" s="86"/>
      <c r="AT97" s="141"/>
      <c r="AU97" s="141"/>
      <c r="AV97" s="138"/>
      <c r="AW97" s="86"/>
      <c r="AX97" s="141"/>
      <c r="AY97" s="141"/>
      <c r="AZ97" s="138"/>
      <c r="BA97" s="86"/>
      <c r="BB97" s="141"/>
      <c r="BC97" s="141"/>
      <c r="BD97" s="138"/>
    </row>
    <row r="98" spans="2:56" s="13" customFormat="1" ht="59.25" customHeight="1" x14ac:dyDescent="0.25">
      <c r="B98" s="103"/>
      <c r="C98" s="105"/>
      <c r="D98" s="122" t="s">
        <v>278</v>
      </c>
      <c r="E98" s="123"/>
      <c r="F98" s="123"/>
      <c r="G98" s="123"/>
      <c r="H98" s="123"/>
      <c r="I98" s="123"/>
      <c r="J98" s="123"/>
      <c r="K98" s="123"/>
      <c r="L98" s="123"/>
      <c r="M98" s="123"/>
      <c r="N98" s="123"/>
      <c r="O98" s="123"/>
      <c r="P98" s="123"/>
      <c r="Q98" s="123"/>
      <c r="R98" s="123"/>
      <c r="S98" s="123"/>
      <c r="T98" s="124"/>
      <c r="U98" s="125">
        <v>0</v>
      </c>
      <c r="V98" s="126"/>
      <c r="W98" s="126"/>
      <c r="X98" s="127"/>
      <c r="Y98" s="125">
        <v>0</v>
      </c>
      <c r="Z98" s="126"/>
      <c r="AA98" s="126"/>
      <c r="AB98" s="127"/>
      <c r="AC98" s="125">
        <f>U98+Y98</f>
        <v>0</v>
      </c>
      <c r="AD98" s="126"/>
      <c r="AE98" s="126"/>
      <c r="AF98" s="127"/>
      <c r="AG98" s="125">
        <v>9</v>
      </c>
      <c r="AH98" s="126"/>
      <c r="AI98" s="126"/>
      <c r="AJ98" s="127"/>
      <c r="AK98" s="125">
        <v>0</v>
      </c>
      <c r="AL98" s="126"/>
      <c r="AM98" s="126"/>
      <c r="AN98" s="127"/>
      <c r="AO98" s="125">
        <f>AG98+AK98</f>
        <v>9</v>
      </c>
      <c r="AP98" s="126"/>
      <c r="AQ98" s="126"/>
      <c r="AR98" s="127"/>
      <c r="AS98" s="135">
        <v>0</v>
      </c>
      <c r="AT98" s="164"/>
      <c r="AU98" s="164"/>
      <c r="AV98" s="165"/>
      <c r="AW98" s="135">
        <v>0</v>
      </c>
      <c r="AX98" s="164"/>
      <c r="AY98" s="164"/>
      <c r="AZ98" s="165"/>
      <c r="BA98" s="135">
        <v>0</v>
      </c>
      <c r="BB98" s="164"/>
      <c r="BC98" s="164"/>
      <c r="BD98" s="165"/>
    </row>
    <row r="99" spans="2:56" s="13" customFormat="1" ht="36.75" customHeight="1" x14ac:dyDescent="0.25">
      <c r="B99" s="103"/>
      <c r="C99" s="105"/>
      <c r="D99" s="122" t="s">
        <v>279</v>
      </c>
      <c r="E99" s="123"/>
      <c r="F99" s="123"/>
      <c r="G99" s="123"/>
      <c r="H99" s="123"/>
      <c r="I99" s="123"/>
      <c r="J99" s="123"/>
      <c r="K99" s="123"/>
      <c r="L99" s="123"/>
      <c r="M99" s="123"/>
      <c r="N99" s="123"/>
      <c r="O99" s="123"/>
      <c r="P99" s="123"/>
      <c r="Q99" s="123"/>
      <c r="R99" s="123"/>
      <c r="S99" s="123"/>
      <c r="T99" s="124"/>
      <c r="U99" s="125">
        <v>0</v>
      </c>
      <c r="V99" s="126"/>
      <c r="W99" s="126"/>
      <c r="X99" s="127"/>
      <c r="Y99" s="125">
        <v>0</v>
      </c>
      <c r="Z99" s="126"/>
      <c r="AA99" s="126"/>
      <c r="AB99" s="127"/>
      <c r="AC99" s="125">
        <f>U99+Y99</f>
        <v>0</v>
      </c>
      <c r="AD99" s="126"/>
      <c r="AE99" s="126"/>
      <c r="AF99" s="127"/>
      <c r="AG99" s="125">
        <v>19</v>
      </c>
      <c r="AH99" s="126"/>
      <c r="AI99" s="126"/>
      <c r="AJ99" s="127"/>
      <c r="AK99" s="125">
        <v>0</v>
      </c>
      <c r="AL99" s="126"/>
      <c r="AM99" s="126"/>
      <c r="AN99" s="127"/>
      <c r="AO99" s="125">
        <f>AG99+AK99</f>
        <v>19</v>
      </c>
      <c r="AP99" s="126"/>
      <c r="AQ99" s="126"/>
      <c r="AR99" s="127"/>
      <c r="AS99" s="135">
        <v>0</v>
      </c>
      <c r="AT99" s="164"/>
      <c r="AU99" s="164"/>
      <c r="AV99" s="165"/>
      <c r="AW99" s="135">
        <v>0</v>
      </c>
      <c r="AX99" s="164"/>
      <c r="AY99" s="164"/>
      <c r="AZ99" s="165"/>
      <c r="BA99" s="135">
        <v>0</v>
      </c>
      <c r="BB99" s="164"/>
      <c r="BC99" s="164"/>
      <c r="BD99" s="165"/>
    </row>
    <row r="100" spans="2:56" s="13" customFormat="1" ht="23.25" customHeight="1" x14ac:dyDescent="0.25">
      <c r="B100" s="103"/>
      <c r="C100" s="105"/>
      <c r="D100" s="122" t="s">
        <v>280</v>
      </c>
      <c r="E100" s="123"/>
      <c r="F100" s="123"/>
      <c r="G100" s="123"/>
      <c r="H100" s="123"/>
      <c r="I100" s="123"/>
      <c r="J100" s="123"/>
      <c r="K100" s="123"/>
      <c r="L100" s="123"/>
      <c r="M100" s="123"/>
      <c r="N100" s="123"/>
      <c r="O100" s="123"/>
      <c r="P100" s="123"/>
      <c r="Q100" s="123"/>
      <c r="R100" s="123"/>
      <c r="S100" s="123"/>
      <c r="T100" s="124"/>
      <c r="U100" s="125">
        <v>0</v>
      </c>
      <c r="V100" s="126"/>
      <c r="W100" s="126"/>
      <c r="X100" s="127"/>
      <c r="Y100" s="125">
        <v>0</v>
      </c>
      <c r="Z100" s="126"/>
      <c r="AA100" s="126"/>
      <c r="AB100" s="127"/>
      <c r="AC100" s="125">
        <f>U100+Y100</f>
        <v>0</v>
      </c>
      <c r="AD100" s="126"/>
      <c r="AE100" s="126"/>
      <c r="AF100" s="127"/>
      <c r="AG100" s="125">
        <v>327</v>
      </c>
      <c r="AH100" s="126"/>
      <c r="AI100" s="126"/>
      <c r="AJ100" s="127"/>
      <c r="AK100" s="125">
        <v>0</v>
      </c>
      <c r="AL100" s="126"/>
      <c r="AM100" s="126"/>
      <c r="AN100" s="127"/>
      <c r="AO100" s="125">
        <f>AG100+AK100</f>
        <v>327</v>
      </c>
      <c r="AP100" s="126"/>
      <c r="AQ100" s="126"/>
      <c r="AR100" s="127"/>
      <c r="AS100" s="135">
        <v>0</v>
      </c>
      <c r="AT100" s="164"/>
      <c r="AU100" s="164"/>
      <c r="AV100" s="165"/>
      <c r="AW100" s="135">
        <v>0</v>
      </c>
      <c r="AX100" s="164"/>
      <c r="AY100" s="164"/>
      <c r="AZ100" s="165"/>
      <c r="BA100" s="135">
        <v>0</v>
      </c>
      <c r="BB100" s="164"/>
      <c r="BC100" s="164"/>
      <c r="BD100" s="165"/>
    </row>
    <row r="101" spans="2:56" s="13" customFormat="1" ht="36.75" customHeight="1" x14ac:dyDescent="0.25">
      <c r="B101" s="103"/>
      <c r="C101" s="105"/>
      <c r="D101" s="122" t="s">
        <v>261</v>
      </c>
      <c r="E101" s="123"/>
      <c r="F101" s="123"/>
      <c r="G101" s="123"/>
      <c r="H101" s="123"/>
      <c r="I101" s="123"/>
      <c r="J101" s="123"/>
      <c r="K101" s="123"/>
      <c r="L101" s="123"/>
      <c r="M101" s="123"/>
      <c r="N101" s="123"/>
      <c r="O101" s="123"/>
      <c r="P101" s="123"/>
      <c r="Q101" s="123"/>
      <c r="R101" s="123"/>
      <c r="S101" s="123"/>
      <c r="T101" s="124"/>
      <c r="U101" s="125">
        <v>34</v>
      </c>
      <c r="V101" s="126"/>
      <c r="W101" s="126"/>
      <c r="X101" s="127"/>
      <c r="Y101" s="125">
        <v>0</v>
      </c>
      <c r="Z101" s="126"/>
      <c r="AA101" s="126"/>
      <c r="AB101" s="127"/>
      <c r="AC101" s="125">
        <f>U101+Y101</f>
        <v>34</v>
      </c>
      <c r="AD101" s="126"/>
      <c r="AE101" s="126"/>
      <c r="AF101" s="127"/>
      <c r="AG101" s="125">
        <v>0</v>
      </c>
      <c r="AH101" s="126"/>
      <c r="AI101" s="126"/>
      <c r="AJ101" s="127"/>
      <c r="AK101" s="125">
        <v>0</v>
      </c>
      <c r="AL101" s="126"/>
      <c r="AM101" s="126"/>
      <c r="AN101" s="127"/>
      <c r="AO101" s="125">
        <f>AG101+AK101</f>
        <v>0</v>
      </c>
      <c r="AP101" s="126"/>
      <c r="AQ101" s="126"/>
      <c r="AR101" s="127"/>
      <c r="AS101" s="135">
        <f t="shared" ref="AS101" si="32">(AG101-U101)/(U101)*100</f>
        <v>-100</v>
      </c>
      <c r="AT101" s="164"/>
      <c r="AU101" s="164"/>
      <c r="AV101" s="165"/>
      <c r="AW101" s="135">
        <v>0</v>
      </c>
      <c r="AX101" s="164"/>
      <c r="AY101" s="164"/>
      <c r="AZ101" s="165"/>
      <c r="BA101" s="135">
        <f t="shared" ref="BA101" si="33">(AO101-AC101)/(AC101)*100</f>
        <v>-100</v>
      </c>
      <c r="BB101" s="164"/>
      <c r="BC101" s="164"/>
      <c r="BD101" s="165"/>
    </row>
    <row r="102" spans="2:56" ht="15.75" x14ac:dyDescent="0.2">
      <c r="B102" s="86" t="s">
        <v>57</v>
      </c>
      <c r="C102" s="138"/>
      <c r="D102" s="142" t="s">
        <v>58</v>
      </c>
      <c r="E102" s="143"/>
      <c r="F102" s="143"/>
      <c r="G102" s="143"/>
      <c r="H102" s="143"/>
      <c r="I102" s="143"/>
      <c r="J102" s="143"/>
      <c r="K102" s="143"/>
      <c r="L102" s="143"/>
      <c r="M102" s="143"/>
      <c r="N102" s="143"/>
      <c r="O102" s="143"/>
      <c r="P102" s="143"/>
      <c r="Q102" s="143"/>
      <c r="R102" s="143"/>
      <c r="S102" s="143"/>
      <c r="T102" s="144"/>
      <c r="U102" s="86"/>
      <c r="V102" s="141"/>
      <c r="W102" s="141"/>
      <c r="X102" s="138"/>
      <c r="Y102" s="86"/>
      <c r="Z102" s="141"/>
      <c r="AA102" s="141"/>
      <c r="AB102" s="138"/>
      <c r="AC102" s="86"/>
      <c r="AD102" s="141"/>
      <c r="AE102" s="141"/>
      <c r="AF102" s="138"/>
      <c r="AG102" s="86"/>
      <c r="AH102" s="141"/>
      <c r="AI102" s="141"/>
      <c r="AJ102" s="138"/>
      <c r="AK102" s="86"/>
      <c r="AL102" s="141"/>
      <c r="AM102" s="141"/>
      <c r="AN102" s="138"/>
      <c r="AO102" s="86"/>
      <c r="AP102" s="141"/>
      <c r="AQ102" s="141"/>
      <c r="AR102" s="138"/>
      <c r="AS102" s="86"/>
      <c r="AT102" s="141"/>
      <c r="AU102" s="141"/>
      <c r="AV102" s="138"/>
      <c r="AW102" s="86"/>
      <c r="AX102" s="141"/>
      <c r="AY102" s="141"/>
      <c r="AZ102" s="138"/>
      <c r="BA102" s="86"/>
      <c r="BB102" s="141"/>
      <c r="BC102" s="141"/>
      <c r="BD102" s="138"/>
    </row>
    <row r="103" spans="2:56" s="13" customFormat="1" ht="27.75" customHeight="1" x14ac:dyDescent="0.25">
      <c r="B103" s="103"/>
      <c r="C103" s="105"/>
      <c r="D103" s="122" t="s">
        <v>257</v>
      </c>
      <c r="E103" s="123"/>
      <c r="F103" s="123"/>
      <c r="G103" s="123"/>
      <c r="H103" s="123"/>
      <c r="I103" s="123"/>
      <c r="J103" s="123"/>
      <c r="K103" s="123"/>
      <c r="L103" s="123"/>
      <c r="M103" s="123"/>
      <c r="N103" s="123"/>
      <c r="O103" s="123"/>
      <c r="P103" s="123"/>
      <c r="Q103" s="123"/>
      <c r="R103" s="123"/>
      <c r="S103" s="123"/>
      <c r="T103" s="124"/>
      <c r="U103" s="125">
        <v>180.9</v>
      </c>
      <c r="V103" s="126"/>
      <c r="W103" s="126"/>
      <c r="X103" s="127"/>
      <c r="Y103" s="125">
        <v>0</v>
      </c>
      <c r="Z103" s="126"/>
      <c r="AA103" s="126"/>
      <c r="AB103" s="127"/>
      <c r="AC103" s="125">
        <f t="shared" ref="AC103:AC106" si="34">U103+Y103</f>
        <v>180.9</v>
      </c>
      <c r="AD103" s="126"/>
      <c r="AE103" s="126"/>
      <c r="AF103" s="127"/>
      <c r="AG103" s="125">
        <v>157.6</v>
      </c>
      <c r="AH103" s="126"/>
      <c r="AI103" s="126"/>
      <c r="AJ103" s="127"/>
      <c r="AK103" s="125">
        <v>0</v>
      </c>
      <c r="AL103" s="126"/>
      <c r="AM103" s="126"/>
      <c r="AN103" s="127"/>
      <c r="AO103" s="125">
        <f t="shared" ref="AO103:AO106" si="35">AG103+AK103</f>
        <v>157.6</v>
      </c>
      <c r="AP103" s="126"/>
      <c r="AQ103" s="126"/>
      <c r="AR103" s="127"/>
      <c r="AS103" s="135">
        <f t="shared" ref="AS103" si="36">(AG103-U103)/(U103)*100</f>
        <v>-12.880044223327811</v>
      </c>
      <c r="AT103" s="136"/>
      <c r="AU103" s="136"/>
      <c r="AV103" s="137"/>
      <c r="AW103" s="135">
        <v>0</v>
      </c>
      <c r="AX103" s="136"/>
      <c r="AY103" s="136"/>
      <c r="AZ103" s="137"/>
      <c r="BA103" s="135">
        <f t="shared" ref="BA103" si="37">(AO103-AC103)/(AC103)*100</f>
        <v>-12.880044223327811</v>
      </c>
      <c r="BB103" s="136"/>
      <c r="BC103" s="136"/>
      <c r="BD103" s="137"/>
    </row>
    <row r="104" spans="2:56" s="13" customFormat="1" ht="15.75" x14ac:dyDescent="0.25">
      <c r="B104" s="103"/>
      <c r="C104" s="105"/>
      <c r="D104" s="122" t="s">
        <v>258</v>
      </c>
      <c r="E104" s="123"/>
      <c r="F104" s="123"/>
      <c r="G104" s="123"/>
      <c r="H104" s="123"/>
      <c r="I104" s="123"/>
      <c r="J104" s="123"/>
      <c r="K104" s="123"/>
      <c r="L104" s="123"/>
      <c r="M104" s="123"/>
      <c r="N104" s="123"/>
      <c r="O104" s="123"/>
      <c r="P104" s="123"/>
      <c r="Q104" s="123"/>
      <c r="R104" s="123"/>
      <c r="S104" s="123"/>
      <c r="T104" s="124"/>
      <c r="U104" s="125">
        <v>0</v>
      </c>
      <c r="V104" s="126"/>
      <c r="W104" s="126"/>
      <c r="X104" s="127"/>
      <c r="Y104" s="125">
        <v>0</v>
      </c>
      <c r="Z104" s="126"/>
      <c r="AA104" s="126"/>
      <c r="AB104" s="127"/>
      <c r="AC104" s="125">
        <f t="shared" si="34"/>
        <v>0</v>
      </c>
      <c r="AD104" s="126"/>
      <c r="AE104" s="126"/>
      <c r="AF104" s="127"/>
      <c r="AG104" s="125">
        <v>109.4</v>
      </c>
      <c r="AH104" s="126"/>
      <c r="AI104" s="126"/>
      <c r="AJ104" s="127"/>
      <c r="AK104" s="125">
        <v>0</v>
      </c>
      <c r="AL104" s="126"/>
      <c r="AM104" s="126"/>
      <c r="AN104" s="127"/>
      <c r="AO104" s="125">
        <f t="shared" si="35"/>
        <v>109.4</v>
      </c>
      <c r="AP104" s="126"/>
      <c r="AQ104" s="126"/>
      <c r="AR104" s="127"/>
      <c r="AS104" s="135">
        <v>0</v>
      </c>
      <c r="AT104" s="136"/>
      <c r="AU104" s="136"/>
      <c r="AV104" s="137"/>
      <c r="AW104" s="135">
        <v>0</v>
      </c>
      <c r="AX104" s="136"/>
      <c r="AY104" s="136"/>
      <c r="AZ104" s="137"/>
      <c r="BA104" s="135">
        <v>0</v>
      </c>
      <c r="BB104" s="136"/>
      <c r="BC104" s="136"/>
      <c r="BD104" s="137"/>
    </row>
    <row r="105" spans="2:56" s="13" customFormat="1" ht="35.25" customHeight="1" x14ac:dyDescent="0.25">
      <c r="B105" s="103"/>
      <c r="C105" s="105"/>
      <c r="D105" s="122" t="s">
        <v>282</v>
      </c>
      <c r="E105" s="123"/>
      <c r="F105" s="123"/>
      <c r="G105" s="123"/>
      <c r="H105" s="123"/>
      <c r="I105" s="123"/>
      <c r="J105" s="123"/>
      <c r="K105" s="123"/>
      <c r="L105" s="123"/>
      <c r="M105" s="123"/>
      <c r="N105" s="123"/>
      <c r="O105" s="123"/>
      <c r="P105" s="123"/>
      <c r="Q105" s="123"/>
      <c r="R105" s="123"/>
      <c r="S105" s="123"/>
      <c r="T105" s="124"/>
      <c r="U105" s="125">
        <v>0</v>
      </c>
      <c r="V105" s="126"/>
      <c r="W105" s="126"/>
      <c r="X105" s="127"/>
      <c r="Y105" s="125">
        <v>0</v>
      </c>
      <c r="Z105" s="126"/>
      <c r="AA105" s="126"/>
      <c r="AB105" s="127"/>
      <c r="AC105" s="125">
        <f t="shared" si="34"/>
        <v>0</v>
      </c>
      <c r="AD105" s="126"/>
      <c r="AE105" s="126"/>
      <c r="AF105" s="127"/>
      <c r="AG105" s="125">
        <v>52</v>
      </c>
      <c r="AH105" s="126"/>
      <c r="AI105" s="126"/>
      <c r="AJ105" s="127"/>
      <c r="AK105" s="125">
        <v>0</v>
      </c>
      <c r="AL105" s="126"/>
      <c r="AM105" s="126"/>
      <c r="AN105" s="127"/>
      <c r="AO105" s="125">
        <f t="shared" si="35"/>
        <v>52</v>
      </c>
      <c r="AP105" s="126"/>
      <c r="AQ105" s="126"/>
      <c r="AR105" s="127"/>
      <c r="AS105" s="135">
        <v>0</v>
      </c>
      <c r="AT105" s="136"/>
      <c r="AU105" s="136"/>
      <c r="AV105" s="137"/>
      <c r="AW105" s="135">
        <v>0</v>
      </c>
      <c r="AX105" s="136"/>
      <c r="AY105" s="136"/>
      <c r="AZ105" s="137"/>
      <c r="BA105" s="135">
        <v>0</v>
      </c>
      <c r="BB105" s="136"/>
      <c r="BC105" s="136"/>
      <c r="BD105" s="137"/>
    </row>
    <row r="106" spans="2:56" s="13" customFormat="1" ht="48.75" customHeight="1" x14ac:dyDescent="0.25">
      <c r="B106" s="103"/>
      <c r="C106" s="105"/>
      <c r="D106" s="122" t="s">
        <v>283</v>
      </c>
      <c r="E106" s="123"/>
      <c r="F106" s="123"/>
      <c r="G106" s="123"/>
      <c r="H106" s="123"/>
      <c r="I106" s="123"/>
      <c r="J106" s="123"/>
      <c r="K106" s="123"/>
      <c r="L106" s="123"/>
      <c r="M106" s="123"/>
      <c r="N106" s="123"/>
      <c r="O106" s="123"/>
      <c r="P106" s="123"/>
      <c r="Q106" s="123"/>
      <c r="R106" s="123"/>
      <c r="S106" s="123"/>
      <c r="T106" s="124"/>
      <c r="U106" s="125">
        <v>0</v>
      </c>
      <c r="V106" s="126"/>
      <c r="W106" s="126"/>
      <c r="X106" s="127"/>
      <c r="Y106" s="125">
        <v>0</v>
      </c>
      <c r="Z106" s="126"/>
      <c r="AA106" s="126"/>
      <c r="AB106" s="127"/>
      <c r="AC106" s="125">
        <f t="shared" si="34"/>
        <v>0</v>
      </c>
      <c r="AD106" s="126"/>
      <c r="AE106" s="126"/>
      <c r="AF106" s="127"/>
      <c r="AG106" s="125">
        <v>1</v>
      </c>
      <c r="AH106" s="126"/>
      <c r="AI106" s="126"/>
      <c r="AJ106" s="127"/>
      <c r="AK106" s="125">
        <v>0</v>
      </c>
      <c r="AL106" s="126"/>
      <c r="AM106" s="126"/>
      <c r="AN106" s="127"/>
      <c r="AO106" s="125">
        <f t="shared" si="35"/>
        <v>1</v>
      </c>
      <c r="AP106" s="126"/>
      <c r="AQ106" s="126"/>
      <c r="AR106" s="127"/>
      <c r="AS106" s="135">
        <v>0</v>
      </c>
      <c r="AT106" s="136"/>
      <c r="AU106" s="136"/>
      <c r="AV106" s="137"/>
      <c r="AW106" s="135">
        <v>0</v>
      </c>
      <c r="AX106" s="136"/>
      <c r="AY106" s="136"/>
      <c r="AZ106" s="137"/>
      <c r="BA106" s="135">
        <v>0</v>
      </c>
      <c r="BB106" s="136"/>
      <c r="BC106" s="136"/>
      <c r="BD106" s="137"/>
    </row>
    <row r="107" spans="2:56" s="13" customFormat="1" ht="19.5" customHeight="1" x14ac:dyDescent="0.25">
      <c r="B107" s="103"/>
      <c r="C107" s="105"/>
      <c r="D107" s="122" t="s">
        <v>262</v>
      </c>
      <c r="E107" s="123"/>
      <c r="F107" s="123"/>
      <c r="G107" s="123"/>
      <c r="H107" s="123"/>
      <c r="I107" s="123"/>
      <c r="J107" s="123"/>
      <c r="K107" s="123"/>
      <c r="L107" s="123"/>
      <c r="M107" s="123"/>
      <c r="N107" s="123"/>
      <c r="O107" s="123"/>
      <c r="P107" s="123"/>
      <c r="Q107" s="123"/>
      <c r="R107" s="123"/>
      <c r="S107" s="123"/>
      <c r="T107" s="124"/>
      <c r="U107" s="125">
        <v>7</v>
      </c>
      <c r="V107" s="126"/>
      <c r="W107" s="126"/>
      <c r="X107" s="127"/>
      <c r="Y107" s="125">
        <v>0</v>
      </c>
      <c r="Z107" s="126"/>
      <c r="AA107" s="126"/>
      <c r="AB107" s="127"/>
      <c r="AC107" s="125">
        <f t="shared" ref="AC107" si="38">U107+Y107</f>
        <v>7</v>
      </c>
      <c r="AD107" s="126"/>
      <c r="AE107" s="126"/>
      <c r="AF107" s="127"/>
      <c r="AG107" s="125">
        <v>0</v>
      </c>
      <c r="AH107" s="126"/>
      <c r="AI107" s="126"/>
      <c r="AJ107" s="127"/>
      <c r="AK107" s="125">
        <v>0</v>
      </c>
      <c r="AL107" s="126"/>
      <c r="AM107" s="126"/>
      <c r="AN107" s="127"/>
      <c r="AO107" s="125">
        <f t="shared" ref="AO107" si="39">AG107+AK107</f>
        <v>0</v>
      </c>
      <c r="AP107" s="126"/>
      <c r="AQ107" s="126"/>
      <c r="AR107" s="127"/>
      <c r="AS107" s="135">
        <f t="shared" ref="AS107" si="40">(AG107-U107)/(U107)*100</f>
        <v>-100</v>
      </c>
      <c r="AT107" s="136"/>
      <c r="AU107" s="136"/>
      <c r="AV107" s="137"/>
      <c r="AW107" s="135">
        <v>0</v>
      </c>
      <c r="AX107" s="136"/>
      <c r="AY107" s="136"/>
      <c r="AZ107" s="137"/>
      <c r="BA107" s="135">
        <f t="shared" ref="BA107" si="41">(AO107-AC107)/(AC107)*100</f>
        <v>-100</v>
      </c>
      <c r="BB107" s="136"/>
      <c r="BC107" s="136"/>
      <c r="BD107" s="137"/>
    </row>
    <row r="108" spans="2:56" s="13" customFormat="1" ht="15.75" x14ac:dyDescent="0.25">
      <c r="B108" s="103" t="s">
        <v>59</v>
      </c>
      <c r="C108" s="105"/>
      <c r="D108" s="106" t="s">
        <v>60</v>
      </c>
      <c r="E108" s="107"/>
      <c r="F108" s="107"/>
      <c r="G108" s="107"/>
      <c r="H108" s="107"/>
      <c r="I108" s="107"/>
      <c r="J108" s="107"/>
      <c r="K108" s="107"/>
      <c r="L108" s="107"/>
      <c r="M108" s="107"/>
      <c r="N108" s="107"/>
      <c r="O108" s="107"/>
      <c r="P108" s="107"/>
      <c r="Q108" s="107"/>
      <c r="R108" s="107"/>
      <c r="S108" s="107"/>
      <c r="T108" s="108"/>
      <c r="U108" s="118"/>
      <c r="V108" s="119"/>
      <c r="W108" s="119"/>
      <c r="X108" s="120"/>
      <c r="Y108" s="118"/>
      <c r="Z108" s="119"/>
      <c r="AA108" s="119"/>
      <c r="AB108" s="120"/>
      <c r="AC108" s="118"/>
      <c r="AD108" s="119"/>
      <c r="AE108" s="119"/>
      <c r="AF108" s="120"/>
      <c r="AG108" s="118"/>
      <c r="AH108" s="119"/>
      <c r="AI108" s="119"/>
      <c r="AJ108" s="120"/>
      <c r="AK108" s="118"/>
      <c r="AL108" s="119"/>
      <c r="AM108" s="119"/>
      <c r="AN108" s="120"/>
      <c r="AO108" s="118"/>
      <c r="AP108" s="119"/>
      <c r="AQ108" s="119"/>
      <c r="AR108" s="120"/>
      <c r="AS108" s="96"/>
      <c r="AT108" s="96"/>
      <c r="AU108" s="96"/>
      <c r="AV108" s="96"/>
      <c r="AW108" s="96"/>
      <c r="AX108" s="96"/>
      <c r="AY108" s="96"/>
      <c r="AZ108" s="96"/>
      <c r="BA108" s="96"/>
      <c r="BB108" s="96"/>
      <c r="BC108" s="96"/>
      <c r="BD108" s="96"/>
    </row>
    <row r="109" spans="2:56" s="13" customFormat="1" ht="59.25" customHeight="1" x14ac:dyDescent="0.25">
      <c r="B109" s="103"/>
      <c r="C109" s="105"/>
      <c r="D109" s="122" t="s">
        <v>285</v>
      </c>
      <c r="E109" s="123"/>
      <c r="F109" s="123"/>
      <c r="G109" s="123"/>
      <c r="H109" s="123"/>
      <c r="I109" s="123"/>
      <c r="J109" s="123"/>
      <c r="K109" s="123"/>
      <c r="L109" s="123"/>
      <c r="M109" s="123"/>
      <c r="N109" s="123"/>
      <c r="O109" s="123"/>
      <c r="P109" s="123"/>
      <c r="Q109" s="123"/>
      <c r="R109" s="123"/>
      <c r="S109" s="123"/>
      <c r="T109" s="124"/>
      <c r="U109" s="125">
        <v>0</v>
      </c>
      <c r="V109" s="126"/>
      <c r="W109" s="126"/>
      <c r="X109" s="127"/>
      <c r="Y109" s="125">
        <v>0</v>
      </c>
      <c r="Z109" s="126"/>
      <c r="AA109" s="126"/>
      <c r="AB109" s="127"/>
      <c r="AC109" s="125">
        <f t="shared" ref="AC109" si="42">U109+Y109</f>
        <v>0</v>
      </c>
      <c r="AD109" s="126"/>
      <c r="AE109" s="126"/>
      <c r="AF109" s="127"/>
      <c r="AG109" s="125">
        <v>5.7</v>
      </c>
      <c r="AH109" s="126"/>
      <c r="AI109" s="126"/>
      <c r="AJ109" s="127"/>
      <c r="AK109" s="125">
        <v>0</v>
      </c>
      <c r="AL109" s="126"/>
      <c r="AM109" s="126"/>
      <c r="AN109" s="127"/>
      <c r="AO109" s="125">
        <f t="shared" ref="AO109" si="43">AG109+AK109</f>
        <v>5.7</v>
      </c>
      <c r="AP109" s="126"/>
      <c r="AQ109" s="126"/>
      <c r="AR109" s="127"/>
      <c r="AS109" s="135">
        <v>0</v>
      </c>
      <c r="AT109" s="136"/>
      <c r="AU109" s="136"/>
      <c r="AV109" s="137"/>
      <c r="AW109" s="135">
        <v>0</v>
      </c>
      <c r="AX109" s="136"/>
      <c r="AY109" s="136"/>
      <c r="AZ109" s="137"/>
      <c r="BA109" s="135">
        <v>0</v>
      </c>
      <c r="BB109" s="136"/>
      <c r="BC109" s="136"/>
      <c r="BD109" s="137"/>
    </row>
    <row r="110" spans="2:56" ht="116.25" customHeight="1" x14ac:dyDescent="0.2">
      <c r="B110" s="86" t="s">
        <v>289</v>
      </c>
      <c r="C110" s="87"/>
      <c r="D110" s="87"/>
      <c r="E110" s="87"/>
      <c r="F110" s="87"/>
      <c r="G110" s="87"/>
      <c r="H110" s="87"/>
      <c r="I110" s="87"/>
      <c r="J110" s="87"/>
      <c r="K110" s="87"/>
      <c r="L110" s="87"/>
      <c r="M110" s="87"/>
      <c r="N110" s="87"/>
      <c r="O110" s="87"/>
      <c r="P110" s="87"/>
      <c r="Q110" s="87"/>
      <c r="R110" s="87"/>
      <c r="S110" s="87"/>
      <c r="T110" s="87"/>
      <c r="U110" s="87"/>
      <c r="V110" s="87"/>
      <c r="W110" s="87"/>
      <c r="X110" s="87"/>
      <c r="Y110" s="87"/>
      <c r="Z110" s="87"/>
      <c r="AA110" s="87"/>
      <c r="AB110" s="87"/>
      <c r="AC110" s="87"/>
      <c r="AD110" s="87"/>
      <c r="AE110" s="87"/>
      <c r="AF110" s="87"/>
      <c r="AG110" s="87"/>
      <c r="AH110" s="87"/>
      <c r="AI110" s="87"/>
      <c r="AJ110" s="87"/>
      <c r="AK110" s="87"/>
      <c r="AL110" s="87"/>
      <c r="AM110" s="87"/>
      <c r="AN110" s="87"/>
      <c r="AO110" s="87"/>
      <c r="AP110" s="87"/>
      <c r="AQ110" s="87"/>
      <c r="AR110" s="87"/>
      <c r="AS110" s="87"/>
      <c r="AT110" s="87"/>
      <c r="AU110" s="87"/>
      <c r="AV110" s="87"/>
      <c r="AW110" s="87"/>
      <c r="AX110" s="87"/>
      <c r="AY110" s="87"/>
      <c r="AZ110" s="87"/>
      <c r="BA110" s="87"/>
      <c r="BB110" s="87"/>
      <c r="BC110" s="87"/>
      <c r="BD110" s="88"/>
    </row>
    <row r="111" spans="2:56" s="13" customFormat="1" ht="15.75" x14ac:dyDescent="0.25"/>
    <row r="112" spans="2:56" s="13" customFormat="1" ht="15.75" x14ac:dyDescent="0.25">
      <c r="B112" s="13" t="s">
        <v>67</v>
      </c>
    </row>
    <row r="113" spans="2:56" s="13" customFormat="1" ht="67.5" customHeight="1" x14ac:dyDescent="0.25">
      <c r="B113" s="145" t="s">
        <v>68</v>
      </c>
      <c r="C113" s="146"/>
      <c r="D113" s="145" t="s">
        <v>18</v>
      </c>
      <c r="E113" s="147"/>
      <c r="F113" s="147"/>
      <c r="G113" s="147"/>
      <c r="H113" s="147"/>
      <c r="I113" s="147"/>
      <c r="J113" s="147"/>
      <c r="K113" s="147"/>
      <c r="L113" s="147"/>
      <c r="M113" s="147"/>
      <c r="N113" s="147"/>
      <c r="O113" s="147"/>
      <c r="P113" s="147"/>
      <c r="Q113" s="147"/>
      <c r="R113" s="147"/>
      <c r="S113" s="147"/>
      <c r="T113" s="146"/>
      <c r="U113" s="145" t="s">
        <v>69</v>
      </c>
      <c r="V113" s="147"/>
      <c r="W113" s="147"/>
      <c r="X113" s="147"/>
      <c r="Y113" s="147"/>
      <c r="Z113" s="147"/>
      <c r="AA113" s="146"/>
      <c r="AB113" s="145" t="s">
        <v>70</v>
      </c>
      <c r="AC113" s="147"/>
      <c r="AD113" s="147"/>
      <c r="AE113" s="147"/>
      <c r="AF113" s="147"/>
      <c r="AG113" s="147"/>
      <c r="AH113" s="146"/>
      <c r="AI113" s="145" t="s">
        <v>71</v>
      </c>
      <c r="AJ113" s="147"/>
      <c r="AK113" s="147"/>
      <c r="AL113" s="147"/>
      <c r="AM113" s="146"/>
      <c r="AN113" s="145" t="s">
        <v>21</v>
      </c>
      <c r="AO113" s="147"/>
      <c r="AP113" s="147"/>
      <c r="AQ113" s="147"/>
      <c r="AR113" s="146"/>
      <c r="AS113" s="145" t="s">
        <v>72</v>
      </c>
      <c r="AT113" s="147"/>
      <c r="AU113" s="147"/>
      <c r="AV113" s="147"/>
      <c r="AW113" s="147"/>
      <c r="AX113" s="146"/>
      <c r="AY113" s="145" t="s">
        <v>73</v>
      </c>
      <c r="AZ113" s="147"/>
      <c r="BA113" s="147"/>
      <c r="BB113" s="147"/>
      <c r="BC113" s="147"/>
      <c r="BD113" s="146"/>
    </row>
    <row r="114" spans="2:56" s="13" customFormat="1" ht="15.75" x14ac:dyDescent="0.25">
      <c r="B114" s="145" t="s">
        <v>74</v>
      </c>
      <c r="C114" s="146"/>
      <c r="D114" s="145" t="s">
        <v>75</v>
      </c>
      <c r="E114" s="147"/>
      <c r="F114" s="147"/>
      <c r="G114" s="147"/>
      <c r="H114" s="147"/>
      <c r="I114" s="147"/>
      <c r="J114" s="147"/>
      <c r="K114" s="147"/>
      <c r="L114" s="147"/>
      <c r="M114" s="147"/>
      <c r="N114" s="147"/>
      <c r="O114" s="147"/>
      <c r="P114" s="147"/>
      <c r="Q114" s="147"/>
      <c r="R114" s="147"/>
      <c r="S114" s="147"/>
      <c r="T114" s="146"/>
      <c r="U114" s="145" t="s">
        <v>76</v>
      </c>
      <c r="V114" s="147"/>
      <c r="W114" s="147"/>
      <c r="X114" s="147"/>
      <c r="Y114" s="147"/>
      <c r="Z114" s="147"/>
      <c r="AA114" s="146"/>
      <c r="AB114" s="145" t="s">
        <v>77</v>
      </c>
      <c r="AC114" s="147"/>
      <c r="AD114" s="147"/>
      <c r="AE114" s="147"/>
      <c r="AF114" s="147"/>
      <c r="AG114" s="147"/>
      <c r="AH114" s="146"/>
      <c r="AI114" s="145" t="s">
        <v>78</v>
      </c>
      <c r="AJ114" s="147"/>
      <c r="AK114" s="147"/>
      <c r="AL114" s="147"/>
      <c r="AM114" s="146"/>
      <c r="AN114" s="145" t="s">
        <v>79</v>
      </c>
      <c r="AO114" s="147"/>
      <c r="AP114" s="147"/>
      <c r="AQ114" s="147"/>
      <c r="AR114" s="146"/>
      <c r="AS114" s="145" t="s">
        <v>80</v>
      </c>
      <c r="AT114" s="147"/>
      <c r="AU114" s="147"/>
      <c r="AV114" s="147"/>
      <c r="AW114" s="147"/>
      <c r="AX114" s="146"/>
      <c r="AY114" s="145" t="s">
        <v>81</v>
      </c>
      <c r="AZ114" s="147"/>
      <c r="BA114" s="147"/>
      <c r="BB114" s="147"/>
      <c r="BC114" s="147"/>
      <c r="BD114" s="146"/>
    </row>
    <row r="115" spans="2:56" s="13" customFormat="1" ht="15.75" x14ac:dyDescent="0.25">
      <c r="B115" s="145" t="s">
        <v>5</v>
      </c>
      <c r="C115" s="146"/>
      <c r="D115" s="148" t="s">
        <v>82</v>
      </c>
      <c r="E115" s="149"/>
      <c r="F115" s="149"/>
      <c r="G115" s="149"/>
      <c r="H115" s="149"/>
      <c r="I115" s="149"/>
      <c r="J115" s="149"/>
      <c r="K115" s="149"/>
      <c r="L115" s="149"/>
      <c r="M115" s="149"/>
      <c r="N115" s="149"/>
      <c r="O115" s="149"/>
      <c r="P115" s="149"/>
      <c r="Q115" s="149"/>
      <c r="R115" s="149"/>
      <c r="S115" s="149"/>
      <c r="T115" s="150"/>
      <c r="U115" s="145" t="s">
        <v>32</v>
      </c>
      <c r="V115" s="147"/>
      <c r="W115" s="147"/>
      <c r="X115" s="147"/>
      <c r="Y115" s="147"/>
      <c r="Z115" s="147"/>
      <c r="AA115" s="146"/>
      <c r="AB115" s="145" t="s">
        <v>141</v>
      </c>
      <c r="AC115" s="147"/>
      <c r="AD115" s="147"/>
      <c r="AE115" s="147"/>
      <c r="AF115" s="147"/>
      <c r="AG115" s="147"/>
      <c r="AH115" s="146"/>
      <c r="AI115" s="145" t="s">
        <v>141</v>
      </c>
      <c r="AJ115" s="147"/>
      <c r="AK115" s="147"/>
      <c r="AL115" s="147"/>
      <c r="AM115" s="146"/>
      <c r="AN115" s="151">
        <f>AI115-AB115</f>
        <v>0</v>
      </c>
      <c r="AO115" s="152"/>
      <c r="AP115" s="152"/>
      <c r="AQ115" s="152"/>
      <c r="AR115" s="153"/>
      <c r="AS115" s="145" t="s">
        <v>32</v>
      </c>
      <c r="AT115" s="147"/>
      <c r="AU115" s="147"/>
      <c r="AV115" s="147"/>
      <c r="AW115" s="147"/>
      <c r="AX115" s="146"/>
      <c r="AY115" s="145" t="s">
        <v>32</v>
      </c>
      <c r="AZ115" s="147"/>
      <c r="BA115" s="147"/>
      <c r="BB115" s="147"/>
      <c r="BC115" s="147"/>
      <c r="BD115" s="146"/>
    </row>
    <row r="116" spans="2:56" s="13" customFormat="1" ht="15.75" x14ac:dyDescent="0.25">
      <c r="B116" s="145"/>
      <c r="C116" s="146"/>
      <c r="D116" s="148" t="s">
        <v>83</v>
      </c>
      <c r="E116" s="149"/>
      <c r="F116" s="149"/>
      <c r="G116" s="149"/>
      <c r="H116" s="149"/>
      <c r="I116" s="149"/>
      <c r="J116" s="149"/>
      <c r="K116" s="149"/>
      <c r="L116" s="149"/>
      <c r="M116" s="149"/>
      <c r="N116" s="149"/>
      <c r="O116" s="149"/>
      <c r="P116" s="149"/>
      <c r="Q116" s="149"/>
      <c r="R116" s="149"/>
      <c r="S116" s="149"/>
      <c r="T116" s="150"/>
      <c r="U116" s="145" t="s">
        <v>32</v>
      </c>
      <c r="V116" s="147"/>
      <c r="W116" s="147"/>
      <c r="X116" s="147"/>
      <c r="Y116" s="147"/>
      <c r="Z116" s="147"/>
      <c r="AA116" s="146"/>
      <c r="AB116" s="145" t="s">
        <v>141</v>
      </c>
      <c r="AC116" s="147"/>
      <c r="AD116" s="147"/>
      <c r="AE116" s="147"/>
      <c r="AF116" s="147"/>
      <c r="AG116" s="147"/>
      <c r="AH116" s="146"/>
      <c r="AI116" s="145" t="s">
        <v>141</v>
      </c>
      <c r="AJ116" s="147"/>
      <c r="AK116" s="147"/>
      <c r="AL116" s="147"/>
      <c r="AM116" s="146"/>
      <c r="AN116" s="151">
        <f>AI116-AB116</f>
        <v>0</v>
      </c>
      <c r="AO116" s="152"/>
      <c r="AP116" s="152"/>
      <c r="AQ116" s="152"/>
      <c r="AR116" s="153"/>
      <c r="AS116" s="145" t="s">
        <v>32</v>
      </c>
      <c r="AT116" s="147"/>
      <c r="AU116" s="147"/>
      <c r="AV116" s="147"/>
      <c r="AW116" s="147"/>
      <c r="AX116" s="146"/>
      <c r="AY116" s="145" t="s">
        <v>32</v>
      </c>
      <c r="AZ116" s="147"/>
      <c r="BA116" s="147"/>
      <c r="BB116" s="147"/>
      <c r="BC116" s="147"/>
      <c r="BD116" s="146"/>
    </row>
    <row r="117" spans="2:56" s="13" customFormat="1" ht="35.25" customHeight="1" x14ac:dyDescent="0.25">
      <c r="B117" s="145"/>
      <c r="C117" s="146"/>
      <c r="D117" s="148" t="s">
        <v>84</v>
      </c>
      <c r="E117" s="149"/>
      <c r="F117" s="149"/>
      <c r="G117" s="149"/>
      <c r="H117" s="149"/>
      <c r="I117" s="149"/>
      <c r="J117" s="149"/>
      <c r="K117" s="149"/>
      <c r="L117" s="149"/>
      <c r="M117" s="149"/>
      <c r="N117" s="149"/>
      <c r="O117" s="149"/>
      <c r="P117" s="149"/>
      <c r="Q117" s="149"/>
      <c r="R117" s="149"/>
      <c r="S117" s="149"/>
      <c r="T117" s="150"/>
      <c r="U117" s="145" t="s">
        <v>32</v>
      </c>
      <c r="V117" s="147"/>
      <c r="W117" s="147"/>
      <c r="X117" s="147"/>
      <c r="Y117" s="147"/>
      <c r="Z117" s="147"/>
      <c r="AA117" s="146"/>
      <c r="AB117" s="145" t="s">
        <v>141</v>
      </c>
      <c r="AC117" s="147"/>
      <c r="AD117" s="147"/>
      <c r="AE117" s="147"/>
      <c r="AF117" s="147"/>
      <c r="AG117" s="147"/>
      <c r="AH117" s="146"/>
      <c r="AI117" s="145" t="s">
        <v>141</v>
      </c>
      <c r="AJ117" s="147"/>
      <c r="AK117" s="147"/>
      <c r="AL117" s="147"/>
      <c r="AM117" s="146"/>
      <c r="AN117" s="151">
        <f>AI117-AB117</f>
        <v>0</v>
      </c>
      <c r="AO117" s="152"/>
      <c r="AP117" s="152"/>
      <c r="AQ117" s="152"/>
      <c r="AR117" s="153"/>
      <c r="AS117" s="145" t="s">
        <v>32</v>
      </c>
      <c r="AT117" s="147"/>
      <c r="AU117" s="147"/>
      <c r="AV117" s="147"/>
      <c r="AW117" s="147"/>
      <c r="AX117" s="146"/>
      <c r="AY117" s="145" t="s">
        <v>32</v>
      </c>
      <c r="AZ117" s="147"/>
      <c r="BA117" s="147"/>
      <c r="BB117" s="147"/>
      <c r="BC117" s="147"/>
      <c r="BD117" s="146"/>
    </row>
    <row r="118" spans="2:56" s="13" customFormat="1" ht="15.75" x14ac:dyDescent="0.25">
      <c r="B118" s="145"/>
      <c r="C118" s="146"/>
      <c r="D118" s="148" t="s">
        <v>85</v>
      </c>
      <c r="E118" s="149"/>
      <c r="F118" s="149"/>
      <c r="G118" s="149"/>
      <c r="H118" s="149"/>
      <c r="I118" s="149"/>
      <c r="J118" s="149"/>
      <c r="K118" s="149"/>
      <c r="L118" s="149"/>
      <c r="M118" s="149"/>
      <c r="N118" s="149"/>
      <c r="O118" s="149"/>
      <c r="P118" s="149"/>
      <c r="Q118" s="149"/>
      <c r="R118" s="149"/>
      <c r="S118" s="149"/>
      <c r="T118" s="150"/>
      <c r="U118" s="145" t="s">
        <v>32</v>
      </c>
      <c r="V118" s="147"/>
      <c r="W118" s="147"/>
      <c r="X118" s="147"/>
      <c r="Y118" s="147"/>
      <c r="Z118" s="147"/>
      <c r="AA118" s="146"/>
      <c r="AB118" s="145" t="s">
        <v>141</v>
      </c>
      <c r="AC118" s="147"/>
      <c r="AD118" s="147"/>
      <c r="AE118" s="147"/>
      <c r="AF118" s="147"/>
      <c r="AG118" s="147"/>
      <c r="AH118" s="146"/>
      <c r="AI118" s="145" t="s">
        <v>141</v>
      </c>
      <c r="AJ118" s="147"/>
      <c r="AK118" s="147"/>
      <c r="AL118" s="147"/>
      <c r="AM118" s="146"/>
      <c r="AN118" s="151">
        <f>AI118-AB118</f>
        <v>0</v>
      </c>
      <c r="AO118" s="152"/>
      <c r="AP118" s="152"/>
      <c r="AQ118" s="152"/>
      <c r="AR118" s="153"/>
      <c r="AS118" s="145" t="s">
        <v>32</v>
      </c>
      <c r="AT118" s="147"/>
      <c r="AU118" s="147"/>
      <c r="AV118" s="147"/>
      <c r="AW118" s="147"/>
      <c r="AX118" s="146"/>
      <c r="AY118" s="145" t="s">
        <v>32</v>
      </c>
      <c r="AZ118" s="147"/>
      <c r="BA118" s="147"/>
      <c r="BB118" s="147"/>
      <c r="BC118" s="147"/>
      <c r="BD118" s="146"/>
    </row>
    <row r="119" spans="2:56" s="13" customFormat="1" ht="15.75" x14ac:dyDescent="0.25">
      <c r="B119" s="145"/>
      <c r="C119" s="146"/>
      <c r="D119" s="148" t="s">
        <v>86</v>
      </c>
      <c r="E119" s="149"/>
      <c r="F119" s="149"/>
      <c r="G119" s="149"/>
      <c r="H119" s="149"/>
      <c r="I119" s="149"/>
      <c r="J119" s="149"/>
      <c r="K119" s="149"/>
      <c r="L119" s="149"/>
      <c r="M119" s="149"/>
      <c r="N119" s="149"/>
      <c r="O119" s="149"/>
      <c r="P119" s="149"/>
      <c r="Q119" s="149"/>
      <c r="R119" s="149"/>
      <c r="S119" s="149"/>
      <c r="T119" s="150"/>
      <c r="U119" s="145" t="s">
        <v>32</v>
      </c>
      <c r="V119" s="147"/>
      <c r="W119" s="147"/>
      <c r="X119" s="147"/>
      <c r="Y119" s="147"/>
      <c r="Z119" s="147"/>
      <c r="AA119" s="146"/>
      <c r="AB119" s="145" t="s">
        <v>141</v>
      </c>
      <c r="AC119" s="147"/>
      <c r="AD119" s="147"/>
      <c r="AE119" s="147"/>
      <c r="AF119" s="147"/>
      <c r="AG119" s="147"/>
      <c r="AH119" s="146"/>
      <c r="AI119" s="145" t="s">
        <v>141</v>
      </c>
      <c r="AJ119" s="147"/>
      <c r="AK119" s="147"/>
      <c r="AL119" s="147"/>
      <c r="AM119" s="146"/>
      <c r="AN119" s="151">
        <f>AI119-AB119</f>
        <v>0</v>
      </c>
      <c r="AO119" s="152"/>
      <c r="AP119" s="152"/>
      <c r="AQ119" s="152"/>
      <c r="AR119" s="153"/>
      <c r="AS119" s="145" t="s">
        <v>32</v>
      </c>
      <c r="AT119" s="147"/>
      <c r="AU119" s="147"/>
      <c r="AV119" s="147"/>
      <c r="AW119" s="147"/>
      <c r="AX119" s="146"/>
      <c r="AY119" s="145" t="s">
        <v>32</v>
      </c>
      <c r="AZ119" s="147"/>
      <c r="BA119" s="147"/>
      <c r="BB119" s="147"/>
      <c r="BC119" s="147"/>
      <c r="BD119" s="146"/>
    </row>
    <row r="120" spans="2:56" s="13" customFormat="1" ht="15.75" x14ac:dyDescent="0.25">
      <c r="B120" s="145" t="s">
        <v>87</v>
      </c>
      <c r="C120" s="147"/>
      <c r="D120" s="147"/>
      <c r="E120" s="147"/>
      <c r="F120" s="147"/>
      <c r="G120" s="147"/>
      <c r="H120" s="147"/>
      <c r="I120" s="147"/>
      <c r="J120" s="147"/>
      <c r="K120" s="147"/>
      <c r="L120" s="147"/>
      <c r="M120" s="147"/>
      <c r="N120" s="147"/>
      <c r="O120" s="147"/>
      <c r="P120" s="147"/>
      <c r="Q120" s="147"/>
      <c r="R120" s="147"/>
      <c r="S120" s="147"/>
      <c r="T120" s="147"/>
      <c r="U120" s="147"/>
      <c r="V120" s="147"/>
      <c r="W120" s="147"/>
      <c r="X120" s="147"/>
      <c r="Y120" s="147"/>
      <c r="Z120" s="147"/>
      <c r="AA120" s="147"/>
      <c r="AB120" s="147"/>
      <c r="AC120" s="147"/>
      <c r="AD120" s="147"/>
      <c r="AE120" s="147"/>
      <c r="AF120" s="147"/>
      <c r="AG120" s="147"/>
      <c r="AH120" s="147"/>
      <c r="AI120" s="147"/>
      <c r="AJ120" s="147"/>
      <c r="AK120" s="147"/>
      <c r="AL120" s="147"/>
      <c r="AM120" s="147"/>
      <c r="AN120" s="147"/>
      <c r="AO120" s="147"/>
      <c r="AP120" s="147"/>
      <c r="AQ120" s="147"/>
      <c r="AR120" s="147"/>
      <c r="AS120" s="147"/>
      <c r="AT120" s="147"/>
      <c r="AU120" s="147"/>
      <c r="AV120" s="147"/>
      <c r="AW120" s="147"/>
      <c r="AX120" s="147"/>
      <c r="AY120" s="147"/>
      <c r="AZ120" s="147"/>
      <c r="BA120" s="147"/>
      <c r="BB120" s="147"/>
      <c r="BC120" s="147"/>
      <c r="BD120" s="146"/>
    </row>
    <row r="121" spans="2:56" s="13" customFormat="1" ht="15.75" x14ac:dyDescent="0.25">
      <c r="B121" s="145" t="s">
        <v>37</v>
      </c>
      <c r="C121" s="146"/>
      <c r="D121" s="148" t="s">
        <v>88</v>
      </c>
      <c r="E121" s="149"/>
      <c r="F121" s="149"/>
      <c r="G121" s="149"/>
      <c r="H121" s="149"/>
      <c r="I121" s="149"/>
      <c r="J121" s="149"/>
      <c r="K121" s="149"/>
      <c r="L121" s="149"/>
      <c r="M121" s="149"/>
      <c r="N121" s="149"/>
      <c r="O121" s="149"/>
      <c r="P121" s="149"/>
      <c r="Q121" s="149"/>
      <c r="R121" s="149"/>
      <c r="S121" s="149"/>
      <c r="T121" s="150"/>
      <c r="U121" s="145" t="s">
        <v>141</v>
      </c>
      <c r="V121" s="147"/>
      <c r="W121" s="147"/>
      <c r="X121" s="147"/>
      <c r="Y121" s="147"/>
      <c r="Z121" s="147"/>
      <c r="AA121" s="146"/>
      <c r="AB121" s="145" t="s">
        <v>141</v>
      </c>
      <c r="AC121" s="147"/>
      <c r="AD121" s="147"/>
      <c r="AE121" s="147"/>
      <c r="AF121" s="147"/>
      <c r="AG121" s="147"/>
      <c r="AH121" s="146"/>
      <c r="AI121" s="145" t="s">
        <v>141</v>
      </c>
      <c r="AJ121" s="147"/>
      <c r="AK121" s="147"/>
      <c r="AL121" s="147"/>
      <c r="AM121" s="146"/>
      <c r="AN121" s="151">
        <v>0</v>
      </c>
      <c r="AO121" s="152"/>
      <c r="AP121" s="152"/>
      <c r="AQ121" s="152"/>
      <c r="AR121" s="153"/>
      <c r="AS121" s="145" t="s">
        <v>141</v>
      </c>
      <c r="AT121" s="147"/>
      <c r="AU121" s="147"/>
      <c r="AV121" s="147"/>
      <c r="AW121" s="147"/>
      <c r="AX121" s="146"/>
      <c r="AY121" s="145" t="s">
        <v>141</v>
      </c>
      <c r="AZ121" s="147"/>
      <c r="BA121" s="147"/>
      <c r="BB121" s="147"/>
      <c r="BC121" s="147"/>
      <c r="BD121" s="146"/>
    </row>
    <row r="122" spans="2:56" s="13" customFormat="1" ht="15.75" x14ac:dyDescent="0.25">
      <c r="B122" s="145" t="s">
        <v>89</v>
      </c>
      <c r="C122" s="147"/>
      <c r="D122" s="147"/>
      <c r="E122" s="147"/>
      <c r="F122" s="147"/>
      <c r="G122" s="147"/>
      <c r="H122" s="147"/>
      <c r="I122" s="147"/>
      <c r="J122" s="147"/>
      <c r="K122" s="147"/>
      <c r="L122" s="147"/>
      <c r="M122" s="147"/>
      <c r="N122" s="147"/>
      <c r="O122" s="147"/>
      <c r="P122" s="147"/>
      <c r="Q122" s="147"/>
      <c r="R122" s="147"/>
      <c r="S122" s="147"/>
      <c r="T122" s="147"/>
      <c r="U122" s="147"/>
      <c r="V122" s="147"/>
      <c r="W122" s="147"/>
      <c r="X122" s="147"/>
      <c r="Y122" s="147"/>
      <c r="Z122" s="147"/>
      <c r="AA122" s="147"/>
      <c r="AB122" s="147"/>
      <c r="AC122" s="147"/>
      <c r="AD122" s="147"/>
      <c r="AE122" s="147"/>
      <c r="AF122" s="147"/>
      <c r="AG122" s="147"/>
      <c r="AH122" s="147"/>
      <c r="AI122" s="147"/>
      <c r="AJ122" s="147"/>
      <c r="AK122" s="147"/>
      <c r="AL122" s="147"/>
      <c r="AM122" s="147"/>
      <c r="AN122" s="147"/>
      <c r="AO122" s="147"/>
      <c r="AP122" s="147"/>
      <c r="AQ122" s="147"/>
      <c r="AR122" s="147"/>
      <c r="AS122" s="147"/>
      <c r="AT122" s="147"/>
      <c r="AU122" s="147"/>
      <c r="AV122" s="147"/>
      <c r="AW122" s="147"/>
      <c r="AX122" s="147"/>
      <c r="AY122" s="147"/>
      <c r="AZ122" s="147"/>
      <c r="BA122" s="147"/>
      <c r="BB122" s="147"/>
      <c r="BC122" s="147"/>
      <c r="BD122" s="146"/>
    </row>
    <row r="123" spans="2:56" s="13" customFormat="1" ht="15.75" x14ac:dyDescent="0.25">
      <c r="B123" s="145" t="s">
        <v>90</v>
      </c>
      <c r="C123" s="147"/>
      <c r="D123" s="147"/>
      <c r="E123" s="147"/>
      <c r="F123" s="147"/>
      <c r="G123" s="147"/>
      <c r="H123" s="147"/>
      <c r="I123" s="147"/>
      <c r="J123" s="147"/>
      <c r="K123" s="147"/>
      <c r="L123" s="147"/>
      <c r="M123" s="147"/>
      <c r="N123" s="147"/>
      <c r="O123" s="147"/>
      <c r="P123" s="147"/>
      <c r="Q123" s="147"/>
      <c r="R123" s="147"/>
      <c r="S123" s="147"/>
      <c r="T123" s="147"/>
      <c r="U123" s="147"/>
      <c r="V123" s="147"/>
      <c r="W123" s="147"/>
      <c r="X123" s="147"/>
      <c r="Y123" s="147"/>
      <c r="Z123" s="147"/>
      <c r="AA123" s="147"/>
      <c r="AB123" s="147"/>
      <c r="AC123" s="147"/>
      <c r="AD123" s="147"/>
      <c r="AE123" s="147"/>
      <c r="AF123" s="147"/>
      <c r="AG123" s="147"/>
      <c r="AH123" s="147"/>
      <c r="AI123" s="147"/>
      <c r="AJ123" s="147"/>
      <c r="AK123" s="147"/>
      <c r="AL123" s="147"/>
      <c r="AM123" s="147"/>
      <c r="AN123" s="147"/>
      <c r="AO123" s="147"/>
      <c r="AP123" s="147"/>
      <c r="AQ123" s="147"/>
      <c r="AR123" s="147"/>
      <c r="AS123" s="147"/>
      <c r="AT123" s="147"/>
      <c r="AU123" s="147"/>
      <c r="AV123" s="147"/>
      <c r="AW123" s="147"/>
      <c r="AX123" s="147"/>
      <c r="AY123" s="147"/>
      <c r="AZ123" s="147"/>
      <c r="BA123" s="147"/>
      <c r="BB123" s="147"/>
      <c r="BC123" s="147"/>
      <c r="BD123" s="146"/>
    </row>
    <row r="124" spans="2:56" s="13" customFormat="1" ht="15.75" x14ac:dyDescent="0.25">
      <c r="B124" s="145" t="s">
        <v>91</v>
      </c>
      <c r="C124" s="146"/>
      <c r="D124" s="148" t="s">
        <v>92</v>
      </c>
      <c r="E124" s="149"/>
      <c r="F124" s="149"/>
      <c r="G124" s="149"/>
      <c r="H124" s="149"/>
      <c r="I124" s="149"/>
      <c r="J124" s="149"/>
      <c r="K124" s="149"/>
      <c r="L124" s="149"/>
      <c r="M124" s="149"/>
      <c r="N124" s="149"/>
      <c r="O124" s="149"/>
      <c r="P124" s="149"/>
      <c r="Q124" s="149"/>
      <c r="R124" s="149"/>
      <c r="S124" s="149"/>
      <c r="T124" s="150"/>
      <c r="U124" s="145" t="s">
        <v>141</v>
      </c>
      <c r="V124" s="147"/>
      <c r="W124" s="147"/>
      <c r="X124" s="147"/>
      <c r="Y124" s="147"/>
      <c r="Z124" s="147"/>
      <c r="AA124" s="146"/>
      <c r="AB124" s="145" t="s">
        <v>141</v>
      </c>
      <c r="AC124" s="147"/>
      <c r="AD124" s="147"/>
      <c r="AE124" s="147"/>
      <c r="AF124" s="147"/>
      <c r="AG124" s="147"/>
      <c r="AH124" s="146"/>
      <c r="AI124" s="145" t="s">
        <v>141</v>
      </c>
      <c r="AJ124" s="147"/>
      <c r="AK124" s="147"/>
      <c r="AL124" s="147"/>
      <c r="AM124" s="146"/>
      <c r="AN124" s="151">
        <v>0</v>
      </c>
      <c r="AO124" s="152"/>
      <c r="AP124" s="152"/>
      <c r="AQ124" s="152"/>
      <c r="AR124" s="153"/>
      <c r="AS124" s="145" t="s">
        <v>141</v>
      </c>
      <c r="AT124" s="147"/>
      <c r="AU124" s="147"/>
      <c r="AV124" s="147"/>
      <c r="AW124" s="147"/>
      <c r="AX124" s="146"/>
      <c r="AY124" s="145" t="s">
        <v>141</v>
      </c>
      <c r="AZ124" s="147"/>
      <c r="BA124" s="147"/>
      <c r="BB124" s="147"/>
      <c r="BC124" s="147"/>
      <c r="BD124" s="146"/>
    </row>
    <row r="125" spans="2:56" s="13" customFormat="1" ht="15.75" x14ac:dyDescent="0.25">
      <c r="B125" s="145"/>
      <c r="C125" s="146"/>
      <c r="D125" s="148" t="s">
        <v>93</v>
      </c>
      <c r="E125" s="149"/>
      <c r="F125" s="149"/>
      <c r="G125" s="149"/>
      <c r="H125" s="149"/>
      <c r="I125" s="149"/>
      <c r="J125" s="149"/>
      <c r="K125" s="149"/>
      <c r="L125" s="149"/>
      <c r="M125" s="149"/>
      <c r="N125" s="149"/>
      <c r="O125" s="149"/>
      <c r="P125" s="149"/>
      <c r="Q125" s="149"/>
      <c r="R125" s="149"/>
      <c r="S125" s="149"/>
      <c r="T125" s="150"/>
      <c r="U125" s="145" t="s">
        <v>141</v>
      </c>
      <c r="V125" s="147"/>
      <c r="W125" s="147"/>
      <c r="X125" s="147"/>
      <c r="Y125" s="147"/>
      <c r="Z125" s="147"/>
      <c r="AA125" s="146"/>
      <c r="AB125" s="145" t="s">
        <v>141</v>
      </c>
      <c r="AC125" s="147"/>
      <c r="AD125" s="147"/>
      <c r="AE125" s="147"/>
      <c r="AF125" s="147"/>
      <c r="AG125" s="147"/>
      <c r="AH125" s="146"/>
      <c r="AI125" s="145" t="s">
        <v>141</v>
      </c>
      <c r="AJ125" s="147"/>
      <c r="AK125" s="147"/>
      <c r="AL125" s="147"/>
      <c r="AM125" s="146"/>
      <c r="AN125" s="151">
        <v>0</v>
      </c>
      <c r="AO125" s="152"/>
      <c r="AP125" s="152"/>
      <c r="AQ125" s="152"/>
      <c r="AR125" s="153"/>
      <c r="AS125" s="145" t="s">
        <v>141</v>
      </c>
      <c r="AT125" s="147"/>
      <c r="AU125" s="147"/>
      <c r="AV125" s="147"/>
      <c r="AW125" s="147"/>
      <c r="AX125" s="146"/>
      <c r="AY125" s="145" t="s">
        <v>141</v>
      </c>
      <c r="AZ125" s="147"/>
      <c r="BA125" s="147"/>
      <c r="BB125" s="147"/>
      <c r="BC125" s="147"/>
      <c r="BD125" s="146"/>
    </row>
    <row r="126" spans="2:56" s="13" customFormat="1" ht="15.75" x14ac:dyDescent="0.25">
      <c r="B126" s="145" t="s">
        <v>94</v>
      </c>
      <c r="C126" s="147"/>
      <c r="D126" s="147"/>
      <c r="E126" s="147"/>
      <c r="F126" s="147"/>
      <c r="G126" s="147"/>
      <c r="H126" s="147"/>
      <c r="I126" s="147"/>
      <c r="J126" s="147"/>
      <c r="K126" s="147"/>
      <c r="L126" s="147"/>
      <c r="M126" s="147"/>
      <c r="N126" s="147"/>
      <c r="O126" s="147"/>
      <c r="P126" s="147"/>
      <c r="Q126" s="147"/>
      <c r="R126" s="147"/>
      <c r="S126" s="147"/>
      <c r="T126" s="147"/>
      <c r="U126" s="147"/>
      <c r="V126" s="147"/>
      <c r="W126" s="147"/>
      <c r="X126" s="147"/>
      <c r="Y126" s="147"/>
      <c r="Z126" s="147"/>
      <c r="AA126" s="147"/>
      <c r="AB126" s="147"/>
      <c r="AC126" s="147"/>
      <c r="AD126" s="147"/>
      <c r="AE126" s="147"/>
      <c r="AF126" s="147"/>
      <c r="AG126" s="147"/>
      <c r="AH126" s="147"/>
      <c r="AI126" s="147"/>
      <c r="AJ126" s="147"/>
      <c r="AK126" s="147"/>
      <c r="AL126" s="147"/>
      <c r="AM126" s="147"/>
      <c r="AN126" s="147"/>
      <c r="AO126" s="147"/>
      <c r="AP126" s="147"/>
      <c r="AQ126" s="147"/>
      <c r="AR126" s="147"/>
      <c r="AS126" s="147"/>
      <c r="AT126" s="147"/>
      <c r="AU126" s="147"/>
      <c r="AV126" s="147"/>
      <c r="AW126" s="147"/>
      <c r="AX126" s="147"/>
      <c r="AY126" s="147"/>
      <c r="AZ126" s="147"/>
      <c r="BA126" s="147"/>
      <c r="BB126" s="147"/>
      <c r="BC126" s="147"/>
      <c r="BD126" s="146"/>
    </row>
    <row r="127" spans="2:56" s="13" customFormat="1" ht="15.75" x14ac:dyDescent="0.25">
      <c r="B127" s="145"/>
      <c r="C127" s="146"/>
      <c r="D127" s="148" t="s">
        <v>95</v>
      </c>
      <c r="E127" s="149"/>
      <c r="F127" s="149"/>
      <c r="G127" s="149"/>
      <c r="H127" s="149"/>
      <c r="I127" s="149"/>
      <c r="J127" s="149"/>
      <c r="K127" s="149"/>
      <c r="L127" s="149"/>
      <c r="M127" s="149"/>
      <c r="N127" s="149"/>
      <c r="O127" s="149"/>
      <c r="P127" s="149"/>
      <c r="Q127" s="149"/>
      <c r="R127" s="149"/>
      <c r="S127" s="149"/>
      <c r="T127" s="150"/>
      <c r="U127" s="145" t="s">
        <v>141</v>
      </c>
      <c r="V127" s="147"/>
      <c r="W127" s="147"/>
      <c r="X127" s="147"/>
      <c r="Y127" s="147"/>
      <c r="Z127" s="147"/>
      <c r="AA127" s="146"/>
      <c r="AB127" s="145" t="s">
        <v>141</v>
      </c>
      <c r="AC127" s="147"/>
      <c r="AD127" s="147"/>
      <c r="AE127" s="147"/>
      <c r="AF127" s="147"/>
      <c r="AG127" s="147"/>
      <c r="AH127" s="146"/>
      <c r="AI127" s="145" t="s">
        <v>141</v>
      </c>
      <c r="AJ127" s="147"/>
      <c r="AK127" s="147"/>
      <c r="AL127" s="147"/>
      <c r="AM127" s="146"/>
      <c r="AN127" s="151">
        <v>0</v>
      </c>
      <c r="AO127" s="152"/>
      <c r="AP127" s="152"/>
      <c r="AQ127" s="152"/>
      <c r="AR127" s="153"/>
      <c r="AS127" s="145" t="s">
        <v>141</v>
      </c>
      <c r="AT127" s="147"/>
      <c r="AU127" s="147"/>
      <c r="AV127" s="147"/>
      <c r="AW127" s="147"/>
      <c r="AX127" s="146"/>
      <c r="AY127" s="145" t="s">
        <v>141</v>
      </c>
      <c r="AZ127" s="147"/>
      <c r="BA127" s="147"/>
      <c r="BB127" s="147"/>
      <c r="BC127" s="147"/>
      <c r="BD127" s="146"/>
    </row>
    <row r="128" spans="2:56" s="13" customFormat="1" ht="15.75" x14ac:dyDescent="0.25">
      <c r="B128" s="145"/>
      <c r="C128" s="146"/>
      <c r="D128" s="148" t="s">
        <v>96</v>
      </c>
      <c r="E128" s="149"/>
      <c r="F128" s="149"/>
      <c r="G128" s="149"/>
      <c r="H128" s="149"/>
      <c r="I128" s="149"/>
      <c r="J128" s="149"/>
      <c r="K128" s="149"/>
      <c r="L128" s="149"/>
      <c r="M128" s="149"/>
      <c r="N128" s="149"/>
      <c r="O128" s="149"/>
      <c r="P128" s="149"/>
      <c r="Q128" s="149"/>
      <c r="R128" s="149"/>
      <c r="S128" s="149"/>
      <c r="T128" s="150"/>
      <c r="U128" s="145" t="s">
        <v>141</v>
      </c>
      <c r="V128" s="147"/>
      <c r="W128" s="147"/>
      <c r="X128" s="147"/>
      <c r="Y128" s="147"/>
      <c r="Z128" s="147"/>
      <c r="AA128" s="146"/>
      <c r="AB128" s="145" t="s">
        <v>141</v>
      </c>
      <c r="AC128" s="147"/>
      <c r="AD128" s="147"/>
      <c r="AE128" s="147"/>
      <c r="AF128" s="147"/>
      <c r="AG128" s="147"/>
      <c r="AH128" s="146"/>
      <c r="AI128" s="145" t="s">
        <v>141</v>
      </c>
      <c r="AJ128" s="147"/>
      <c r="AK128" s="147"/>
      <c r="AL128" s="147"/>
      <c r="AM128" s="146"/>
      <c r="AN128" s="151">
        <v>0</v>
      </c>
      <c r="AO128" s="152"/>
      <c r="AP128" s="152"/>
      <c r="AQ128" s="152"/>
      <c r="AR128" s="153"/>
      <c r="AS128" s="145" t="s">
        <v>141</v>
      </c>
      <c r="AT128" s="147"/>
      <c r="AU128" s="147"/>
      <c r="AV128" s="147"/>
      <c r="AW128" s="147"/>
      <c r="AX128" s="146"/>
      <c r="AY128" s="145" t="s">
        <v>141</v>
      </c>
      <c r="AZ128" s="147"/>
      <c r="BA128" s="147"/>
      <c r="BB128" s="147"/>
      <c r="BC128" s="147"/>
      <c r="BD128" s="146"/>
    </row>
    <row r="129" spans="1:56" s="13" customFormat="1" ht="15.75" x14ac:dyDescent="0.25">
      <c r="B129" s="145"/>
      <c r="C129" s="146"/>
      <c r="D129" s="148" t="s">
        <v>97</v>
      </c>
      <c r="E129" s="149"/>
      <c r="F129" s="149"/>
      <c r="G129" s="149"/>
      <c r="H129" s="149"/>
      <c r="I129" s="149"/>
      <c r="J129" s="149"/>
      <c r="K129" s="149"/>
      <c r="L129" s="149"/>
      <c r="M129" s="149"/>
      <c r="N129" s="149"/>
      <c r="O129" s="149"/>
      <c r="P129" s="149"/>
      <c r="Q129" s="149"/>
      <c r="R129" s="149"/>
      <c r="S129" s="149"/>
      <c r="T129" s="150"/>
      <c r="U129" s="145" t="s">
        <v>141</v>
      </c>
      <c r="V129" s="147"/>
      <c r="W129" s="147"/>
      <c r="X129" s="147"/>
      <c r="Y129" s="147"/>
      <c r="Z129" s="147"/>
      <c r="AA129" s="146"/>
      <c r="AB129" s="145" t="s">
        <v>141</v>
      </c>
      <c r="AC129" s="147"/>
      <c r="AD129" s="147"/>
      <c r="AE129" s="147"/>
      <c r="AF129" s="147"/>
      <c r="AG129" s="147"/>
      <c r="AH129" s="146"/>
      <c r="AI129" s="145" t="s">
        <v>141</v>
      </c>
      <c r="AJ129" s="147"/>
      <c r="AK129" s="147"/>
      <c r="AL129" s="147"/>
      <c r="AM129" s="146"/>
      <c r="AN129" s="151">
        <v>0</v>
      </c>
      <c r="AO129" s="152"/>
      <c r="AP129" s="152"/>
      <c r="AQ129" s="152"/>
      <c r="AR129" s="153"/>
      <c r="AS129" s="145" t="s">
        <v>141</v>
      </c>
      <c r="AT129" s="147"/>
      <c r="AU129" s="147"/>
      <c r="AV129" s="147"/>
      <c r="AW129" s="147"/>
      <c r="AX129" s="146"/>
      <c r="AY129" s="145" t="s">
        <v>141</v>
      </c>
      <c r="AZ129" s="147"/>
      <c r="BA129" s="147"/>
      <c r="BB129" s="147"/>
      <c r="BC129" s="147"/>
      <c r="BD129" s="146"/>
    </row>
    <row r="130" spans="1:56" s="13" customFormat="1" ht="15.75" x14ac:dyDescent="0.25">
      <c r="B130" s="145"/>
      <c r="C130" s="146"/>
      <c r="D130" s="148" t="s">
        <v>98</v>
      </c>
      <c r="E130" s="149"/>
      <c r="F130" s="149"/>
      <c r="G130" s="149"/>
      <c r="H130" s="149"/>
      <c r="I130" s="149"/>
      <c r="J130" s="149"/>
      <c r="K130" s="149"/>
      <c r="L130" s="149"/>
      <c r="M130" s="149"/>
      <c r="N130" s="149"/>
      <c r="O130" s="149"/>
      <c r="P130" s="149"/>
      <c r="Q130" s="149"/>
      <c r="R130" s="149"/>
      <c r="S130" s="149"/>
      <c r="T130" s="150"/>
      <c r="U130" s="145" t="s">
        <v>141</v>
      </c>
      <c r="V130" s="147"/>
      <c r="W130" s="147"/>
      <c r="X130" s="147"/>
      <c r="Y130" s="147"/>
      <c r="Z130" s="147"/>
      <c r="AA130" s="146"/>
      <c r="AB130" s="145" t="s">
        <v>141</v>
      </c>
      <c r="AC130" s="147"/>
      <c r="AD130" s="147"/>
      <c r="AE130" s="147"/>
      <c r="AF130" s="147"/>
      <c r="AG130" s="147"/>
      <c r="AH130" s="146"/>
      <c r="AI130" s="145" t="s">
        <v>141</v>
      </c>
      <c r="AJ130" s="147"/>
      <c r="AK130" s="147"/>
      <c r="AL130" s="147"/>
      <c r="AM130" s="146"/>
      <c r="AN130" s="151">
        <v>0</v>
      </c>
      <c r="AO130" s="152"/>
      <c r="AP130" s="152"/>
      <c r="AQ130" s="152"/>
      <c r="AR130" s="153"/>
      <c r="AS130" s="145" t="s">
        <v>141</v>
      </c>
      <c r="AT130" s="147"/>
      <c r="AU130" s="147"/>
      <c r="AV130" s="147"/>
      <c r="AW130" s="147"/>
      <c r="AX130" s="146"/>
      <c r="AY130" s="145" t="s">
        <v>141</v>
      </c>
      <c r="AZ130" s="147"/>
      <c r="BA130" s="147"/>
      <c r="BB130" s="147"/>
      <c r="BC130" s="147"/>
      <c r="BD130" s="146"/>
    </row>
    <row r="131" spans="1:56" s="13" customFormat="1" ht="15.75" x14ac:dyDescent="0.25">
      <c r="B131" s="145" t="s">
        <v>99</v>
      </c>
      <c r="C131" s="147"/>
      <c r="D131" s="147"/>
      <c r="E131" s="147"/>
      <c r="F131" s="147"/>
      <c r="G131" s="147"/>
      <c r="H131" s="147"/>
      <c r="I131" s="147"/>
      <c r="J131" s="147"/>
      <c r="K131" s="147"/>
      <c r="L131" s="147"/>
      <c r="M131" s="147"/>
      <c r="N131" s="147"/>
      <c r="O131" s="147"/>
      <c r="P131" s="147"/>
      <c r="Q131" s="147"/>
      <c r="R131" s="147"/>
      <c r="S131" s="147"/>
      <c r="T131" s="147"/>
      <c r="U131" s="147"/>
      <c r="V131" s="147"/>
      <c r="W131" s="147"/>
      <c r="X131" s="147"/>
      <c r="Y131" s="147"/>
      <c r="Z131" s="147"/>
      <c r="AA131" s="147"/>
      <c r="AB131" s="147"/>
      <c r="AC131" s="147"/>
      <c r="AD131" s="147"/>
      <c r="AE131" s="147"/>
      <c r="AF131" s="147"/>
      <c r="AG131" s="147"/>
      <c r="AH131" s="147"/>
      <c r="AI131" s="147"/>
      <c r="AJ131" s="147"/>
      <c r="AK131" s="147"/>
      <c r="AL131" s="147"/>
      <c r="AM131" s="147"/>
      <c r="AN131" s="147"/>
      <c r="AO131" s="147"/>
      <c r="AP131" s="147"/>
      <c r="AQ131" s="147"/>
      <c r="AR131" s="147"/>
      <c r="AS131" s="147"/>
      <c r="AT131" s="147"/>
      <c r="AU131" s="147"/>
      <c r="AV131" s="147"/>
      <c r="AW131" s="147"/>
      <c r="AX131" s="147"/>
      <c r="AY131" s="147"/>
      <c r="AZ131" s="147"/>
      <c r="BA131" s="147"/>
      <c r="BB131" s="147"/>
      <c r="BC131" s="147"/>
      <c r="BD131" s="146"/>
    </row>
    <row r="132" spans="1:56" s="13" customFormat="1" ht="15.75" x14ac:dyDescent="0.25">
      <c r="B132" s="145"/>
      <c r="C132" s="146"/>
      <c r="D132" s="148" t="s">
        <v>95</v>
      </c>
      <c r="E132" s="149"/>
      <c r="F132" s="149"/>
      <c r="G132" s="149"/>
      <c r="H132" s="149"/>
      <c r="I132" s="149"/>
      <c r="J132" s="149"/>
      <c r="K132" s="149"/>
      <c r="L132" s="149"/>
      <c r="M132" s="149"/>
      <c r="N132" s="149"/>
      <c r="O132" s="149"/>
      <c r="P132" s="149"/>
      <c r="Q132" s="149"/>
      <c r="R132" s="149"/>
      <c r="S132" s="149"/>
      <c r="T132" s="150"/>
      <c r="U132" s="145" t="s">
        <v>141</v>
      </c>
      <c r="V132" s="147"/>
      <c r="W132" s="147"/>
      <c r="X132" s="147"/>
      <c r="Y132" s="147"/>
      <c r="Z132" s="147"/>
      <c r="AA132" s="146"/>
      <c r="AB132" s="145" t="s">
        <v>141</v>
      </c>
      <c r="AC132" s="147"/>
      <c r="AD132" s="147"/>
      <c r="AE132" s="147"/>
      <c r="AF132" s="147"/>
      <c r="AG132" s="147"/>
      <c r="AH132" s="146"/>
      <c r="AI132" s="145" t="s">
        <v>141</v>
      </c>
      <c r="AJ132" s="147"/>
      <c r="AK132" s="147"/>
      <c r="AL132" s="147"/>
      <c r="AM132" s="146"/>
      <c r="AN132" s="151">
        <v>0</v>
      </c>
      <c r="AO132" s="152"/>
      <c r="AP132" s="152"/>
      <c r="AQ132" s="152"/>
      <c r="AR132" s="153"/>
      <c r="AS132" s="145" t="s">
        <v>141</v>
      </c>
      <c r="AT132" s="147"/>
      <c r="AU132" s="147"/>
      <c r="AV132" s="147"/>
      <c r="AW132" s="147"/>
      <c r="AX132" s="146"/>
      <c r="AY132" s="145" t="s">
        <v>141</v>
      </c>
      <c r="AZ132" s="147"/>
      <c r="BA132" s="147"/>
      <c r="BB132" s="147"/>
      <c r="BC132" s="147"/>
      <c r="BD132" s="146"/>
    </row>
    <row r="133" spans="1:56" s="13" customFormat="1" ht="15.75" x14ac:dyDescent="0.25">
      <c r="B133" s="145"/>
      <c r="C133" s="146"/>
      <c r="D133" s="148" t="s">
        <v>96</v>
      </c>
      <c r="E133" s="149"/>
      <c r="F133" s="149"/>
      <c r="G133" s="149"/>
      <c r="H133" s="149"/>
      <c r="I133" s="149"/>
      <c r="J133" s="149"/>
      <c r="K133" s="149"/>
      <c r="L133" s="149"/>
      <c r="M133" s="149"/>
      <c r="N133" s="149"/>
      <c r="O133" s="149"/>
      <c r="P133" s="149"/>
      <c r="Q133" s="149"/>
      <c r="R133" s="149"/>
      <c r="S133" s="149"/>
      <c r="T133" s="150"/>
      <c r="U133" s="145" t="s">
        <v>141</v>
      </c>
      <c r="V133" s="147"/>
      <c r="W133" s="147"/>
      <c r="X133" s="147"/>
      <c r="Y133" s="147"/>
      <c r="Z133" s="147"/>
      <c r="AA133" s="146"/>
      <c r="AB133" s="145" t="s">
        <v>141</v>
      </c>
      <c r="AC133" s="147"/>
      <c r="AD133" s="147"/>
      <c r="AE133" s="147"/>
      <c r="AF133" s="147"/>
      <c r="AG133" s="147"/>
      <c r="AH133" s="146"/>
      <c r="AI133" s="145" t="s">
        <v>141</v>
      </c>
      <c r="AJ133" s="147"/>
      <c r="AK133" s="147"/>
      <c r="AL133" s="147"/>
      <c r="AM133" s="146"/>
      <c r="AN133" s="151">
        <v>0</v>
      </c>
      <c r="AO133" s="152"/>
      <c r="AP133" s="152"/>
      <c r="AQ133" s="152"/>
      <c r="AR133" s="153"/>
      <c r="AS133" s="145" t="s">
        <v>141</v>
      </c>
      <c r="AT133" s="147"/>
      <c r="AU133" s="147"/>
      <c r="AV133" s="147"/>
      <c r="AW133" s="147"/>
      <c r="AX133" s="146"/>
      <c r="AY133" s="145" t="s">
        <v>141</v>
      </c>
      <c r="AZ133" s="147"/>
      <c r="BA133" s="147"/>
      <c r="BB133" s="147"/>
      <c r="BC133" s="147"/>
      <c r="BD133" s="146"/>
    </row>
    <row r="134" spans="1:56" s="13" customFormat="1" ht="15.75" x14ac:dyDescent="0.25">
      <c r="B134" s="145"/>
      <c r="C134" s="146"/>
      <c r="D134" s="148" t="s">
        <v>97</v>
      </c>
      <c r="E134" s="149"/>
      <c r="F134" s="149"/>
      <c r="G134" s="149"/>
      <c r="H134" s="149"/>
      <c r="I134" s="149"/>
      <c r="J134" s="149"/>
      <c r="K134" s="149"/>
      <c r="L134" s="149"/>
      <c r="M134" s="149"/>
      <c r="N134" s="149"/>
      <c r="O134" s="149"/>
      <c r="P134" s="149"/>
      <c r="Q134" s="149"/>
      <c r="R134" s="149"/>
      <c r="S134" s="149"/>
      <c r="T134" s="150"/>
      <c r="U134" s="145" t="s">
        <v>141</v>
      </c>
      <c r="V134" s="147"/>
      <c r="W134" s="147"/>
      <c r="X134" s="147"/>
      <c r="Y134" s="147"/>
      <c r="Z134" s="147"/>
      <c r="AA134" s="146"/>
      <c r="AB134" s="145" t="s">
        <v>141</v>
      </c>
      <c r="AC134" s="147"/>
      <c r="AD134" s="147"/>
      <c r="AE134" s="147"/>
      <c r="AF134" s="147"/>
      <c r="AG134" s="147"/>
      <c r="AH134" s="146"/>
      <c r="AI134" s="145" t="s">
        <v>141</v>
      </c>
      <c r="AJ134" s="147"/>
      <c r="AK134" s="147"/>
      <c r="AL134" s="147"/>
      <c r="AM134" s="146"/>
      <c r="AN134" s="151">
        <v>0</v>
      </c>
      <c r="AO134" s="152"/>
      <c r="AP134" s="152"/>
      <c r="AQ134" s="152"/>
      <c r="AR134" s="153"/>
      <c r="AS134" s="145" t="s">
        <v>141</v>
      </c>
      <c r="AT134" s="147"/>
      <c r="AU134" s="147"/>
      <c r="AV134" s="147"/>
      <c r="AW134" s="147"/>
      <c r="AX134" s="146"/>
      <c r="AY134" s="145" t="s">
        <v>141</v>
      </c>
      <c r="AZ134" s="147"/>
      <c r="BA134" s="147"/>
      <c r="BB134" s="147"/>
      <c r="BC134" s="147"/>
      <c r="BD134" s="146"/>
    </row>
    <row r="135" spans="1:56" s="13" customFormat="1" ht="28.5" customHeight="1" x14ac:dyDescent="0.25">
      <c r="B135" s="145" t="s">
        <v>100</v>
      </c>
      <c r="C135" s="146"/>
      <c r="D135" s="148" t="s">
        <v>101</v>
      </c>
      <c r="E135" s="149"/>
      <c r="F135" s="149"/>
      <c r="G135" s="149"/>
      <c r="H135" s="149"/>
      <c r="I135" s="149"/>
      <c r="J135" s="149"/>
      <c r="K135" s="149"/>
      <c r="L135" s="149"/>
      <c r="M135" s="149"/>
      <c r="N135" s="149"/>
      <c r="O135" s="149"/>
      <c r="P135" s="149"/>
      <c r="Q135" s="149"/>
      <c r="R135" s="149"/>
      <c r="S135" s="149"/>
      <c r="T135" s="150"/>
      <c r="U135" s="145" t="s">
        <v>32</v>
      </c>
      <c r="V135" s="147"/>
      <c r="W135" s="147"/>
      <c r="X135" s="147"/>
      <c r="Y135" s="147"/>
      <c r="Z135" s="147"/>
      <c r="AA135" s="146"/>
      <c r="AB135" s="145" t="s">
        <v>141</v>
      </c>
      <c r="AC135" s="147"/>
      <c r="AD135" s="147"/>
      <c r="AE135" s="147"/>
      <c r="AF135" s="147"/>
      <c r="AG135" s="147"/>
      <c r="AH135" s="146"/>
      <c r="AI135" s="145" t="s">
        <v>141</v>
      </c>
      <c r="AJ135" s="147"/>
      <c r="AK135" s="147"/>
      <c r="AL135" s="147"/>
      <c r="AM135" s="146"/>
      <c r="AN135" s="151">
        <v>0</v>
      </c>
      <c r="AO135" s="152"/>
      <c r="AP135" s="152"/>
      <c r="AQ135" s="152"/>
      <c r="AR135" s="153"/>
      <c r="AS135" s="145" t="s">
        <v>32</v>
      </c>
      <c r="AT135" s="147"/>
      <c r="AU135" s="147"/>
      <c r="AV135" s="147"/>
      <c r="AW135" s="147"/>
      <c r="AX135" s="146"/>
      <c r="AY135" s="145" t="s">
        <v>32</v>
      </c>
      <c r="AZ135" s="147"/>
      <c r="BA135" s="147"/>
      <c r="BB135" s="147"/>
      <c r="BC135" s="147"/>
      <c r="BD135" s="146"/>
    </row>
    <row r="136" spans="1:56" s="13" customFormat="1" ht="15.75" x14ac:dyDescent="0.25"/>
    <row r="137" spans="1:56" s="13" customFormat="1" ht="15.75" x14ac:dyDescent="0.25">
      <c r="A137" s="13" t="s">
        <v>102</v>
      </c>
    </row>
    <row r="138" spans="1:56" s="13" customFormat="1" ht="15.75" x14ac:dyDescent="0.25">
      <c r="A138" s="34"/>
      <c r="B138" s="156" t="s">
        <v>103</v>
      </c>
      <c r="C138" s="156"/>
      <c r="D138" s="156"/>
      <c r="E138" s="156"/>
      <c r="F138" s="156"/>
      <c r="G138" s="156"/>
      <c r="H138" s="156"/>
      <c r="I138" s="156"/>
      <c r="J138" s="156"/>
      <c r="K138" s="156"/>
      <c r="L138" s="156"/>
      <c r="M138" s="156"/>
      <c r="N138" s="156"/>
      <c r="O138" s="156"/>
      <c r="P138" s="156"/>
      <c r="Q138" s="156"/>
      <c r="R138" s="156"/>
      <c r="S138" s="156"/>
      <c r="T138" s="156"/>
      <c r="U138" s="156"/>
      <c r="V138" s="156"/>
      <c r="W138" s="156"/>
      <c r="X138" s="156"/>
      <c r="Y138" s="156"/>
      <c r="Z138" s="156"/>
      <c r="AA138" s="156"/>
      <c r="AB138" s="156"/>
      <c r="AC138" s="156"/>
      <c r="AD138" s="156"/>
      <c r="AE138" s="156"/>
      <c r="AF138" s="156"/>
      <c r="AG138" s="156"/>
      <c r="AH138" s="156"/>
      <c r="AI138" s="156"/>
      <c r="AJ138" s="156"/>
      <c r="AK138" s="156"/>
      <c r="AL138" s="156"/>
      <c r="AM138" s="156"/>
      <c r="AN138" s="156"/>
      <c r="AO138" s="156"/>
      <c r="AP138" s="156"/>
      <c r="AQ138" s="156"/>
      <c r="AR138" s="156"/>
      <c r="AS138" s="156"/>
      <c r="AT138" s="156"/>
      <c r="AU138" s="156"/>
      <c r="AV138" s="156"/>
      <c r="AW138" s="156"/>
      <c r="AX138" s="156"/>
      <c r="AY138" s="156"/>
      <c r="AZ138" s="156"/>
      <c r="BA138" s="156"/>
      <c r="BB138" s="156"/>
      <c r="BC138" s="156"/>
      <c r="BD138" s="156"/>
    </row>
    <row r="139" spans="1:56" s="35" customFormat="1" ht="15.75" x14ac:dyDescent="0.25"/>
    <row r="140" spans="1:56" s="35" customFormat="1" ht="15.75" x14ac:dyDescent="0.25">
      <c r="A140" s="100" t="s">
        <v>264</v>
      </c>
      <c r="B140" s="100"/>
      <c r="C140" s="100"/>
      <c r="D140" s="100"/>
      <c r="E140" s="100"/>
      <c r="F140" s="100"/>
      <c r="G140" s="100"/>
      <c r="H140" s="100"/>
      <c r="I140" s="100"/>
      <c r="J140" s="100"/>
      <c r="K140" s="100"/>
      <c r="L140" s="100"/>
      <c r="M140" s="100"/>
      <c r="N140" s="100"/>
      <c r="O140" s="100"/>
      <c r="P140" s="100"/>
      <c r="Q140" s="100"/>
      <c r="R140" s="100"/>
      <c r="S140" s="100"/>
      <c r="T140" s="100"/>
      <c r="U140" s="100"/>
      <c r="V140" s="100"/>
      <c r="W140" s="100"/>
      <c r="X140" s="100"/>
      <c r="Y140" s="100"/>
      <c r="Z140" s="100"/>
      <c r="AA140" s="100"/>
      <c r="AB140" s="100"/>
      <c r="AC140" s="100"/>
      <c r="AD140" s="100"/>
      <c r="AE140" s="100"/>
      <c r="AF140" s="100"/>
      <c r="AG140" s="100"/>
      <c r="AH140" s="100"/>
      <c r="AI140" s="100"/>
      <c r="AJ140" s="100"/>
      <c r="AK140" s="100"/>
      <c r="AL140" s="100"/>
      <c r="AM140" s="100"/>
      <c r="AN140" s="100"/>
      <c r="AO140" s="100"/>
      <c r="AP140" s="100"/>
      <c r="AQ140" s="100"/>
      <c r="AR140" s="100"/>
      <c r="AS140" s="100"/>
      <c r="AT140" s="100"/>
      <c r="AU140" s="100"/>
      <c r="AV140" s="100"/>
      <c r="AW140" s="100"/>
      <c r="AX140" s="100"/>
      <c r="AY140" s="100"/>
      <c r="AZ140" s="100"/>
      <c r="BA140" s="100"/>
      <c r="BB140" s="100"/>
      <c r="BC140" s="100"/>
      <c r="BD140" s="100"/>
    </row>
    <row r="141" spans="1:56" s="35" customFormat="1" ht="15.75" x14ac:dyDescent="0.25"/>
    <row r="142" spans="1:56" s="35" customFormat="1" ht="15.75" x14ac:dyDescent="0.25">
      <c r="A142" s="100" t="s">
        <v>104</v>
      </c>
      <c r="B142" s="100"/>
      <c r="C142" s="100"/>
      <c r="D142" s="100"/>
      <c r="E142" s="100"/>
      <c r="F142" s="100"/>
      <c r="G142" s="100"/>
      <c r="H142" s="100"/>
      <c r="I142" s="100"/>
      <c r="J142" s="100"/>
      <c r="K142" s="100"/>
      <c r="L142" s="100"/>
      <c r="M142" s="100"/>
      <c r="N142" s="100"/>
      <c r="O142" s="100"/>
      <c r="P142" s="100"/>
      <c r="Q142" s="100"/>
      <c r="R142" s="100"/>
      <c r="S142" s="100"/>
      <c r="T142" s="100"/>
      <c r="U142" s="100"/>
      <c r="V142" s="100"/>
      <c r="W142" s="100"/>
      <c r="X142" s="100"/>
      <c r="Y142" s="100"/>
      <c r="Z142" s="100"/>
      <c r="AA142" s="100"/>
      <c r="AB142" s="100"/>
      <c r="AC142" s="100"/>
      <c r="AD142" s="100"/>
      <c r="AE142" s="100"/>
      <c r="AF142" s="100"/>
      <c r="AG142" s="100"/>
      <c r="AH142" s="100"/>
      <c r="AI142" s="100"/>
      <c r="AJ142" s="100"/>
      <c r="AK142" s="100"/>
      <c r="AL142" s="100"/>
      <c r="AM142" s="100"/>
      <c r="AN142" s="100"/>
      <c r="AO142" s="100"/>
      <c r="AP142" s="100"/>
      <c r="AQ142" s="100"/>
      <c r="AR142" s="100"/>
      <c r="AS142" s="100"/>
      <c r="AT142" s="100"/>
      <c r="AU142" s="100"/>
      <c r="AV142" s="100"/>
      <c r="AW142" s="100"/>
      <c r="AX142" s="100"/>
      <c r="AY142" s="100"/>
      <c r="AZ142" s="100"/>
      <c r="BA142" s="100"/>
      <c r="BB142" s="100"/>
      <c r="BC142" s="100"/>
      <c r="BD142" s="100"/>
    </row>
    <row r="143" spans="1:56" s="13" customFormat="1" ht="15.75" x14ac:dyDescent="0.25"/>
    <row r="144" spans="1:56" s="28" customFormat="1" ht="15.75" x14ac:dyDescent="0.25">
      <c r="B144" s="29" t="s">
        <v>105</v>
      </c>
      <c r="N144" s="28" t="s">
        <v>106</v>
      </c>
    </row>
    <row r="145" spans="1:57" s="28" customFormat="1" ht="15.75" x14ac:dyDescent="0.25"/>
    <row r="146" spans="1:57" s="28" customFormat="1" ht="15.75" x14ac:dyDescent="0.25">
      <c r="B146" s="29" t="s">
        <v>379</v>
      </c>
      <c r="C146" s="30"/>
      <c r="D146" s="30"/>
      <c r="E146" s="30"/>
      <c r="F146" s="30"/>
      <c r="G146" s="30"/>
      <c r="H146" s="30"/>
      <c r="I146" s="30"/>
      <c r="J146" s="30"/>
      <c r="K146" s="30"/>
    </row>
    <row r="147" spans="1:57" s="28" customFormat="1" ht="15.75" x14ac:dyDescent="0.25">
      <c r="B147" s="29"/>
      <c r="C147" s="30"/>
      <c r="D147" s="30"/>
      <c r="E147" s="30"/>
      <c r="F147" s="30"/>
      <c r="G147" s="30"/>
      <c r="H147" s="30"/>
      <c r="I147" s="30"/>
      <c r="J147" s="30"/>
      <c r="K147" s="30"/>
    </row>
    <row r="148" spans="1:57" s="28" customFormat="1" ht="69" customHeight="1" x14ac:dyDescent="0.25">
      <c r="B148" s="157" t="s">
        <v>266</v>
      </c>
      <c r="C148" s="157"/>
      <c r="D148" s="157"/>
      <c r="E148" s="157"/>
      <c r="F148" s="157"/>
      <c r="G148" s="157"/>
      <c r="H148" s="157"/>
      <c r="I148" s="157"/>
      <c r="J148" s="157"/>
      <c r="K148" s="157"/>
      <c r="L148" s="157"/>
      <c r="M148" s="157"/>
      <c r="N148" s="157"/>
      <c r="O148" s="157"/>
      <c r="P148" s="157"/>
      <c r="Q148" s="157"/>
      <c r="R148" s="157"/>
      <c r="S148" s="157"/>
      <c r="T148" s="157"/>
      <c r="U148" s="157"/>
      <c r="V148" s="157"/>
      <c r="W148" s="157"/>
      <c r="X148" s="157"/>
      <c r="Y148" s="157"/>
      <c r="Z148" s="157"/>
      <c r="AA148" s="157"/>
      <c r="AB148" s="157"/>
      <c r="AC148" s="157"/>
      <c r="AD148" s="157"/>
      <c r="AE148" s="157"/>
      <c r="AF148" s="157"/>
      <c r="AG148" s="157"/>
      <c r="AH148" s="157"/>
      <c r="AI148" s="157"/>
      <c r="AJ148" s="157"/>
      <c r="AK148" s="157"/>
      <c r="AL148" s="157"/>
      <c r="AM148" s="157"/>
      <c r="AN148" s="157"/>
      <c r="AO148" s="157"/>
      <c r="AP148" s="157"/>
      <c r="AQ148" s="157"/>
      <c r="AR148" s="157"/>
      <c r="AS148" s="157"/>
      <c r="AT148" s="157"/>
      <c r="AU148" s="157"/>
      <c r="AV148" s="157"/>
      <c r="AW148" s="157"/>
      <c r="AX148" s="157"/>
      <c r="AY148" s="157"/>
      <c r="AZ148" s="157"/>
      <c r="BA148" s="157"/>
      <c r="BB148" s="157"/>
      <c r="BC148" s="157"/>
      <c r="BD148" s="157"/>
      <c r="BE148" s="157"/>
    </row>
    <row r="149" spans="1:57" s="13" customFormat="1" ht="15.75" x14ac:dyDescent="0.25">
      <c r="B149" s="31"/>
    </row>
    <row r="150" spans="1:57" s="13" customFormat="1" ht="39" customHeight="1" x14ac:dyDescent="0.25">
      <c r="B150" s="154" t="s">
        <v>450</v>
      </c>
      <c r="C150" s="154"/>
      <c r="D150" s="154"/>
      <c r="E150" s="154"/>
      <c r="F150" s="154"/>
      <c r="G150" s="154"/>
      <c r="H150" s="154"/>
      <c r="I150" s="154"/>
      <c r="J150" s="154"/>
      <c r="K150" s="154"/>
      <c r="L150" s="154"/>
      <c r="M150" s="154"/>
      <c r="N150" s="154"/>
      <c r="O150" s="154"/>
      <c r="P150" s="154"/>
      <c r="Q150" s="154"/>
      <c r="R150" s="154"/>
      <c r="S150" s="154"/>
      <c r="T150" s="154"/>
      <c r="U150" s="154"/>
      <c r="V150" s="154"/>
      <c r="W150" s="154"/>
      <c r="X150" s="154"/>
      <c r="Y150" s="154"/>
      <c r="Z150" s="154"/>
      <c r="AA150" s="154"/>
      <c r="AB150" s="154"/>
      <c r="AC150" s="154"/>
      <c r="AD150" s="154"/>
      <c r="AE150" s="154"/>
      <c r="AF150" s="154"/>
      <c r="AG150" s="154"/>
      <c r="AH150" s="154"/>
      <c r="AI150" s="154"/>
      <c r="AJ150" s="154"/>
      <c r="AK150" s="154"/>
      <c r="AL150" s="154"/>
      <c r="AM150" s="154"/>
      <c r="AN150" s="154"/>
      <c r="AO150" s="154"/>
      <c r="AP150" s="154"/>
      <c r="AQ150" s="154"/>
      <c r="AR150" s="154"/>
      <c r="AS150" s="154"/>
      <c r="AT150" s="154"/>
      <c r="AU150" s="154"/>
      <c r="AV150" s="154"/>
      <c r="AW150" s="154"/>
      <c r="AX150" s="154"/>
      <c r="AY150" s="154"/>
      <c r="AZ150" s="154"/>
      <c r="BA150" s="154"/>
      <c r="BB150" s="154"/>
      <c r="BC150" s="154"/>
      <c r="BD150" s="154"/>
      <c r="BE150" s="154"/>
    </row>
    <row r="151" spans="1:57" s="13" customFormat="1" ht="15.75" x14ac:dyDescent="0.25"/>
    <row r="152" spans="1:57" s="32" customFormat="1" ht="48.75" customHeight="1" x14ac:dyDescent="0.3">
      <c r="A152" s="155" t="s">
        <v>143</v>
      </c>
      <c r="B152" s="155"/>
      <c r="C152" s="155"/>
      <c r="D152" s="155"/>
      <c r="E152" s="155"/>
      <c r="F152" s="155"/>
      <c r="G152" s="155"/>
      <c r="H152" s="155"/>
      <c r="I152" s="155"/>
      <c r="J152" s="155"/>
      <c r="K152" s="155"/>
      <c r="L152" s="155"/>
      <c r="M152" s="155"/>
      <c r="N152" s="155"/>
      <c r="O152" s="155"/>
      <c r="P152" s="155"/>
      <c r="AD152" s="33"/>
      <c r="AE152" s="33"/>
      <c r="AF152" s="33"/>
      <c r="AG152" s="33"/>
      <c r="AH152" s="33"/>
      <c r="AI152" s="33"/>
      <c r="AJ152" s="33"/>
      <c r="AK152" s="33"/>
      <c r="AV152" s="32" t="s">
        <v>144</v>
      </c>
    </row>
    <row r="153" spans="1:57" s="13" customFormat="1" ht="15.75" x14ac:dyDescent="0.25"/>
  </sheetData>
  <mergeCells count="778">
    <mergeCell ref="AK109:AN109"/>
    <mergeCell ref="AO109:AR109"/>
    <mergeCell ref="AS109:AV109"/>
    <mergeCell ref="AW109:AZ109"/>
    <mergeCell ref="BA109:BD109"/>
    <mergeCell ref="B109:C109"/>
    <mergeCell ref="D109:T109"/>
    <mergeCell ref="U109:X109"/>
    <mergeCell ref="Y109:AB109"/>
    <mergeCell ref="AC109:AF109"/>
    <mergeCell ref="AG109:AJ109"/>
    <mergeCell ref="AG108:AJ108"/>
    <mergeCell ref="AK108:AN108"/>
    <mergeCell ref="AO108:AR108"/>
    <mergeCell ref="AS108:AV108"/>
    <mergeCell ref="AW108:AZ108"/>
    <mergeCell ref="BA108:BD108"/>
    <mergeCell ref="AK106:AN106"/>
    <mergeCell ref="AO106:AR106"/>
    <mergeCell ref="AS106:AV106"/>
    <mergeCell ref="AW106:AZ106"/>
    <mergeCell ref="BA106:BD106"/>
    <mergeCell ref="AG106:AJ106"/>
    <mergeCell ref="AG107:AJ107"/>
    <mergeCell ref="AK107:AN107"/>
    <mergeCell ref="AO107:AR107"/>
    <mergeCell ref="AS107:AV107"/>
    <mergeCell ref="AW107:AZ107"/>
    <mergeCell ref="BA107:BD107"/>
    <mergeCell ref="B108:C108"/>
    <mergeCell ref="D108:T108"/>
    <mergeCell ref="U108:X108"/>
    <mergeCell ref="Y108:AB108"/>
    <mergeCell ref="AC108:AF108"/>
    <mergeCell ref="B106:C106"/>
    <mergeCell ref="D106:T106"/>
    <mergeCell ref="U106:X106"/>
    <mergeCell ref="Y106:AB106"/>
    <mergeCell ref="AC106:AF106"/>
    <mergeCell ref="B107:C107"/>
    <mergeCell ref="D107:T107"/>
    <mergeCell ref="U107:X107"/>
    <mergeCell ref="Y107:AB107"/>
    <mergeCell ref="AC107:AF107"/>
    <mergeCell ref="AG105:AJ105"/>
    <mergeCell ref="AK105:AN105"/>
    <mergeCell ref="AO105:AR105"/>
    <mergeCell ref="AS105:AV105"/>
    <mergeCell ref="AW105:AZ105"/>
    <mergeCell ref="BA105:BD105"/>
    <mergeCell ref="AK104:AN104"/>
    <mergeCell ref="AO104:AR104"/>
    <mergeCell ref="AS104:AV104"/>
    <mergeCell ref="AW104:AZ104"/>
    <mergeCell ref="BA104:BD104"/>
    <mergeCell ref="AG104:AJ104"/>
    <mergeCell ref="B105:C105"/>
    <mergeCell ref="D105:T105"/>
    <mergeCell ref="U105:X105"/>
    <mergeCell ref="Y105:AB105"/>
    <mergeCell ref="AC105:AF105"/>
    <mergeCell ref="B104:C104"/>
    <mergeCell ref="D104:T104"/>
    <mergeCell ref="U104:X104"/>
    <mergeCell ref="Y104:AB104"/>
    <mergeCell ref="AC104:AF104"/>
    <mergeCell ref="AG103:AJ103"/>
    <mergeCell ref="AK103:AN103"/>
    <mergeCell ref="AO103:AR103"/>
    <mergeCell ref="AS103:AV103"/>
    <mergeCell ref="AW103:AZ103"/>
    <mergeCell ref="BA103:BD103"/>
    <mergeCell ref="AK100:AN100"/>
    <mergeCell ref="AO100:AR100"/>
    <mergeCell ref="AS100:AV100"/>
    <mergeCell ref="AW100:AZ100"/>
    <mergeCell ref="BA100:BD100"/>
    <mergeCell ref="AG100:AJ100"/>
    <mergeCell ref="AK102:AN102"/>
    <mergeCell ref="AO102:AR102"/>
    <mergeCell ref="AS102:AV102"/>
    <mergeCell ref="AW102:AZ102"/>
    <mergeCell ref="BA102:BD102"/>
    <mergeCell ref="AG102:AJ102"/>
    <mergeCell ref="AG101:AJ101"/>
    <mergeCell ref="AK101:AN101"/>
    <mergeCell ref="AO101:AR101"/>
    <mergeCell ref="AS101:AV101"/>
    <mergeCell ref="AW101:AZ101"/>
    <mergeCell ref="BA101:BD101"/>
    <mergeCell ref="B103:C103"/>
    <mergeCell ref="D103:T103"/>
    <mergeCell ref="U103:X103"/>
    <mergeCell ref="Y103:AB103"/>
    <mergeCell ref="AC103:AF103"/>
    <mergeCell ref="B100:C100"/>
    <mergeCell ref="D100:T100"/>
    <mergeCell ref="U100:X100"/>
    <mergeCell ref="Y100:AB100"/>
    <mergeCell ref="AC100:AF100"/>
    <mergeCell ref="B102:C102"/>
    <mergeCell ref="D102:T102"/>
    <mergeCell ref="U102:X102"/>
    <mergeCell ref="Y102:AB102"/>
    <mergeCell ref="AC102:AF102"/>
    <mergeCell ref="B101:C101"/>
    <mergeCell ref="D101:T101"/>
    <mergeCell ref="U101:X101"/>
    <mergeCell ref="Y101:AB101"/>
    <mergeCell ref="AC101:AF101"/>
    <mergeCell ref="AO99:AR99"/>
    <mergeCell ref="AS99:AV99"/>
    <mergeCell ref="AW99:AZ99"/>
    <mergeCell ref="BA99:BD99"/>
    <mergeCell ref="AO76:AR76"/>
    <mergeCell ref="AS76:AV76"/>
    <mergeCell ref="AW76:AZ76"/>
    <mergeCell ref="BA76:BD76"/>
    <mergeCell ref="B77:BD77"/>
    <mergeCell ref="B99:C99"/>
    <mergeCell ref="D99:T99"/>
    <mergeCell ref="U99:X99"/>
    <mergeCell ref="Y99:AB99"/>
    <mergeCell ref="AC99:AF99"/>
    <mergeCell ref="AG97:AJ97"/>
    <mergeCell ref="AK97:AN97"/>
    <mergeCell ref="AO97:AR97"/>
    <mergeCell ref="AS97:AV97"/>
    <mergeCell ref="AW97:AZ97"/>
    <mergeCell ref="BA97:BD97"/>
    <mergeCell ref="AK98:AN98"/>
    <mergeCell ref="AO98:AR98"/>
    <mergeCell ref="B76:C76"/>
    <mergeCell ref="D76:T76"/>
    <mergeCell ref="U76:X76"/>
    <mergeCell ref="Y76:AB76"/>
    <mergeCell ref="AC76:AF76"/>
    <mergeCell ref="AG76:AJ76"/>
    <mergeCell ref="AK76:AN76"/>
    <mergeCell ref="AG99:AJ99"/>
    <mergeCell ref="AK99:AN99"/>
    <mergeCell ref="B75:C75"/>
    <mergeCell ref="D75:T75"/>
    <mergeCell ref="U75:X75"/>
    <mergeCell ref="Y75:AB75"/>
    <mergeCell ref="AC75:AF75"/>
    <mergeCell ref="AG75:AJ75"/>
    <mergeCell ref="AK75:AN75"/>
    <mergeCell ref="Y85:AB85"/>
    <mergeCell ref="AC85:AF85"/>
    <mergeCell ref="AG85:AJ85"/>
    <mergeCell ref="AK85:AN85"/>
    <mergeCell ref="B94:C94"/>
    <mergeCell ref="D94:T94"/>
    <mergeCell ref="U94:X94"/>
    <mergeCell ref="Y94:AB94"/>
    <mergeCell ref="AC94:AF94"/>
    <mergeCell ref="AG94:AJ94"/>
    <mergeCell ref="AO75:AR75"/>
    <mergeCell ref="B74:BD74"/>
    <mergeCell ref="AS75:AV75"/>
    <mergeCell ref="AW75:AZ75"/>
    <mergeCell ref="BA75:BD75"/>
    <mergeCell ref="AW72:AZ72"/>
    <mergeCell ref="B71:C71"/>
    <mergeCell ref="D71:T71"/>
    <mergeCell ref="U71:X71"/>
    <mergeCell ref="Y71:AB71"/>
    <mergeCell ref="AC71:AF71"/>
    <mergeCell ref="BA72:BD72"/>
    <mergeCell ref="B73:C73"/>
    <mergeCell ref="D73:T73"/>
    <mergeCell ref="U73:X73"/>
    <mergeCell ref="Y73:AB73"/>
    <mergeCell ref="AC73:AF73"/>
    <mergeCell ref="AG73:AJ73"/>
    <mergeCell ref="AK73:AN73"/>
    <mergeCell ref="AO73:AR73"/>
    <mergeCell ref="AS73:AV73"/>
    <mergeCell ref="AW73:AZ73"/>
    <mergeCell ref="BA73:BD73"/>
    <mergeCell ref="B72:C72"/>
    <mergeCell ref="D72:T72"/>
    <mergeCell ref="U72:X72"/>
    <mergeCell ref="Y72:AB72"/>
    <mergeCell ref="AC72:AF72"/>
    <mergeCell ref="AG72:AJ72"/>
    <mergeCell ref="AK71:AN71"/>
    <mergeCell ref="AO71:AR71"/>
    <mergeCell ref="AS71:AV71"/>
    <mergeCell ref="AK72:AN72"/>
    <mergeCell ref="AO72:AR72"/>
    <mergeCell ref="AS72:AV72"/>
    <mergeCell ref="AG71:AJ71"/>
    <mergeCell ref="B150:BE150"/>
    <mergeCell ref="A152:P152"/>
    <mergeCell ref="B66:C66"/>
    <mergeCell ref="D66:T66"/>
    <mergeCell ref="U66:X66"/>
    <mergeCell ref="Y66:AB66"/>
    <mergeCell ref="AC66:AF66"/>
    <mergeCell ref="AG66:AJ66"/>
    <mergeCell ref="AK66:AN66"/>
    <mergeCell ref="AO66:AR66"/>
    <mergeCell ref="AS135:AX135"/>
    <mergeCell ref="AY135:BD135"/>
    <mergeCell ref="B138:BD138"/>
    <mergeCell ref="A140:BD140"/>
    <mergeCell ref="A142:BD142"/>
    <mergeCell ref="B148:BE148"/>
    <mergeCell ref="B135:C135"/>
    <mergeCell ref="D135:T135"/>
    <mergeCell ref="U135:AA135"/>
    <mergeCell ref="AB135:AH135"/>
    <mergeCell ref="AI135:AM135"/>
    <mergeCell ref="AN135:AR135"/>
    <mergeCell ref="AS133:AX133"/>
    <mergeCell ref="AY133:BD133"/>
    <mergeCell ref="B134:C134"/>
    <mergeCell ref="D134:T134"/>
    <mergeCell ref="U134:AA134"/>
    <mergeCell ref="AB134:AH134"/>
    <mergeCell ref="AI134:AM134"/>
    <mergeCell ref="AN134:AR134"/>
    <mergeCell ref="AS134:AX134"/>
    <mergeCell ref="AY134:BD134"/>
    <mergeCell ref="B133:C133"/>
    <mergeCell ref="D133:T133"/>
    <mergeCell ref="U133:AA133"/>
    <mergeCell ref="AB133:AH133"/>
    <mergeCell ref="AI133:AM133"/>
    <mergeCell ref="AN133:AR133"/>
    <mergeCell ref="B131:BD131"/>
    <mergeCell ref="B132:C132"/>
    <mergeCell ref="D132:T132"/>
    <mergeCell ref="U132:AA132"/>
    <mergeCell ref="AB132:AH132"/>
    <mergeCell ref="AI132:AM132"/>
    <mergeCell ref="AN132:AR132"/>
    <mergeCell ref="AS132:AX132"/>
    <mergeCell ref="AY132:BD132"/>
    <mergeCell ref="B130:C130"/>
    <mergeCell ref="D130:T130"/>
    <mergeCell ref="U130:AA130"/>
    <mergeCell ref="AB130:AH130"/>
    <mergeCell ref="AI130:AM130"/>
    <mergeCell ref="AN130:AR130"/>
    <mergeCell ref="AS130:AX130"/>
    <mergeCell ref="AY130:BD130"/>
    <mergeCell ref="B129:C129"/>
    <mergeCell ref="D129:T129"/>
    <mergeCell ref="U129:AA129"/>
    <mergeCell ref="AB129:AH129"/>
    <mergeCell ref="AI129:AM129"/>
    <mergeCell ref="AN129:AR129"/>
    <mergeCell ref="B128:C128"/>
    <mergeCell ref="D128:T128"/>
    <mergeCell ref="U128:AA128"/>
    <mergeCell ref="AB128:AH128"/>
    <mergeCell ref="AI128:AM128"/>
    <mergeCell ref="AN128:AR128"/>
    <mergeCell ref="AS128:AX128"/>
    <mergeCell ref="AY128:BD128"/>
    <mergeCell ref="AS129:AX129"/>
    <mergeCell ref="AY129:BD129"/>
    <mergeCell ref="AS125:AX125"/>
    <mergeCell ref="AY125:BD125"/>
    <mergeCell ref="B126:BD126"/>
    <mergeCell ref="B127:C127"/>
    <mergeCell ref="D127:T127"/>
    <mergeCell ref="U127:AA127"/>
    <mergeCell ref="AB127:AH127"/>
    <mergeCell ref="AI127:AM127"/>
    <mergeCell ref="AN127:AR127"/>
    <mergeCell ref="AS127:AX127"/>
    <mergeCell ref="B125:C125"/>
    <mergeCell ref="D125:T125"/>
    <mergeCell ref="U125:AA125"/>
    <mergeCell ref="AB125:AH125"/>
    <mergeCell ref="AI125:AM125"/>
    <mergeCell ref="AN125:AR125"/>
    <mergeCell ref="AY127:BD127"/>
    <mergeCell ref="B122:BD122"/>
    <mergeCell ref="B123:BD123"/>
    <mergeCell ref="B124:C124"/>
    <mergeCell ref="D124:T124"/>
    <mergeCell ref="U124:AA124"/>
    <mergeCell ref="AB124:AH124"/>
    <mergeCell ref="AI124:AM124"/>
    <mergeCell ref="AN124:AR124"/>
    <mergeCell ref="AS124:AX124"/>
    <mergeCell ref="AY124:BD124"/>
    <mergeCell ref="B120:BD120"/>
    <mergeCell ref="B121:C121"/>
    <mergeCell ref="D121:T121"/>
    <mergeCell ref="U121:AA121"/>
    <mergeCell ref="AB121:AH121"/>
    <mergeCell ref="AI121:AM121"/>
    <mergeCell ref="AN121:AR121"/>
    <mergeCell ref="AS121:AX121"/>
    <mergeCell ref="AY121:BD121"/>
    <mergeCell ref="AS118:AX118"/>
    <mergeCell ref="AY118:BD118"/>
    <mergeCell ref="B119:C119"/>
    <mergeCell ref="D119:T119"/>
    <mergeCell ref="U119:AA119"/>
    <mergeCell ref="AB119:AH119"/>
    <mergeCell ref="AI119:AM119"/>
    <mergeCell ref="AN119:AR119"/>
    <mergeCell ref="AS119:AX119"/>
    <mergeCell ref="AY119:BD119"/>
    <mergeCell ref="B118:C118"/>
    <mergeCell ref="D118:T118"/>
    <mergeCell ref="U118:AA118"/>
    <mergeCell ref="AB118:AH118"/>
    <mergeCell ref="AI118:AM118"/>
    <mergeCell ref="AN118:AR118"/>
    <mergeCell ref="AS116:AX116"/>
    <mergeCell ref="AY116:BD116"/>
    <mergeCell ref="B117:C117"/>
    <mergeCell ref="D117:T117"/>
    <mergeCell ref="U117:AA117"/>
    <mergeCell ref="AB117:AH117"/>
    <mergeCell ref="AI117:AM117"/>
    <mergeCell ref="AN117:AR117"/>
    <mergeCell ref="AS117:AX117"/>
    <mergeCell ref="AY117:BD117"/>
    <mergeCell ref="B116:C116"/>
    <mergeCell ref="D116:T116"/>
    <mergeCell ref="U116:AA116"/>
    <mergeCell ref="AB116:AH116"/>
    <mergeCell ref="AI116:AM116"/>
    <mergeCell ref="AN116:AR116"/>
    <mergeCell ref="AS114:AX114"/>
    <mergeCell ref="AY114:BD114"/>
    <mergeCell ref="B115:C115"/>
    <mergeCell ref="D115:T115"/>
    <mergeCell ref="U115:AA115"/>
    <mergeCell ref="AB115:AH115"/>
    <mergeCell ref="AI115:AM115"/>
    <mergeCell ref="AN115:AR115"/>
    <mergeCell ref="AS115:AX115"/>
    <mergeCell ref="AY115:BD115"/>
    <mergeCell ref="B114:C114"/>
    <mergeCell ref="D114:T114"/>
    <mergeCell ref="U114:AA114"/>
    <mergeCell ref="AB114:AH114"/>
    <mergeCell ref="AI114:AM114"/>
    <mergeCell ref="AN114:AR114"/>
    <mergeCell ref="B113:C113"/>
    <mergeCell ref="D113:T113"/>
    <mergeCell ref="U113:AA113"/>
    <mergeCell ref="AB113:AH113"/>
    <mergeCell ref="AI113:AM113"/>
    <mergeCell ref="AN113:AR113"/>
    <mergeCell ref="AS113:AX113"/>
    <mergeCell ref="AY113:BD113"/>
    <mergeCell ref="B110:BD110"/>
    <mergeCell ref="AS98:AV98"/>
    <mergeCell ref="AW98:AZ98"/>
    <mergeCell ref="BA98:BD98"/>
    <mergeCell ref="B97:C97"/>
    <mergeCell ref="D97:T97"/>
    <mergeCell ref="U97:X97"/>
    <mergeCell ref="Y97:AB97"/>
    <mergeCell ref="AC97:AF97"/>
    <mergeCell ref="B98:C98"/>
    <mergeCell ref="D98:T98"/>
    <mergeCell ref="U98:X98"/>
    <mergeCell ref="Y98:AB98"/>
    <mergeCell ref="AC98:AF98"/>
    <mergeCell ref="AG98:AJ98"/>
    <mergeCell ref="AW94:AZ94"/>
    <mergeCell ref="BA94:BD94"/>
    <mergeCell ref="AK96:AN96"/>
    <mergeCell ref="AO96:AR96"/>
    <mergeCell ref="AS96:AV96"/>
    <mergeCell ref="AW96:AZ96"/>
    <mergeCell ref="BA96:BD96"/>
    <mergeCell ref="B96:C96"/>
    <mergeCell ref="D96:T96"/>
    <mergeCell ref="U96:X96"/>
    <mergeCell ref="Y96:AB96"/>
    <mergeCell ref="AC96:AF96"/>
    <mergeCell ref="AG96:AJ96"/>
    <mergeCell ref="B95:C95"/>
    <mergeCell ref="D95:T95"/>
    <mergeCell ref="U95:X95"/>
    <mergeCell ref="Y95:AB95"/>
    <mergeCell ref="AC95:AF95"/>
    <mergeCell ref="AG95:AJ95"/>
    <mergeCell ref="AK95:AN95"/>
    <mergeCell ref="AO95:AR95"/>
    <mergeCell ref="AS95:AV95"/>
    <mergeCell ref="AW95:AZ95"/>
    <mergeCell ref="BA95:BD95"/>
    <mergeCell ref="AK94:AN94"/>
    <mergeCell ref="AO94:AR94"/>
    <mergeCell ref="AS94:AV94"/>
    <mergeCell ref="AW89:AZ89"/>
    <mergeCell ref="AW92:AZ92"/>
    <mergeCell ref="BA92:BD92"/>
    <mergeCell ref="B93:C93"/>
    <mergeCell ref="D93:T93"/>
    <mergeCell ref="U93:X93"/>
    <mergeCell ref="Y93:AB93"/>
    <mergeCell ref="AC93:AF93"/>
    <mergeCell ref="AG93:AJ93"/>
    <mergeCell ref="AK93:AN93"/>
    <mergeCell ref="B92:C92"/>
    <mergeCell ref="D92:T92"/>
    <mergeCell ref="U92:X92"/>
    <mergeCell ref="Y92:AB92"/>
    <mergeCell ref="AC92:AF92"/>
    <mergeCell ref="AG92:AJ92"/>
    <mergeCell ref="AK92:AN92"/>
    <mergeCell ref="AO92:AR92"/>
    <mergeCell ref="AS92:AV92"/>
    <mergeCell ref="AO93:AR93"/>
    <mergeCell ref="AS93:AV93"/>
    <mergeCell ref="AW93:AZ93"/>
    <mergeCell ref="BA93:BD93"/>
    <mergeCell ref="B89:C89"/>
    <mergeCell ref="D89:T89"/>
    <mergeCell ref="U89:X89"/>
    <mergeCell ref="Y89:AB89"/>
    <mergeCell ref="AC89:AF89"/>
    <mergeCell ref="AG89:AJ89"/>
    <mergeCell ref="AK89:AN89"/>
    <mergeCell ref="AO89:AR89"/>
    <mergeCell ref="AS89:AV89"/>
    <mergeCell ref="B90:BD90"/>
    <mergeCell ref="B91:C91"/>
    <mergeCell ref="D91:T91"/>
    <mergeCell ref="U91:X91"/>
    <mergeCell ref="Y91:AB91"/>
    <mergeCell ref="AC91:AF91"/>
    <mergeCell ref="AG91:AJ91"/>
    <mergeCell ref="AK91:AN91"/>
    <mergeCell ref="AO91:AR91"/>
    <mergeCell ref="AS91:AV91"/>
    <mergeCell ref="AW91:AZ91"/>
    <mergeCell ref="BA91:BD91"/>
    <mergeCell ref="BA89:BD89"/>
    <mergeCell ref="AW86:AZ86"/>
    <mergeCell ref="BA86:BD86"/>
    <mergeCell ref="B87:BD87"/>
    <mergeCell ref="B88:C88"/>
    <mergeCell ref="D88:T88"/>
    <mergeCell ref="U88:X88"/>
    <mergeCell ref="Y88:AB88"/>
    <mergeCell ref="AC88:AF88"/>
    <mergeCell ref="AG88:AJ88"/>
    <mergeCell ref="AW88:AZ88"/>
    <mergeCell ref="BA88:BD88"/>
    <mergeCell ref="AK88:AN88"/>
    <mergeCell ref="AO88:AR88"/>
    <mergeCell ref="AS88:AV88"/>
    <mergeCell ref="B86:C86"/>
    <mergeCell ref="D86:T86"/>
    <mergeCell ref="U86:X86"/>
    <mergeCell ref="Y86:AB86"/>
    <mergeCell ref="AC86:AF86"/>
    <mergeCell ref="AG86:AJ86"/>
    <mergeCell ref="AK86:AN86"/>
    <mergeCell ref="AO86:AR86"/>
    <mergeCell ref="AS86:AV86"/>
    <mergeCell ref="AO85:AR85"/>
    <mergeCell ref="B78:BD78"/>
    <mergeCell ref="B79:BD79"/>
    <mergeCell ref="B80:B81"/>
    <mergeCell ref="C81:BD81"/>
    <mergeCell ref="B84:C85"/>
    <mergeCell ref="D84:T85"/>
    <mergeCell ref="U84:AF84"/>
    <mergeCell ref="AG84:AR84"/>
    <mergeCell ref="AS84:BD84"/>
    <mergeCell ref="U85:X85"/>
    <mergeCell ref="AW85:AZ85"/>
    <mergeCell ref="BA85:BD85"/>
    <mergeCell ref="AS85:AV85"/>
    <mergeCell ref="AK67:AN67"/>
    <mergeCell ref="AO67:AR67"/>
    <mergeCell ref="AS67:AV67"/>
    <mergeCell ref="AG70:AJ70"/>
    <mergeCell ref="AK70:AN70"/>
    <mergeCell ref="AO70:AR70"/>
    <mergeCell ref="AS70:AV70"/>
    <mergeCell ref="AW70:AZ70"/>
    <mergeCell ref="BA70:BD70"/>
    <mergeCell ref="AK69:AN69"/>
    <mergeCell ref="AO69:AR69"/>
    <mergeCell ref="AS69:AV69"/>
    <mergeCell ref="AW69:AZ69"/>
    <mergeCell ref="BA69:BD69"/>
    <mergeCell ref="AG65:AJ65"/>
    <mergeCell ref="AK65:AN65"/>
    <mergeCell ref="AO65:AR65"/>
    <mergeCell ref="AW71:AZ71"/>
    <mergeCell ref="BA71:BD71"/>
    <mergeCell ref="AS65:AV65"/>
    <mergeCell ref="AW65:AZ65"/>
    <mergeCell ref="BA65:BD65"/>
    <mergeCell ref="B68:BD68"/>
    <mergeCell ref="B69:C69"/>
    <mergeCell ref="D69:T69"/>
    <mergeCell ref="U69:X69"/>
    <mergeCell ref="Y69:AB69"/>
    <mergeCell ref="AC69:AF69"/>
    <mergeCell ref="AG69:AJ69"/>
    <mergeCell ref="AS66:AV66"/>
    <mergeCell ref="AW66:AZ66"/>
    <mergeCell ref="BA66:BD66"/>
    <mergeCell ref="B67:C67"/>
    <mergeCell ref="D67:T67"/>
    <mergeCell ref="U67:X67"/>
    <mergeCell ref="Y67:AB67"/>
    <mergeCell ref="AC67:AF67"/>
    <mergeCell ref="AG67:AJ67"/>
    <mergeCell ref="B70:C70"/>
    <mergeCell ref="D70:T70"/>
    <mergeCell ref="U70:X70"/>
    <mergeCell ref="Y70:AB70"/>
    <mergeCell ref="AC70:AF70"/>
    <mergeCell ref="B63:BD63"/>
    <mergeCell ref="B64:C64"/>
    <mergeCell ref="D64:T64"/>
    <mergeCell ref="U64:X64"/>
    <mergeCell ref="Y64:AB64"/>
    <mergeCell ref="AC64:AF64"/>
    <mergeCell ref="AG64:AJ64"/>
    <mergeCell ref="AK64:AN64"/>
    <mergeCell ref="AO64:AR64"/>
    <mergeCell ref="AS64:AV64"/>
    <mergeCell ref="AW64:AZ64"/>
    <mergeCell ref="BA64:BD64"/>
    <mergeCell ref="AW67:AZ67"/>
    <mergeCell ref="BA67:BD67"/>
    <mergeCell ref="B65:C65"/>
    <mergeCell ref="D65:T65"/>
    <mergeCell ref="U65:X65"/>
    <mergeCell ref="Y65:AB65"/>
    <mergeCell ref="AC65:AF65"/>
    <mergeCell ref="AG62:AJ62"/>
    <mergeCell ref="AK62:AN62"/>
    <mergeCell ref="AO62:AR62"/>
    <mergeCell ref="AS62:AV62"/>
    <mergeCell ref="AW62:AZ62"/>
    <mergeCell ref="BA62:BD62"/>
    <mergeCell ref="AK61:AN61"/>
    <mergeCell ref="AO61:AR61"/>
    <mergeCell ref="AS61:AV61"/>
    <mergeCell ref="AW61:AZ61"/>
    <mergeCell ref="BA61:BD61"/>
    <mergeCell ref="AG61:AJ61"/>
    <mergeCell ref="B62:C62"/>
    <mergeCell ref="D62:T62"/>
    <mergeCell ref="U62:X62"/>
    <mergeCell ref="Y62:AB62"/>
    <mergeCell ref="AC62:AF62"/>
    <mergeCell ref="B61:C61"/>
    <mergeCell ref="D61:T61"/>
    <mergeCell ref="U61:X61"/>
    <mergeCell ref="Y61:AB61"/>
    <mergeCell ref="AC61:AF61"/>
    <mergeCell ref="AK58:AN58"/>
    <mergeCell ref="AO60:AR60"/>
    <mergeCell ref="AS60:AV60"/>
    <mergeCell ref="AW60:AZ60"/>
    <mergeCell ref="BA60:BD60"/>
    <mergeCell ref="AK59:AN59"/>
    <mergeCell ref="AO59:AR59"/>
    <mergeCell ref="AS59:AV59"/>
    <mergeCell ref="AW59:AZ59"/>
    <mergeCell ref="BA59:BD59"/>
    <mergeCell ref="D59:T59"/>
    <mergeCell ref="U59:X59"/>
    <mergeCell ref="Y59:AB59"/>
    <mergeCell ref="AC59:AF59"/>
    <mergeCell ref="AG59:AJ59"/>
    <mergeCell ref="B58:C58"/>
    <mergeCell ref="D58:T58"/>
    <mergeCell ref="U58:X58"/>
    <mergeCell ref="Y58:AB58"/>
    <mergeCell ref="AC58:AF58"/>
    <mergeCell ref="AG58:AJ58"/>
    <mergeCell ref="B60:C60"/>
    <mergeCell ref="D60:T60"/>
    <mergeCell ref="U60:X60"/>
    <mergeCell ref="Y60:AB60"/>
    <mergeCell ref="AC60:AF60"/>
    <mergeCell ref="AG60:AJ60"/>
    <mergeCell ref="AK60:AN60"/>
    <mergeCell ref="B56:BD56"/>
    <mergeCell ref="B57:C57"/>
    <mergeCell ref="D57:T57"/>
    <mergeCell ref="U57:X57"/>
    <mergeCell ref="Y57:AB57"/>
    <mergeCell ref="AC57:AF57"/>
    <mergeCell ref="AG57:AJ57"/>
    <mergeCell ref="AK57:AN57"/>
    <mergeCell ref="AO57:AR57"/>
    <mergeCell ref="AS57:AV57"/>
    <mergeCell ref="AW57:AZ57"/>
    <mergeCell ref="BA57:BD57"/>
    <mergeCell ref="AO58:AR58"/>
    <mergeCell ref="AS58:AV58"/>
    <mergeCell ref="AW58:AZ58"/>
    <mergeCell ref="BA58:BD58"/>
    <mergeCell ref="B59:C59"/>
    <mergeCell ref="B50:BD50"/>
    <mergeCell ref="A52:BD52"/>
    <mergeCell ref="BA53:BD53"/>
    <mergeCell ref="B54:C55"/>
    <mergeCell ref="D54:T55"/>
    <mergeCell ref="U54:AF54"/>
    <mergeCell ref="AG54:AR54"/>
    <mergeCell ref="AS54:BD54"/>
    <mergeCell ref="U55:X55"/>
    <mergeCell ref="Y55:AB55"/>
    <mergeCell ref="BA55:BD55"/>
    <mergeCell ref="AC55:AF55"/>
    <mergeCell ref="AG55:AJ55"/>
    <mergeCell ref="AK55:AN55"/>
    <mergeCell ref="AO55:AR55"/>
    <mergeCell ref="AS55:AV55"/>
    <mergeCell ref="AW55:AZ55"/>
    <mergeCell ref="B48:D48"/>
    <mergeCell ref="E48:U48"/>
    <mergeCell ref="V48:AG48"/>
    <mergeCell ref="AH48:AS48"/>
    <mergeCell ref="AT48:BD48"/>
    <mergeCell ref="B49:D49"/>
    <mergeCell ref="E49:U49"/>
    <mergeCell ref="V49:AG49"/>
    <mergeCell ref="AH49:AS49"/>
    <mergeCell ref="AT49:BD49"/>
    <mergeCell ref="B46:D46"/>
    <mergeCell ref="E46:U46"/>
    <mergeCell ref="V46:AG46"/>
    <mergeCell ref="AH46:AS46"/>
    <mergeCell ref="AT46:BD46"/>
    <mergeCell ref="B47:D47"/>
    <mergeCell ref="E47:U47"/>
    <mergeCell ref="V47:AG47"/>
    <mergeCell ref="AH47:AS47"/>
    <mergeCell ref="AT47:BD47"/>
    <mergeCell ref="B44:D44"/>
    <mergeCell ref="E44:U44"/>
    <mergeCell ref="V44:AG44"/>
    <mergeCell ref="AH44:AS44"/>
    <mergeCell ref="AT44:BD44"/>
    <mergeCell ref="B45:BD45"/>
    <mergeCell ref="B42:D42"/>
    <mergeCell ref="E42:U42"/>
    <mergeCell ref="V42:AG42"/>
    <mergeCell ref="AH42:AS42"/>
    <mergeCell ref="AT42:BD42"/>
    <mergeCell ref="B43:D43"/>
    <mergeCell ref="E43:U43"/>
    <mergeCell ref="V43:AG43"/>
    <mergeCell ref="AH43:AS43"/>
    <mergeCell ref="AT43:BD43"/>
    <mergeCell ref="B40:D40"/>
    <mergeCell ref="E40:U40"/>
    <mergeCell ref="V40:AG40"/>
    <mergeCell ref="AH40:AS40"/>
    <mergeCell ref="AT40:BD40"/>
    <mergeCell ref="B41:D41"/>
    <mergeCell ref="E41:U41"/>
    <mergeCell ref="V41:AG41"/>
    <mergeCell ref="AH41:AS41"/>
    <mergeCell ref="AT41:BD41"/>
    <mergeCell ref="B38:BD38"/>
    <mergeCell ref="B39:D39"/>
    <mergeCell ref="E39:U39"/>
    <mergeCell ref="V39:AG39"/>
    <mergeCell ref="AH39:AS39"/>
    <mergeCell ref="AT39:BD39"/>
    <mergeCell ref="B36:D36"/>
    <mergeCell ref="E36:U36"/>
    <mergeCell ref="V36:AG36"/>
    <mergeCell ref="AH36:AS36"/>
    <mergeCell ref="AT36:BD36"/>
    <mergeCell ref="B37:D37"/>
    <mergeCell ref="E37:U37"/>
    <mergeCell ref="V37:AG37"/>
    <mergeCell ref="AH37:AS37"/>
    <mergeCell ref="AT37:BD37"/>
    <mergeCell ref="AW28:AZ28"/>
    <mergeCell ref="BA28:BD28"/>
    <mergeCell ref="B34:D34"/>
    <mergeCell ref="E34:U34"/>
    <mergeCell ref="V34:AG34"/>
    <mergeCell ref="AH34:AS34"/>
    <mergeCell ref="AT34:BD34"/>
    <mergeCell ref="B35:D35"/>
    <mergeCell ref="E35:U35"/>
    <mergeCell ref="V35:AG35"/>
    <mergeCell ref="AH35:AS35"/>
    <mergeCell ref="AT35:BD35"/>
    <mergeCell ref="B28:C28"/>
    <mergeCell ref="D28:T28"/>
    <mergeCell ref="U28:X28"/>
    <mergeCell ref="Y28:AB28"/>
    <mergeCell ref="AC28:AF28"/>
    <mergeCell ref="AG28:AJ28"/>
    <mergeCell ref="AK28:AN28"/>
    <mergeCell ref="AO28:AR28"/>
    <mergeCell ref="AS28:AV28"/>
    <mergeCell ref="B29:BD29"/>
    <mergeCell ref="B30:BD30"/>
    <mergeCell ref="A31:BD31"/>
    <mergeCell ref="AY32:BD32"/>
    <mergeCell ref="B33:D33"/>
    <mergeCell ref="E33:U33"/>
    <mergeCell ref="V33:AG33"/>
    <mergeCell ref="AH33:AS33"/>
    <mergeCell ref="AT33:BD33"/>
    <mergeCell ref="AS25:AV25"/>
    <mergeCell ref="AW25:AZ25"/>
    <mergeCell ref="BA25:BD25"/>
    <mergeCell ref="B26:BD26"/>
    <mergeCell ref="B27:C27"/>
    <mergeCell ref="D27:T27"/>
    <mergeCell ref="U27:X27"/>
    <mergeCell ref="Y27:AB27"/>
    <mergeCell ref="AC27:AF27"/>
    <mergeCell ref="AG27:AJ27"/>
    <mergeCell ref="AK27:AN27"/>
    <mergeCell ref="AO27:AR27"/>
    <mergeCell ref="AS27:AV27"/>
    <mergeCell ref="B25:C25"/>
    <mergeCell ref="D25:T25"/>
    <mergeCell ref="U25:X25"/>
    <mergeCell ref="Y25:AB25"/>
    <mergeCell ref="AC25:AF25"/>
    <mergeCell ref="AG25:AJ25"/>
    <mergeCell ref="AK25:AN25"/>
    <mergeCell ref="AO25:AR25"/>
    <mergeCell ref="AW27:AZ27"/>
    <mergeCell ref="BA27:BD27"/>
    <mergeCell ref="Y24:AB24"/>
    <mergeCell ref="AC24:AF24"/>
    <mergeCell ref="AG24:AJ24"/>
    <mergeCell ref="AK24:AN24"/>
    <mergeCell ref="AO24:AR24"/>
    <mergeCell ref="A19:BD19"/>
    <mergeCell ref="A20:AS20"/>
    <mergeCell ref="A21:BD21"/>
    <mergeCell ref="BA22:BD22"/>
    <mergeCell ref="B23:C24"/>
    <mergeCell ref="D23:T24"/>
    <mergeCell ref="U23:AF23"/>
    <mergeCell ref="AG23:AR23"/>
    <mergeCell ref="AS23:BD23"/>
    <mergeCell ref="U24:X24"/>
    <mergeCell ref="AW24:AZ24"/>
    <mergeCell ref="BA24:BD24"/>
    <mergeCell ref="AS24:AV24"/>
    <mergeCell ref="A17:J17"/>
    <mergeCell ref="K17:AA17"/>
    <mergeCell ref="AB17:BA17"/>
    <mergeCell ref="A13:J13"/>
    <mergeCell ref="K13:AO13"/>
    <mergeCell ref="B14:J14"/>
    <mergeCell ref="K14:AS14"/>
    <mergeCell ref="A15:J15"/>
    <mergeCell ref="K15:AO15"/>
    <mergeCell ref="W2:AS4"/>
    <mergeCell ref="A9:AS9"/>
    <mergeCell ref="A10:AS10"/>
    <mergeCell ref="J11:T11"/>
    <mergeCell ref="B12:J12"/>
    <mergeCell ref="K12:AS12"/>
    <mergeCell ref="B16:J16"/>
    <mergeCell ref="L16:Z16"/>
    <mergeCell ref="AB16:BA16"/>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L155"/>
  <sheetViews>
    <sheetView topLeftCell="A34" workbookViewId="0">
      <selection activeCell="A143" sqref="A143"/>
    </sheetView>
  </sheetViews>
  <sheetFormatPr defaultRowHeight="12.75" x14ac:dyDescent="0.2"/>
  <cols>
    <col min="1" max="1" width="3.28515625" style="1" customWidth="1"/>
    <col min="2" max="55" width="2.85546875" style="1" customWidth="1"/>
    <col min="56" max="56" width="3.28515625" style="1" customWidth="1"/>
    <col min="57" max="58" width="2.85546875" style="1" customWidth="1"/>
    <col min="59" max="60" width="0" style="1" hidden="1" customWidth="1"/>
    <col min="61" max="256" width="9.140625" style="1"/>
    <col min="257" max="257" width="3.28515625" style="1" customWidth="1"/>
    <col min="258" max="311" width="2.85546875" style="1" customWidth="1"/>
    <col min="312" max="312" width="3.28515625" style="1" customWidth="1"/>
    <col min="313" max="314" width="2.85546875" style="1" customWidth="1"/>
    <col min="315" max="316" width="0" style="1" hidden="1" customWidth="1"/>
    <col min="317" max="512" width="9.140625" style="1"/>
    <col min="513" max="513" width="3.28515625" style="1" customWidth="1"/>
    <col min="514" max="567" width="2.85546875" style="1" customWidth="1"/>
    <col min="568" max="568" width="3.28515625" style="1" customWidth="1"/>
    <col min="569" max="570" width="2.85546875" style="1" customWidth="1"/>
    <col min="571" max="572" width="0" style="1" hidden="1" customWidth="1"/>
    <col min="573" max="768" width="9.140625" style="1"/>
    <col min="769" max="769" width="3.28515625" style="1" customWidth="1"/>
    <col min="770" max="823" width="2.85546875" style="1" customWidth="1"/>
    <col min="824" max="824" width="3.28515625" style="1" customWidth="1"/>
    <col min="825" max="826" width="2.85546875" style="1" customWidth="1"/>
    <col min="827" max="828" width="0" style="1" hidden="1" customWidth="1"/>
    <col min="829" max="1024" width="9.140625" style="1"/>
    <col min="1025" max="1025" width="3.28515625" style="1" customWidth="1"/>
    <col min="1026" max="1079" width="2.85546875" style="1" customWidth="1"/>
    <col min="1080" max="1080" width="3.28515625" style="1" customWidth="1"/>
    <col min="1081" max="1082" width="2.85546875" style="1" customWidth="1"/>
    <col min="1083" max="1084" width="0" style="1" hidden="1" customWidth="1"/>
    <col min="1085" max="1280" width="9.140625" style="1"/>
    <col min="1281" max="1281" width="3.28515625" style="1" customWidth="1"/>
    <col min="1282" max="1335" width="2.85546875" style="1" customWidth="1"/>
    <col min="1336" max="1336" width="3.28515625" style="1" customWidth="1"/>
    <col min="1337" max="1338" width="2.85546875" style="1" customWidth="1"/>
    <col min="1339" max="1340" width="0" style="1" hidden="1" customWidth="1"/>
    <col min="1341" max="1536" width="9.140625" style="1"/>
    <col min="1537" max="1537" width="3.28515625" style="1" customWidth="1"/>
    <col min="1538" max="1591" width="2.85546875" style="1" customWidth="1"/>
    <col min="1592" max="1592" width="3.28515625" style="1" customWidth="1"/>
    <col min="1593" max="1594" width="2.85546875" style="1" customWidth="1"/>
    <col min="1595" max="1596" width="0" style="1" hidden="1" customWidth="1"/>
    <col min="1597" max="1792" width="9.140625" style="1"/>
    <col min="1793" max="1793" width="3.28515625" style="1" customWidth="1"/>
    <col min="1794" max="1847" width="2.85546875" style="1" customWidth="1"/>
    <col min="1848" max="1848" width="3.28515625" style="1" customWidth="1"/>
    <col min="1849" max="1850" width="2.85546875" style="1" customWidth="1"/>
    <col min="1851" max="1852" width="0" style="1" hidden="1" customWidth="1"/>
    <col min="1853" max="2048" width="9.140625" style="1"/>
    <col min="2049" max="2049" width="3.28515625" style="1" customWidth="1"/>
    <col min="2050" max="2103" width="2.85546875" style="1" customWidth="1"/>
    <col min="2104" max="2104" width="3.28515625" style="1" customWidth="1"/>
    <col min="2105" max="2106" width="2.85546875" style="1" customWidth="1"/>
    <col min="2107" max="2108" width="0" style="1" hidden="1" customWidth="1"/>
    <col min="2109" max="2304" width="9.140625" style="1"/>
    <col min="2305" max="2305" width="3.28515625" style="1" customWidth="1"/>
    <col min="2306" max="2359" width="2.85546875" style="1" customWidth="1"/>
    <col min="2360" max="2360" width="3.28515625" style="1" customWidth="1"/>
    <col min="2361" max="2362" width="2.85546875" style="1" customWidth="1"/>
    <col min="2363" max="2364" width="0" style="1" hidden="1" customWidth="1"/>
    <col min="2365" max="2560" width="9.140625" style="1"/>
    <col min="2561" max="2561" width="3.28515625" style="1" customWidth="1"/>
    <col min="2562" max="2615" width="2.85546875" style="1" customWidth="1"/>
    <col min="2616" max="2616" width="3.28515625" style="1" customWidth="1"/>
    <col min="2617" max="2618" width="2.85546875" style="1" customWidth="1"/>
    <col min="2619" max="2620" width="0" style="1" hidden="1" customWidth="1"/>
    <col min="2621" max="2816" width="9.140625" style="1"/>
    <col min="2817" max="2817" width="3.28515625" style="1" customWidth="1"/>
    <col min="2818" max="2871" width="2.85546875" style="1" customWidth="1"/>
    <col min="2872" max="2872" width="3.28515625" style="1" customWidth="1"/>
    <col min="2873" max="2874" width="2.85546875" style="1" customWidth="1"/>
    <col min="2875" max="2876" width="0" style="1" hidden="1" customWidth="1"/>
    <col min="2877" max="3072" width="9.140625" style="1"/>
    <col min="3073" max="3073" width="3.28515625" style="1" customWidth="1"/>
    <col min="3074" max="3127" width="2.85546875" style="1" customWidth="1"/>
    <col min="3128" max="3128" width="3.28515625" style="1" customWidth="1"/>
    <col min="3129" max="3130" width="2.85546875" style="1" customWidth="1"/>
    <col min="3131" max="3132" width="0" style="1" hidden="1" customWidth="1"/>
    <col min="3133" max="3328" width="9.140625" style="1"/>
    <col min="3329" max="3329" width="3.28515625" style="1" customWidth="1"/>
    <col min="3330" max="3383" width="2.85546875" style="1" customWidth="1"/>
    <col min="3384" max="3384" width="3.28515625" style="1" customWidth="1"/>
    <col min="3385" max="3386" width="2.85546875" style="1" customWidth="1"/>
    <col min="3387" max="3388" width="0" style="1" hidden="1" customWidth="1"/>
    <col min="3389" max="3584" width="9.140625" style="1"/>
    <col min="3585" max="3585" width="3.28515625" style="1" customWidth="1"/>
    <col min="3586" max="3639" width="2.85546875" style="1" customWidth="1"/>
    <col min="3640" max="3640" width="3.28515625" style="1" customWidth="1"/>
    <col min="3641" max="3642" width="2.85546875" style="1" customWidth="1"/>
    <col min="3643" max="3644" width="0" style="1" hidden="1" customWidth="1"/>
    <col min="3645" max="3840" width="9.140625" style="1"/>
    <col min="3841" max="3841" width="3.28515625" style="1" customWidth="1"/>
    <col min="3842" max="3895" width="2.85546875" style="1" customWidth="1"/>
    <col min="3896" max="3896" width="3.28515625" style="1" customWidth="1"/>
    <col min="3897" max="3898" width="2.85546875" style="1" customWidth="1"/>
    <col min="3899" max="3900" width="0" style="1" hidden="1" customWidth="1"/>
    <col min="3901" max="4096" width="9.140625" style="1"/>
    <col min="4097" max="4097" width="3.28515625" style="1" customWidth="1"/>
    <col min="4098" max="4151" width="2.85546875" style="1" customWidth="1"/>
    <col min="4152" max="4152" width="3.28515625" style="1" customWidth="1"/>
    <col min="4153" max="4154" width="2.85546875" style="1" customWidth="1"/>
    <col min="4155" max="4156" width="0" style="1" hidden="1" customWidth="1"/>
    <col min="4157" max="4352" width="9.140625" style="1"/>
    <col min="4353" max="4353" width="3.28515625" style="1" customWidth="1"/>
    <col min="4354" max="4407" width="2.85546875" style="1" customWidth="1"/>
    <col min="4408" max="4408" width="3.28515625" style="1" customWidth="1"/>
    <col min="4409" max="4410" width="2.85546875" style="1" customWidth="1"/>
    <col min="4411" max="4412" width="0" style="1" hidden="1" customWidth="1"/>
    <col min="4413" max="4608" width="9.140625" style="1"/>
    <col min="4609" max="4609" width="3.28515625" style="1" customWidth="1"/>
    <col min="4610" max="4663" width="2.85546875" style="1" customWidth="1"/>
    <col min="4664" max="4664" width="3.28515625" style="1" customWidth="1"/>
    <col min="4665" max="4666" width="2.85546875" style="1" customWidth="1"/>
    <col min="4667" max="4668" width="0" style="1" hidden="1" customWidth="1"/>
    <col min="4669" max="4864" width="9.140625" style="1"/>
    <col min="4865" max="4865" width="3.28515625" style="1" customWidth="1"/>
    <col min="4866" max="4919" width="2.85546875" style="1" customWidth="1"/>
    <col min="4920" max="4920" width="3.28515625" style="1" customWidth="1"/>
    <col min="4921" max="4922" width="2.85546875" style="1" customWidth="1"/>
    <col min="4923" max="4924" width="0" style="1" hidden="1" customWidth="1"/>
    <col min="4925" max="5120" width="9.140625" style="1"/>
    <col min="5121" max="5121" width="3.28515625" style="1" customWidth="1"/>
    <col min="5122" max="5175" width="2.85546875" style="1" customWidth="1"/>
    <col min="5176" max="5176" width="3.28515625" style="1" customWidth="1"/>
    <col min="5177" max="5178" width="2.85546875" style="1" customWidth="1"/>
    <col min="5179" max="5180" width="0" style="1" hidden="1" customWidth="1"/>
    <col min="5181" max="5376" width="9.140625" style="1"/>
    <col min="5377" max="5377" width="3.28515625" style="1" customWidth="1"/>
    <col min="5378" max="5431" width="2.85546875" style="1" customWidth="1"/>
    <col min="5432" max="5432" width="3.28515625" style="1" customWidth="1"/>
    <col min="5433" max="5434" width="2.85546875" style="1" customWidth="1"/>
    <col min="5435" max="5436" width="0" style="1" hidden="1" customWidth="1"/>
    <col min="5437" max="5632" width="9.140625" style="1"/>
    <col min="5633" max="5633" width="3.28515625" style="1" customWidth="1"/>
    <col min="5634" max="5687" width="2.85546875" style="1" customWidth="1"/>
    <col min="5688" max="5688" width="3.28515625" style="1" customWidth="1"/>
    <col min="5689" max="5690" width="2.85546875" style="1" customWidth="1"/>
    <col min="5691" max="5692" width="0" style="1" hidden="1" customWidth="1"/>
    <col min="5693" max="5888" width="9.140625" style="1"/>
    <col min="5889" max="5889" width="3.28515625" style="1" customWidth="1"/>
    <col min="5890" max="5943" width="2.85546875" style="1" customWidth="1"/>
    <col min="5944" max="5944" width="3.28515625" style="1" customWidth="1"/>
    <col min="5945" max="5946" width="2.85546875" style="1" customWidth="1"/>
    <col min="5947" max="5948" width="0" style="1" hidden="1" customWidth="1"/>
    <col min="5949" max="6144" width="9.140625" style="1"/>
    <col min="6145" max="6145" width="3.28515625" style="1" customWidth="1"/>
    <col min="6146" max="6199" width="2.85546875" style="1" customWidth="1"/>
    <col min="6200" max="6200" width="3.28515625" style="1" customWidth="1"/>
    <col min="6201" max="6202" width="2.85546875" style="1" customWidth="1"/>
    <col min="6203" max="6204" width="0" style="1" hidden="1" customWidth="1"/>
    <col min="6205" max="6400" width="9.140625" style="1"/>
    <col min="6401" max="6401" width="3.28515625" style="1" customWidth="1"/>
    <col min="6402" max="6455" width="2.85546875" style="1" customWidth="1"/>
    <col min="6456" max="6456" width="3.28515625" style="1" customWidth="1"/>
    <col min="6457" max="6458" width="2.85546875" style="1" customWidth="1"/>
    <col min="6459" max="6460" width="0" style="1" hidden="1" customWidth="1"/>
    <col min="6461" max="6656" width="9.140625" style="1"/>
    <col min="6657" max="6657" width="3.28515625" style="1" customWidth="1"/>
    <col min="6658" max="6711" width="2.85546875" style="1" customWidth="1"/>
    <col min="6712" max="6712" width="3.28515625" style="1" customWidth="1"/>
    <col min="6713" max="6714" width="2.85546875" style="1" customWidth="1"/>
    <col min="6715" max="6716" width="0" style="1" hidden="1" customWidth="1"/>
    <col min="6717" max="6912" width="9.140625" style="1"/>
    <col min="6913" max="6913" width="3.28515625" style="1" customWidth="1"/>
    <col min="6914" max="6967" width="2.85546875" style="1" customWidth="1"/>
    <col min="6968" max="6968" width="3.28515625" style="1" customWidth="1"/>
    <col min="6969" max="6970" width="2.85546875" style="1" customWidth="1"/>
    <col min="6971" max="6972" width="0" style="1" hidden="1" customWidth="1"/>
    <col min="6973" max="7168" width="9.140625" style="1"/>
    <col min="7169" max="7169" width="3.28515625" style="1" customWidth="1"/>
    <col min="7170" max="7223" width="2.85546875" style="1" customWidth="1"/>
    <col min="7224" max="7224" width="3.28515625" style="1" customWidth="1"/>
    <col min="7225" max="7226" width="2.85546875" style="1" customWidth="1"/>
    <col min="7227" max="7228" width="0" style="1" hidden="1" customWidth="1"/>
    <col min="7229" max="7424" width="9.140625" style="1"/>
    <col min="7425" max="7425" width="3.28515625" style="1" customWidth="1"/>
    <col min="7426" max="7479" width="2.85546875" style="1" customWidth="1"/>
    <col min="7480" max="7480" width="3.28515625" style="1" customWidth="1"/>
    <col min="7481" max="7482" width="2.85546875" style="1" customWidth="1"/>
    <col min="7483" max="7484" width="0" style="1" hidden="1" customWidth="1"/>
    <col min="7485" max="7680" width="9.140625" style="1"/>
    <col min="7681" max="7681" width="3.28515625" style="1" customWidth="1"/>
    <col min="7682" max="7735" width="2.85546875" style="1" customWidth="1"/>
    <col min="7736" max="7736" width="3.28515625" style="1" customWidth="1"/>
    <col min="7737" max="7738" width="2.85546875" style="1" customWidth="1"/>
    <col min="7739" max="7740" width="0" style="1" hidden="1" customWidth="1"/>
    <col min="7741" max="7936" width="9.140625" style="1"/>
    <col min="7937" max="7937" width="3.28515625" style="1" customWidth="1"/>
    <col min="7938" max="7991" width="2.85546875" style="1" customWidth="1"/>
    <col min="7992" max="7992" width="3.28515625" style="1" customWidth="1"/>
    <col min="7993" max="7994" width="2.85546875" style="1" customWidth="1"/>
    <col min="7995" max="7996" width="0" style="1" hidden="1" customWidth="1"/>
    <col min="7997" max="8192" width="9.140625" style="1"/>
    <col min="8193" max="8193" width="3.28515625" style="1" customWidth="1"/>
    <col min="8194" max="8247" width="2.85546875" style="1" customWidth="1"/>
    <col min="8248" max="8248" width="3.28515625" style="1" customWidth="1"/>
    <col min="8249" max="8250" width="2.85546875" style="1" customWidth="1"/>
    <col min="8251" max="8252" width="0" style="1" hidden="1" customWidth="1"/>
    <col min="8253" max="8448" width="9.140625" style="1"/>
    <col min="8449" max="8449" width="3.28515625" style="1" customWidth="1"/>
    <col min="8450" max="8503" width="2.85546875" style="1" customWidth="1"/>
    <col min="8504" max="8504" width="3.28515625" style="1" customWidth="1"/>
    <col min="8505" max="8506" width="2.85546875" style="1" customWidth="1"/>
    <col min="8507" max="8508" width="0" style="1" hidden="1" customWidth="1"/>
    <col min="8509" max="8704" width="9.140625" style="1"/>
    <col min="8705" max="8705" width="3.28515625" style="1" customWidth="1"/>
    <col min="8706" max="8759" width="2.85546875" style="1" customWidth="1"/>
    <col min="8760" max="8760" width="3.28515625" style="1" customWidth="1"/>
    <col min="8761" max="8762" width="2.85546875" style="1" customWidth="1"/>
    <col min="8763" max="8764" width="0" style="1" hidden="1" customWidth="1"/>
    <col min="8765" max="8960" width="9.140625" style="1"/>
    <col min="8961" max="8961" width="3.28515625" style="1" customWidth="1"/>
    <col min="8962" max="9015" width="2.85546875" style="1" customWidth="1"/>
    <col min="9016" max="9016" width="3.28515625" style="1" customWidth="1"/>
    <col min="9017" max="9018" width="2.85546875" style="1" customWidth="1"/>
    <col min="9019" max="9020" width="0" style="1" hidden="1" customWidth="1"/>
    <col min="9021" max="9216" width="9.140625" style="1"/>
    <col min="9217" max="9217" width="3.28515625" style="1" customWidth="1"/>
    <col min="9218" max="9271" width="2.85546875" style="1" customWidth="1"/>
    <col min="9272" max="9272" width="3.28515625" style="1" customWidth="1"/>
    <col min="9273" max="9274" width="2.85546875" style="1" customWidth="1"/>
    <col min="9275" max="9276" width="0" style="1" hidden="1" customWidth="1"/>
    <col min="9277" max="9472" width="9.140625" style="1"/>
    <col min="9473" max="9473" width="3.28515625" style="1" customWidth="1"/>
    <col min="9474" max="9527" width="2.85546875" style="1" customWidth="1"/>
    <col min="9528" max="9528" width="3.28515625" style="1" customWidth="1"/>
    <col min="9529" max="9530" width="2.85546875" style="1" customWidth="1"/>
    <col min="9531" max="9532" width="0" style="1" hidden="1" customWidth="1"/>
    <col min="9533" max="9728" width="9.140625" style="1"/>
    <col min="9729" max="9729" width="3.28515625" style="1" customWidth="1"/>
    <col min="9730" max="9783" width="2.85546875" style="1" customWidth="1"/>
    <col min="9784" max="9784" width="3.28515625" style="1" customWidth="1"/>
    <col min="9785" max="9786" width="2.85546875" style="1" customWidth="1"/>
    <col min="9787" max="9788" width="0" style="1" hidden="1" customWidth="1"/>
    <col min="9789" max="9984" width="9.140625" style="1"/>
    <col min="9985" max="9985" width="3.28515625" style="1" customWidth="1"/>
    <col min="9986" max="10039" width="2.85546875" style="1" customWidth="1"/>
    <col min="10040" max="10040" width="3.28515625" style="1" customWidth="1"/>
    <col min="10041" max="10042" width="2.85546875" style="1" customWidth="1"/>
    <col min="10043" max="10044" width="0" style="1" hidden="1" customWidth="1"/>
    <col min="10045" max="10240" width="9.140625" style="1"/>
    <col min="10241" max="10241" width="3.28515625" style="1" customWidth="1"/>
    <col min="10242" max="10295" width="2.85546875" style="1" customWidth="1"/>
    <col min="10296" max="10296" width="3.28515625" style="1" customWidth="1"/>
    <col min="10297" max="10298" width="2.85546875" style="1" customWidth="1"/>
    <col min="10299" max="10300" width="0" style="1" hidden="1" customWidth="1"/>
    <col min="10301" max="10496" width="9.140625" style="1"/>
    <col min="10497" max="10497" width="3.28515625" style="1" customWidth="1"/>
    <col min="10498" max="10551" width="2.85546875" style="1" customWidth="1"/>
    <col min="10552" max="10552" width="3.28515625" style="1" customWidth="1"/>
    <col min="10553" max="10554" width="2.85546875" style="1" customWidth="1"/>
    <col min="10555" max="10556" width="0" style="1" hidden="1" customWidth="1"/>
    <col min="10557" max="10752" width="9.140625" style="1"/>
    <col min="10753" max="10753" width="3.28515625" style="1" customWidth="1"/>
    <col min="10754" max="10807" width="2.85546875" style="1" customWidth="1"/>
    <col min="10808" max="10808" width="3.28515625" style="1" customWidth="1"/>
    <col min="10809" max="10810" width="2.85546875" style="1" customWidth="1"/>
    <col min="10811" max="10812" width="0" style="1" hidden="1" customWidth="1"/>
    <col min="10813" max="11008" width="9.140625" style="1"/>
    <col min="11009" max="11009" width="3.28515625" style="1" customWidth="1"/>
    <col min="11010" max="11063" width="2.85546875" style="1" customWidth="1"/>
    <col min="11064" max="11064" width="3.28515625" style="1" customWidth="1"/>
    <col min="11065" max="11066" width="2.85546875" style="1" customWidth="1"/>
    <col min="11067" max="11068" width="0" style="1" hidden="1" customWidth="1"/>
    <col min="11069" max="11264" width="9.140625" style="1"/>
    <col min="11265" max="11265" width="3.28515625" style="1" customWidth="1"/>
    <col min="11266" max="11319" width="2.85546875" style="1" customWidth="1"/>
    <col min="11320" max="11320" width="3.28515625" style="1" customWidth="1"/>
    <col min="11321" max="11322" width="2.85546875" style="1" customWidth="1"/>
    <col min="11323" max="11324" width="0" style="1" hidden="1" customWidth="1"/>
    <col min="11325" max="11520" width="9.140625" style="1"/>
    <col min="11521" max="11521" width="3.28515625" style="1" customWidth="1"/>
    <col min="11522" max="11575" width="2.85546875" style="1" customWidth="1"/>
    <col min="11576" max="11576" width="3.28515625" style="1" customWidth="1"/>
    <col min="11577" max="11578" width="2.85546875" style="1" customWidth="1"/>
    <col min="11579" max="11580" width="0" style="1" hidden="1" customWidth="1"/>
    <col min="11581" max="11776" width="9.140625" style="1"/>
    <col min="11777" max="11777" width="3.28515625" style="1" customWidth="1"/>
    <col min="11778" max="11831" width="2.85546875" style="1" customWidth="1"/>
    <col min="11832" max="11832" width="3.28515625" style="1" customWidth="1"/>
    <col min="11833" max="11834" width="2.85546875" style="1" customWidth="1"/>
    <col min="11835" max="11836" width="0" style="1" hidden="1" customWidth="1"/>
    <col min="11837" max="12032" width="9.140625" style="1"/>
    <col min="12033" max="12033" width="3.28515625" style="1" customWidth="1"/>
    <col min="12034" max="12087" width="2.85546875" style="1" customWidth="1"/>
    <col min="12088" max="12088" width="3.28515625" style="1" customWidth="1"/>
    <col min="12089" max="12090" width="2.85546875" style="1" customWidth="1"/>
    <col min="12091" max="12092" width="0" style="1" hidden="1" customWidth="1"/>
    <col min="12093" max="12288" width="9.140625" style="1"/>
    <col min="12289" max="12289" width="3.28515625" style="1" customWidth="1"/>
    <col min="12290" max="12343" width="2.85546875" style="1" customWidth="1"/>
    <col min="12344" max="12344" width="3.28515625" style="1" customWidth="1"/>
    <col min="12345" max="12346" width="2.85546875" style="1" customWidth="1"/>
    <col min="12347" max="12348" width="0" style="1" hidden="1" customWidth="1"/>
    <col min="12349" max="12544" width="9.140625" style="1"/>
    <col min="12545" max="12545" width="3.28515625" style="1" customWidth="1"/>
    <col min="12546" max="12599" width="2.85546875" style="1" customWidth="1"/>
    <col min="12600" max="12600" width="3.28515625" style="1" customWidth="1"/>
    <col min="12601" max="12602" width="2.85546875" style="1" customWidth="1"/>
    <col min="12603" max="12604" width="0" style="1" hidden="1" customWidth="1"/>
    <col min="12605" max="12800" width="9.140625" style="1"/>
    <col min="12801" max="12801" width="3.28515625" style="1" customWidth="1"/>
    <col min="12802" max="12855" width="2.85546875" style="1" customWidth="1"/>
    <col min="12856" max="12856" width="3.28515625" style="1" customWidth="1"/>
    <col min="12857" max="12858" width="2.85546875" style="1" customWidth="1"/>
    <col min="12859" max="12860" width="0" style="1" hidden="1" customWidth="1"/>
    <col min="12861" max="13056" width="9.140625" style="1"/>
    <col min="13057" max="13057" width="3.28515625" style="1" customWidth="1"/>
    <col min="13058" max="13111" width="2.85546875" style="1" customWidth="1"/>
    <col min="13112" max="13112" width="3.28515625" style="1" customWidth="1"/>
    <col min="13113" max="13114" width="2.85546875" style="1" customWidth="1"/>
    <col min="13115" max="13116" width="0" style="1" hidden="1" customWidth="1"/>
    <col min="13117" max="13312" width="9.140625" style="1"/>
    <col min="13313" max="13313" width="3.28515625" style="1" customWidth="1"/>
    <col min="13314" max="13367" width="2.85546875" style="1" customWidth="1"/>
    <col min="13368" max="13368" width="3.28515625" style="1" customWidth="1"/>
    <col min="13369" max="13370" width="2.85546875" style="1" customWidth="1"/>
    <col min="13371" max="13372" width="0" style="1" hidden="1" customWidth="1"/>
    <col min="13373" max="13568" width="9.140625" style="1"/>
    <col min="13569" max="13569" width="3.28515625" style="1" customWidth="1"/>
    <col min="13570" max="13623" width="2.85546875" style="1" customWidth="1"/>
    <col min="13624" max="13624" width="3.28515625" style="1" customWidth="1"/>
    <col min="13625" max="13626" width="2.85546875" style="1" customWidth="1"/>
    <col min="13627" max="13628" width="0" style="1" hidden="1" customWidth="1"/>
    <col min="13629" max="13824" width="9.140625" style="1"/>
    <col min="13825" max="13825" width="3.28515625" style="1" customWidth="1"/>
    <col min="13826" max="13879" width="2.85546875" style="1" customWidth="1"/>
    <col min="13880" max="13880" width="3.28515625" style="1" customWidth="1"/>
    <col min="13881" max="13882" width="2.85546875" style="1" customWidth="1"/>
    <col min="13883" max="13884" width="0" style="1" hidden="1" customWidth="1"/>
    <col min="13885" max="14080" width="9.140625" style="1"/>
    <col min="14081" max="14081" width="3.28515625" style="1" customWidth="1"/>
    <col min="14082" max="14135" width="2.85546875" style="1" customWidth="1"/>
    <col min="14136" max="14136" width="3.28515625" style="1" customWidth="1"/>
    <col min="14137" max="14138" width="2.85546875" style="1" customWidth="1"/>
    <col min="14139" max="14140" width="0" style="1" hidden="1" customWidth="1"/>
    <col min="14141" max="14336" width="9.140625" style="1"/>
    <col min="14337" max="14337" width="3.28515625" style="1" customWidth="1"/>
    <col min="14338" max="14391" width="2.85546875" style="1" customWidth="1"/>
    <col min="14392" max="14392" width="3.28515625" style="1" customWidth="1"/>
    <col min="14393" max="14394" width="2.85546875" style="1" customWidth="1"/>
    <col min="14395" max="14396" width="0" style="1" hidden="1" customWidth="1"/>
    <col min="14397" max="14592" width="9.140625" style="1"/>
    <col min="14593" max="14593" width="3.28515625" style="1" customWidth="1"/>
    <col min="14594" max="14647" width="2.85546875" style="1" customWidth="1"/>
    <col min="14648" max="14648" width="3.28515625" style="1" customWidth="1"/>
    <col min="14649" max="14650" width="2.85546875" style="1" customWidth="1"/>
    <col min="14651" max="14652" width="0" style="1" hidden="1" customWidth="1"/>
    <col min="14653" max="14848" width="9.140625" style="1"/>
    <col min="14849" max="14849" width="3.28515625" style="1" customWidth="1"/>
    <col min="14850" max="14903" width="2.85546875" style="1" customWidth="1"/>
    <col min="14904" max="14904" width="3.28515625" style="1" customWidth="1"/>
    <col min="14905" max="14906" width="2.85546875" style="1" customWidth="1"/>
    <col min="14907" max="14908" width="0" style="1" hidden="1" customWidth="1"/>
    <col min="14909" max="15104" width="9.140625" style="1"/>
    <col min="15105" max="15105" width="3.28515625" style="1" customWidth="1"/>
    <col min="15106" max="15159" width="2.85546875" style="1" customWidth="1"/>
    <col min="15160" max="15160" width="3.28515625" style="1" customWidth="1"/>
    <col min="15161" max="15162" width="2.85546875" style="1" customWidth="1"/>
    <col min="15163" max="15164" width="0" style="1" hidden="1" customWidth="1"/>
    <col min="15165" max="15360" width="9.140625" style="1"/>
    <col min="15361" max="15361" width="3.28515625" style="1" customWidth="1"/>
    <col min="15362" max="15415" width="2.85546875" style="1" customWidth="1"/>
    <col min="15416" max="15416" width="3.28515625" style="1" customWidth="1"/>
    <col min="15417" max="15418" width="2.85546875" style="1" customWidth="1"/>
    <col min="15419" max="15420" width="0" style="1" hidden="1" customWidth="1"/>
    <col min="15421" max="15616" width="9.140625" style="1"/>
    <col min="15617" max="15617" width="3.28515625" style="1" customWidth="1"/>
    <col min="15618" max="15671" width="2.85546875" style="1" customWidth="1"/>
    <col min="15672" max="15672" width="3.28515625" style="1" customWidth="1"/>
    <col min="15673" max="15674" width="2.85546875" style="1" customWidth="1"/>
    <col min="15675" max="15676" width="0" style="1" hidden="1" customWidth="1"/>
    <col min="15677" max="15872" width="9.140625" style="1"/>
    <col min="15873" max="15873" width="3.28515625" style="1" customWidth="1"/>
    <col min="15874" max="15927" width="2.85546875" style="1" customWidth="1"/>
    <col min="15928" max="15928" width="3.28515625" style="1" customWidth="1"/>
    <col min="15929" max="15930" width="2.85546875" style="1" customWidth="1"/>
    <col min="15931" max="15932" width="0" style="1" hidden="1" customWidth="1"/>
    <col min="15933" max="16128" width="9.140625" style="1"/>
    <col min="16129" max="16129" width="3.28515625" style="1" customWidth="1"/>
    <col min="16130" max="16183" width="2.85546875" style="1" customWidth="1"/>
    <col min="16184" max="16184" width="3.28515625" style="1" customWidth="1"/>
    <col min="16185" max="16186" width="2.85546875" style="1" customWidth="1"/>
    <col min="16187" max="16188" width="0" style="1" hidden="1" customWidth="1"/>
    <col min="16189" max="16384" width="9.140625" style="1"/>
  </cols>
  <sheetData>
    <row r="2" spans="1:62" x14ac:dyDescent="0.2">
      <c r="W2" s="67"/>
      <c r="X2" s="67"/>
      <c r="Y2" s="67"/>
      <c r="Z2" s="67"/>
      <c r="AA2" s="67"/>
      <c r="AB2" s="67"/>
      <c r="AC2" s="67"/>
      <c r="AD2" s="67"/>
      <c r="AE2" s="67"/>
      <c r="AF2" s="67"/>
      <c r="AG2" s="67"/>
      <c r="AH2" s="67"/>
      <c r="AI2" s="67"/>
      <c r="AJ2" s="67"/>
      <c r="AK2" s="67"/>
      <c r="AL2" s="67"/>
      <c r="AM2" s="67"/>
      <c r="AN2" s="67"/>
      <c r="AO2" s="67"/>
      <c r="AP2" s="67"/>
      <c r="AQ2" s="67"/>
      <c r="AR2" s="67"/>
      <c r="AS2" s="67"/>
      <c r="AT2" s="1" t="s">
        <v>0</v>
      </c>
    </row>
    <row r="3" spans="1:62" x14ac:dyDescent="0.2">
      <c r="W3" s="67"/>
      <c r="X3" s="67"/>
      <c r="Y3" s="67"/>
      <c r="Z3" s="67"/>
      <c r="AA3" s="67"/>
      <c r="AB3" s="67"/>
      <c r="AC3" s="67"/>
      <c r="AD3" s="67"/>
      <c r="AE3" s="67"/>
      <c r="AF3" s="67"/>
      <c r="AG3" s="67"/>
      <c r="AH3" s="67"/>
      <c r="AI3" s="67"/>
      <c r="AJ3" s="67"/>
      <c r="AK3" s="67"/>
      <c r="AL3" s="67"/>
      <c r="AM3" s="67"/>
      <c r="AN3" s="67"/>
      <c r="AO3" s="67"/>
      <c r="AP3" s="67"/>
      <c r="AQ3" s="67"/>
      <c r="AR3" s="67"/>
      <c r="AS3" s="67"/>
      <c r="AT3" s="1" t="s">
        <v>1</v>
      </c>
      <c r="AY3" s="1" t="s">
        <v>2</v>
      </c>
    </row>
    <row r="4" spans="1:62" x14ac:dyDescent="0.2">
      <c r="W4" s="67"/>
      <c r="X4" s="67"/>
      <c r="Y4" s="67"/>
      <c r="Z4" s="67"/>
      <c r="AA4" s="67"/>
      <c r="AB4" s="67"/>
      <c r="AC4" s="67"/>
      <c r="AD4" s="67"/>
      <c r="AE4" s="67"/>
      <c r="AF4" s="67"/>
      <c r="AG4" s="67"/>
      <c r="AH4" s="67"/>
      <c r="AI4" s="67"/>
      <c r="AJ4" s="67"/>
      <c r="AK4" s="67"/>
      <c r="AL4" s="67"/>
      <c r="AM4" s="67"/>
      <c r="AN4" s="67"/>
      <c r="AO4" s="67"/>
      <c r="AP4" s="67"/>
      <c r="AQ4" s="67"/>
      <c r="AR4" s="67"/>
      <c r="AS4" s="67"/>
      <c r="AT4" s="1" t="s">
        <v>3</v>
      </c>
    </row>
    <row r="5" spans="1:62" x14ac:dyDescent="0.2">
      <c r="AT5" s="1" t="s">
        <v>4</v>
      </c>
    </row>
    <row r="9" spans="1:62" ht="24" customHeight="1" x14ac:dyDescent="0.2">
      <c r="A9" s="74" t="s">
        <v>360</v>
      </c>
      <c r="B9" s="74"/>
      <c r="C9" s="74"/>
      <c r="D9" s="74"/>
      <c r="E9" s="74"/>
      <c r="F9" s="74"/>
      <c r="G9" s="74"/>
      <c r="H9" s="74"/>
      <c r="I9" s="74"/>
      <c r="J9" s="74"/>
      <c r="K9" s="74"/>
      <c r="L9" s="74"/>
      <c r="M9" s="74"/>
      <c r="N9" s="74"/>
      <c r="O9" s="74"/>
      <c r="P9" s="74"/>
      <c r="Q9" s="74"/>
      <c r="R9" s="74"/>
      <c r="S9" s="74"/>
      <c r="T9" s="74"/>
      <c r="U9" s="74"/>
      <c r="V9" s="74"/>
      <c r="W9" s="74"/>
      <c r="X9" s="74"/>
      <c r="Y9" s="74"/>
      <c r="Z9" s="74"/>
      <c r="AA9" s="74"/>
      <c r="AB9" s="74"/>
      <c r="AC9" s="74"/>
      <c r="AD9" s="74"/>
      <c r="AE9" s="74"/>
      <c r="AF9" s="74"/>
      <c r="AG9" s="74"/>
      <c r="AH9" s="74"/>
      <c r="AI9" s="74"/>
      <c r="AJ9" s="74"/>
      <c r="AK9" s="74"/>
      <c r="AL9" s="74"/>
      <c r="AM9" s="74"/>
      <c r="AN9" s="74"/>
      <c r="AO9" s="74"/>
      <c r="AP9" s="74"/>
      <c r="AQ9" s="74"/>
      <c r="AR9" s="74"/>
      <c r="AS9" s="74"/>
    </row>
    <row r="10" spans="1:62" ht="24" customHeight="1" x14ac:dyDescent="0.2">
      <c r="A10" s="74" t="s">
        <v>108</v>
      </c>
      <c r="B10" s="74"/>
      <c r="C10" s="74"/>
      <c r="D10" s="74"/>
      <c r="E10" s="74"/>
      <c r="F10" s="74"/>
      <c r="G10" s="74"/>
      <c r="H10" s="74"/>
      <c r="I10" s="74"/>
      <c r="J10" s="74"/>
      <c r="K10" s="74"/>
      <c r="L10" s="74"/>
      <c r="M10" s="74"/>
      <c r="N10" s="74"/>
      <c r="O10" s="74"/>
      <c r="P10" s="74"/>
      <c r="Q10" s="74"/>
      <c r="R10" s="74"/>
      <c r="S10" s="74"/>
      <c r="T10" s="74"/>
      <c r="U10" s="74"/>
      <c r="V10" s="74"/>
      <c r="W10" s="74"/>
      <c r="X10" s="74"/>
      <c r="Y10" s="74"/>
      <c r="Z10" s="74"/>
      <c r="AA10" s="74"/>
      <c r="AB10" s="74"/>
      <c r="AC10" s="74"/>
      <c r="AD10" s="74"/>
      <c r="AE10" s="74"/>
      <c r="AF10" s="74"/>
      <c r="AG10" s="74"/>
      <c r="AH10" s="74"/>
      <c r="AI10" s="74"/>
      <c r="AJ10" s="74"/>
      <c r="AK10" s="74"/>
      <c r="AL10" s="74"/>
      <c r="AM10" s="74"/>
      <c r="AN10" s="74"/>
      <c r="AO10" s="74"/>
      <c r="AP10" s="74"/>
      <c r="AQ10" s="74"/>
      <c r="AR10" s="74"/>
      <c r="AS10" s="74"/>
    </row>
    <row r="11" spans="1:62" ht="15.75" x14ac:dyDescent="0.2">
      <c r="A11" s="2"/>
      <c r="B11" s="2"/>
      <c r="C11" s="2"/>
      <c r="D11" s="2"/>
      <c r="E11" s="2"/>
      <c r="F11" s="2"/>
      <c r="G11" s="2"/>
      <c r="H11" s="2"/>
      <c r="I11" s="2"/>
      <c r="J11" s="75"/>
      <c r="K11" s="75"/>
      <c r="L11" s="75"/>
      <c r="M11" s="75"/>
      <c r="N11" s="75"/>
      <c r="O11" s="75"/>
      <c r="P11" s="75"/>
      <c r="Q11" s="75"/>
      <c r="R11" s="75"/>
      <c r="S11" s="75"/>
      <c r="T11" s="75"/>
      <c r="U11" s="2"/>
      <c r="V11" s="2"/>
      <c r="W11" s="2"/>
      <c r="X11" s="2"/>
      <c r="Y11" s="2"/>
      <c r="Z11" s="2"/>
      <c r="AA11" s="2"/>
      <c r="AB11" s="2"/>
      <c r="AC11" s="2"/>
      <c r="AD11" s="2"/>
      <c r="AE11" s="2"/>
      <c r="AF11" s="2"/>
      <c r="AG11" s="2"/>
      <c r="AH11" s="2"/>
      <c r="AI11" s="2"/>
      <c r="AJ11" s="2"/>
      <c r="AK11" s="2"/>
      <c r="AL11" s="2"/>
      <c r="AM11" s="2"/>
      <c r="AN11" s="2"/>
      <c r="AO11" s="2"/>
      <c r="AP11" s="2"/>
      <c r="AQ11" s="2"/>
      <c r="AR11" s="2"/>
      <c r="AS11" s="2"/>
    </row>
    <row r="12" spans="1:62" s="5" customFormat="1" ht="24" customHeight="1" x14ac:dyDescent="0.25">
      <c r="A12" s="3" t="s">
        <v>5</v>
      </c>
      <c r="B12" s="76" t="s">
        <v>109</v>
      </c>
      <c r="C12" s="69"/>
      <c r="D12" s="69"/>
      <c r="E12" s="69"/>
      <c r="F12" s="69"/>
      <c r="G12" s="69"/>
      <c r="H12" s="69"/>
      <c r="I12" s="69"/>
      <c r="J12" s="69"/>
      <c r="K12" s="70" t="s">
        <v>110</v>
      </c>
      <c r="L12" s="70"/>
      <c r="M12" s="70"/>
      <c r="N12" s="70"/>
      <c r="O12" s="70"/>
      <c r="P12" s="70"/>
      <c r="Q12" s="70"/>
      <c r="R12" s="70"/>
      <c r="S12" s="70"/>
      <c r="T12" s="70"/>
      <c r="U12" s="70"/>
      <c r="V12" s="70"/>
      <c r="W12" s="70"/>
      <c r="X12" s="70"/>
      <c r="Y12" s="70"/>
      <c r="Z12" s="70"/>
      <c r="AA12" s="70"/>
      <c r="AB12" s="70"/>
      <c r="AC12" s="70"/>
      <c r="AD12" s="70"/>
      <c r="AE12" s="70"/>
      <c r="AF12" s="70"/>
      <c r="AG12" s="70"/>
      <c r="AH12" s="70"/>
      <c r="AI12" s="70"/>
      <c r="AJ12" s="70"/>
      <c r="AK12" s="70"/>
      <c r="AL12" s="70"/>
      <c r="AM12" s="70"/>
      <c r="AN12" s="70"/>
      <c r="AO12" s="70"/>
      <c r="AP12" s="70"/>
      <c r="AQ12" s="70"/>
      <c r="AR12" s="70"/>
      <c r="AS12" s="70"/>
      <c r="AT12" s="4"/>
      <c r="AU12" s="4"/>
      <c r="AV12" s="4"/>
      <c r="AW12" s="4"/>
      <c r="AX12" s="4"/>
      <c r="AY12" s="4"/>
      <c r="AZ12" s="4"/>
      <c r="BA12" s="4"/>
      <c r="BB12" s="4"/>
      <c r="BC12" s="4"/>
      <c r="BD12" s="4"/>
      <c r="BE12" s="4"/>
      <c r="BF12" s="4"/>
      <c r="BG12" s="4"/>
      <c r="BH12" s="4"/>
      <c r="BI12" s="4"/>
      <c r="BJ12" s="4"/>
    </row>
    <row r="13" spans="1:62" s="6" customFormat="1" x14ac:dyDescent="0.2">
      <c r="A13" s="68" t="s">
        <v>6</v>
      </c>
      <c r="B13" s="68"/>
      <c r="C13" s="68"/>
      <c r="D13" s="68"/>
      <c r="E13" s="68"/>
      <c r="F13" s="68"/>
      <c r="G13" s="68"/>
      <c r="H13" s="68"/>
      <c r="I13" s="68"/>
      <c r="J13" s="68"/>
      <c r="K13" s="72" t="s">
        <v>7</v>
      </c>
      <c r="L13" s="72"/>
      <c r="M13" s="72"/>
      <c r="N13" s="72"/>
      <c r="O13" s="72"/>
      <c r="P13" s="72"/>
      <c r="Q13" s="72"/>
      <c r="R13" s="72"/>
      <c r="S13" s="72"/>
      <c r="T13" s="72"/>
      <c r="U13" s="72"/>
      <c r="V13" s="72"/>
      <c r="W13" s="72"/>
      <c r="X13" s="72"/>
      <c r="Y13" s="72"/>
      <c r="Z13" s="72"/>
      <c r="AA13" s="72"/>
      <c r="AB13" s="72"/>
      <c r="AC13" s="72"/>
      <c r="AD13" s="72"/>
      <c r="AE13" s="72"/>
      <c r="AF13" s="72"/>
      <c r="AG13" s="72"/>
      <c r="AH13" s="72"/>
      <c r="AI13" s="72"/>
      <c r="AJ13" s="72"/>
      <c r="AK13" s="72"/>
      <c r="AL13" s="72"/>
      <c r="AM13" s="72"/>
      <c r="AN13" s="72"/>
      <c r="AO13" s="72"/>
      <c r="AT13" s="7"/>
      <c r="AU13" s="7"/>
      <c r="AV13" s="7"/>
      <c r="AW13" s="7"/>
      <c r="AX13" s="7"/>
      <c r="AY13" s="7"/>
      <c r="AZ13" s="7"/>
      <c r="BA13" s="7"/>
      <c r="BB13" s="7"/>
      <c r="BC13" s="7"/>
      <c r="BD13" s="7"/>
      <c r="BE13" s="7"/>
      <c r="BF13" s="7"/>
      <c r="BG13" s="7"/>
      <c r="BH13" s="7"/>
      <c r="BI13" s="7"/>
      <c r="BJ13" s="7"/>
    </row>
    <row r="14" spans="1:62" s="5" customFormat="1" ht="24" customHeight="1" x14ac:dyDescent="0.25">
      <c r="A14" s="3" t="s">
        <v>8</v>
      </c>
      <c r="B14" s="69" t="s">
        <v>111</v>
      </c>
      <c r="C14" s="69"/>
      <c r="D14" s="69"/>
      <c r="E14" s="69"/>
      <c r="F14" s="69"/>
      <c r="G14" s="69"/>
      <c r="H14" s="69"/>
      <c r="I14" s="69"/>
      <c r="J14" s="69"/>
      <c r="K14" s="70" t="str">
        <f>K12</f>
        <v>Управлiння освiти, молодi та спорту Лиманської мiської ради</v>
      </c>
      <c r="L14" s="71"/>
      <c r="M14" s="71"/>
      <c r="N14" s="71"/>
      <c r="O14" s="71"/>
      <c r="P14" s="71"/>
      <c r="Q14" s="71"/>
      <c r="R14" s="71"/>
      <c r="S14" s="71"/>
      <c r="T14" s="71"/>
      <c r="U14" s="71"/>
      <c r="V14" s="71"/>
      <c r="W14" s="71"/>
      <c r="X14" s="71"/>
      <c r="Y14" s="71"/>
      <c r="Z14" s="71"/>
      <c r="AA14" s="71"/>
      <c r="AB14" s="71"/>
      <c r="AC14" s="71"/>
      <c r="AD14" s="71"/>
      <c r="AE14" s="71"/>
      <c r="AF14" s="71"/>
      <c r="AG14" s="71"/>
      <c r="AH14" s="71"/>
      <c r="AI14" s="71"/>
      <c r="AJ14" s="71"/>
      <c r="AK14" s="71"/>
      <c r="AL14" s="71"/>
      <c r="AM14" s="71"/>
      <c r="AN14" s="71"/>
      <c r="AO14" s="71"/>
      <c r="AP14" s="71"/>
      <c r="AQ14" s="71"/>
      <c r="AR14" s="71"/>
      <c r="AS14" s="71"/>
      <c r="AT14" s="4"/>
      <c r="AU14" s="4"/>
      <c r="AV14" s="4"/>
      <c r="AW14" s="4"/>
      <c r="AX14" s="4"/>
      <c r="AY14" s="4"/>
      <c r="AZ14" s="4"/>
      <c r="BA14" s="4"/>
      <c r="BB14" s="4"/>
      <c r="BC14" s="4"/>
      <c r="BD14" s="4"/>
      <c r="BE14" s="4"/>
      <c r="BF14" s="4"/>
      <c r="BG14" s="4"/>
      <c r="BH14" s="4"/>
      <c r="BI14" s="4"/>
      <c r="BJ14" s="4"/>
    </row>
    <row r="15" spans="1:62" s="6" customFormat="1" x14ac:dyDescent="0.2">
      <c r="A15" s="68" t="s">
        <v>6</v>
      </c>
      <c r="B15" s="68"/>
      <c r="C15" s="68"/>
      <c r="D15" s="68"/>
      <c r="E15" s="68"/>
      <c r="F15" s="68"/>
      <c r="G15" s="68"/>
      <c r="H15" s="68"/>
      <c r="I15" s="68"/>
      <c r="J15" s="68"/>
      <c r="K15" s="72" t="s">
        <v>9</v>
      </c>
      <c r="L15" s="72"/>
      <c r="M15" s="72"/>
      <c r="N15" s="72"/>
      <c r="O15" s="72"/>
      <c r="P15" s="72"/>
      <c r="Q15" s="72"/>
      <c r="R15" s="72"/>
      <c r="S15" s="72"/>
      <c r="T15" s="72"/>
      <c r="U15" s="72"/>
      <c r="V15" s="72"/>
      <c r="W15" s="72"/>
      <c r="X15" s="72"/>
      <c r="Y15" s="72"/>
      <c r="Z15" s="72"/>
      <c r="AA15" s="72"/>
      <c r="AB15" s="72"/>
      <c r="AC15" s="72"/>
      <c r="AD15" s="72"/>
      <c r="AE15" s="72"/>
      <c r="AF15" s="72"/>
      <c r="AG15" s="72"/>
      <c r="AH15" s="72"/>
      <c r="AI15" s="72"/>
      <c r="AJ15" s="72"/>
      <c r="AK15" s="72"/>
      <c r="AL15" s="72"/>
      <c r="AM15" s="72"/>
      <c r="AN15" s="72"/>
      <c r="AO15" s="72"/>
    </row>
    <row r="16" spans="1:62" s="5" customFormat="1" ht="24.75" customHeight="1" x14ac:dyDescent="0.25">
      <c r="A16" s="3" t="s">
        <v>10</v>
      </c>
      <c r="B16" s="69" t="s">
        <v>290</v>
      </c>
      <c r="C16" s="69"/>
      <c r="D16" s="69"/>
      <c r="E16" s="69"/>
      <c r="F16" s="69"/>
      <c r="G16" s="69"/>
      <c r="H16" s="69"/>
      <c r="I16" s="69"/>
      <c r="J16" s="69"/>
      <c r="K16" s="8"/>
      <c r="L16" s="69" t="s">
        <v>243</v>
      </c>
      <c r="M16" s="73"/>
      <c r="N16" s="73"/>
      <c r="O16" s="73"/>
      <c r="P16" s="73"/>
      <c r="Q16" s="73"/>
      <c r="R16" s="73"/>
      <c r="S16" s="73"/>
      <c r="T16" s="73"/>
      <c r="U16" s="73"/>
      <c r="V16" s="73"/>
      <c r="W16" s="73"/>
      <c r="X16" s="73"/>
      <c r="Y16" s="73"/>
      <c r="Z16" s="73"/>
      <c r="AA16" s="8"/>
      <c r="AB16" s="69" t="s">
        <v>291</v>
      </c>
      <c r="AC16" s="69"/>
      <c r="AD16" s="69"/>
      <c r="AE16" s="69"/>
      <c r="AF16" s="69"/>
      <c r="AG16" s="69"/>
      <c r="AH16" s="69"/>
      <c r="AI16" s="69"/>
      <c r="AJ16" s="69"/>
      <c r="AK16" s="69"/>
      <c r="AL16" s="69"/>
      <c r="AM16" s="69"/>
      <c r="AN16" s="69"/>
      <c r="AO16" s="69"/>
      <c r="AP16" s="69"/>
      <c r="AQ16" s="69"/>
      <c r="AR16" s="69"/>
      <c r="AS16" s="69"/>
      <c r="AT16" s="69"/>
      <c r="AU16" s="69"/>
      <c r="AV16" s="69"/>
      <c r="AW16" s="69"/>
      <c r="AX16" s="69"/>
      <c r="AY16" s="69"/>
      <c r="AZ16" s="69"/>
      <c r="BA16" s="69"/>
      <c r="BB16" s="4"/>
      <c r="BC16" s="4"/>
      <c r="BD16" s="4"/>
      <c r="BE16" s="4"/>
      <c r="BF16" s="4"/>
      <c r="BG16" s="4"/>
      <c r="BH16" s="4"/>
      <c r="BI16" s="4"/>
      <c r="BJ16" s="4"/>
    </row>
    <row r="17" spans="1:64" s="6" customFormat="1" x14ac:dyDescent="0.2">
      <c r="A17" s="68" t="s">
        <v>6</v>
      </c>
      <c r="B17" s="68"/>
      <c r="C17" s="68"/>
      <c r="D17" s="68"/>
      <c r="E17" s="68"/>
      <c r="F17" s="68"/>
      <c r="G17" s="68"/>
      <c r="H17" s="68"/>
      <c r="I17" s="68"/>
      <c r="J17" s="68"/>
      <c r="K17" s="68" t="s">
        <v>12</v>
      </c>
      <c r="L17" s="68"/>
      <c r="M17" s="68"/>
      <c r="N17" s="68"/>
      <c r="O17" s="68"/>
      <c r="P17" s="68"/>
      <c r="Q17" s="68"/>
      <c r="R17" s="68"/>
      <c r="S17" s="68"/>
      <c r="T17" s="68"/>
      <c r="U17" s="68"/>
      <c r="V17" s="68"/>
      <c r="W17" s="68"/>
      <c r="X17" s="68"/>
      <c r="Y17" s="68"/>
      <c r="Z17" s="68"/>
      <c r="AA17" s="68"/>
      <c r="AB17" s="68" t="s">
        <v>13</v>
      </c>
      <c r="AC17" s="68"/>
      <c r="AD17" s="68"/>
      <c r="AE17" s="68"/>
      <c r="AF17" s="68"/>
      <c r="AG17" s="68"/>
      <c r="AH17" s="68"/>
      <c r="AI17" s="68"/>
      <c r="AJ17" s="68"/>
      <c r="AK17" s="68"/>
      <c r="AL17" s="68"/>
      <c r="AM17" s="68"/>
      <c r="AN17" s="68"/>
      <c r="AO17" s="68"/>
      <c r="AP17" s="68"/>
      <c r="AQ17" s="68"/>
      <c r="AR17" s="68"/>
      <c r="AS17" s="68"/>
      <c r="AT17" s="68"/>
      <c r="AU17" s="68"/>
      <c r="AV17" s="68"/>
      <c r="AW17" s="68"/>
      <c r="AX17" s="68"/>
      <c r="AY17" s="68"/>
      <c r="AZ17" s="68"/>
      <c r="BA17" s="68"/>
    </row>
    <row r="18" spans="1:64" s="9" customFormat="1" x14ac:dyDescent="0.2"/>
    <row r="19" spans="1:64" s="10" customFormat="1" ht="25.5" customHeight="1" x14ac:dyDescent="0.3">
      <c r="A19" s="77" t="s">
        <v>292</v>
      </c>
      <c r="B19" s="77"/>
      <c r="C19" s="77"/>
      <c r="D19" s="77"/>
      <c r="E19" s="77"/>
      <c r="F19" s="77"/>
      <c r="G19" s="77"/>
      <c r="H19" s="77"/>
      <c r="I19" s="77"/>
      <c r="J19" s="77"/>
      <c r="K19" s="77"/>
      <c r="L19" s="77"/>
      <c r="M19" s="77"/>
      <c r="N19" s="77"/>
      <c r="O19" s="77"/>
      <c r="P19" s="77"/>
      <c r="Q19" s="77"/>
      <c r="R19" s="77"/>
      <c r="S19" s="77"/>
      <c r="T19" s="77"/>
      <c r="U19" s="77"/>
      <c r="V19" s="77"/>
      <c r="W19" s="77"/>
      <c r="X19" s="77"/>
      <c r="Y19" s="77"/>
      <c r="Z19" s="77"/>
      <c r="AA19" s="77"/>
      <c r="AB19" s="77"/>
      <c r="AC19" s="77"/>
      <c r="AD19" s="77"/>
      <c r="AE19" s="77"/>
      <c r="AF19" s="77"/>
      <c r="AG19" s="77"/>
      <c r="AH19" s="77"/>
      <c r="AI19" s="77"/>
      <c r="AJ19" s="77"/>
      <c r="AK19" s="77"/>
      <c r="AL19" s="77"/>
      <c r="AM19" s="77"/>
      <c r="AN19" s="77"/>
      <c r="AO19" s="77"/>
      <c r="AP19" s="77"/>
      <c r="AQ19" s="77"/>
      <c r="AR19" s="77"/>
      <c r="AS19" s="77"/>
      <c r="AT19" s="77"/>
      <c r="AU19" s="77"/>
      <c r="AV19" s="77"/>
      <c r="AW19" s="77"/>
      <c r="AX19" s="77"/>
      <c r="AY19" s="77"/>
      <c r="AZ19" s="77"/>
      <c r="BA19" s="77"/>
      <c r="BB19" s="77"/>
      <c r="BC19" s="77"/>
      <c r="BD19" s="77"/>
    </row>
    <row r="20" spans="1:64" s="10" customFormat="1" ht="23.25" customHeight="1" x14ac:dyDescent="0.3">
      <c r="A20" s="77" t="s">
        <v>14</v>
      </c>
      <c r="B20" s="77"/>
      <c r="C20" s="77"/>
      <c r="D20" s="77"/>
      <c r="E20" s="77"/>
      <c r="F20" s="77"/>
      <c r="G20" s="77"/>
      <c r="H20" s="77"/>
      <c r="I20" s="77"/>
      <c r="J20" s="77"/>
      <c r="K20" s="77"/>
      <c r="L20" s="77"/>
      <c r="M20" s="77"/>
      <c r="N20" s="77"/>
      <c r="O20" s="77"/>
      <c r="P20" s="77"/>
      <c r="Q20" s="77"/>
      <c r="R20" s="77"/>
      <c r="S20" s="77"/>
      <c r="T20" s="77"/>
      <c r="U20" s="77"/>
      <c r="V20" s="77"/>
      <c r="W20" s="77"/>
      <c r="X20" s="77"/>
      <c r="Y20" s="77"/>
      <c r="Z20" s="77"/>
      <c r="AA20" s="77"/>
      <c r="AB20" s="77"/>
      <c r="AC20" s="77"/>
      <c r="AD20" s="77"/>
      <c r="AE20" s="77"/>
      <c r="AF20" s="77"/>
      <c r="AG20" s="77"/>
      <c r="AH20" s="77"/>
      <c r="AI20" s="77"/>
      <c r="AJ20" s="77"/>
      <c r="AK20" s="77"/>
      <c r="AL20" s="77"/>
      <c r="AM20" s="77"/>
      <c r="AN20" s="77"/>
      <c r="AO20" s="77"/>
      <c r="AP20" s="77"/>
      <c r="AQ20" s="77"/>
      <c r="AR20" s="77"/>
      <c r="AS20" s="77"/>
    </row>
    <row r="21" spans="1:64" s="10" customFormat="1" ht="32.25" customHeight="1" x14ac:dyDescent="0.3">
      <c r="A21" s="77" t="s">
        <v>15</v>
      </c>
      <c r="B21" s="77"/>
      <c r="C21" s="77"/>
      <c r="D21" s="77"/>
      <c r="E21" s="77"/>
      <c r="F21" s="77"/>
      <c r="G21" s="77"/>
      <c r="H21" s="77"/>
      <c r="I21" s="77"/>
      <c r="J21" s="77"/>
      <c r="K21" s="77"/>
      <c r="L21" s="77"/>
      <c r="M21" s="77"/>
      <c r="N21" s="77"/>
      <c r="O21" s="77"/>
      <c r="P21" s="77"/>
      <c r="Q21" s="77"/>
      <c r="R21" s="77"/>
      <c r="S21" s="77"/>
      <c r="T21" s="77"/>
      <c r="U21" s="77"/>
      <c r="V21" s="77"/>
      <c r="W21" s="77"/>
      <c r="X21" s="77"/>
      <c r="Y21" s="77"/>
      <c r="Z21" s="77"/>
      <c r="AA21" s="77"/>
      <c r="AB21" s="77"/>
      <c r="AC21" s="77"/>
      <c r="AD21" s="77"/>
      <c r="AE21" s="77"/>
      <c r="AF21" s="77"/>
      <c r="AG21" s="77"/>
      <c r="AH21" s="77"/>
      <c r="AI21" s="77"/>
      <c r="AJ21" s="77"/>
      <c r="AK21" s="77"/>
      <c r="AL21" s="77"/>
      <c r="AM21" s="77"/>
      <c r="AN21" s="77"/>
      <c r="AO21" s="77"/>
      <c r="AP21" s="77"/>
      <c r="AQ21" s="77"/>
      <c r="AR21" s="77"/>
      <c r="AS21" s="77"/>
      <c r="AT21" s="78"/>
      <c r="AU21" s="78"/>
      <c r="AV21" s="78"/>
      <c r="AW21" s="78"/>
      <c r="AX21" s="78"/>
      <c r="AY21" s="78"/>
      <c r="AZ21" s="78"/>
      <c r="BA21" s="78"/>
      <c r="BB21" s="78"/>
      <c r="BC21" s="78"/>
      <c r="BD21" s="78"/>
    </row>
    <row r="22" spans="1:64" ht="15" x14ac:dyDescent="0.2">
      <c r="A22" s="11"/>
      <c r="B22" s="11"/>
      <c r="C22" s="11"/>
      <c r="D22" s="11"/>
      <c r="E22" s="11"/>
      <c r="F22" s="11"/>
      <c r="G22" s="11"/>
      <c r="H22" s="11"/>
      <c r="I22" s="11"/>
      <c r="J22" s="11"/>
      <c r="K22" s="11"/>
      <c r="L22" s="11"/>
      <c r="M22" s="11"/>
      <c r="N22" s="11"/>
      <c r="O22" s="11"/>
      <c r="P22" s="11"/>
      <c r="Q22" s="11"/>
      <c r="R22" s="11"/>
      <c r="S22" s="11"/>
      <c r="T22" s="11"/>
      <c r="U22" s="11"/>
      <c r="V22" s="11"/>
      <c r="W22" s="11"/>
      <c r="X22" s="11"/>
      <c r="Y22" s="11"/>
      <c r="Z22" s="11"/>
      <c r="AA22" s="11"/>
      <c r="AB22" s="11"/>
      <c r="AC22" s="11"/>
      <c r="AD22" s="11"/>
      <c r="AE22" s="11"/>
      <c r="AF22" s="11"/>
      <c r="AG22" s="11"/>
      <c r="AH22" s="11"/>
      <c r="AI22" s="11"/>
      <c r="AJ22" s="11"/>
      <c r="AK22" s="11"/>
      <c r="AL22" s="11"/>
      <c r="AM22" s="11"/>
      <c r="AN22" s="11"/>
      <c r="AO22" s="11"/>
      <c r="AP22" s="11"/>
      <c r="AQ22" s="11"/>
      <c r="AR22" s="11"/>
      <c r="AS22" s="11"/>
      <c r="BA22" s="79" t="s">
        <v>16</v>
      </c>
      <c r="BB22" s="79"/>
      <c r="BC22" s="79"/>
      <c r="BD22" s="79"/>
    </row>
    <row r="23" spans="1:64" ht="24.75" customHeight="1" x14ac:dyDescent="0.2">
      <c r="A23" s="11"/>
      <c r="B23" s="80" t="s">
        <v>17</v>
      </c>
      <c r="C23" s="81"/>
      <c r="D23" s="80" t="s">
        <v>18</v>
      </c>
      <c r="E23" s="84"/>
      <c r="F23" s="84"/>
      <c r="G23" s="84"/>
      <c r="H23" s="84"/>
      <c r="I23" s="84"/>
      <c r="J23" s="84"/>
      <c r="K23" s="84"/>
      <c r="L23" s="84"/>
      <c r="M23" s="84"/>
      <c r="N23" s="84"/>
      <c r="O23" s="84"/>
      <c r="P23" s="84"/>
      <c r="Q23" s="84"/>
      <c r="R23" s="84"/>
      <c r="S23" s="84"/>
      <c r="T23" s="81"/>
      <c r="U23" s="86" t="s">
        <v>19</v>
      </c>
      <c r="V23" s="87"/>
      <c r="W23" s="87"/>
      <c r="X23" s="87"/>
      <c r="Y23" s="87"/>
      <c r="Z23" s="87"/>
      <c r="AA23" s="87"/>
      <c r="AB23" s="87"/>
      <c r="AC23" s="87"/>
      <c r="AD23" s="87"/>
      <c r="AE23" s="87"/>
      <c r="AF23" s="88"/>
      <c r="AG23" s="86" t="s">
        <v>20</v>
      </c>
      <c r="AH23" s="87"/>
      <c r="AI23" s="87"/>
      <c r="AJ23" s="87"/>
      <c r="AK23" s="87"/>
      <c r="AL23" s="87"/>
      <c r="AM23" s="87"/>
      <c r="AN23" s="87"/>
      <c r="AO23" s="87"/>
      <c r="AP23" s="87"/>
      <c r="AQ23" s="87"/>
      <c r="AR23" s="88"/>
      <c r="AS23" s="65" t="s">
        <v>21</v>
      </c>
      <c r="AT23" s="65"/>
      <c r="AU23" s="65"/>
      <c r="AV23" s="65"/>
      <c r="AW23" s="65"/>
      <c r="AX23" s="65"/>
      <c r="AY23" s="65"/>
      <c r="AZ23" s="65"/>
      <c r="BA23" s="65"/>
      <c r="BB23" s="65"/>
      <c r="BC23" s="65"/>
      <c r="BD23" s="65"/>
    </row>
    <row r="24" spans="1:64" ht="33.75" customHeight="1" x14ac:dyDescent="0.2">
      <c r="A24" s="11"/>
      <c r="B24" s="82"/>
      <c r="C24" s="83"/>
      <c r="D24" s="82"/>
      <c r="E24" s="85"/>
      <c r="F24" s="85"/>
      <c r="G24" s="85"/>
      <c r="H24" s="85"/>
      <c r="I24" s="85"/>
      <c r="J24" s="85"/>
      <c r="K24" s="85"/>
      <c r="L24" s="85"/>
      <c r="M24" s="85"/>
      <c r="N24" s="85"/>
      <c r="O24" s="85"/>
      <c r="P24" s="85"/>
      <c r="Q24" s="85"/>
      <c r="R24" s="85"/>
      <c r="S24" s="85"/>
      <c r="T24" s="83"/>
      <c r="U24" s="86" t="s">
        <v>22</v>
      </c>
      <c r="V24" s="87"/>
      <c r="W24" s="87"/>
      <c r="X24" s="88"/>
      <c r="Y24" s="86" t="s">
        <v>23</v>
      </c>
      <c r="Z24" s="87"/>
      <c r="AA24" s="87"/>
      <c r="AB24" s="88"/>
      <c r="AC24" s="86" t="s">
        <v>24</v>
      </c>
      <c r="AD24" s="87"/>
      <c r="AE24" s="87"/>
      <c r="AF24" s="88"/>
      <c r="AG24" s="86" t="s">
        <v>22</v>
      </c>
      <c r="AH24" s="87"/>
      <c r="AI24" s="87"/>
      <c r="AJ24" s="88"/>
      <c r="AK24" s="86" t="s">
        <v>23</v>
      </c>
      <c r="AL24" s="87"/>
      <c r="AM24" s="87"/>
      <c r="AN24" s="88"/>
      <c r="AO24" s="86" t="s">
        <v>24</v>
      </c>
      <c r="AP24" s="87"/>
      <c r="AQ24" s="87"/>
      <c r="AR24" s="88"/>
      <c r="AS24" s="65" t="s">
        <v>22</v>
      </c>
      <c r="AT24" s="65"/>
      <c r="AU24" s="65"/>
      <c r="AV24" s="65"/>
      <c r="AW24" s="65" t="s">
        <v>23</v>
      </c>
      <c r="AX24" s="65"/>
      <c r="AY24" s="65"/>
      <c r="AZ24" s="65"/>
      <c r="BA24" s="65" t="s">
        <v>24</v>
      </c>
      <c r="BB24" s="65"/>
      <c r="BC24" s="65"/>
      <c r="BD24" s="65"/>
    </row>
    <row r="25" spans="1:64" ht="15.75" x14ac:dyDescent="0.2">
      <c r="A25" s="11"/>
      <c r="B25" s="65">
        <v>1</v>
      </c>
      <c r="C25" s="66"/>
      <c r="D25" s="65" t="s">
        <v>25</v>
      </c>
      <c r="E25" s="66"/>
      <c r="F25" s="66"/>
      <c r="G25" s="66"/>
      <c r="H25" s="66"/>
      <c r="I25" s="66"/>
      <c r="J25" s="66"/>
      <c r="K25" s="66"/>
      <c r="L25" s="66"/>
      <c r="M25" s="66"/>
      <c r="N25" s="66"/>
      <c r="O25" s="66"/>
      <c r="P25" s="66"/>
      <c r="Q25" s="66"/>
      <c r="R25" s="66"/>
      <c r="S25" s="66"/>
      <c r="T25" s="66"/>
      <c r="U25" s="92">
        <v>1193.9000000000001</v>
      </c>
      <c r="V25" s="92"/>
      <c r="W25" s="92"/>
      <c r="X25" s="92"/>
      <c r="Y25" s="92">
        <v>0</v>
      </c>
      <c r="Z25" s="92"/>
      <c r="AA25" s="92"/>
      <c r="AB25" s="92"/>
      <c r="AC25" s="92">
        <f>U25+Y25</f>
        <v>1193.9000000000001</v>
      </c>
      <c r="AD25" s="92"/>
      <c r="AE25" s="92"/>
      <c r="AF25" s="92"/>
      <c r="AG25" s="92">
        <v>306.7</v>
      </c>
      <c r="AH25" s="92"/>
      <c r="AI25" s="92"/>
      <c r="AJ25" s="92"/>
      <c r="AK25" s="92">
        <v>0</v>
      </c>
      <c r="AL25" s="92"/>
      <c r="AM25" s="92"/>
      <c r="AN25" s="92"/>
      <c r="AO25" s="92">
        <f>AG25+AK25</f>
        <v>306.7</v>
      </c>
      <c r="AP25" s="92"/>
      <c r="AQ25" s="92"/>
      <c r="AR25" s="92"/>
      <c r="AS25" s="92">
        <f>AG25-U25</f>
        <v>-887.2</v>
      </c>
      <c r="AT25" s="92"/>
      <c r="AU25" s="92"/>
      <c r="AV25" s="92"/>
      <c r="AW25" s="92">
        <f>AK25-Y25</f>
        <v>0</v>
      </c>
      <c r="AX25" s="92"/>
      <c r="AY25" s="92"/>
      <c r="AZ25" s="92"/>
      <c r="BA25" s="92">
        <f>AO25-AC25</f>
        <v>-887.2</v>
      </c>
      <c r="BB25" s="92"/>
      <c r="BC25" s="92"/>
      <c r="BD25" s="92"/>
    </row>
    <row r="26" spans="1:64" ht="63.75" customHeight="1" x14ac:dyDescent="0.2">
      <c r="A26" s="11"/>
      <c r="B26" s="86" t="s">
        <v>293</v>
      </c>
      <c r="C26" s="87"/>
      <c r="D26" s="87"/>
      <c r="E26" s="87"/>
      <c r="F26" s="87"/>
      <c r="G26" s="87"/>
      <c r="H26" s="87"/>
      <c r="I26" s="87"/>
      <c r="J26" s="87"/>
      <c r="K26" s="87"/>
      <c r="L26" s="87"/>
      <c r="M26" s="87"/>
      <c r="N26" s="87"/>
      <c r="O26" s="87"/>
      <c r="P26" s="87"/>
      <c r="Q26" s="87"/>
      <c r="R26" s="87"/>
      <c r="S26" s="87"/>
      <c r="T26" s="87"/>
      <c r="U26" s="87"/>
      <c r="V26" s="87"/>
      <c r="W26" s="87"/>
      <c r="X26" s="87"/>
      <c r="Y26" s="87"/>
      <c r="Z26" s="87"/>
      <c r="AA26" s="87"/>
      <c r="AB26" s="87"/>
      <c r="AC26" s="87"/>
      <c r="AD26" s="87"/>
      <c r="AE26" s="87"/>
      <c r="AF26" s="87"/>
      <c r="AG26" s="87"/>
      <c r="AH26" s="87"/>
      <c r="AI26" s="87"/>
      <c r="AJ26" s="87"/>
      <c r="AK26" s="87"/>
      <c r="AL26" s="87"/>
      <c r="AM26" s="87"/>
      <c r="AN26" s="87"/>
      <c r="AO26" s="87"/>
      <c r="AP26" s="87"/>
      <c r="AQ26" s="87"/>
      <c r="AR26" s="87"/>
      <c r="AS26" s="87"/>
      <c r="AT26" s="87"/>
      <c r="AU26" s="87"/>
      <c r="AV26" s="87"/>
      <c r="AW26" s="87"/>
      <c r="AX26" s="87"/>
      <c r="AY26" s="87"/>
      <c r="AZ26" s="87"/>
      <c r="BA26" s="87"/>
      <c r="BB26" s="87"/>
      <c r="BC26" s="87"/>
      <c r="BD26" s="88"/>
      <c r="BE26" s="15"/>
      <c r="BF26" s="15"/>
      <c r="BG26" s="15"/>
      <c r="BH26" s="15"/>
      <c r="BI26" s="15"/>
      <c r="BJ26" s="15"/>
      <c r="BK26" s="15"/>
      <c r="BL26" s="15"/>
    </row>
    <row r="27" spans="1:64" ht="15.75" x14ac:dyDescent="0.2">
      <c r="A27" s="11"/>
      <c r="B27" s="93"/>
      <c r="C27" s="93"/>
      <c r="D27" s="95" t="s">
        <v>26</v>
      </c>
      <c r="E27" s="95"/>
      <c r="F27" s="95"/>
      <c r="G27" s="95"/>
      <c r="H27" s="95"/>
      <c r="I27" s="95"/>
      <c r="J27" s="95"/>
      <c r="K27" s="95"/>
      <c r="L27" s="95"/>
      <c r="M27" s="95"/>
      <c r="N27" s="95"/>
      <c r="O27" s="95"/>
      <c r="P27" s="95"/>
      <c r="Q27" s="95"/>
      <c r="R27" s="95"/>
      <c r="S27" s="95"/>
      <c r="T27" s="95"/>
      <c r="U27" s="96"/>
      <c r="V27" s="96"/>
      <c r="W27" s="96"/>
      <c r="X27" s="96"/>
      <c r="Y27" s="97"/>
      <c r="Z27" s="97"/>
      <c r="AA27" s="97"/>
      <c r="AB27" s="97"/>
      <c r="AC27" s="97"/>
      <c r="AD27" s="97"/>
      <c r="AE27" s="97"/>
      <c r="AF27" s="97"/>
      <c r="AG27" s="89"/>
      <c r="AH27" s="90"/>
      <c r="AI27" s="90"/>
      <c r="AJ27" s="91"/>
      <c r="AK27" s="97"/>
      <c r="AL27" s="97"/>
      <c r="AM27" s="97"/>
      <c r="AN27" s="97"/>
      <c r="AO27" s="97"/>
      <c r="AP27" s="97"/>
      <c r="AQ27" s="97"/>
      <c r="AR27" s="97"/>
      <c r="AS27" s="97"/>
      <c r="AT27" s="97"/>
      <c r="AU27" s="97"/>
      <c r="AV27" s="97"/>
      <c r="AW27" s="97"/>
      <c r="AX27" s="97"/>
      <c r="AY27" s="97"/>
      <c r="AZ27" s="97"/>
      <c r="BA27" s="97"/>
      <c r="BB27" s="97"/>
      <c r="BC27" s="97"/>
      <c r="BD27" s="97"/>
    </row>
    <row r="28" spans="1:64" ht="57" customHeight="1" x14ac:dyDescent="0.2">
      <c r="A28" s="11"/>
      <c r="B28" s="93" t="s">
        <v>27</v>
      </c>
      <c r="C28" s="93"/>
      <c r="D28" s="94" t="s">
        <v>294</v>
      </c>
      <c r="E28" s="94"/>
      <c r="F28" s="94"/>
      <c r="G28" s="94"/>
      <c r="H28" s="94"/>
      <c r="I28" s="94"/>
      <c r="J28" s="94"/>
      <c r="K28" s="94"/>
      <c r="L28" s="94"/>
      <c r="M28" s="94"/>
      <c r="N28" s="94"/>
      <c r="O28" s="94"/>
      <c r="P28" s="94"/>
      <c r="Q28" s="94"/>
      <c r="R28" s="94"/>
      <c r="S28" s="94"/>
      <c r="T28" s="94"/>
      <c r="U28" s="92">
        <f>U25</f>
        <v>1193.9000000000001</v>
      </c>
      <c r="V28" s="92"/>
      <c r="W28" s="92"/>
      <c r="X28" s="92"/>
      <c r="Y28" s="92">
        <f>Y25</f>
        <v>0</v>
      </c>
      <c r="Z28" s="92"/>
      <c r="AA28" s="92"/>
      <c r="AB28" s="92"/>
      <c r="AC28" s="92">
        <f>AC25</f>
        <v>1193.9000000000001</v>
      </c>
      <c r="AD28" s="92"/>
      <c r="AE28" s="92"/>
      <c r="AF28" s="92"/>
      <c r="AG28" s="92">
        <f>AG25</f>
        <v>306.7</v>
      </c>
      <c r="AH28" s="92"/>
      <c r="AI28" s="92"/>
      <c r="AJ28" s="92"/>
      <c r="AK28" s="92">
        <f>AK25</f>
        <v>0</v>
      </c>
      <c r="AL28" s="92"/>
      <c r="AM28" s="92"/>
      <c r="AN28" s="92"/>
      <c r="AO28" s="92">
        <f>AO25</f>
        <v>306.7</v>
      </c>
      <c r="AP28" s="92"/>
      <c r="AQ28" s="92"/>
      <c r="AR28" s="92"/>
      <c r="AS28" s="92">
        <f>AS25</f>
        <v>-887.2</v>
      </c>
      <c r="AT28" s="92"/>
      <c r="AU28" s="92"/>
      <c r="AV28" s="92"/>
      <c r="AW28" s="92">
        <f>AW25</f>
        <v>0</v>
      </c>
      <c r="AX28" s="92"/>
      <c r="AY28" s="92"/>
      <c r="AZ28" s="92"/>
      <c r="BA28" s="92">
        <f>BA25</f>
        <v>-887.2</v>
      </c>
      <c r="BB28" s="92"/>
      <c r="BC28" s="92"/>
      <c r="BD28" s="92"/>
    </row>
    <row r="29" spans="1:64" ht="68.25" customHeight="1" x14ac:dyDescent="0.2">
      <c r="A29" s="11"/>
      <c r="B29" s="86" t="s">
        <v>295</v>
      </c>
      <c r="C29" s="87"/>
      <c r="D29" s="87"/>
      <c r="E29" s="87"/>
      <c r="F29" s="87"/>
      <c r="G29" s="87"/>
      <c r="H29" s="87"/>
      <c r="I29" s="87"/>
      <c r="J29" s="87"/>
      <c r="K29" s="87"/>
      <c r="L29" s="87"/>
      <c r="M29" s="87"/>
      <c r="N29" s="87"/>
      <c r="O29" s="87"/>
      <c r="P29" s="87"/>
      <c r="Q29" s="87"/>
      <c r="R29" s="87"/>
      <c r="S29" s="87"/>
      <c r="T29" s="87"/>
      <c r="U29" s="87"/>
      <c r="V29" s="87"/>
      <c r="W29" s="87"/>
      <c r="X29" s="87"/>
      <c r="Y29" s="87"/>
      <c r="Z29" s="87"/>
      <c r="AA29" s="87"/>
      <c r="AB29" s="87"/>
      <c r="AC29" s="87"/>
      <c r="AD29" s="87"/>
      <c r="AE29" s="87"/>
      <c r="AF29" s="87"/>
      <c r="AG29" s="87"/>
      <c r="AH29" s="87"/>
      <c r="AI29" s="87"/>
      <c r="AJ29" s="87"/>
      <c r="AK29" s="87"/>
      <c r="AL29" s="87"/>
      <c r="AM29" s="87"/>
      <c r="AN29" s="87"/>
      <c r="AO29" s="87"/>
      <c r="AP29" s="87"/>
      <c r="AQ29" s="87"/>
      <c r="AR29" s="87"/>
      <c r="AS29" s="87"/>
      <c r="AT29" s="87"/>
      <c r="AU29" s="87"/>
      <c r="AV29" s="87"/>
      <c r="AW29" s="87"/>
      <c r="AX29" s="87"/>
      <c r="AY29" s="87"/>
      <c r="AZ29" s="87"/>
      <c r="BA29" s="87"/>
      <c r="BB29" s="87"/>
      <c r="BC29" s="87"/>
      <c r="BD29" s="88"/>
      <c r="BE29" s="15"/>
      <c r="BF29" s="15"/>
      <c r="BG29" s="15"/>
      <c r="BH29" s="15"/>
      <c r="BI29" s="15"/>
      <c r="BJ29" s="15"/>
      <c r="BK29" s="15"/>
      <c r="BL29" s="15"/>
    </row>
    <row r="30" spans="1:64" s="13" customFormat="1" ht="15.75" x14ac:dyDescent="0.25">
      <c r="A30" s="35"/>
      <c r="B30" s="98"/>
      <c r="C30" s="99"/>
      <c r="D30" s="99"/>
      <c r="E30" s="99"/>
      <c r="F30" s="99"/>
      <c r="G30" s="99"/>
      <c r="H30" s="99"/>
      <c r="I30" s="99"/>
      <c r="J30" s="99"/>
      <c r="K30" s="99"/>
      <c r="L30" s="99"/>
      <c r="M30" s="99"/>
      <c r="N30" s="99"/>
      <c r="O30" s="99"/>
      <c r="P30" s="99"/>
      <c r="Q30" s="99"/>
      <c r="R30" s="99"/>
      <c r="S30" s="99"/>
      <c r="T30" s="99"/>
      <c r="U30" s="99"/>
      <c r="V30" s="99"/>
      <c r="W30" s="99"/>
      <c r="X30" s="99"/>
      <c r="Y30" s="99"/>
      <c r="Z30" s="99"/>
      <c r="AA30" s="99"/>
      <c r="AB30" s="99"/>
      <c r="AC30" s="99"/>
      <c r="AD30" s="99"/>
      <c r="AE30" s="99"/>
      <c r="AF30" s="99"/>
      <c r="AG30" s="99"/>
      <c r="AH30" s="99"/>
      <c r="AI30" s="99"/>
      <c r="AJ30" s="99"/>
      <c r="AK30" s="99"/>
      <c r="AL30" s="99"/>
      <c r="AM30" s="99"/>
      <c r="AN30" s="99"/>
      <c r="AO30" s="99"/>
      <c r="AP30" s="99"/>
      <c r="AQ30" s="99"/>
      <c r="AR30" s="99"/>
      <c r="AS30" s="99"/>
      <c r="AT30" s="99"/>
      <c r="AU30" s="99"/>
      <c r="AV30" s="99"/>
      <c r="AW30" s="99"/>
      <c r="AX30" s="99"/>
      <c r="AY30" s="99"/>
      <c r="AZ30" s="99"/>
      <c r="BA30" s="99"/>
      <c r="BB30" s="99"/>
      <c r="BC30" s="99"/>
      <c r="BD30" s="99"/>
    </row>
    <row r="31" spans="1:64" s="13" customFormat="1" ht="34.5" customHeight="1" x14ac:dyDescent="0.25">
      <c r="A31" s="100" t="s">
        <v>28</v>
      </c>
      <c r="B31" s="101"/>
      <c r="C31" s="101"/>
      <c r="D31" s="101"/>
      <c r="E31" s="101"/>
      <c r="F31" s="101"/>
      <c r="G31" s="101"/>
      <c r="H31" s="101"/>
      <c r="I31" s="101"/>
      <c r="J31" s="101"/>
      <c r="K31" s="101"/>
      <c r="L31" s="101"/>
      <c r="M31" s="101"/>
      <c r="N31" s="101"/>
      <c r="O31" s="101"/>
      <c r="P31" s="101"/>
      <c r="Q31" s="101"/>
      <c r="R31" s="101"/>
      <c r="S31" s="101"/>
      <c r="T31" s="101"/>
      <c r="U31" s="101"/>
      <c r="V31" s="101"/>
      <c r="W31" s="101"/>
      <c r="X31" s="101"/>
      <c r="Y31" s="101"/>
      <c r="Z31" s="101"/>
      <c r="AA31" s="101"/>
      <c r="AB31" s="101"/>
      <c r="AC31" s="101"/>
      <c r="AD31" s="101"/>
      <c r="AE31" s="101"/>
      <c r="AF31" s="101"/>
      <c r="AG31" s="101"/>
      <c r="AH31" s="101"/>
      <c r="AI31" s="101"/>
      <c r="AJ31" s="101"/>
      <c r="AK31" s="101"/>
      <c r="AL31" s="101"/>
      <c r="AM31" s="101"/>
      <c r="AN31" s="101"/>
      <c r="AO31" s="101"/>
      <c r="AP31" s="101"/>
      <c r="AQ31" s="101"/>
      <c r="AR31" s="101"/>
      <c r="AS31" s="101"/>
      <c r="AT31" s="101"/>
      <c r="AU31" s="101"/>
      <c r="AV31" s="101"/>
      <c r="AW31" s="101"/>
      <c r="AX31" s="101"/>
      <c r="AY31" s="101"/>
      <c r="AZ31" s="101"/>
      <c r="BA31" s="101"/>
      <c r="BB31" s="101"/>
      <c r="BC31" s="101"/>
      <c r="BD31" s="101"/>
    </row>
    <row r="32" spans="1:64" s="13" customFormat="1" ht="15.75" x14ac:dyDescent="0.25">
      <c r="A32" s="35"/>
      <c r="B32" s="35"/>
      <c r="C32" s="35"/>
      <c r="D32" s="35"/>
      <c r="E32" s="35"/>
      <c r="F32" s="35"/>
      <c r="G32" s="35"/>
      <c r="H32" s="35"/>
      <c r="I32" s="35"/>
      <c r="J32" s="35"/>
      <c r="K32" s="35"/>
      <c r="L32" s="35"/>
      <c r="M32" s="35"/>
      <c r="N32" s="35"/>
      <c r="O32" s="35"/>
      <c r="P32" s="35"/>
      <c r="Q32" s="35"/>
      <c r="R32" s="35"/>
      <c r="S32" s="35"/>
      <c r="T32" s="35"/>
      <c r="U32" s="35"/>
      <c r="V32" s="35"/>
      <c r="W32" s="35"/>
      <c r="X32" s="35"/>
      <c r="Y32" s="35"/>
      <c r="Z32" s="35"/>
      <c r="AA32" s="35"/>
      <c r="AB32" s="35"/>
      <c r="AC32" s="35"/>
      <c r="AD32" s="35"/>
      <c r="AE32" s="35"/>
      <c r="AF32" s="35"/>
      <c r="AG32" s="35"/>
      <c r="AH32" s="35"/>
      <c r="AI32" s="35"/>
      <c r="AJ32" s="35"/>
      <c r="AK32" s="35"/>
      <c r="AL32" s="35"/>
      <c r="AM32" s="35"/>
      <c r="AN32" s="35"/>
      <c r="AO32" s="35"/>
      <c r="AP32" s="35"/>
      <c r="AQ32" s="35"/>
      <c r="AR32" s="35"/>
      <c r="AS32" s="35"/>
      <c r="AY32" s="102" t="s">
        <v>29</v>
      </c>
      <c r="AZ32" s="102"/>
      <c r="BA32" s="102"/>
      <c r="BB32" s="102"/>
      <c r="BC32" s="102"/>
      <c r="BD32" s="102"/>
    </row>
    <row r="33" spans="1:64" s="13" customFormat="1" ht="27" customHeight="1" x14ac:dyDescent="0.25">
      <c r="A33" s="35"/>
      <c r="B33" s="86" t="s">
        <v>17</v>
      </c>
      <c r="C33" s="87"/>
      <c r="D33" s="88"/>
      <c r="E33" s="86" t="s">
        <v>30</v>
      </c>
      <c r="F33" s="87"/>
      <c r="G33" s="87"/>
      <c r="H33" s="87"/>
      <c r="I33" s="87"/>
      <c r="J33" s="87"/>
      <c r="K33" s="87"/>
      <c r="L33" s="87"/>
      <c r="M33" s="87"/>
      <c r="N33" s="87"/>
      <c r="O33" s="87"/>
      <c r="P33" s="87"/>
      <c r="Q33" s="87"/>
      <c r="R33" s="87"/>
      <c r="S33" s="87"/>
      <c r="T33" s="87"/>
      <c r="U33" s="88"/>
      <c r="V33" s="86" t="s">
        <v>19</v>
      </c>
      <c r="W33" s="87"/>
      <c r="X33" s="87"/>
      <c r="Y33" s="87"/>
      <c r="Z33" s="87"/>
      <c r="AA33" s="87"/>
      <c r="AB33" s="87"/>
      <c r="AC33" s="87"/>
      <c r="AD33" s="87"/>
      <c r="AE33" s="87"/>
      <c r="AF33" s="87"/>
      <c r="AG33" s="88"/>
      <c r="AH33" s="86" t="s">
        <v>20</v>
      </c>
      <c r="AI33" s="87"/>
      <c r="AJ33" s="87"/>
      <c r="AK33" s="87"/>
      <c r="AL33" s="87"/>
      <c r="AM33" s="87"/>
      <c r="AN33" s="87"/>
      <c r="AO33" s="87"/>
      <c r="AP33" s="87"/>
      <c r="AQ33" s="87"/>
      <c r="AR33" s="87"/>
      <c r="AS33" s="88"/>
      <c r="AT33" s="65" t="s">
        <v>21</v>
      </c>
      <c r="AU33" s="65"/>
      <c r="AV33" s="65"/>
      <c r="AW33" s="65"/>
      <c r="AX33" s="65"/>
      <c r="AY33" s="65"/>
      <c r="AZ33" s="65"/>
      <c r="BA33" s="65"/>
      <c r="BB33" s="65"/>
      <c r="BC33" s="65"/>
      <c r="BD33" s="65"/>
    </row>
    <row r="34" spans="1:64" s="13" customFormat="1" ht="15.75" x14ac:dyDescent="0.25">
      <c r="A34" s="35"/>
      <c r="B34" s="86" t="s">
        <v>5</v>
      </c>
      <c r="C34" s="87"/>
      <c r="D34" s="88"/>
      <c r="E34" s="103" t="s">
        <v>31</v>
      </c>
      <c r="F34" s="104"/>
      <c r="G34" s="104"/>
      <c r="H34" s="104"/>
      <c r="I34" s="104"/>
      <c r="J34" s="104"/>
      <c r="K34" s="104"/>
      <c r="L34" s="104"/>
      <c r="M34" s="104"/>
      <c r="N34" s="104"/>
      <c r="O34" s="104"/>
      <c r="P34" s="104"/>
      <c r="Q34" s="104"/>
      <c r="R34" s="104"/>
      <c r="S34" s="104"/>
      <c r="T34" s="104"/>
      <c r="U34" s="105"/>
      <c r="V34" s="86" t="s">
        <v>32</v>
      </c>
      <c r="W34" s="87"/>
      <c r="X34" s="87"/>
      <c r="Y34" s="87"/>
      <c r="Z34" s="87"/>
      <c r="AA34" s="87"/>
      <c r="AB34" s="87"/>
      <c r="AC34" s="87"/>
      <c r="AD34" s="87"/>
      <c r="AE34" s="87"/>
      <c r="AF34" s="87"/>
      <c r="AG34" s="88"/>
      <c r="AH34" s="86">
        <v>8.9</v>
      </c>
      <c r="AI34" s="87"/>
      <c r="AJ34" s="87"/>
      <c r="AK34" s="87"/>
      <c r="AL34" s="87"/>
      <c r="AM34" s="87"/>
      <c r="AN34" s="87"/>
      <c r="AO34" s="87"/>
      <c r="AP34" s="87"/>
      <c r="AQ34" s="87"/>
      <c r="AR34" s="87"/>
      <c r="AS34" s="88"/>
      <c r="AT34" s="65" t="s">
        <v>32</v>
      </c>
      <c r="AU34" s="65"/>
      <c r="AV34" s="65"/>
      <c r="AW34" s="65"/>
      <c r="AX34" s="65"/>
      <c r="AY34" s="65"/>
      <c r="AZ34" s="65"/>
      <c r="BA34" s="65"/>
      <c r="BB34" s="65"/>
      <c r="BC34" s="65"/>
      <c r="BD34" s="65"/>
    </row>
    <row r="35" spans="1:64" s="13" customFormat="1" ht="15.75" x14ac:dyDescent="0.25">
      <c r="A35" s="35"/>
      <c r="B35" s="86"/>
      <c r="C35" s="87"/>
      <c r="D35" s="88"/>
      <c r="E35" s="103" t="s">
        <v>26</v>
      </c>
      <c r="F35" s="104"/>
      <c r="G35" s="104"/>
      <c r="H35" s="104"/>
      <c r="I35" s="104"/>
      <c r="J35" s="104"/>
      <c r="K35" s="104"/>
      <c r="L35" s="104"/>
      <c r="M35" s="104"/>
      <c r="N35" s="104"/>
      <c r="O35" s="104"/>
      <c r="P35" s="104"/>
      <c r="Q35" s="104"/>
      <c r="R35" s="104"/>
      <c r="S35" s="104"/>
      <c r="T35" s="104"/>
      <c r="U35" s="105"/>
      <c r="V35" s="86"/>
      <c r="W35" s="87"/>
      <c r="X35" s="87"/>
      <c r="Y35" s="87"/>
      <c r="Z35" s="87"/>
      <c r="AA35" s="87"/>
      <c r="AB35" s="87"/>
      <c r="AC35" s="87"/>
      <c r="AD35" s="87"/>
      <c r="AE35" s="87"/>
      <c r="AF35" s="87"/>
      <c r="AG35" s="88"/>
      <c r="AH35" s="86"/>
      <c r="AI35" s="87"/>
      <c r="AJ35" s="87"/>
      <c r="AK35" s="87"/>
      <c r="AL35" s="87"/>
      <c r="AM35" s="87"/>
      <c r="AN35" s="87"/>
      <c r="AO35" s="87"/>
      <c r="AP35" s="87"/>
      <c r="AQ35" s="87"/>
      <c r="AR35" s="87"/>
      <c r="AS35" s="88"/>
      <c r="AT35" s="65"/>
      <c r="AU35" s="65"/>
      <c r="AV35" s="65"/>
      <c r="AW35" s="65"/>
      <c r="AX35" s="65"/>
      <c r="AY35" s="65"/>
      <c r="AZ35" s="65"/>
      <c r="BA35" s="65"/>
      <c r="BB35" s="65"/>
      <c r="BC35" s="65"/>
      <c r="BD35" s="65"/>
    </row>
    <row r="36" spans="1:64" ht="15.75" x14ac:dyDescent="0.2">
      <c r="A36" s="11"/>
      <c r="B36" s="86" t="s">
        <v>27</v>
      </c>
      <c r="C36" s="87"/>
      <c r="D36" s="88"/>
      <c r="E36" s="103" t="s">
        <v>33</v>
      </c>
      <c r="F36" s="104"/>
      <c r="G36" s="104"/>
      <c r="H36" s="104"/>
      <c r="I36" s="104"/>
      <c r="J36" s="104"/>
      <c r="K36" s="104"/>
      <c r="L36" s="104"/>
      <c r="M36" s="104"/>
      <c r="N36" s="104"/>
      <c r="O36" s="104"/>
      <c r="P36" s="104"/>
      <c r="Q36" s="104"/>
      <c r="R36" s="104"/>
      <c r="S36" s="104"/>
      <c r="T36" s="104"/>
      <c r="U36" s="105"/>
      <c r="V36" s="86" t="s">
        <v>32</v>
      </c>
      <c r="W36" s="87"/>
      <c r="X36" s="87"/>
      <c r="Y36" s="87"/>
      <c r="Z36" s="87"/>
      <c r="AA36" s="87"/>
      <c r="AB36" s="87"/>
      <c r="AC36" s="87"/>
      <c r="AD36" s="87"/>
      <c r="AE36" s="87"/>
      <c r="AF36" s="87"/>
      <c r="AG36" s="88"/>
      <c r="AH36" s="86">
        <v>8.9</v>
      </c>
      <c r="AI36" s="87"/>
      <c r="AJ36" s="87"/>
      <c r="AK36" s="87"/>
      <c r="AL36" s="87"/>
      <c r="AM36" s="87"/>
      <c r="AN36" s="87"/>
      <c r="AO36" s="87"/>
      <c r="AP36" s="87"/>
      <c r="AQ36" s="87"/>
      <c r="AR36" s="87"/>
      <c r="AS36" s="88"/>
      <c r="AT36" s="65" t="s">
        <v>32</v>
      </c>
      <c r="AU36" s="114"/>
      <c r="AV36" s="114"/>
      <c r="AW36" s="114"/>
      <c r="AX36" s="114"/>
      <c r="AY36" s="114"/>
      <c r="AZ36" s="114"/>
      <c r="BA36" s="114"/>
      <c r="BB36" s="114"/>
      <c r="BC36" s="114"/>
      <c r="BD36" s="114"/>
    </row>
    <row r="37" spans="1:64" ht="15.75" x14ac:dyDescent="0.2">
      <c r="A37" s="11"/>
      <c r="B37" s="115" t="s">
        <v>34</v>
      </c>
      <c r="C37" s="116"/>
      <c r="D37" s="117"/>
      <c r="E37" s="106" t="s">
        <v>35</v>
      </c>
      <c r="F37" s="107"/>
      <c r="G37" s="107"/>
      <c r="H37" s="107"/>
      <c r="I37" s="107"/>
      <c r="J37" s="107"/>
      <c r="K37" s="107"/>
      <c r="L37" s="107"/>
      <c r="M37" s="107"/>
      <c r="N37" s="107"/>
      <c r="O37" s="107"/>
      <c r="P37" s="107"/>
      <c r="Q37" s="107"/>
      <c r="R37" s="107"/>
      <c r="S37" s="107"/>
      <c r="T37" s="107"/>
      <c r="U37" s="108"/>
      <c r="V37" s="118" t="s">
        <v>32</v>
      </c>
      <c r="W37" s="119"/>
      <c r="X37" s="119"/>
      <c r="Y37" s="119"/>
      <c r="Z37" s="119"/>
      <c r="AA37" s="119"/>
      <c r="AB37" s="119"/>
      <c r="AC37" s="119"/>
      <c r="AD37" s="119"/>
      <c r="AE37" s="119"/>
      <c r="AF37" s="119"/>
      <c r="AG37" s="120"/>
      <c r="AH37" s="109">
        <v>0</v>
      </c>
      <c r="AI37" s="110"/>
      <c r="AJ37" s="110"/>
      <c r="AK37" s="110"/>
      <c r="AL37" s="110"/>
      <c r="AM37" s="110"/>
      <c r="AN37" s="110"/>
      <c r="AO37" s="110"/>
      <c r="AP37" s="110"/>
      <c r="AQ37" s="110"/>
      <c r="AR37" s="110"/>
      <c r="AS37" s="111"/>
      <c r="AT37" s="96" t="s">
        <v>32</v>
      </c>
      <c r="AU37" s="66"/>
      <c r="AV37" s="66"/>
      <c r="AW37" s="66"/>
      <c r="AX37" s="66"/>
      <c r="AY37" s="66"/>
      <c r="AZ37" s="66"/>
      <c r="BA37" s="66"/>
      <c r="BB37" s="66"/>
      <c r="BC37" s="66"/>
      <c r="BD37" s="66"/>
    </row>
    <row r="38" spans="1:64" ht="43.5" customHeight="1" x14ac:dyDescent="0.2">
      <c r="A38" s="11"/>
      <c r="B38" s="86" t="s">
        <v>653</v>
      </c>
      <c r="C38" s="87"/>
      <c r="D38" s="87"/>
      <c r="E38" s="87"/>
      <c r="F38" s="87"/>
      <c r="G38" s="87"/>
      <c r="H38" s="87"/>
      <c r="I38" s="87"/>
      <c r="J38" s="87"/>
      <c r="K38" s="87"/>
      <c r="L38" s="87"/>
      <c r="M38" s="87"/>
      <c r="N38" s="87"/>
      <c r="O38" s="87"/>
      <c r="P38" s="87"/>
      <c r="Q38" s="87"/>
      <c r="R38" s="87"/>
      <c r="S38" s="87"/>
      <c r="T38" s="87"/>
      <c r="U38" s="87"/>
      <c r="V38" s="87"/>
      <c r="W38" s="87"/>
      <c r="X38" s="87"/>
      <c r="Y38" s="87"/>
      <c r="Z38" s="87"/>
      <c r="AA38" s="87"/>
      <c r="AB38" s="87"/>
      <c r="AC38" s="87"/>
      <c r="AD38" s="87"/>
      <c r="AE38" s="87"/>
      <c r="AF38" s="87"/>
      <c r="AG38" s="87"/>
      <c r="AH38" s="87"/>
      <c r="AI38" s="87"/>
      <c r="AJ38" s="87"/>
      <c r="AK38" s="87"/>
      <c r="AL38" s="87"/>
      <c r="AM38" s="87"/>
      <c r="AN38" s="87"/>
      <c r="AO38" s="87"/>
      <c r="AP38" s="87"/>
      <c r="AQ38" s="87"/>
      <c r="AR38" s="87"/>
      <c r="AS38" s="87"/>
      <c r="AT38" s="87"/>
      <c r="AU38" s="87"/>
      <c r="AV38" s="87"/>
      <c r="AW38" s="87"/>
      <c r="AX38" s="87"/>
      <c r="AY38" s="87"/>
      <c r="AZ38" s="87"/>
      <c r="BA38" s="87"/>
      <c r="BB38" s="87"/>
      <c r="BC38" s="87"/>
      <c r="BD38" s="88"/>
      <c r="BE38" s="15"/>
      <c r="BF38" s="15"/>
      <c r="BG38" s="15"/>
      <c r="BH38" s="15"/>
      <c r="BI38" s="15"/>
      <c r="BJ38" s="15"/>
      <c r="BK38" s="15"/>
      <c r="BL38" s="15"/>
    </row>
    <row r="39" spans="1:64" ht="15.75" x14ac:dyDescent="0.2">
      <c r="A39" s="11"/>
      <c r="B39" s="86" t="s">
        <v>37</v>
      </c>
      <c r="C39" s="87"/>
      <c r="D39" s="88"/>
      <c r="E39" s="106" t="s">
        <v>38</v>
      </c>
      <c r="F39" s="107"/>
      <c r="G39" s="107"/>
      <c r="H39" s="107"/>
      <c r="I39" s="107"/>
      <c r="J39" s="107"/>
      <c r="K39" s="107"/>
      <c r="L39" s="107"/>
      <c r="M39" s="107"/>
      <c r="N39" s="107"/>
      <c r="O39" s="107"/>
      <c r="P39" s="107"/>
      <c r="Q39" s="107"/>
      <c r="R39" s="107"/>
      <c r="S39" s="107"/>
      <c r="T39" s="107"/>
      <c r="U39" s="108"/>
      <c r="V39" s="109">
        <v>0</v>
      </c>
      <c r="W39" s="110"/>
      <c r="X39" s="110"/>
      <c r="Y39" s="110"/>
      <c r="Z39" s="110"/>
      <c r="AA39" s="110"/>
      <c r="AB39" s="110"/>
      <c r="AC39" s="110"/>
      <c r="AD39" s="110"/>
      <c r="AE39" s="110"/>
      <c r="AF39" s="110"/>
      <c r="AG39" s="111"/>
      <c r="AH39" s="109">
        <v>0</v>
      </c>
      <c r="AI39" s="110"/>
      <c r="AJ39" s="110"/>
      <c r="AK39" s="110"/>
      <c r="AL39" s="110"/>
      <c r="AM39" s="110"/>
      <c r="AN39" s="110"/>
      <c r="AO39" s="110"/>
      <c r="AP39" s="110"/>
      <c r="AQ39" s="110"/>
      <c r="AR39" s="110"/>
      <c r="AS39" s="111"/>
      <c r="AT39" s="112">
        <f>AH39-V39</f>
        <v>0</v>
      </c>
      <c r="AU39" s="113"/>
      <c r="AV39" s="113"/>
      <c r="AW39" s="113"/>
      <c r="AX39" s="113"/>
      <c r="AY39" s="113"/>
      <c r="AZ39" s="113"/>
      <c r="BA39" s="113"/>
      <c r="BB39" s="113"/>
      <c r="BC39" s="113"/>
      <c r="BD39" s="113"/>
      <c r="BE39" s="15"/>
      <c r="BF39" s="15"/>
      <c r="BG39" s="15"/>
      <c r="BH39" s="15"/>
      <c r="BI39" s="15"/>
      <c r="BJ39" s="15"/>
      <c r="BK39" s="15"/>
      <c r="BL39" s="15"/>
    </row>
    <row r="40" spans="1:64" ht="15.75" x14ac:dyDescent="0.2">
      <c r="A40" s="11"/>
      <c r="B40" s="86"/>
      <c r="C40" s="87"/>
      <c r="D40" s="88"/>
      <c r="E40" s="103" t="s">
        <v>39</v>
      </c>
      <c r="F40" s="104"/>
      <c r="G40" s="104"/>
      <c r="H40" s="104"/>
      <c r="I40" s="104"/>
      <c r="J40" s="104"/>
      <c r="K40" s="104"/>
      <c r="L40" s="104"/>
      <c r="M40" s="104"/>
      <c r="N40" s="104"/>
      <c r="O40" s="104"/>
      <c r="P40" s="104"/>
      <c r="Q40" s="104"/>
      <c r="R40" s="104"/>
      <c r="S40" s="104"/>
      <c r="T40" s="104"/>
      <c r="U40" s="105"/>
      <c r="V40" s="109"/>
      <c r="W40" s="110"/>
      <c r="X40" s="110"/>
      <c r="Y40" s="110"/>
      <c r="Z40" s="110"/>
      <c r="AA40" s="110"/>
      <c r="AB40" s="110"/>
      <c r="AC40" s="110"/>
      <c r="AD40" s="110"/>
      <c r="AE40" s="110"/>
      <c r="AF40" s="110"/>
      <c r="AG40" s="111"/>
      <c r="AH40" s="109"/>
      <c r="AI40" s="110"/>
      <c r="AJ40" s="110"/>
      <c r="AK40" s="110"/>
      <c r="AL40" s="110"/>
      <c r="AM40" s="110"/>
      <c r="AN40" s="110"/>
      <c r="AO40" s="110"/>
      <c r="AP40" s="110"/>
      <c r="AQ40" s="110"/>
      <c r="AR40" s="110"/>
      <c r="AS40" s="111"/>
      <c r="AT40" s="112"/>
      <c r="AU40" s="112"/>
      <c r="AV40" s="112"/>
      <c r="AW40" s="112"/>
      <c r="AX40" s="112"/>
      <c r="AY40" s="112"/>
      <c r="AZ40" s="112"/>
      <c r="BA40" s="112"/>
      <c r="BB40" s="112"/>
      <c r="BC40" s="112"/>
      <c r="BD40" s="112"/>
      <c r="BE40" s="15"/>
      <c r="BF40" s="15"/>
      <c r="BG40" s="15"/>
      <c r="BH40" s="15"/>
      <c r="BI40" s="15"/>
      <c r="BJ40" s="15"/>
      <c r="BK40" s="15"/>
      <c r="BL40" s="15"/>
    </row>
    <row r="41" spans="1:64" ht="15.75" x14ac:dyDescent="0.2">
      <c r="A41" s="11"/>
      <c r="B41" s="86" t="s">
        <v>40</v>
      </c>
      <c r="C41" s="87"/>
      <c r="D41" s="88"/>
      <c r="E41" s="103" t="s">
        <v>41</v>
      </c>
      <c r="F41" s="104"/>
      <c r="G41" s="104"/>
      <c r="H41" s="104"/>
      <c r="I41" s="104"/>
      <c r="J41" s="104"/>
      <c r="K41" s="104"/>
      <c r="L41" s="104"/>
      <c r="M41" s="104"/>
      <c r="N41" s="104"/>
      <c r="O41" s="104"/>
      <c r="P41" s="104"/>
      <c r="Q41" s="104"/>
      <c r="R41" s="104"/>
      <c r="S41" s="104"/>
      <c r="T41" s="104"/>
      <c r="U41" s="105"/>
      <c r="V41" s="109">
        <v>0</v>
      </c>
      <c r="W41" s="110"/>
      <c r="X41" s="110"/>
      <c r="Y41" s="110"/>
      <c r="Z41" s="110"/>
      <c r="AA41" s="110"/>
      <c r="AB41" s="110"/>
      <c r="AC41" s="110"/>
      <c r="AD41" s="110"/>
      <c r="AE41" s="110"/>
      <c r="AF41" s="110"/>
      <c r="AG41" s="111"/>
      <c r="AH41" s="109">
        <v>0</v>
      </c>
      <c r="AI41" s="110"/>
      <c r="AJ41" s="110"/>
      <c r="AK41" s="110"/>
      <c r="AL41" s="110"/>
      <c r="AM41" s="110"/>
      <c r="AN41" s="110"/>
      <c r="AO41" s="110"/>
      <c r="AP41" s="110"/>
      <c r="AQ41" s="110"/>
      <c r="AR41" s="110"/>
      <c r="AS41" s="111"/>
      <c r="AT41" s="112">
        <f>AH41-V41</f>
        <v>0</v>
      </c>
      <c r="AU41" s="113"/>
      <c r="AV41" s="113"/>
      <c r="AW41" s="113"/>
      <c r="AX41" s="113"/>
      <c r="AY41" s="113"/>
      <c r="AZ41" s="113"/>
      <c r="BA41" s="113"/>
      <c r="BB41" s="113"/>
      <c r="BC41" s="113"/>
      <c r="BD41" s="113"/>
      <c r="BE41" s="15"/>
      <c r="BF41" s="15"/>
      <c r="BG41" s="15"/>
      <c r="BH41" s="15"/>
      <c r="BI41" s="15"/>
      <c r="BJ41" s="15"/>
      <c r="BK41" s="15"/>
      <c r="BL41" s="15"/>
    </row>
    <row r="42" spans="1:64" ht="15.75" x14ac:dyDescent="0.2">
      <c r="A42" s="11"/>
      <c r="B42" s="86" t="s">
        <v>42</v>
      </c>
      <c r="C42" s="87"/>
      <c r="D42" s="88"/>
      <c r="E42" s="103" t="s">
        <v>43</v>
      </c>
      <c r="F42" s="104"/>
      <c r="G42" s="104"/>
      <c r="H42" s="104"/>
      <c r="I42" s="104"/>
      <c r="J42" s="104"/>
      <c r="K42" s="104"/>
      <c r="L42" s="104"/>
      <c r="M42" s="104"/>
      <c r="N42" s="104"/>
      <c r="O42" s="104"/>
      <c r="P42" s="104"/>
      <c r="Q42" s="104"/>
      <c r="R42" s="104"/>
      <c r="S42" s="104"/>
      <c r="T42" s="104"/>
      <c r="U42" s="105"/>
      <c r="V42" s="109">
        <v>0</v>
      </c>
      <c r="W42" s="110"/>
      <c r="X42" s="110"/>
      <c r="Y42" s="110"/>
      <c r="Z42" s="110"/>
      <c r="AA42" s="110"/>
      <c r="AB42" s="110"/>
      <c r="AC42" s="110"/>
      <c r="AD42" s="110"/>
      <c r="AE42" s="110"/>
      <c r="AF42" s="110"/>
      <c r="AG42" s="111"/>
      <c r="AH42" s="109">
        <v>0</v>
      </c>
      <c r="AI42" s="110"/>
      <c r="AJ42" s="110"/>
      <c r="AK42" s="110"/>
      <c r="AL42" s="110"/>
      <c r="AM42" s="110"/>
      <c r="AN42" s="110"/>
      <c r="AO42" s="110"/>
      <c r="AP42" s="110"/>
      <c r="AQ42" s="110"/>
      <c r="AR42" s="110"/>
      <c r="AS42" s="111"/>
      <c r="AT42" s="112">
        <f t="shared" ref="AT42:AT44" si="0">AH42-V42</f>
        <v>0</v>
      </c>
      <c r="AU42" s="113"/>
      <c r="AV42" s="113"/>
      <c r="AW42" s="113"/>
      <c r="AX42" s="113"/>
      <c r="AY42" s="113"/>
      <c r="AZ42" s="113"/>
      <c r="BA42" s="113"/>
      <c r="BB42" s="113"/>
      <c r="BC42" s="113"/>
      <c r="BD42" s="113"/>
      <c r="BE42" s="15"/>
      <c r="BF42" s="15"/>
      <c r="BG42" s="15"/>
      <c r="BH42" s="15"/>
      <c r="BI42" s="15"/>
      <c r="BJ42" s="15"/>
      <c r="BK42" s="15"/>
      <c r="BL42" s="15"/>
    </row>
    <row r="43" spans="1:64" ht="15.75" x14ac:dyDescent="0.2">
      <c r="A43" s="11"/>
      <c r="B43" s="86" t="s">
        <v>44</v>
      </c>
      <c r="C43" s="87"/>
      <c r="D43" s="88"/>
      <c r="E43" s="103" t="s">
        <v>45</v>
      </c>
      <c r="F43" s="104"/>
      <c r="G43" s="104"/>
      <c r="H43" s="104"/>
      <c r="I43" s="104"/>
      <c r="J43" s="104"/>
      <c r="K43" s="104"/>
      <c r="L43" s="104"/>
      <c r="M43" s="104"/>
      <c r="N43" s="104"/>
      <c r="O43" s="104"/>
      <c r="P43" s="104"/>
      <c r="Q43" s="104"/>
      <c r="R43" s="104"/>
      <c r="S43" s="104"/>
      <c r="T43" s="104"/>
      <c r="U43" s="105"/>
      <c r="V43" s="109">
        <v>0</v>
      </c>
      <c r="W43" s="110"/>
      <c r="X43" s="110"/>
      <c r="Y43" s="110"/>
      <c r="Z43" s="110"/>
      <c r="AA43" s="110"/>
      <c r="AB43" s="110"/>
      <c r="AC43" s="110"/>
      <c r="AD43" s="110"/>
      <c r="AE43" s="110"/>
      <c r="AF43" s="110"/>
      <c r="AG43" s="111"/>
      <c r="AH43" s="109">
        <v>0</v>
      </c>
      <c r="AI43" s="110"/>
      <c r="AJ43" s="110"/>
      <c r="AK43" s="110"/>
      <c r="AL43" s="110"/>
      <c r="AM43" s="110"/>
      <c r="AN43" s="110"/>
      <c r="AO43" s="110"/>
      <c r="AP43" s="110"/>
      <c r="AQ43" s="110"/>
      <c r="AR43" s="110"/>
      <c r="AS43" s="111"/>
      <c r="AT43" s="112">
        <f t="shared" si="0"/>
        <v>0</v>
      </c>
      <c r="AU43" s="113"/>
      <c r="AV43" s="113"/>
      <c r="AW43" s="113"/>
      <c r="AX43" s="113"/>
      <c r="AY43" s="113"/>
      <c r="AZ43" s="113"/>
      <c r="BA43" s="113"/>
      <c r="BB43" s="113"/>
      <c r="BC43" s="113"/>
      <c r="BD43" s="113"/>
      <c r="BE43" s="15"/>
      <c r="BF43" s="15"/>
      <c r="BG43" s="15"/>
      <c r="BH43" s="15"/>
      <c r="BI43" s="15"/>
      <c r="BJ43" s="15"/>
      <c r="BK43" s="15"/>
      <c r="BL43" s="15"/>
    </row>
    <row r="44" spans="1:64" ht="15.75" x14ac:dyDescent="0.2">
      <c r="A44" s="11"/>
      <c r="B44" s="115" t="s">
        <v>46</v>
      </c>
      <c r="C44" s="116"/>
      <c r="D44" s="117"/>
      <c r="E44" s="106" t="s">
        <v>47</v>
      </c>
      <c r="F44" s="107"/>
      <c r="G44" s="107"/>
      <c r="H44" s="107"/>
      <c r="I44" s="107"/>
      <c r="J44" s="107"/>
      <c r="K44" s="107"/>
      <c r="L44" s="107"/>
      <c r="M44" s="107"/>
      <c r="N44" s="107"/>
      <c r="O44" s="107"/>
      <c r="P44" s="107"/>
      <c r="Q44" s="107"/>
      <c r="R44" s="107"/>
      <c r="S44" s="107"/>
      <c r="T44" s="107"/>
      <c r="U44" s="108"/>
      <c r="V44" s="109">
        <v>0</v>
      </c>
      <c r="W44" s="110"/>
      <c r="X44" s="110"/>
      <c r="Y44" s="110"/>
      <c r="Z44" s="110"/>
      <c r="AA44" s="110"/>
      <c r="AB44" s="110"/>
      <c r="AC44" s="110"/>
      <c r="AD44" s="110"/>
      <c r="AE44" s="110"/>
      <c r="AF44" s="110"/>
      <c r="AG44" s="111"/>
      <c r="AH44" s="109">
        <v>0</v>
      </c>
      <c r="AI44" s="110"/>
      <c r="AJ44" s="110"/>
      <c r="AK44" s="110"/>
      <c r="AL44" s="110"/>
      <c r="AM44" s="110"/>
      <c r="AN44" s="110"/>
      <c r="AO44" s="110"/>
      <c r="AP44" s="110"/>
      <c r="AQ44" s="110"/>
      <c r="AR44" s="110"/>
      <c r="AS44" s="111"/>
      <c r="AT44" s="112">
        <f t="shared" si="0"/>
        <v>0</v>
      </c>
      <c r="AU44" s="113"/>
      <c r="AV44" s="113"/>
      <c r="AW44" s="113"/>
      <c r="AX44" s="113"/>
      <c r="AY44" s="113"/>
      <c r="AZ44" s="113"/>
      <c r="BA44" s="113"/>
      <c r="BB44" s="113"/>
      <c r="BC44" s="113"/>
      <c r="BD44" s="113"/>
      <c r="BE44" s="15"/>
      <c r="BF44" s="15"/>
      <c r="BG44" s="15"/>
      <c r="BH44" s="15"/>
      <c r="BI44" s="15"/>
      <c r="BJ44" s="15"/>
      <c r="BK44" s="15"/>
      <c r="BL44" s="15"/>
    </row>
    <row r="45" spans="1:64" ht="15.75" x14ac:dyDescent="0.2">
      <c r="A45" s="11"/>
      <c r="B45" s="121" t="s">
        <v>116</v>
      </c>
      <c r="C45" s="121"/>
      <c r="D45" s="121"/>
      <c r="E45" s="121"/>
      <c r="F45" s="121"/>
      <c r="G45" s="121"/>
      <c r="H45" s="121"/>
      <c r="I45" s="121"/>
      <c r="J45" s="121"/>
      <c r="K45" s="121"/>
      <c r="L45" s="121"/>
      <c r="M45" s="121"/>
      <c r="N45" s="121"/>
      <c r="O45" s="121"/>
      <c r="P45" s="121"/>
      <c r="Q45" s="121"/>
      <c r="R45" s="121"/>
      <c r="S45" s="121"/>
      <c r="T45" s="121"/>
      <c r="U45" s="121"/>
      <c r="V45" s="121"/>
      <c r="W45" s="121"/>
      <c r="X45" s="121"/>
      <c r="Y45" s="121"/>
      <c r="Z45" s="121"/>
      <c r="AA45" s="121"/>
      <c r="AB45" s="121"/>
      <c r="AC45" s="121"/>
      <c r="AD45" s="121"/>
      <c r="AE45" s="121"/>
      <c r="AF45" s="121"/>
      <c r="AG45" s="121"/>
      <c r="AH45" s="121"/>
      <c r="AI45" s="121"/>
      <c r="AJ45" s="121"/>
      <c r="AK45" s="121"/>
      <c r="AL45" s="121"/>
      <c r="AM45" s="121"/>
      <c r="AN45" s="121"/>
      <c r="AO45" s="121"/>
      <c r="AP45" s="121"/>
      <c r="AQ45" s="121"/>
      <c r="AR45" s="121"/>
      <c r="AS45" s="121"/>
      <c r="AT45" s="121"/>
      <c r="AU45" s="121"/>
      <c r="AV45" s="121"/>
      <c r="AW45" s="121"/>
      <c r="AX45" s="121"/>
      <c r="AY45" s="121"/>
      <c r="AZ45" s="121"/>
      <c r="BA45" s="121"/>
      <c r="BB45" s="121"/>
      <c r="BC45" s="121"/>
      <c r="BD45" s="121"/>
      <c r="BE45" s="16"/>
      <c r="BF45" s="16"/>
      <c r="BG45" s="16"/>
      <c r="BH45" s="16"/>
      <c r="BI45" s="16"/>
      <c r="BJ45" s="16"/>
      <c r="BK45" s="16"/>
      <c r="BL45" s="16"/>
    </row>
    <row r="46" spans="1:64" ht="15.75" x14ac:dyDescent="0.2">
      <c r="A46" s="11"/>
      <c r="B46" s="86">
        <v>3</v>
      </c>
      <c r="C46" s="87"/>
      <c r="D46" s="88"/>
      <c r="E46" s="103" t="s">
        <v>48</v>
      </c>
      <c r="F46" s="104"/>
      <c r="G46" s="104"/>
      <c r="H46" s="104"/>
      <c r="I46" s="104"/>
      <c r="J46" s="104"/>
      <c r="K46" s="104"/>
      <c r="L46" s="104"/>
      <c r="M46" s="104"/>
      <c r="N46" s="104"/>
      <c r="O46" s="104"/>
      <c r="P46" s="104"/>
      <c r="Q46" s="104"/>
      <c r="R46" s="104"/>
      <c r="S46" s="104"/>
      <c r="T46" s="104"/>
      <c r="U46" s="105"/>
      <c r="V46" s="86" t="s">
        <v>32</v>
      </c>
      <c r="W46" s="87"/>
      <c r="X46" s="87"/>
      <c r="Y46" s="87"/>
      <c r="Z46" s="87"/>
      <c r="AA46" s="87"/>
      <c r="AB46" s="87"/>
      <c r="AC46" s="87"/>
      <c r="AD46" s="87"/>
      <c r="AE46" s="87"/>
      <c r="AF46" s="87"/>
      <c r="AG46" s="88"/>
      <c r="AH46" s="86">
        <v>8.9</v>
      </c>
      <c r="AI46" s="87"/>
      <c r="AJ46" s="87"/>
      <c r="AK46" s="87"/>
      <c r="AL46" s="87"/>
      <c r="AM46" s="87"/>
      <c r="AN46" s="87"/>
      <c r="AO46" s="87"/>
      <c r="AP46" s="87"/>
      <c r="AQ46" s="87"/>
      <c r="AR46" s="87"/>
      <c r="AS46" s="88"/>
      <c r="AT46" s="65">
        <v>0</v>
      </c>
      <c r="AU46" s="65"/>
      <c r="AV46" s="65"/>
      <c r="AW46" s="65"/>
      <c r="AX46" s="65"/>
      <c r="AY46" s="65"/>
      <c r="AZ46" s="65"/>
      <c r="BA46" s="65"/>
      <c r="BB46" s="65"/>
      <c r="BC46" s="65"/>
      <c r="BD46" s="65"/>
      <c r="BE46" s="15"/>
      <c r="BF46" s="15"/>
      <c r="BG46" s="15"/>
      <c r="BH46" s="15"/>
      <c r="BI46" s="15"/>
      <c r="BJ46" s="15"/>
      <c r="BK46" s="15"/>
      <c r="BL46" s="15"/>
    </row>
    <row r="47" spans="1:64" ht="15.75" x14ac:dyDescent="0.2">
      <c r="A47" s="11"/>
      <c r="B47" s="86"/>
      <c r="C47" s="87"/>
      <c r="D47" s="88"/>
      <c r="E47" s="103" t="s">
        <v>26</v>
      </c>
      <c r="F47" s="104"/>
      <c r="G47" s="104"/>
      <c r="H47" s="104"/>
      <c r="I47" s="104"/>
      <c r="J47" s="104"/>
      <c r="K47" s="104"/>
      <c r="L47" s="104"/>
      <c r="M47" s="104"/>
      <c r="N47" s="104"/>
      <c r="O47" s="104"/>
      <c r="P47" s="104"/>
      <c r="Q47" s="104"/>
      <c r="R47" s="104"/>
      <c r="S47" s="104"/>
      <c r="T47" s="104"/>
      <c r="U47" s="105"/>
      <c r="V47" s="86"/>
      <c r="W47" s="87"/>
      <c r="X47" s="87"/>
      <c r="Y47" s="87"/>
      <c r="Z47" s="87"/>
      <c r="AA47" s="87"/>
      <c r="AB47" s="87"/>
      <c r="AC47" s="87"/>
      <c r="AD47" s="87"/>
      <c r="AE47" s="87"/>
      <c r="AF47" s="87"/>
      <c r="AG47" s="88"/>
      <c r="AH47" s="86"/>
      <c r="AI47" s="87"/>
      <c r="AJ47" s="87"/>
      <c r="AK47" s="87"/>
      <c r="AL47" s="87"/>
      <c r="AM47" s="87"/>
      <c r="AN47" s="87"/>
      <c r="AO47" s="87"/>
      <c r="AP47" s="87"/>
      <c r="AQ47" s="87"/>
      <c r="AR47" s="87"/>
      <c r="AS47" s="88"/>
      <c r="AT47" s="65"/>
      <c r="AU47" s="66"/>
      <c r="AV47" s="66"/>
      <c r="AW47" s="66"/>
      <c r="AX47" s="66"/>
      <c r="AY47" s="66"/>
      <c r="AZ47" s="66"/>
      <c r="BA47" s="66"/>
      <c r="BB47" s="66"/>
      <c r="BC47" s="66"/>
      <c r="BD47" s="66"/>
      <c r="BE47" s="15"/>
      <c r="BF47" s="15"/>
      <c r="BG47" s="15"/>
      <c r="BH47" s="15"/>
      <c r="BI47" s="15"/>
      <c r="BJ47" s="15"/>
      <c r="BK47" s="15"/>
      <c r="BL47" s="15"/>
    </row>
    <row r="48" spans="1:64" ht="15.75" x14ac:dyDescent="0.2">
      <c r="A48" s="11"/>
      <c r="B48" s="86" t="s">
        <v>49</v>
      </c>
      <c r="C48" s="87"/>
      <c r="D48" s="88"/>
      <c r="E48" s="103" t="s">
        <v>33</v>
      </c>
      <c r="F48" s="104"/>
      <c r="G48" s="104"/>
      <c r="H48" s="104"/>
      <c r="I48" s="104"/>
      <c r="J48" s="104"/>
      <c r="K48" s="104"/>
      <c r="L48" s="104"/>
      <c r="M48" s="104"/>
      <c r="N48" s="104"/>
      <c r="O48" s="104"/>
      <c r="P48" s="104"/>
      <c r="Q48" s="104"/>
      <c r="R48" s="104"/>
      <c r="S48" s="104"/>
      <c r="T48" s="104"/>
      <c r="U48" s="105"/>
      <c r="V48" s="86" t="s">
        <v>32</v>
      </c>
      <c r="W48" s="87"/>
      <c r="X48" s="87"/>
      <c r="Y48" s="87"/>
      <c r="Z48" s="87"/>
      <c r="AA48" s="87"/>
      <c r="AB48" s="87"/>
      <c r="AC48" s="87"/>
      <c r="AD48" s="87"/>
      <c r="AE48" s="87"/>
      <c r="AF48" s="87"/>
      <c r="AG48" s="88"/>
      <c r="AH48" s="86">
        <v>8.9</v>
      </c>
      <c r="AI48" s="87"/>
      <c r="AJ48" s="87"/>
      <c r="AK48" s="87"/>
      <c r="AL48" s="87"/>
      <c r="AM48" s="87"/>
      <c r="AN48" s="87"/>
      <c r="AO48" s="87"/>
      <c r="AP48" s="87"/>
      <c r="AQ48" s="87"/>
      <c r="AR48" s="87"/>
      <c r="AS48" s="88"/>
      <c r="AT48" s="65">
        <v>0</v>
      </c>
      <c r="AU48" s="66"/>
      <c r="AV48" s="66"/>
      <c r="AW48" s="66"/>
      <c r="AX48" s="66"/>
      <c r="AY48" s="66"/>
      <c r="AZ48" s="66"/>
      <c r="BA48" s="66"/>
      <c r="BB48" s="66"/>
      <c r="BC48" s="66"/>
      <c r="BD48" s="66"/>
      <c r="BE48" s="15"/>
      <c r="BF48" s="15"/>
      <c r="BG48" s="15"/>
      <c r="BH48" s="15"/>
      <c r="BI48" s="15"/>
      <c r="BJ48" s="15"/>
      <c r="BK48" s="15"/>
      <c r="BL48" s="15"/>
    </row>
    <row r="49" spans="1:64" ht="15.75" x14ac:dyDescent="0.2">
      <c r="A49" s="11"/>
      <c r="B49" s="86" t="s">
        <v>50</v>
      </c>
      <c r="C49" s="87"/>
      <c r="D49" s="88"/>
      <c r="E49" s="103" t="s">
        <v>35</v>
      </c>
      <c r="F49" s="104"/>
      <c r="G49" s="104"/>
      <c r="H49" s="104"/>
      <c r="I49" s="104"/>
      <c r="J49" s="104"/>
      <c r="K49" s="104"/>
      <c r="L49" s="104"/>
      <c r="M49" s="104"/>
      <c r="N49" s="104"/>
      <c r="O49" s="104"/>
      <c r="P49" s="104"/>
      <c r="Q49" s="104"/>
      <c r="R49" s="104"/>
      <c r="S49" s="104"/>
      <c r="T49" s="104"/>
      <c r="U49" s="105"/>
      <c r="V49" s="86" t="s">
        <v>32</v>
      </c>
      <c r="W49" s="87"/>
      <c r="X49" s="87"/>
      <c r="Y49" s="87"/>
      <c r="Z49" s="87"/>
      <c r="AA49" s="87"/>
      <c r="AB49" s="87"/>
      <c r="AC49" s="87"/>
      <c r="AD49" s="87"/>
      <c r="AE49" s="87"/>
      <c r="AF49" s="87"/>
      <c r="AG49" s="88"/>
      <c r="AH49" s="86">
        <v>0</v>
      </c>
      <c r="AI49" s="87"/>
      <c r="AJ49" s="87"/>
      <c r="AK49" s="87"/>
      <c r="AL49" s="87"/>
      <c r="AM49" s="87"/>
      <c r="AN49" s="87"/>
      <c r="AO49" s="87"/>
      <c r="AP49" s="87"/>
      <c r="AQ49" s="87"/>
      <c r="AR49" s="87"/>
      <c r="AS49" s="88"/>
      <c r="AT49" s="65">
        <v>0</v>
      </c>
      <c r="AU49" s="66"/>
      <c r="AV49" s="66"/>
      <c r="AW49" s="66"/>
      <c r="AX49" s="66"/>
      <c r="AY49" s="66"/>
      <c r="AZ49" s="66"/>
      <c r="BA49" s="66"/>
      <c r="BB49" s="66"/>
      <c r="BC49" s="66"/>
      <c r="BD49" s="66"/>
      <c r="BE49" s="15"/>
      <c r="BF49" s="15"/>
      <c r="BG49" s="15"/>
      <c r="BH49" s="15"/>
      <c r="BI49" s="15"/>
      <c r="BJ49" s="15"/>
      <c r="BK49" s="15"/>
      <c r="BL49" s="15"/>
    </row>
    <row r="50" spans="1:64" ht="33" customHeight="1" x14ac:dyDescent="0.2">
      <c r="A50" s="17"/>
      <c r="B50" s="121" t="s">
        <v>654</v>
      </c>
      <c r="C50" s="121"/>
      <c r="D50" s="121"/>
      <c r="E50" s="121"/>
      <c r="F50" s="121"/>
      <c r="G50" s="121"/>
      <c r="H50" s="121"/>
      <c r="I50" s="121"/>
      <c r="J50" s="121"/>
      <c r="K50" s="121"/>
      <c r="L50" s="121"/>
      <c r="M50" s="121"/>
      <c r="N50" s="121"/>
      <c r="O50" s="121"/>
      <c r="P50" s="121"/>
      <c r="Q50" s="121"/>
      <c r="R50" s="121"/>
      <c r="S50" s="121"/>
      <c r="T50" s="121"/>
      <c r="U50" s="121"/>
      <c r="V50" s="121"/>
      <c r="W50" s="121"/>
      <c r="X50" s="121"/>
      <c r="Y50" s="121"/>
      <c r="Z50" s="121"/>
      <c r="AA50" s="121"/>
      <c r="AB50" s="121"/>
      <c r="AC50" s="121"/>
      <c r="AD50" s="121"/>
      <c r="AE50" s="121"/>
      <c r="AF50" s="121"/>
      <c r="AG50" s="121"/>
      <c r="AH50" s="121"/>
      <c r="AI50" s="121"/>
      <c r="AJ50" s="121"/>
      <c r="AK50" s="121"/>
      <c r="AL50" s="121"/>
      <c r="AM50" s="121"/>
      <c r="AN50" s="121"/>
      <c r="AO50" s="121"/>
      <c r="AP50" s="121"/>
      <c r="AQ50" s="121"/>
      <c r="AR50" s="121"/>
      <c r="AS50" s="121"/>
      <c r="AT50" s="121"/>
      <c r="AU50" s="121"/>
      <c r="AV50" s="121"/>
      <c r="AW50" s="121"/>
      <c r="AX50" s="121"/>
      <c r="AY50" s="121"/>
      <c r="AZ50" s="121"/>
      <c r="BA50" s="121"/>
      <c r="BB50" s="121"/>
      <c r="BC50" s="121"/>
      <c r="BD50" s="121"/>
      <c r="BE50" s="18"/>
      <c r="BF50" s="18"/>
      <c r="BG50" s="18"/>
      <c r="BH50" s="18"/>
      <c r="BI50" s="18"/>
    </row>
    <row r="51" spans="1:64" ht="15.75" x14ac:dyDescent="0.2">
      <c r="A51" s="17"/>
      <c r="B51" s="19"/>
      <c r="C51" s="19"/>
      <c r="D51" s="19"/>
      <c r="E51" s="19"/>
      <c r="F51" s="19"/>
      <c r="G51" s="19"/>
      <c r="H51" s="19"/>
      <c r="I51" s="19"/>
      <c r="J51" s="19"/>
      <c r="K51" s="19"/>
      <c r="L51" s="19"/>
      <c r="M51" s="19"/>
      <c r="N51" s="19"/>
      <c r="O51" s="19"/>
      <c r="P51" s="19"/>
      <c r="Q51" s="19"/>
      <c r="R51" s="19"/>
      <c r="S51" s="19"/>
      <c r="T51" s="19"/>
      <c r="U51" s="19"/>
      <c r="V51" s="19"/>
      <c r="W51" s="19"/>
      <c r="X51" s="19"/>
      <c r="Y51" s="19"/>
      <c r="Z51" s="19"/>
      <c r="AA51" s="19"/>
      <c r="AB51" s="19"/>
      <c r="AC51" s="19"/>
      <c r="AD51" s="19"/>
      <c r="AE51" s="19"/>
      <c r="AF51" s="19"/>
      <c r="AG51" s="19"/>
      <c r="AH51" s="19"/>
      <c r="AI51" s="19"/>
      <c r="AJ51" s="19"/>
      <c r="AK51" s="19"/>
      <c r="AL51" s="19"/>
      <c r="AM51" s="19"/>
      <c r="AN51" s="19"/>
      <c r="AO51" s="19"/>
      <c r="AP51" s="19"/>
      <c r="AQ51" s="19"/>
      <c r="AR51" s="19"/>
      <c r="AS51" s="19"/>
      <c r="AT51" s="19"/>
      <c r="AU51" s="19"/>
      <c r="AV51" s="19"/>
      <c r="AW51" s="19"/>
      <c r="AX51" s="19"/>
      <c r="AY51" s="19"/>
      <c r="AZ51" s="19"/>
      <c r="BA51" s="19"/>
      <c r="BB51" s="19"/>
      <c r="BC51" s="19"/>
      <c r="BD51" s="19"/>
      <c r="BE51" s="18"/>
      <c r="BF51" s="18"/>
      <c r="BG51" s="18"/>
      <c r="BH51" s="18"/>
      <c r="BI51" s="18"/>
    </row>
    <row r="52" spans="1:64" s="13" customFormat="1" ht="22.5" customHeight="1" x14ac:dyDescent="0.25">
      <c r="A52" s="100" t="s">
        <v>52</v>
      </c>
      <c r="B52" s="101"/>
      <c r="C52" s="101"/>
      <c r="D52" s="101"/>
      <c r="E52" s="101"/>
      <c r="F52" s="101"/>
      <c r="G52" s="101"/>
      <c r="H52" s="101"/>
      <c r="I52" s="101"/>
      <c r="J52" s="101"/>
      <c r="K52" s="101"/>
      <c r="L52" s="101"/>
      <c r="M52" s="101"/>
      <c r="N52" s="101"/>
      <c r="O52" s="101"/>
      <c r="P52" s="101"/>
      <c r="Q52" s="101"/>
      <c r="R52" s="101"/>
      <c r="S52" s="101"/>
      <c r="T52" s="101"/>
      <c r="U52" s="101"/>
      <c r="V52" s="101"/>
      <c r="W52" s="101"/>
      <c r="X52" s="101"/>
      <c r="Y52" s="101"/>
      <c r="Z52" s="101"/>
      <c r="AA52" s="101"/>
      <c r="AB52" s="101"/>
      <c r="AC52" s="101"/>
      <c r="AD52" s="101"/>
      <c r="AE52" s="101"/>
      <c r="AF52" s="101"/>
      <c r="AG52" s="101"/>
      <c r="AH52" s="101"/>
      <c r="AI52" s="101"/>
      <c r="AJ52" s="101"/>
      <c r="AK52" s="101"/>
      <c r="AL52" s="101"/>
      <c r="AM52" s="101"/>
      <c r="AN52" s="101"/>
      <c r="AO52" s="101"/>
      <c r="AP52" s="101"/>
      <c r="AQ52" s="101"/>
      <c r="AR52" s="101"/>
      <c r="AS52" s="101"/>
      <c r="AT52" s="101"/>
      <c r="AU52" s="101"/>
      <c r="AV52" s="101"/>
      <c r="AW52" s="101"/>
      <c r="AX52" s="101"/>
      <c r="AY52" s="101"/>
      <c r="AZ52" s="101"/>
      <c r="BA52" s="101"/>
      <c r="BB52" s="101"/>
      <c r="BC52" s="101"/>
      <c r="BD52" s="101"/>
      <c r="BE52" s="37"/>
      <c r="BF52" s="37"/>
      <c r="BG52" s="37"/>
      <c r="BH52" s="37"/>
      <c r="BI52" s="37"/>
    </row>
    <row r="53" spans="1:64" s="13" customFormat="1" ht="15.75" x14ac:dyDescent="0.25">
      <c r="A53" s="35"/>
      <c r="B53" s="37"/>
      <c r="C53" s="37"/>
      <c r="D53" s="37"/>
      <c r="E53" s="37"/>
      <c r="F53" s="37"/>
      <c r="G53" s="37"/>
      <c r="H53" s="37"/>
      <c r="I53" s="37"/>
      <c r="J53" s="37"/>
      <c r="K53" s="37"/>
      <c r="L53" s="37"/>
      <c r="M53" s="37"/>
      <c r="N53" s="37"/>
      <c r="O53" s="37"/>
      <c r="P53" s="37"/>
      <c r="Q53" s="37"/>
      <c r="R53" s="37"/>
      <c r="S53" s="37"/>
      <c r="T53" s="37"/>
      <c r="U53" s="37"/>
      <c r="V53" s="37"/>
      <c r="W53" s="37"/>
      <c r="X53" s="37"/>
      <c r="Y53" s="37"/>
      <c r="Z53" s="37"/>
      <c r="AA53" s="37"/>
      <c r="AB53" s="37"/>
      <c r="AC53" s="37"/>
      <c r="AD53" s="37"/>
      <c r="AE53" s="37"/>
      <c r="AF53" s="37"/>
      <c r="AG53" s="37"/>
      <c r="AH53" s="37"/>
      <c r="AI53" s="37"/>
      <c r="AJ53" s="37"/>
      <c r="AK53" s="37"/>
      <c r="AL53" s="37"/>
      <c r="AM53" s="37"/>
      <c r="AN53" s="37"/>
      <c r="AO53" s="37"/>
      <c r="AP53" s="37"/>
      <c r="AQ53" s="37"/>
      <c r="AR53" s="37"/>
      <c r="AS53" s="37"/>
      <c r="AT53" s="37"/>
      <c r="AU53" s="37"/>
      <c r="AV53" s="37"/>
      <c r="AW53" s="37"/>
      <c r="AX53" s="37"/>
      <c r="AY53" s="37"/>
      <c r="AZ53" s="37"/>
      <c r="BA53" s="102" t="s">
        <v>29</v>
      </c>
      <c r="BB53" s="102"/>
      <c r="BC53" s="102"/>
      <c r="BD53" s="102"/>
      <c r="BE53" s="37"/>
      <c r="BF53" s="37"/>
      <c r="BG53" s="37"/>
      <c r="BH53" s="37"/>
      <c r="BI53" s="37"/>
    </row>
    <row r="54" spans="1:64" s="13" customFormat="1" ht="39.75" customHeight="1" x14ac:dyDescent="0.25">
      <c r="B54" s="80" t="s">
        <v>53</v>
      </c>
      <c r="C54" s="81"/>
      <c r="D54" s="80" t="s">
        <v>18</v>
      </c>
      <c r="E54" s="84"/>
      <c r="F54" s="84"/>
      <c r="G54" s="84"/>
      <c r="H54" s="84"/>
      <c r="I54" s="84"/>
      <c r="J54" s="84"/>
      <c r="K54" s="84"/>
      <c r="L54" s="84"/>
      <c r="M54" s="84"/>
      <c r="N54" s="84"/>
      <c r="O54" s="84"/>
      <c r="P54" s="84"/>
      <c r="Q54" s="84"/>
      <c r="R54" s="84"/>
      <c r="S54" s="84"/>
      <c r="T54" s="81"/>
      <c r="U54" s="86" t="s">
        <v>54</v>
      </c>
      <c r="V54" s="87"/>
      <c r="W54" s="87"/>
      <c r="X54" s="87"/>
      <c r="Y54" s="87"/>
      <c r="Z54" s="87"/>
      <c r="AA54" s="87"/>
      <c r="AB54" s="87"/>
      <c r="AC54" s="87"/>
      <c r="AD54" s="87"/>
      <c r="AE54" s="87"/>
      <c r="AF54" s="88"/>
      <c r="AG54" s="86" t="s">
        <v>20</v>
      </c>
      <c r="AH54" s="87"/>
      <c r="AI54" s="87"/>
      <c r="AJ54" s="87"/>
      <c r="AK54" s="87"/>
      <c r="AL54" s="87"/>
      <c r="AM54" s="87"/>
      <c r="AN54" s="87"/>
      <c r="AO54" s="87"/>
      <c r="AP54" s="87"/>
      <c r="AQ54" s="87"/>
      <c r="AR54" s="88"/>
      <c r="AS54" s="65" t="s">
        <v>21</v>
      </c>
      <c r="AT54" s="65"/>
      <c r="AU54" s="65"/>
      <c r="AV54" s="65"/>
      <c r="AW54" s="65"/>
      <c r="AX54" s="65"/>
      <c r="AY54" s="65"/>
      <c r="AZ54" s="65"/>
      <c r="BA54" s="65"/>
      <c r="BB54" s="65"/>
      <c r="BC54" s="65"/>
      <c r="BD54" s="65"/>
    </row>
    <row r="55" spans="1:64" s="13" customFormat="1" ht="41.25" customHeight="1" x14ac:dyDescent="0.25">
      <c r="B55" s="82"/>
      <c r="C55" s="83"/>
      <c r="D55" s="82"/>
      <c r="E55" s="85"/>
      <c r="F55" s="85"/>
      <c r="G55" s="85"/>
      <c r="H55" s="85"/>
      <c r="I55" s="85"/>
      <c r="J55" s="85"/>
      <c r="K55" s="85"/>
      <c r="L55" s="85"/>
      <c r="M55" s="85"/>
      <c r="N55" s="85"/>
      <c r="O55" s="85"/>
      <c r="P55" s="85"/>
      <c r="Q55" s="85"/>
      <c r="R55" s="85"/>
      <c r="S55" s="85"/>
      <c r="T55" s="83"/>
      <c r="U55" s="86" t="s">
        <v>22</v>
      </c>
      <c r="V55" s="87"/>
      <c r="W55" s="87"/>
      <c r="X55" s="88"/>
      <c r="Y55" s="86" t="s">
        <v>23</v>
      </c>
      <c r="Z55" s="87"/>
      <c r="AA55" s="87"/>
      <c r="AB55" s="88"/>
      <c r="AC55" s="86" t="s">
        <v>24</v>
      </c>
      <c r="AD55" s="87"/>
      <c r="AE55" s="87"/>
      <c r="AF55" s="88"/>
      <c r="AG55" s="86" t="s">
        <v>22</v>
      </c>
      <c r="AH55" s="87"/>
      <c r="AI55" s="87"/>
      <c r="AJ55" s="88"/>
      <c r="AK55" s="86" t="s">
        <v>23</v>
      </c>
      <c r="AL55" s="87"/>
      <c r="AM55" s="87"/>
      <c r="AN55" s="88"/>
      <c r="AO55" s="86" t="s">
        <v>24</v>
      </c>
      <c r="AP55" s="87"/>
      <c r="AQ55" s="87"/>
      <c r="AR55" s="88"/>
      <c r="AS55" s="65" t="s">
        <v>22</v>
      </c>
      <c r="AT55" s="65"/>
      <c r="AU55" s="65"/>
      <c r="AV55" s="65"/>
      <c r="AW55" s="65" t="s">
        <v>23</v>
      </c>
      <c r="AX55" s="65"/>
      <c r="AY55" s="65"/>
      <c r="AZ55" s="65"/>
      <c r="BA55" s="65" t="s">
        <v>24</v>
      </c>
      <c r="BB55" s="65"/>
      <c r="BC55" s="65"/>
      <c r="BD55" s="65"/>
    </row>
    <row r="56" spans="1:64" s="13" customFormat="1" ht="24" customHeight="1" x14ac:dyDescent="0.25">
      <c r="B56" s="86" t="s">
        <v>296</v>
      </c>
      <c r="C56" s="87"/>
      <c r="D56" s="87"/>
      <c r="E56" s="87"/>
      <c r="F56" s="87"/>
      <c r="G56" s="87"/>
      <c r="H56" s="87"/>
      <c r="I56" s="87"/>
      <c r="J56" s="87"/>
      <c r="K56" s="87"/>
      <c r="L56" s="87"/>
      <c r="M56" s="87"/>
      <c r="N56" s="87"/>
      <c r="O56" s="87"/>
      <c r="P56" s="87"/>
      <c r="Q56" s="87"/>
      <c r="R56" s="87"/>
      <c r="S56" s="87"/>
      <c r="T56" s="87"/>
      <c r="U56" s="87"/>
      <c r="V56" s="87"/>
      <c r="W56" s="87"/>
      <c r="X56" s="87"/>
      <c r="Y56" s="87"/>
      <c r="Z56" s="87"/>
      <c r="AA56" s="87"/>
      <c r="AB56" s="87"/>
      <c r="AC56" s="87"/>
      <c r="AD56" s="87"/>
      <c r="AE56" s="87"/>
      <c r="AF56" s="87"/>
      <c r="AG56" s="87"/>
      <c r="AH56" s="87"/>
      <c r="AI56" s="87"/>
      <c r="AJ56" s="87"/>
      <c r="AK56" s="87"/>
      <c r="AL56" s="87"/>
      <c r="AM56" s="87"/>
      <c r="AN56" s="87"/>
      <c r="AO56" s="87"/>
      <c r="AP56" s="87"/>
      <c r="AQ56" s="87"/>
      <c r="AR56" s="87"/>
      <c r="AS56" s="87"/>
      <c r="AT56" s="87"/>
      <c r="AU56" s="87"/>
      <c r="AV56" s="87"/>
      <c r="AW56" s="87"/>
      <c r="AX56" s="87"/>
      <c r="AY56" s="87"/>
      <c r="AZ56" s="87"/>
      <c r="BA56" s="87"/>
      <c r="BB56" s="87"/>
      <c r="BC56" s="87"/>
      <c r="BD56" s="88"/>
    </row>
    <row r="57" spans="1:64" s="13" customFormat="1" ht="15.75" x14ac:dyDescent="0.25">
      <c r="B57" s="103" t="s">
        <v>5</v>
      </c>
      <c r="C57" s="105"/>
      <c r="D57" s="106" t="s">
        <v>55</v>
      </c>
      <c r="E57" s="107"/>
      <c r="F57" s="107"/>
      <c r="G57" s="107"/>
      <c r="H57" s="107"/>
      <c r="I57" s="107"/>
      <c r="J57" s="107"/>
      <c r="K57" s="107"/>
      <c r="L57" s="107"/>
      <c r="M57" s="107"/>
      <c r="N57" s="107"/>
      <c r="O57" s="107"/>
      <c r="P57" s="107"/>
      <c r="Q57" s="107"/>
      <c r="R57" s="107"/>
      <c r="S57" s="107"/>
      <c r="T57" s="108"/>
      <c r="U57" s="118"/>
      <c r="V57" s="119"/>
      <c r="W57" s="119"/>
      <c r="X57" s="120"/>
      <c r="Y57" s="118"/>
      <c r="Z57" s="119"/>
      <c r="AA57" s="119"/>
      <c r="AB57" s="120"/>
      <c r="AC57" s="118"/>
      <c r="AD57" s="119"/>
      <c r="AE57" s="119"/>
      <c r="AF57" s="120"/>
      <c r="AG57" s="118"/>
      <c r="AH57" s="119"/>
      <c r="AI57" s="119"/>
      <c r="AJ57" s="120"/>
      <c r="AK57" s="118"/>
      <c r="AL57" s="119"/>
      <c r="AM57" s="119"/>
      <c r="AN57" s="120"/>
      <c r="AO57" s="118"/>
      <c r="AP57" s="119"/>
      <c r="AQ57" s="119"/>
      <c r="AR57" s="120"/>
      <c r="AS57" s="96"/>
      <c r="AT57" s="96"/>
      <c r="AU57" s="96"/>
      <c r="AV57" s="96"/>
      <c r="AW57" s="96"/>
      <c r="AX57" s="96"/>
      <c r="AY57" s="96"/>
      <c r="AZ57" s="96"/>
      <c r="BA57" s="96"/>
      <c r="BB57" s="96"/>
      <c r="BC57" s="96"/>
      <c r="BD57" s="96"/>
    </row>
    <row r="58" spans="1:64" s="13" customFormat="1" ht="24" customHeight="1" x14ac:dyDescent="0.25">
      <c r="B58" s="103"/>
      <c r="C58" s="105"/>
      <c r="D58" s="122" t="s">
        <v>297</v>
      </c>
      <c r="E58" s="123"/>
      <c r="F58" s="123"/>
      <c r="G58" s="123"/>
      <c r="H58" s="123"/>
      <c r="I58" s="123"/>
      <c r="J58" s="123"/>
      <c r="K58" s="123"/>
      <c r="L58" s="123"/>
      <c r="M58" s="123"/>
      <c r="N58" s="123"/>
      <c r="O58" s="123"/>
      <c r="P58" s="123"/>
      <c r="Q58" s="123"/>
      <c r="R58" s="123"/>
      <c r="S58" s="123"/>
      <c r="T58" s="124"/>
      <c r="U58" s="118">
        <v>5</v>
      </c>
      <c r="V58" s="119"/>
      <c r="W58" s="119"/>
      <c r="X58" s="120"/>
      <c r="Y58" s="118">
        <v>0</v>
      </c>
      <c r="Z58" s="119"/>
      <c r="AA58" s="119"/>
      <c r="AB58" s="120"/>
      <c r="AC58" s="118">
        <f t="shared" ref="AC58:AC62" si="1">U58+Y58</f>
        <v>5</v>
      </c>
      <c r="AD58" s="119"/>
      <c r="AE58" s="119"/>
      <c r="AF58" s="120"/>
      <c r="AG58" s="118">
        <v>3.5</v>
      </c>
      <c r="AH58" s="119"/>
      <c r="AI58" s="119"/>
      <c r="AJ58" s="120"/>
      <c r="AK58" s="118">
        <v>0</v>
      </c>
      <c r="AL58" s="119"/>
      <c r="AM58" s="119"/>
      <c r="AN58" s="120"/>
      <c r="AO58" s="118">
        <f t="shared" ref="AO58:AO62" si="2">AG58+AK58</f>
        <v>3.5</v>
      </c>
      <c r="AP58" s="119"/>
      <c r="AQ58" s="119"/>
      <c r="AR58" s="120"/>
      <c r="AS58" s="118">
        <f t="shared" ref="AS58:AS62" si="3">AG58-U58</f>
        <v>-1.5</v>
      </c>
      <c r="AT58" s="119"/>
      <c r="AU58" s="119"/>
      <c r="AV58" s="120"/>
      <c r="AW58" s="118">
        <f t="shared" ref="AW58:AW62" si="4">AK58-Y58</f>
        <v>0</v>
      </c>
      <c r="AX58" s="119"/>
      <c r="AY58" s="119"/>
      <c r="AZ58" s="120"/>
      <c r="BA58" s="118">
        <f t="shared" ref="BA58:BA62" si="5">AO58-AC58</f>
        <v>-1.5</v>
      </c>
      <c r="BB58" s="119"/>
      <c r="BC58" s="119"/>
      <c r="BD58" s="120"/>
    </row>
    <row r="59" spans="1:64" s="13" customFormat="1" ht="15.75" x14ac:dyDescent="0.25">
      <c r="B59" s="103"/>
      <c r="C59" s="105"/>
      <c r="D59" s="122" t="s">
        <v>152</v>
      </c>
      <c r="E59" s="123"/>
      <c r="F59" s="123"/>
      <c r="G59" s="123"/>
      <c r="H59" s="123"/>
      <c r="I59" s="123"/>
      <c r="J59" s="123"/>
      <c r="K59" s="123"/>
      <c r="L59" s="123"/>
      <c r="M59" s="123"/>
      <c r="N59" s="123"/>
      <c r="O59" s="123"/>
      <c r="P59" s="123"/>
      <c r="Q59" s="123"/>
      <c r="R59" s="123"/>
      <c r="S59" s="123"/>
      <c r="T59" s="124"/>
      <c r="U59" s="118">
        <v>5</v>
      </c>
      <c r="V59" s="119"/>
      <c r="W59" s="119"/>
      <c r="X59" s="120"/>
      <c r="Y59" s="118">
        <v>0</v>
      </c>
      <c r="Z59" s="119"/>
      <c r="AA59" s="119"/>
      <c r="AB59" s="120"/>
      <c r="AC59" s="118">
        <f t="shared" si="1"/>
        <v>5</v>
      </c>
      <c r="AD59" s="119"/>
      <c r="AE59" s="119"/>
      <c r="AF59" s="120"/>
      <c r="AG59" s="118">
        <v>3.5</v>
      </c>
      <c r="AH59" s="119"/>
      <c r="AI59" s="119"/>
      <c r="AJ59" s="120"/>
      <c r="AK59" s="118">
        <v>0</v>
      </c>
      <c r="AL59" s="119"/>
      <c r="AM59" s="119"/>
      <c r="AN59" s="120"/>
      <c r="AO59" s="118">
        <f t="shared" si="2"/>
        <v>3.5</v>
      </c>
      <c r="AP59" s="119"/>
      <c r="AQ59" s="119"/>
      <c r="AR59" s="120"/>
      <c r="AS59" s="118">
        <f t="shared" si="3"/>
        <v>-1.5</v>
      </c>
      <c r="AT59" s="119"/>
      <c r="AU59" s="119"/>
      <c r="AV59" s="120"/>
      <c r="AW59" s="118">
        <f t="shared" si="4"/>
        <v>0</v>
      </c>
      <c r="AX59" s="119"/>
      <c r="AY59" s="119"/>
      <c r="AZ59" s="120"/>
      <c r="BA59" s="118">
        <f t="shared" si="5"/>
        <v>-1.5</v>
      </c>
      <c r="BB59" s="119"/>
      <c r="BC59" s="119"/>
      <c r="BD59" s="120"/>
    </row>
    <row r="60" spans="1:64" s="13" customFormat="1" ht="30.75" customHeight="1" x14ac:dyDescent="0.25">
      <c r="B60" s="103"/>
      <c r="C60" s="105"/>
      <c r="D60" s="122" t="s">
        <v>298</v>
      </c>
      <c r="E60" s="123"/>
      <c r="F60" s="123"/>
      <c r="G60" s="123"/>
      <c r="H60" s="123"/>
      <c r="I60" s="123"/>
      <c r="J60" s="123"/>
      <c r="K60" s="123"/>
      <c r="L60" s="123"/>
      <c r="M60" s="123"/>
      <c r="N60" s="123"/>
      <c r="O60" s="123"/>
      <c r="P60" s="123"/>
      <c r="Q60" s="123"/>
      <c r="R60" s="123"/>
      <c r="S60" s="123"/>
      <c r="T60" s="124"/>
      <c r="U60" s="118">
        <v>5</v>
      </c>
      <c r="V60" s="119"/>
      <c r="W60" s="119"/>
      <c r="X60" s="120"/>
      <c r="Y60" s="118">
        <v>0</v>
      </c>
      <c r="Z60" s="119"/>
      <c r="AA60" s="119"/>
      <c r="AB60" s="120"/>
      <c r="AC60" s="118">
        <f t="shared" si="1"/>
        <v>5</v>
      </c>
      <c r="AD60" s="119"/>
      <c r="AE60" s="119"/>
      <c r="AF60" s="120"/>
      <c r="AG60" s="118">
        <v>3.5</v>
      </c>
      <c r="AH60" s="119"/>
      <c r="AI60" s="119"/>
      <c r="AJ60" s="120"/>
      <c r="AK60" s="118">
        <v>0</v>
      </c>
      <c r="AL60" s="119"/>
      <c r="AM60" s="119"/>
      <c r="AN60" s="120"/>
      <c r="AO60" s="118">
        <f t="shared" si="2"/>
        <v>3.5</v>
      </c>
      <c r="AP60" s="119"/>
      <c r="AQ60" s="119"/>
      <c r="AR60" s="120"/>
      <c r="AS60" s="118">
        <f t="shared" si="3"/>
        <v>-1.5</v>
      </c>
      <c r="AT60" s="119"/>
      <c r="AU60" s="119"/>
      <c r="AV60" s="120"/>
      <c r="AW60" s="118">
        <f t="shared" si="4"/>
        <v>0</v>
      </c>
      <c r="AX60" s="119"/>
      <c r="AY60" s="119"/>
      <c r="AZ60" s="120"/>
      <c r="BA60" s="118">
        <f t="shared" si="5"/>
        <v>-1.5</v>
      </c>
      <c r="BB60" s="119"/>
      <c r="BC60" s="119"/>
      <c r="BD60" s="120"/>
    </row>
    <row r="61" spans="1:64" s="13" customFormat="1" ht="15" customHeight="1" x14ac:dyDescent="0.25">
      <c r="B61" s="103"/>
      <c r="C61" s="105"/>
      <c r="D61" s="122" t="s">
        <v>152</v>
      </c>
      <c r="E61" s="123"/>
      <c r="F61" s="123"/>
      <c r="G61" s="123"/>
      <c r="H61" s="123"/>
      <c r="I61" s="123"/>
      <c r="J61" s="123"/>
      <c r="K61" s="123"/>
      <c r="L61" s="123"/>
      <c r="M61" s="123"/>
      <c r="N61" s="123"/>
      <c r="O61" s="123"/>
      <c r="P61" s="123"/>
      <c r="Q61" s="123"/>
      <c r="R61" s="123"/>
      <c r="S61" s="123"/>
      <c r="T61" s="124"/>
      <c r="U61" s="125">
        <v>5</v>
      </c>
      <c r="V61" s="126"/>
      <c r="W61" s="126"/>
      <c r="X61" s="127"/>
      <c r="Y61" s="125">
        <v>0</v>
      </c>
      <c r="Z61" s="126"/>
      <c r="AA61" s="126"/>
      <c r="AB61" s="127"/>
      <c r="AC61" s="125">
        <f t="shared" si="1"/>
        <v>5</v>
      </c>
      <c r="AD61" s="126"/>
      <c r="AE61" s="126"/>
      <c r="AF61" s="127"/>
      <c r="AG61" s="118">
        <v>3.5</v>
      </c>
      <c r="AH61" s="119"/>
      <c r="AI61" s="119"/>
      <c r="AJ61" s="120"/>
      <c r="AK61" s="125">
        <v>0</v>
      </c>
      <c r="AL61" s="126"/>
      <c r="AM61" s="126"/>
      <c r="AN61" s="127"/>
      <c r="AO61" s="125">
        <f t="shared" si="2"/>
        <v>3.5</v>
      </c>
      <c r="AP61" s="126"/>
      <c r="AQ61" s="126"/>
      <c r="AR61" s="127"/>
      <c r="AS61" s="125">
        <f t="shared" si="3"/>
        <v>-1.5</v>
      </c>
      <c r="AT61" s="126"/>
      <c r="AU61" s="126"/>
      <c r="AV61" s="127"/>
      <c r="AW61" s="125">
        <f t="shared" si="4"/>
        <v>0</v>
      </c>
      <c r="AX61" s="126"/>
      <c r="AY61" s="126"/>
      <c r="AZ61" s="127"/>
      <c r="BA61" s="125">
        <f t="shared" si="5"/>
        <v>-1.5</v>
      </c>
      <c r="BB61" s="126"/>
      <c r="BC61" s="126"/>
      <c r="BD61" s="127"/>
    </row>
    <row r="62" spans="1:64" s="13" customFormat="1" ht="22.5" customHeight="1" x14ac:dyDescent="0.25">
      <c r="B62" s="103"/>
      <c r="C62" s="105"/>
      <c r="D62" s="122" t="s">
        <v>253</v>
      </c>
      <c r="E62" s="123"/>
      <c r="F62" s="123"/>
      <c r="G62" s="123"/>
      <c r="H62" s="123"/>
      <c r="I62" s="123"/>
      <c r="J62" s="123"/>
      <c r="K62" s="123"/>
      <c r="L62" s="123"/>
      <c r="M62" s="123"/>
      <c r="N62" s="123"/>
      <c r="O62" s="123"/>
      <c r="P62" s="123"/>
      <c r="Q62" s="123"/>
      <c r="R62" s="123"/>
      <c r="S62" s="123"/>
      <c r="T62" s="124"/>
      <c r="U62" s="125">
        <v>1193.9000000000001</v>
      </c>
      <c r="V62" s="126"/>
      <c r="W62" s="126"/>
      <c r="X62" s="127"/>
      <c r="Y62" s="125">
        <v>0</v>
      </c>
      <c r="Z62" s="126"/>
      <c r="AA62" s="126"/>
      <c r="AB62" s="127"/>
      <c r="AC62" s="125">
        <f t="shared" si="1"/>
        <v>1193.9000000000001</v>
      </c>
      <c r="AD62" s="126"/>
      <c r="AE62" s="126"/>
      <c r="AF62" s="127"/>
      <c r="AG62" s="125">
        <v>306.7</v>
      </c>
      <c r="AH62" s="126"/>
      <c r="AI62" s="126"/>
      <c r="AJ62" s="127"/>
      <c r="AK62" s="125">
        <v>0</v>
      </c>
      <c r="AL62" s="126"/>
      <c r="AM62" s="126"/>
      <c r="AN62" s="127"/>
      <c r="AO62" s="125">
        <f t="shared" si="2"/>
        <v>306.7</v>
      </c>
      <c r="AP62" s="126"/>
      <c r="AQ62" s="126"/>
      <c r="AR62" s="127"/>
      <c r="AS62" s="125">
        <f t="shared" si="3"/>
        <v>-887.2</v>
      </c>
      <c r="AT62" s="126"/>
      <c r="AU62" s="126"/>
      <c r="AV62" s="127"/>
      <c r="AW62" s="125">
        <f t="shared" si="4"/>
        <v>0</v>
      </c>
      <c r="AX62" s="126"/>
      <c r="AY62" s="126"/>
      <c r="AZ62" s="127"/>
      <c r="BA62" s="125">
        <f t="shared" si="5"/>
        <v>-887.2</v>
      </c>
      <c r="BB62" s="126"/>
      <c r="BC62" s="126"/>
      <c r="BD62" s="127"/>
    </row>
    <row r="63" spans="1:64" s="13" customFormat="1" ht="69" customHeight="1" x14ac:dyDescent="0.25">
      <c r="B63" s="86" t="s">
        <v>299</v>
      </c>
      <c r="C63" s="87"/>
      <c r="D63" s="87"/>
      <c r="E63" s="87"/>
      <c r="F63" s="87"/>
      <c r="G63" s="87"/>
      <c r="H63" s="87"/>
      <c r="I63" s="87"/>
      <c r="J63" s="87"/>
      <c r="K63" s="87"/>
      <c r="L63" s="87"/>
      <c r="M63" s="87"/>
      <c r="N63" s="87"/>
      <c r="O63" s="87"/>
      <c r="P63" s="87"/>
      <c r="Q63" s="87"/>
      <c r="R63" s="87"/>
      <c r="S63" s="87"/>
      <c r="T63" s="87"/>
      <c r="U63" s="87"/>
      <c r="V63" s="87"/>
      <c r="W63" s="87"/>
      <c r="X63" s="87"/>
      <c r="Y63" s="87"/>
      <c r="Z63" s="87"/>
      <c r="AA63" s="87"/>
      <c r="AB63" s="87"/>
      <c r="AC63" s="87"/>
      <c r="AD63" s="87"/>
      <c r="AE63" s="87"/>
      <c r="AF63" s="87"/>
      <c r="AG63" s="87"/>
      <c r="AH63" s="87"/>
      <c r="AI63" s="87"/>
      <c r="AJ63" s="87"/>
      <c r="AK63" s="87"/>
      <c r="AL63" s="87"/>
      <c r="AM63" s="87"/>
      <c r="AN63" s="87"/>
      <c r="AO63" s="87"/>
      <c r="AP63" s="87"/>
      <c r="AQ63" s="87"/>
      <c r="AR63" s="87"/>
      <c r="AS63" s="87"/>
      <c r="AT63" s="87"/>
      <c r="AU63" s="87"/>
      <c r="AV63" s="87"/>
      <c r="AW63" s="87"/>
      <c r="AX63" s="87"/>
      <c r="AY63" s="87"/>
      <c r="AZ63" s="87"/>
      <c r="BA63" s="87"/>
      <c r="BB63" s="87"/>
      <c r="BC63" s="87"/>
      <c r="BD63" s="88"/>
    </row>
    <row r="64" spans="1:64" s="13" customFormat="1" ht="15.75" x14ac:dyDescent="0.25">
      <c r="B64" s="103" t="s">
        <v>37</v>
      </c>
      <c r="C64" s="105"/>
      <c r="D64" s="128" t="s">
        <v>56</v>
      </c>
      <c r="E64" s="129"/>
      <c r="F64" s="129"/>
      <c r="G64" s="129"/>
      <c r="H64" s="129"/>
      <c r="I64" s="129"/>
      <c r="J64" s="129"/>
      <c r="K64" s="129"/>
      <c r="L64" s="129"/>
      <c r="M64" s="129"/>
      <c r="N64" s="129"/>
      <c r="O64" s="129"/>
      <c r="P64" s="129"/>
      <c r="Q64" s="129"/>
      <c r="R64" s="129"/>
      <c r="S64" s="129"/>
      <c r="T64" s="130"/>
      <c r="U64" s="118"/>
      <c r="V64" s="119"/>
      <c r="W64" s="119"/>
      <c r="X64" s="120"/>
      <c r="Y64" s="118"/>
      <c r="Z64" s="119"/>
      <c r="AA64" s="119"/>
      <c r="AB64" s="120"/>
      <c r="AC64" s="118"/>
      <c r="AD64" s="119"/>
      <c r="AE64" s="119"/>
      <c r="AF64" s="120"/>
      <c r="AG64" s="118"/>
      <c r="AH64" s="119"/>
      <c r="AI64" s="119"/>
      <c r="AJ64" s="120"/>
      <c r="AK64" s="118"/>
      <c r="AL64" s="119"/>
      <c r="AM64" s="119"/>
      <c r="AN64" s="120"/>
      <c r="AO64" s="118"/>
      <c r="AP64" s="119"/>
      <c r="AQ64" s="119"/>
      <c r="AR64" s="120"/>
      <c r="AS64" s="96"/>
      <c r="AT64" s="96"/>
      <c r="AU64" s="96"/>
      <c r="AV64" s="96"/>
      <c r="AW64" s="96"/>
      <c r="AX64" s="96"/>
      <c r="AY64" s="96"/>
      <c r="AZ64" s="96"/>
      <c r="BA64" s="96"/>
      <c r="BB64" s="96"/>
      <c r="BC64" s="96"/>
      <c r="BD64" s="96"/>
    </row>
    <row r="65" spans="1:56" s="13" customFormat="1" ht="21.75" customHeight="1" x14ac:dyDescent="0.25">
      <c r="B65" s="103"/>
      <c r="C65" s="105"/>
      <c r="D65" s="122" t="s">
        <v>300</v>
      </c>
      <c r="E65" s="123"/>
      <c r="F65" s="123"/>
      <c r="G65" s="123"/>
      <c r="H65" s="123"/>
      <c r="I65" s="123"/>
      <c r="J65" s="123"/>
      <c r="K65" s="123"/>
      <c r="L65" s="123"/>
      <c r="M65" s="123"/>
      <c r="N65" s="123"/>
      <c r="O65" s="123"/>
      <c r="P65" s="123"/>
      <c r="Q65" s="123"/>
      <c r="R65" s="123"/>
      <c r="S65" s="123"/>
      <c r="T65" s="124"/>
      <c r="U65" s="125">
        <v>36</v>
      </c>
      <c r="V65" s="126"/>
      <c r="W65" s="126"/>
      <c r="X65" s="127"/>
      <c r="Y65" s="125">
        <v>0</v>
      </c>
      <c r="Z65" s="126"/>
      <c r="AA65" s="126"/>
      <c r="AB65" s="127"/>
      <c r="AC65" s="125">
        <f>U65+Y65</f>
        <v>36</v>
      </c>
      <c r="AD65" s="126"/>
      <c r="AE65" s="126"/>
      <c r="AF65" s="127"/>
      <c r="AG65" s="125">
        <v>36</v>
      </c>
      <c r="AH65" s="126"/>
      <c r="AI65" s="126"/>
      <c r="AJ65" s="127"/>
      <c r="AK65" s="125">
        <v>0</v>
      </c>
      <c r="AL65" s="126"/>
      <c r="AM65" s="126"/>
      <c r="AN65" s="127"/>
      <c r="AO65" s="125">
        <f>AG65+AK65</f>
        <v>36</v>
      </c>
      <c r="AP65" s="126"/>
      <c r="AQ65" s="126"/>
      <c r="AR65" s="127"/>
      <c r="AS65" s="92">
        <f>AG65-U65</f>
        <v>0</v>
      </c>
      <c r="AT65" s="92"/>
      <c r="AU65" s="92"/>
      <c r="AV65" s="92"/>
      <c r="AW65" s="92">
        <f>AK65-Y65</f>
        <v>0</v>
      </c>
      <c r="AX65" s="92"/>
      <c r="AY65" s="92"/>
      <c r="AZ65" s="92"/>
      <c r="BA65" s="92">
        <f>AO65-AC65</f>
        <v>0</v>
      </c>
      <c r="BB65" s="92"/>
      <c r="BC65" s="92"/>
      <c r="BD65" s="92"/>
    </row>
    <row r="66" spans="1:56" s="13" customFormat="1" ht="35.25" customHeight="1" x14ac:dyDescent="0.25">
      <c r="B66" s="103"/>
      <c r="C66" s="105"/>
      <c r="D66" s="122" t="s">
        <v>301</v>
      </c>
      <c r="E66" s="123"/>
      <c r="F66" s="123"/>
      <c r="G66" s="123"/>
      <c r="H66" s="123"/>
      <c r="I66" s="123"/>
      <c r="J66" s="123"/>
      <c r="K66" s="123"/>
      <c r="L66" s="123"/>
      <c r="M66" s="123"/>
      <c r="N66" s="123"/>
      <c r="O66" s="123"/>
      <c r="P66" s="123"/>
      <c r="Q66" s="123"/>
      <c r="R66" s="123"/>
      <c r="S66" s="123"/>
      <c r="T66" s="124"/>
      <c r="U66" s="125">
        <v>450</v>
      </c>
      <c r="V66" s="126"/>
      <c r="W66" s="126"/>
      <c r="X66" s="127"/>
      <c r="Y66" s="125">
        <v>0</v>
      </c>
      <c r="Z66" s="126"/>
      <c r="AA66" s="126"/>
      <c r="AB66" s="127"/>
      <c r="AC66" s="125">
        <f>U66+Y66</f>
        <v>450</v>
      </c>
      <c r="AD66" s="126"/>
      <c r="AE66" s="126"/>
      <c r="AF66" s="127"/>
      <c r="AG66" s="125">
        <v>226</v>
      </c>
      <c r="AH66" s="126"/>
      <c r="AI66" s="126"/>
      <c r="AJ66" s="127"/>
      <c r="AK66" s="125">
        <v>0</v>
      </c>
      <c r="AL66" s="126"/>
      <c r="AM66" s="126"/>
      <c r="AN66" s="127"/>
      <c r="AO66" s="125">
        <f>AG66+AK66</f>
        <v>226</v>
      </c>
      <c r="AP66" s="126"/>
      <c r="AQ66" s="126"/>
      <c r="AR66" s="127"/>
      <c r="AS66" s="92">
        <f>AG66-U66</f>
        <v>-224</v>
      </c>
      <c r="AT66" s="92"/>
      <c r="AU66" s="92"/>
      <c r="AV66" s="92"/>
      <c r="AW66" s="92">
        <f>AK66-Y66</f>
        <v>0</v>
      </c>
      <c r="AX66" s="92"/>
      <c r="AY66" s="92"/>
      <c r="AZ66" s="92"/>
      <c r="BA66" s="92">
        <f>AO66-AC66</f>
        <v>-224</v>
      </c>
      <c r="BB66" s="92"/>
      <c r="BC66" s="92"/>
      <c r="BD66" s="92"/>
    </row>
    <row r="67" spans="1:56" s="13" customFormat="1" ht="51.75" customHeight="1" x14ac:dyDescent="0.25">
      <c r="B67" s="86" t="s">
        <v>302</v>
      </c>
      <c r="C67" s="87"/>
      <c r="D67" s="87"/>
      <c r="E67" s="87"/>
      <c r="F67" s="87"/>
      <c r="G67" s="87"/>
      <c r="H67" s="87"/>
      <c r="I67" s="87"/>
      <c r="J67" s="87"/>
      <c r="K67" s="87"/>
      <c r="L67" s="87"/>
      <c r="M67" s="87"/>
      <c r="N67" s="87"/>
      <c r="O67" s="87"/>
      <c r="P67" s="87"/>
      <c r="Q67" s="87"/>
      <c r="R67" s="87"/>
      <c r="S67" s="87"/>
      <c r="T67" s="87"/>
      <c r="U67" s="87"/>
      <c r="V67" s="87"/>
      <c r="W67" s="87"/>
      <c r="X67" s="87"/>
      <c r="Y67" s="87"/>
      <c r="Z67" s="87"/>
      <c r="AA67" s="87"/>
      <c r="AB67" s="87"/>
      <c r="AC67" s="87"/>
      <c r="AD67" s="87"/>
      <c r="AE67" s="87"/>
      <c r="AF67" s="87"/>
      <c r="AG67" s="87"/>
      <c r="AH67" s="87"/>
      <c r="AI67" s="87"/>
      <c r="AJ67" s="87"/>
      <c r="AK67" s="87"/>
      <c r="AL67" s="87"/>
      <c r="AM67" s="87"/>
      <c r="AN67" s="87"/>
      <c r="AO67" s="87"/>
      <c r="AP67" s="87"/>
      <c r="AQ67" s="87"/>
      <c r="AR67" s="87"/>
      <c r="AS67" s="87"/>
      <c r="AT67" s="87"/>
      <c r="AU67" s="87"/>
      <c r="AV67" s="87"/>
      <c r="AW67" s="87"/>
      <c r="AX67" s="87"/>
      <c r="AY67" s="87"/>
      <c r="AZ67" s="87"/>
      <c r="BA67" s="87"/>
      <c r="BB67" s="87"/>
      <c r="BC67" s="87"/>
      <c r="BD67" s="88"/>
    </row>
    <row r="68" spans="1:56" s="13" customFormat="1" ht="15.75" x14ac:dyDescent="0.25">
      <c r="B68" s="103" t="s">
        <v>57</v>
      </c>
      <c r="C68" s="105"/>
      <c r="D68" s="106" t="s">
        <v>58</v>
      </c>
      <c r="E68" s="107"/>
      <c r="F68" s="107"/>
      <c r="G68" s="107"/>
      <c r="H68" s="107"/>
      <c r="I68" s="107"/>
      <c r="J68" s="107"/>
      <c r="K68" s="107"/>
      <c r="L68" s="107"/>
      <c r="M68" s="107"/>
      <c r="N68" s="107"/>
      <c r="O68" s="107"/>
      <c r="P68" s="107"/>
      <c r="Q68" s="107"/>
      <c r="R68" s="107"/>
      <c r="S68" s="107"/>
      <c r="T68" s="108"/>
      <c r="U68" s="118"/>
      <c r="V68" s="119"/>
      <c r="W68" s="119"/>
      <c r="X68" s="120"/>
      <c r="Y68" s="118"/>
      <c r="Z68" s="119"/>
      <c r="AA68" s="119"/>
      <c r="AB68" s="120"/>
      <c r="AC68" s="118"/>
      <c r="AD68" s="119"/>
      <c r="AE68" s="119"/>
      <c r="AF68" s="120"/>
      <c r="AG68" s="118"/>
      <c r="AH68" s="119"/>
      <c r="AI68" s="119"/>
      <c r="AJ68" s="120"/>
      <c r="AK68" s="118"/>
      <c r="AL68" s="119"/>
      <c r="AM68" s="119"/>
      <c r="AN68" s="120"/>
      <c r="AO68" s="118"/>
      <c r="AP68" s="119"/>
      <c r="AQ68" s="119"/>
      <c r="AR68" s="120"/>
      <c r="AS68" s="96"/>
      <c r="AT68" s="96"/>
      <c r="AU68" s="96"/>
      <c r="AV68" s="96"/>
      <c r="AW68" s="96"/>
      <c r="AX68" s="96"/>
      <c r="AY68" s="96"/>
      <c r="AZ68" s="96"/>
      <c r="BA68" s="96"/>
      <c r="BB68" s="96"/>
      <c r="BC68" s="96"/>
      <c r="BD68" s="96"/>
    </row>
    <row r="69" spans="1:56" s="13" customFormat="1" ht="15.75" x14ac:dyDescent="0.25">
      <c r="B69" s="103"/>
      <c r="C69" s="105"/>
      <c r="D69" s="122" t="s">
        <v>303</v>
      </c>
      <c r="E69" s="123"/>
      <c r="F69" s="123"/>
      <c r="G69" s="123"/>
      <c r="H69" s="123"/>
      <c r="I69" s="123"/>
      <c r="J69" s="123"/>
      <c r="K69" s="123"/>
      <c r="L69" s="123"/>
      <c r="M69" s="123"/>
      <c r="N69" s="123"/>
      <c r="O69" s="123"/>
      <c r="P69" s="123"/>
      <c r="Q69" s="123"/>
      <c r="R69" s="123"/>
      <c r="S69" s="123"/>
      <c r="T69" s="124"/>
      <c r="U69" s="125">
        <v>238.8</v>
      </c>
      <c r="V69" s="126"/>
      <c r="W69" s="126"/>
      <c r="X69" s="127"/>
      <c r="Y69" s="125">
        <v>0</v>
      </c>
      <c r="Z69" s="126"/>
      <c r="AA69" s="126"/>
      <c r="AB69" s="127"/>
      <c r="AC69" s="125">
        <f t="shared" ref="AC69:AC70" si="6">U69+Y69</f>
        <v>238.8</v>
      </c>
      <c r="AD69" s="126"/>
      <c r="AE69" s="126"/>
      <c r="AF69" s="127"/>
      <c r="AG69" s="125">
        <v>87.6</v>
      </c>
      <c r="AH69" s="126"/>
      <c r="AI69" s="126"/>
      <c r="AJ69" s="127"/>
      <c r="AK69" s="125">
        <v>0</v>
      </c>
      <c r="AL69" s="126"/>
      <c r="AM69" s="126"/>
      <c r="AN69" s="127"/>
      <c r="AO69" s="125">
        <f t="shared" ref="AO69:AO70" si="7">AG69+AK69</f>
        <v>87.6</v>
      </c>
      <c r="AP69" s="126"/>
      <c r="AQ69" s="126"/>
      <c r="AR69" s="127"/>
      <c r="AS69" s="92">
        <f t="shared" ref="AS69:AS70" si="8">AG69-U69</f>
        <v>-151.20000000000002</v>
      </c>
      <c r="AT69" s="92"/>
      <c r="AU69" s="92"/>
      <c r="AV69" s="92"/>
      <c r="AW69" s="92">
        <f t="shared" ref="AW69:AW70" si="9">AK69-Y69</f>
        <v>0</v>
      </c>
      <c r="AX69" s="92"/>
      <c r="AY69" s="92"/>
      <c r="AZ69" s="92"/>
      <c r="BA69" s="92">
        <f t="shared" ref="BA69:BA70" si="10">AO69-AC69</f>
        <v>-151.20000000000002</v>
      </c>
      <c r="BB69" s="92"/>
      <c r="BC69" s="92"/>
      <c r="BD69" s="92"/>
    </row>
    <row r="70" spans="1:56" s="13" customFormat="1" ht="32.25" customHeight="1" x14ac:dyDescent="0.25">
      <c r="B70" s="103"/>
      <c r="C70" s="105"/>
      <c r="D70" s="122" t="s">
        <v>304</v>
      </c>
      <c r="E70" s="123"/>
      <c r="F70" s="123"/>
      <c r="G70" s="123"/>
      <c r="H70" s="123"/>
      <c r="I70" s="123"/>
      <c r="J70" s="123"/>
      <c r="K70" s="123"/>
      <c r="L70" s="123"/>
      <c r="M70" s="123"/>
      <c r="N70" s="123"/>
      <c r="O70" s="123"/>
      <c r="P70" s="123"/>
      <c r="Q70" s="123"/>
      <c r="R70" s="123"/>
      <c r="S70" s="123"/>
      <c r="T70" s="124"/>
      <c r="U70" s="125">
        <v>90</v>
      </c>
      <c r="V70" s="126"/>
      <c r="W70" s="126"/>
      <c r="X70" s="127"/>
      <c r="Y70" s="125">
        <v>0</v>
      </c>
      <c r="Z70" s="126"/>
      <c r="AA70" s="126"/>
      <c r="AB70" s="127"/>
      <c r="AC70" s="125">
        <f t="shared" si="6"/>
        <v>90</v>
      </c>
      <c r="AD70" s="126"/>
      <c r="AE70" s="126"/>
      <c r="AF70" s="127"/>
      <c r="AG70" s="125">
        <v>65</v>
      </c>
      <c r="AH70" s="126"/>
      <c r="AI70" s="126"/>
      <c r="AJ70" s="127"/>
      <c r="AK70" s="125">
        <v>0</v>
      </c>
      <c r="AL70" s="126"/>
      <c r="AM70" s="126"/>
      <c r="AN70" s="127"/>
      <c r="AO70" s="125">
        <f t="shared" si="7"/>
        <v>65</v>
      </c>
      <c r="AP70" s="126"/>
      <c r="AQ70" s="126"/>
      <c r="AR70" s="127"/>
      <c r="AS70" s="92">
        <f t="shared" si="8"/>
        <v>-25</v>
      </c>
      <c r="AT70" s="92"/>
      <c r="AU70" s="92"/>
      <c r="AV70" s="92"/>
      <c r="AW70" s="92">
        <f t="shared" si="9"/>
        <v>0</v>
      </c>
      <c r="AX70" s="92"/>
      <c r="AY70" s="92"/>
      <c r="AZ70" s="92"/>
      <c r="BA70" s="92">
        <f t="shared" si="10"/>
        <v>-25</v>
      </c>
      <c r="BB70" s="92"/>
      <c r="BC70" s="92"/>
      <c r="BD70" s="92"/>
    </row>
    <row r="71" spans="1:56" s="13" customFormat="1" ht="51.75" customHeight="1" x14ac:dyDescent="0.25">
      <c r="B71" s="86" t="s">
        <v>302</v>
      </c>
      <c r="C71" s="87"/>
      <c r="D71" s="87"/>
      <c r="E71" s="87"/>
      <c r="F71" s="87"/>
      <c r="G71" s="87"/>
      <c r="H71" s="87"/>
      <c r="I71" s="87"/>
      <c r="J71" s="87"/>
      <c r="K71" s="87"/>
      <c r="L71" s="87"/>
      <c r="M71" s="87"/>
      <c r="N71" s="87"/>
      <c r="O71" s="87"/>
      <c r="P71" s="87"/>
      <c r="Q71" s="87"/>
      <c r="R71" s="87"/>
      <c r="S71" s="87"/>
      <c r="T71" s="87"/>
      <c r="U71" s="87"/>
      <c r="V71" s="87"/>
      <c r="W71" s="87"/>
      <c r="X71" s="87"/>
      <c r="Y71" s="87"/>
      <c r="Z71" s="87"/>
      <c r="AA71" s="87"/>
      <c r="AB71" s="87"/>
      <c r="AC71" s="87"/>
      <c r="AD71" s="87"/>
      <c r="AE71" s="87"/>
      <c r="AF71" s="87"/>
      <c r="AG71" s="87"/>
      <c r="AH71" s="87"/>
      <c r="AI71" s="87"/>
      <c r="AJ71" s="87"/>
      <c r="AK71" s="87"/>
      <c r="AL71" s="87"/>
      <c r="AM71" s="87"/>
      <c r="AN71" s="87"/>
      <c r="AO71" s="87"/>
      <c r="AP71" s="87"/>
      <c r="AQ71" s="87"/>
      <c r="AR71" s="87"/>
      <c r="AS71" s="87"/>
      <c r="AT71" s="87"/>
      <c r="AU71" s="87"/>
      <c r="AV71" s="87"/>
      <c r="AW71" s="87"/>
      <c r="AX71" s="87"/>
      <c r="AY71" s="87"/>
      <c r="AZ71" s="87"/>
      <c r="BA71" s="87"/>
      <c r="BB71" s="87"/>
      <c r="BC71" s="87"/>
      <c r="BD71" s="88"/>
    </row>
    <row r="72" spans="1:56" s="13" customFormat="1" ht="15.75" x14ac:dyDescent="0.25">
      <c r="B72" s="103" t="s">
        <v>59</v>
      </c>
      <c r="C72" s="105"/>
      <c r="D72" s="106" t="s">
        <v>60</v>
      </c>
      <c r="E72" s="107"/>
      <c r="F72" s="107"/>
      <c r="G72" s="107"/>
      <c r="H72" s="107"/>
      <c r="I72" s="107"/>
      <c r="J72" s="107"/>
      <c r="K72" s="107"/>
      <c r="L72" s="107"/>
      <c r="M72" s="107"/>
      <c r="N72" s="107"/>
      <c r="O72" s="107"/>
      <c r="P72" s="107"/>
      <c r="Q72" s="107"/>
      <c r="R72" s="107"/>
      <c r="S72" s="107"/>
      <c r="T72" s="108"/>
      <c r="U72" s="118"/>
      <c r="V72" s="119"/>
      <c r="W72" s="119"/>
      <c r="X72" s="120"/>
      <c r="Y72" s="118"/>
      <c r="Z72" s="119"/>
      <c r="AA72" s="119"/>
      <c r="AB72" s="120"/>
      <c r="AC72" s="118"/>
      <c r="AD72" s="119"/>
      <c r="AE72" s="119"/>
      <c r="AF72" s="120"/>
      <c r="AG72" s="118"/>
      <c r="AH72" s="119"/>
      <c r="AI72" s="119"/>
      <c r="AJ72" s="120"/>
      <c r="AK72" s="118"/>
      <c r="AL72" s="119"/>
      <c r="AM72" s="119"/>
      <c r="AN72" s="120"/>
      <c r="AO72" s="118"/>
      <c r="AP72" s="119"/>
      <c r="AQ72" s="119"/>
      <c r="AR72" s="120"/>
      <c r="AS72" s="96"/>
      <c r="AT72" s="96"/>
      <c r="AU72" s="96"/>
      <c r="AV72" s="96"/>
      <c r="AW72" s="96"/>
      <c r="AX72" s="96"/>
      <c r="AY72" s="96"/>
      <c r="AZ72" s="96"/>
      <c r="BA72" s="96"/>
      <c r="BB72" s="96"/>
      <c r="BC72" s="96"/>
      <c r="BD72" s="96"/>
    </row>
    <row r="73" spans="1:56" s="13" customFormat="1" ht="46.5" customHeight="1" x14ac:dyDescent="0.25">
      <c r="B73" s="103"/>
      <c r="C73" s="105"/>
      <c r="D73" s="122" t="s">
        <v>305</v>
      </c>
      <c r="E73" s="123"/>
      <c r="F73" s="123"/>
      <c r="G73" s="123"/>
      <c r="H73" s="123"/>
      <c r="I73" s="123"/>
      <c r="J73" s="123"/>
      <c r="K73" s="123"/>
      <c r="L73" s="123"/>
      <c r="M73" s="123"/>
      <c r="N73" s="123"/>
      <c r="O73" s="123"/>
      <c r="P73" s="123"/>
      <c r="Q73" s="123"/>
      <c r="R73" s="123"/>
      <c r="S73" s="123"/>
      <c r="T73" s="124"/>
      <c r="U73" s="125">
        <v>86</v>
      </c>
      <c r="V73" s="126"/>
      <c r="W73" s="126"/>
      <c r="X73" s="127"/>
      <c r="Y73" s="125">
        <v>0</v>
      </c>
      <c r="Z73" s="126"/>
      <c r="AA73" s="126"/>
      <c r="AB73" s="127"/>
      <c r="AC73" s="125">
        <f t="shared" ref="AC73" si="11">U73+Y73</f>
        <v>86</v>
      </c>
      <c r="AD73" s="126"/>
      <c r="AE73" s="126"/>
      <c r="AF73" s="127"/>
      <c r="AG73" s="125">
        <v>43.2</v>
      </c>
      <c r="AH73" s="126"/>
      <c r="AI73" s="126"/>
      <c r="AJ73" s="127"/>
      <c r="AK73" s="125">
        <v>0</v>
      </c>
      <c r="AL73" s="126"/>
      <c r="AM73" s="126"/>
      <c r="AN73" s="127"/>
      <c r="AO73" s="125">
        <f t="shared" ref="AO73" si="12">AG73+AK73</f>
        <v>43.2</v>
      </c>
      <c r="AP73" s="126"/>
      <c r="AQ73" s="126"/>
      <c r="AR73" s="127"/>
      <c r="AS73" s="92">
        <f t="shared" ref="AS73" si="13">AG73-U73</f>
        <v>-42.8</v>
      </c>
      <c r="AT73" s="92"/>
      <c r="AU73" s="92"/>
      <c r="AV73" s="92"/>
      <c r="AW73" s="92">
        <f t="shared" ref="AW73" si="14">AK73-Y73</f>
        <v>0</v>
      </c>
      <c r="AX73" s="92"/>
      <c r="AY73" s="92"/>
      <c r="AZ73" s="92"/>
      <c r="BA73" s="92">
        <f t="shared" ref="BA73" si="15">AO73-AC73</f>
        <v>-42.8</v>
      </c>
      <c r="BB73" s="92"/>
      <c r="BC73" s="92"/>
      <c r="BD73" s="92"/>
    </row>
    <row r="74" spans="1:56" s="13" customFormat="1" ht="51.75" customHeight="1" x14ac:dyDescent="0.25">
      <c r="B74" s="86" t="s">
        <v>302</v>
      </c>
      <c r="C74" s="87"/>
      <c r="D74" s="87"/>
      <c r="E74" s="87"/>
      <c r="F74" s="87"/>
      <c r="G74" s="87"/>
      <c r="H74" s="87"/>
      <c r="I74" s="87"/>
      <c r="J74" s="87"/>
      <c r="K74" s="87"/>
      <c r="L74" s="87"/>
      <c r="M74" s="87"/>
      <c r="N74" s="87"/>
      <c r="O74" s="87"/>
      <c r="P74" s="87"/>
      <c r="Q74" s="87"/>
      <c r="R74" s="87"/>
      <c r="S74" s="87"/>
      <c r="T74" s="87"/>
      <c r="U74" s="87"/>
      <c r="V74" s="87"/>
      <c r="W74" s="87"/>
      <c r="X74" s="87"/>
      <c r="Y74" s="87"/>
      <c r="Z74" s="87"/>
      <c r="AA74" s="87"/>
      <c r="AB74" s="87"/>
      <c r="AC74" s="87"/>
      <c r="AD74" s="87"/>
      <c r="AE74" s="87"/>
      <c r="AF74" s="87"/>
      <c r="AG74" s="87"/>
      <c r="AH74" s="87"/>
      <c r="AI74" s="87"/>
      <c r="AJ74" s="87"/>
      <c r="AK74" s="87"/>
      <c r="AL74" s="87"/>
      <c r="AM74" s="87"/>
      <c r="AN74" s="87"/>
      <c r="AO74" s="87"/>
      <c r="AP74" s="87"/>
      <c r="AQ74" s="87"/>
      <c r="AR74" s="87"/>
      <c r="AS74" s="87"/>
      <c r="AT74" s="87"/>
      <c r="AU74" s="87"/>
      <c r="AV74" s="87"/>
      <c r="AW74" s="87"/>
      <c r="AX74" s="87"/>
      <c r="AY74" s="87"/>
      <c r="AZ74" s="87"/>
      <c r="BA74" s="87"/>
      <c r="BB74" s="87"/>
      <c r="BC74" s="87"/>
      <c r="BD74" s="88"/>
    </row>
    <row r="75" spans="1:56" s="13" customFormat="1" ht="39.75" customHeight="1" x14ac:dyDescent="0.25">
      <c r="B75" s="86" t="s">
        <v>137</v>
      </c>
      <c r="C75" s="87"/>
      <c r="D75" s="87"/>
      <c r="E75" s="87"/>
      <c r="F75" s="87"/>
      <c r="G75" s="87"/>
      <c r="H75" s="87"/>
      <c r="I75" s="87"/>
      <c r="J75" s="87"/>
      <c r="K75" s="87"/>
      <c r="L75" s="87"/>
      <c r="M75" s="87"/>
      <c r="N75" s="87"/>
      <c r="O75" s="87"/>
      <c r="P75" s="87"/>
      <c r="Q75" s="87"/>
      <c r="R75" s="87"/>
      <c r="S75" s="87"/>
      <c r="T75" s="87"/>
      <c r="U75" s="87"/>
      <c r="V75" s="87"/>
      <c r="W75" s="87"/>
      <c r="X75" s="87"/>
      <c r="Y75" s="87"/>
      <c r="Z75" s="87"/>
      <c r="AA75" s="87"/>
      <c r="AB75" s="87"/>
      <c r="AC75" s="87"/>
      <c r="AD75" s="87"/>
      <c r="AE75" s="87"/>
      <c r="AF75" s="87"/>
      <c r="AG75" s="87"/>
      <c r="AH75" s="87"/>
      <c r="AI75" s="87"/>
      <c r="AJ75" s="87"/>
      <c r="AK75" s="87"/>
      <c r="AL75" s="87"/>
      <c r="AM75" s="87"/>
      <c r="AN75" s="87"/>
      <c r="AO75" s="87"/>
      <c r="AP75" s="87"/>
      <c r="AQ75" s="87"/>
      <c r="AR75" s="87"/>
      <c r="AS75" s="87"/>
      <c r="AT75" s="87"/>
      <c r="AU75" s="87"/>
      <c r="AV75" s="87"/>
      <c r="AW75" s="87"/>
      <c r="AX75" s="87"/>
      <c r="AY75" s="87"/>
      <c r="AZ75" s="87"/>
      <c r="BA75" s="87"/>
      <c r="BB75" s="87"/>
      <c r="BC75" s="87"/>
      <c r="BD75" s="88"/>
    </row>
    <row r="76" spans="1:56" s="13" customFormat="1" ht="15.75" x14ac:dyDescent="0.25">
      <c r="B76" s="131"/>
      <c r="C76" s="131"/>
      <c r="D76" s="131"/>
      <c r="E76" s="131"/>
      <c r="F76" s="131"/>
      <c r="G76" s="131"/>
      <c r="H76" s="131"/>
      <c r="I76" s="131"/>
      <c r="J76" s="131"/>
      <c r="K76" s="131"/>
      <c r="L76" s="131"/>
      <c r="M76" s="131"/>
      <c r="N76" s="131"/>
      <c r="O76" s="131"/>
      <c r="P76" s="131"/>
      <c r="Q76" s="131"/>
      <c r="R76" s="131"/>
      <c r="S76" s="131"/>
      <c r="T76" s="131"/>
      <c r="U76" s="131"/>
      <c r="V76" s="131"/>
      <c r="W76" s="131"/>
      <c r="X76" s="131"/>
      <c r="Y76" s="131"/>
      <c r="Z76" s="131"/>
      <c r="AA76" s="131"/>
      <c r="AB76" s="131"/>
      <c r="AC76" s="131"/>
      <c r="AD76" s="131"/>
      <c r="AE76" s="131"/>
      <c r="AF76" s="131"/>
      <c r="AG76" s="131"/>
      <c r="AH76" s="131"/>
      <c r="AI76" s="131"/>
      <c r="AJ76" s="131"/>
      <c r="AK76" s="131"/>
      <c r="AL76" s="131"/>
      <c r="AM76" s="131"/>
      <c r="AN76" s="131"/>
      <c r="AO76" s="131"/>
      <c r="AP76" s="131"/>
      <c r="AQ76" s="131"/>
      <c r="AR76" s="131"/>
      <c r="AS76" s="131"/>
      <c r="AT76" s="131"/>
      <c r="AU76" s="131"/>
      <c r="AV76" s="131"/>
      <c r="AW76" s="131"/>
      <c r="AX76" s="131"/>
      <c r="AY76" s="131"/>
      <c r="AZ76" s="131"/>
      <c r="BA76" s="131"/>
      <c r="BB76" s="131"/>
      <c r="BC76" s="131"/>
      <c r="BD76" s="131"/>
    </row>
    <row r="77" spans="1:56" s="13" customFormat="1" ht="15.75" x14ac:dyDescent="0.25">
      <c r="B77" s="132">
        <v>1</v>
      </c>
      <c r="C77" s="21"/>
      <c r="D77" s="22"/>
      <c r="E77" s="22"/>
      <c r="F77" s="22"/>
      <c r="G77" s="22"/>
      <c r="H77" s="22"/>
      <c r="I77" s="22"/>
      <c r="J77" s="23"/>
      <c r="K77" s="23"/>
      <c r="L77" s="23"/>
      <c r="M77" s="23"/>
      <c r="N77" s="23"/>
      <c r="O77" s="23"/>
      <c r="P77" s="23"/>
      <c r="Q77" s="23"/>
      <c r="R77" s="23"/>
      <c r="S77" s="23"/>
      <c r="T77" s="23"/>
      <c r="U77" s="23"/>
      <c r="V77" s="23"/>
      <c r="W77" s="23"/>
      <c r="X77" s="23"/>
      <c r="Y77" s="23"/>
      <c r="Z77" s="23"/>
      <c r="AA77" s="23"/>
      <c r="AB77" s="23"/>
      <c r="AC77" s="23"/>
      <c r="AD77" s="23"/>
      <c r="AE77" s="23"/>
      <c r="AF77" s="23"/>
      <c r="AG77" s="23"/>
      <c r="AH77" s="23"/>
      <c r="AI77" s="23"/>
      <c r="AJ77" s="23"/>
      <c r="AK77" s="23"/>
      <c r="AL77" s="23"/>
      <c r="AM77" s="23"/>
      <c r="AN77" s="23"/>
      <c r="AO77" s="23"/>
      <c r="AP77" s="23"/>
      <c r="AQ77" s="23"/>
      <c r="AR77" s="23"/>
      <c r="AS77" s="23"/>
      <c r="AT77" s="23"/>
      <c r="AU77" s="23"/>
      <c r="AV77" s="23"/>
      <c r="AW77" s="23"/>
      <c r="AX77" s="23"/>
      <c r="AY77" s="23"/>
      <c r="AZ77" s="23"/>
      <c r="BA77" s="23"/>
      <c r="BB77" s="23"/>
      <c r="BC77" s="23"/>
      <c r="BD77" s="23"/>
    </row>
    <row r="78" spans="1:56" s="13" customFormat="1" ht="15.75" x14ac:dyDescent="0.25">
      <c r="B78" s="133"/>
      <c r="C78" s="134" t="s">
        <v>61</v>
      </c>
      <c r="D78" s="134"/>
      <c r="E78" s="134"/>
      <c r="F78" s="134"/>
      <c r="G78" s="134"/>
      <c r="H78" s="134"/>
      <c r="I78" s="134"/>
      <c r="J78" s="134"/>
      <c r="K78" s="134"/>
      <c r="L78" s="134"/>
      <c r="M78" s="134"/>
      <c r="N78" s="134"/>
      <c r="O78" s="134"/>
      <c r="P78" s="134"/>
      <c r="Q78" s="134"/>
      <c r="R78" s="134"/>
      <c r="S78" s="134"/>
      <c r="T78" s="134"/>
      <c r="U78" s="134"/>
      <c r="V78" s="134"/>
      <c r="W78" s="134"/>
      <c r="X78" s="134"/>
      <c r="Y78" s="134"/>
      <c r="Z78" s="134"/>
      <c r="AA78" s="134"/>
      <c r="AB78" s="134"/>
      <c r="AC78" s="134"/>
      <c r="AD78" s="134"/>
      <c r="AE78" s="134"/>
      <c r="AF78" s="134"/>
      <c r="AG78" s="134"/>
      <c r="AH78" s="134"/>
      <c r="AI78" s="134"/>
      <c r="AJ78" s="134"/>
      <c r="AK78" s="134"/>
      <c r="AL78" s="134"/>
      <c r="AM78" s="134"/>
      <c r="AN78" s="134"/>
      <c r="AO78" s="134"/>
      <c r="AP78" s="134"/>
      <c r="AQ78" s="134"/>
      <c r="AR78" s="134"/>
      <c r="AS78" s="134"/>
      <c r="AT78" s="134"/>
      <c r="AU78" s="134"/>
      <c r="AV78" s="134"/>
      <c r="AW78" s="134"/>
      <c r="AX78" s="134"/>
      <c r="AY78" s="134"/>
      <c r="AZ78" s="134"/>
      <c r="BA78" s="134"/>
      <c r="BB78" s="134"/>
      <c r="BC78" s="134"/>
      <c r="BD78" s="134"/>
    </row>
    <row r="79" spans="1:56" s="13" customFormat="1" ht="15.75" x14ac:dyDescent="0.25">
      <c r="B79" s="36"/>
      <c r="C79" s="36"/>
      <c r="D79" s="36"/>
      <c r="E79" s="36"/>
      <c r="F79" s="36"/>
      <c r="G79" s="36"/>
      <c r="H79" s="36"/>
      <c r="I79" s="36"/>
      <c r="J79" s="36"/>
      <c r="K79" s="36"/>
      <c r="L79" s="36"/>
      <c r="M79" s="36"/>
      <c r="N79" s="36"/>
      <c r="O79" s="36"/>
      <c r="P79" s="36"/>
      <c r="Q79" s="36"/>
      <c r="R79" s="36"/>
      <c r="S79" s="36"/>
      <c r="T79" s="36"/>
      <c r="U79" s="36"/>
      <c r="V79" s="36"/>
      <c r="W79" s="36"/>
      <c r="X79" s="36"/>
      <c r="Y79" s="36"/>
      <c r="Z79" s="36"/>
      <c r="AA79" s="36"/>
      <c r="AB79" s="36"/>
      <c r="AC79" s="36"/>
      <c r="AD79" s="36"/>
      <c r="AE79" s="36"/>
      <c r="AF79" s="36"/>
      <c r="AG79" s="36"/>
      <c r="AH79" s="36"/>
      <c r="AI79" s="36"/>
      <c r="AJ79" s="36"/>
      <c r="AK79" s="36"/>
      <c r="AL79" s="36"/>
      <c r="AM79" s="36"/>
      <c r="AN79" s="36"/>
      <c r="AO79" s="36"/>
      <c r="AP79" s="36"/>
      <c r="AQ79" s="36"/>
      <c r="AR79" s="36"/>
      <c r="AS79" s="36"/>
      <c r="AT79" s="36"/>
      <c r="AU79" s="36"/>
      <c r="AV79" s="36"/>
      <c r="AW79" s="36"/>
      <c r="AX79" s="36"/>
      <c r="AY79" s="36"/>
      <c r="AZ79" s="36"/>
      <c r="BA79" s="36"/>
      <c r="BB79" s="36"/>
      <c r="BC79" s="36"/>
      <c r="BD79" s="36"/>
    </row>
    <row r="80" spans="1:56" ht="23.25" customHeight="1" x14ac:dyDescent="0.25">
      <c r="A80" s="25" t="s">
        <v>62</v>
      </c>
      <c r="B80" s="25"/>
      <c r="C80" s="25"/>
      <c r="D80" s="25"/>
      <c r="E80" s="25"/>
      <c r="F80" s="25"/>
      <c r="G80" s="25"/>
      <c r="H80" s="25"/>
      <c r="I80" s="25"/>
      <c r="J80" s="25"/>
      <c r="K80" s="25"/>
      <c r="L80" s="25"/>
      <c r="M80" s="25"/>
      <c r="N80" s="25"/>
      <c r="O80" s="25"/>
      <c r="P80" s="25"/>
      <c r="Q80" s="25"/>
      <c r="R80" s="25"/>
      <c r="S80" s="25"/>
      <c r="T80" s="25"/>
      <c r="U80" s="25"/>
      <c r="V80" s="25"/>
      <c r="W80" s="25"/>
      <c r="X80" s="25"/>
      <c r="Y80" s="25"/>
      <c r="Z80" s="25"/>
      <c r="AA80" s="25"/>
      <c r="AB80" s="25"/>
      <c r="AC80" s="25"/>
      <c r="AD80" s="25"/>
      <c r="AE80" s="25"/>
      <c r="AF80" s="25"/>
      <c r="AG80" s="25"/>
      <c r="AH80" s="25"/>
      <c r="AI80" s="25"/>
      <c r="AJ80" s="25"/>
      <c r="AK80" s="25"/>
      <c r="AL80" s="25"/>
      <c r="AM80" s="25"/>
      <c r="AN80" s="25"/>
      <c r="AO80" s="25"/>
      <c r="AP80" s="25"/>
      <c r="AQ80" s="25"/>
      <c r="AR80" s="25"/>
      <c r="AS80" s="25"/>
      <c r="AT80" s="25"/>
      <c r="AU80" s="25"/>
      <c r="AV80" s="25"/>
      <c r="AW80" s="25"/>
      <c r="AX80" s="25"/>
      <c r="AY80" s="25"/>
      <c r="AZ80" s="25"/>
      <c r="BA80" s="25"/>
      <c r="BB80" s="25"/>
      <c r="BC80" s="25"/>
      <c r="BD80" s="25"/>
    </row>
    <row r="81" spans="2:56" ht="35.25" customHeight="1" x14ac:dyDescent="0.2">
      <c r="B81" s="80" t="s">
        <v>17</v>
      </c>
      <c r="C81" s="81"/>
      <c r="D81" s="80" t="s">
        <v>18</v>
      </c>
      <c r="E81" s="84"/>
      <c r="F81" s="84"/>
      <c r="G81" s="84"/>
      <c r="H81" s="84"/>
      <c r="I81" s="84"/>
      <c r="J81" s="84"/>
      <c r="K81" s="84"/>
      <c r="L81" s="84"/>
      <c r="M81" s="84"/>
      <c r="N81" s="84"/>
      <c r="O81" s="84"/>
      <c r="P81" s="84"/>
      <c r="Q81" s="84"/>
      <c r="R81" s="84"/>
      <c r="S81" s="84"/>
      <c r="T81" s="81"/>
      <c r="U81" s="86" t="s">
        <v>63</v>
      </c>
      <c r="V81" s="87"/>
      <c r="W81" s="87"/>
      <c r="X81" s="87"/>
      <c r="Y81" s="87"/>
      <c r="Z81" s="87"/>
      <c r="AA81" s="87"/>
      <c r="AB81" s="87"/>
      <c r="AC81" s="87"/>
      <c r="AD81" s="87"/>
      <c r="AE81" s="87"/>
      <c r="AF81" s="88"/>
      <c r="AG81" s="86" t="s">
        <v>64</v>
      </c>
      <c r="AH81" s="87"/>
      <c r="AI81" s="87"/>
      <c r="AJ81" s="87"/>
      <c r="AK81" s="87"/>
      <c r="AL81" s="87"/>
      <c r="AM81" s="87"/>
      <c r="AN81" s="87"/>
      <c r="AO81" s="87"/>
      <c r="AP81" s="87"/>
      <c r="AQ81" s="87"/>
      <c r="AR81" s="88"/>
      <c r="AS81" s="65" t="s">
        <v>65</v>
      </c>
      <c r="AT81" s="65"/>
      <c r="AU81" s="65"/>
      <c r="AV81" s="65"/>
      <c r="AW81" s="65"/>
      <c r="AX81" s="65"/>
      <c r="AY81" s="65"/>
      <c r="AZ81" s="65"/>
      <c r="BA81" s="65"/>
      <c r="BB81" s="65"/>
      <c r="BC81" s="65"/>
      <c r="BD81" s="65"/>
    </row>
    <row r="82" spans="2:56" ht="42.75" customHeight="1" x14ac:dyDescent="0.2">
      <c r="B82" s="82"/>
      <c r="C82" s="83"/>
      <c r="D82" s="82"/>
      <c r="E82" s="85"/>
      <c r="F82" s="85"/>
      <c r="G82" s="85"/>
      <c r="H82" s="85"/>
      <c r="I82" s="85"/>
      <c r="J82" s="85"/>
      <c r="K82" s="85"/>
      <c r="L82" s="85"/>
      <c r="M82" s="85"/>
      <c r="N82" s="85"/>
      <c r="O82" s="85"/>
      <c r="P82" s="85"/>
      <c r="Q82" s="85"/>
      <c r="R82" s="85"/>
      <c r="S82" s="85"/>
      <c r="T82" s="83"/>
      <c r="U82" s="86" t="s">
        <v>22</v>
      </c>
      <c r="V82" s="87"/>
      <c r="W82" s="87"/>
      <c r="X82" s="88"/>
      <c r="Y82" s="86" t="s">
        <v>23</v>
      </c>
      <c r="Z82" s="87"/>
      <c r="AA82" s="87"/>
      <c r="AB82" s="88"/>
      <c r="AC82" s="86" t="s">
        <v>66</v>
      </c>
      <c r="AD82" s="87"/>
      <c r="AE82" s="87"/>
      <c r="AF82" s="88"/>
      <c r="AG82" s="86" t="s">
        <v>22</v>
      </c>
      <c r="AH82" s="87"/>
      <c r="AI82" s="87"/>
      <c r="AJ82" s="88"/>
      <c r="AK82" s="86" t="s">
        <v>23</v>
      </c>
      <c r="AL82" s="87"/>
      <c r="AM82" s="87"/>
      <c r="AN82" s="88"/>
      <c r="AO82" s="86" t="s">
        <v>66</v>
      </c>
      <c r="AP82" s="87"/>
      <c r="AQ82" s="87"/>
      <c r="AR82" s="88"/>
      <c r="AS82" s="86" t="s">
        <v>22</v>
      </c>
      <c r="AT82" s="87"/>
      <c r="AU82" s="87"/>
      <c r="AV82" s="88"/>
      <c r="AW82" s="86" t="s">
        <v>23</v>
      </c>
      <c r="AX82" s="87"/>
      <c r="AY82" s="87"/>
      <c r="AZ82" s="88"/>
      <c r="BA82" s="86" t="s">
        <v>66</v>
      </c>
      <c r="BB82" s="87"/>
      <c r="BC82" s="87"/>
      <c r="BD82" s="88"/>
    </row>
    <row r="83" spans="2:56" ht="24.75" customHeight="1" x14ac:dyDescent="0.2">
      <c r="B83" s="86"/>
      <c r="C83" s="138"/>
      <c r="D83" s="103" t="s">
        <v>25</v>
      </c>
      <c r="E83" s="139"/>
      <c r="F83" s="139"/>
      <c r="G83" s="139"/>
      <c r="H83" s="139"/>
      <c r="I83" s="139"/>
      <c r="J83" s="139"/>
      <c r="K83" s="139"/>
      <c r="L83" s="139"/>
      <c r="M83" s="139"/>
      <c r="N83" s="139"/>
      <c r="O83" s="139"/>
      <c r="P83" s="139"/>
      <c r="Q83" s="139"/>
      <c r="R83" s="139"/>
      <c r="S83" s="139"/>
      <c r="T83" s="140"/>
      <c r="U83" s="135">
        <v>1143.7</v>
      </c>
      <c r="V83" s="136"/>
      <c r="W83" s="136"/>
      <c r="X83" s="137"/>
      <c r="Y83" s="86">
        <v>82.4</v>
      </c>
      <c r="Z83" s="141"/>
      <c r="AA83" s="141"/>
      <c r="AB83" s="138"/>
      <c r="AC83" s="135">
        <f>U83+Y83</f>
        <v>1226.1000000000001</v>
      </c>
      <c r="AD83" s="136"/>
      <c r="AE83" s="136"/>
      <c r="AF83" s="137"/>
      <c r="AG83" s="135">
        <v>306.7</v>
      </c>
      <c r="AH83" s="136"/>
      <c r="AI83" s="136"/>
      <c r="AJ83" s="137"/>
      <c r="AK83" s="86">
        <v>0</v>
      </c>
      <c r="AL83" s="141"/>
      <c r="AM83" s="141"/>
      <c r="AN83" s="138"/>
      <c r="AO83" s="135">
        <f>AG83+AK83</f>
        <v>306.7</v>
      </c>
      <c r="AP83" s="136"/>
      <c r="AQ83" s="136"/>
      <c r="AR83" s="137"/>
      <c r="AS83" s="135">
        <f>(AG83-U83)/(U83)*100</f>
        <v>-73.183527148727805</v>
      </c>
      <c r="AT83" s="136"/>
      <c r="AU83" s="136"/>
      <c r="AV83" s="137"/>
      <c r="AW83" s="135">
        <f>(AK83-Y83)/(Y83)*100</f>
        <v>-100</v>
      </c>
      <c r="AX83" s="136"/>
      <c r="AY83" s="136"/>
      <c r="AZ83" s="137"/>
      <c r="BA83" s="135">
        <f t="shared" ref="BA83" si="16">(AO83-AC83)/(AC83)*100</f>
        <v>-74.985727102193948</v>
      </c>
      <c r="BB83" s="136"/>
      <c r="BC83" s="136"/>
      <c r="BD83" s="137"/>
    </row>
    <row r="84" spans="2:56" ht="87.75" customHeight="1" x14ac:dyDescent="0.2">
      <c r="B84" s="86" t="s">
        <v>307</v>
      </c>
      <c r="C84" s="87"/>
      <c r="D84" s="87"/>
      <c r="E84" s="87"/>
      <c r="F84" s="87"/>
      <c r="G84" s="87"/>
      <c r="H84" s="87"/>
      <c r="I84" s="87"/>
      <c r="J84" s="87"/>
      <c r="K84" s="87"/>
      <c r="L84" s="87"/>
      <c r="M84" s="87"/>
      <c r="N84" s="87"/>
      <c r="O84" s="87"/>
      <c r="P84" s="87"/>
      <c r="Q84" s="87"/>
      <c r="R84" s="87"/>
      <c r="S84" s="87"/>
      <c r="T84" s="87"/>
      <c r="U84" s="87"/>
      <c r="V84" s="87"/>
      <c r="W84" s="87"/>
      <c r="X84" s="87"/>
      <c r="Y84" s="87"/>
      <c r="Z84" s="87"/>
      <c r="AA84" s="87"/>
      <c r="AB84" s="87"/>
      <c r="AC84" s="87"/>
      <c r="AD84" s="87"/>
      <c r="AE84" s="87"/>
      <c r="AF84" s="87"/>
      <c r="AG84" s="87"/>
      <c r="AH84" s="87"/>
      <c r="AI84" s="87"/>
      <c r="AJ84" s="87"/>
      <c r="AK84" s="87"/>
      <c r="AL84" s="87"/>
      <c r="AM84" s="87"/>
      <c r="AN84" s="87"/>
      <c r="AO84" s="87"/>
      <c r="AP84" s="87"/>
      <c r="AQ84" s="87"/>
      <c r="AR84" s="87"/>
      <c r="AS84" s="87"/>
      <c r="AT84" s="87"/>
      <c r="AU84" s="87"/>
      <c r="AV84" s="87"/>
      <c r="AW84" s="87"/>
      <c r="AX84" s="87"/>
      <c r="AY84" s="87"/>
      <c r="AZ84" s="87"/>
      <c r="BA84" s="87"/>
      <c r="BB84" s="87"/>
      <c r="BC84" s="87"/>
      <c r="BD84" s="88"/>
    </row>
    <row r="85" spans="2:56" ht="15.75" x14ac:dyDescent="0.2">
      <c r="B85" s="86"/>
      <c r="C85" s="138"/>
      <c r="D85" s="103" t="s">
        <v>26</v>
      </c>
      <c r="E85" s="139"/>
      <c r="F85" s="139"/>
      <c r="G85" s="139"/>
      <c r="H85" s="139"/>
      <c r="I85" s="139"/>
      <c r="J85" s="139"/>
      <c r="K85" s="139"/>
      <c r="L85" s="139"/>
      <c r="M85" s="139"/>
      <c r="N85" s="139"/>
      <c r="O85" s="139"/>
      <c r="P85" s="139"/>
      <c r="Q85" s="139"/>
      <c r="R85" s="139"/>
      <c r="S85" s="139"/>
      <c r="T85" s="140"/>
      <c r="U85" s="86"/>
      <c r="V85" s="141"/>
      <c r="W85" s="141"/>
      <c r="X85" s="138"/>
      <c r="Y85" s="86"/>
      <c r="Z85" s="141"/>
      <c r="AA85" s="141"/>
      <c r="AB85" s="138"/>
      <c r="AC85" s="86"/>
      <c r="AD85" s="141"/>
      <c r="AE85" s="141"/>
      <c r="AF85" s="138"/>
      <c r="AG85" s="86"/>
      <c r="AH85" s="141"/>
      <c r="AI85" s="141"/>
      <c r="AJ85" s="138"/>
      <c r="AK85" s="86"/>
      <c r="AL85" s="141"/>
      <c r="AM85" s="141"/>
      <c r="AN85" s="138"/>
      <c r="AO85" s="86"/>
      <c r="AP85" s="141"/>
      <c r="AQ85" s="141"/>
      <c r="AR85" s="138"/>
      <c r="AS85" s="86"/>
      <c r="AT85" s="141"/>
      <c r="AU85" s="141"/>
      <c r="AV85" s="138"/>
      <c r="AW85" s="86"/>
      <c r="AX85" s="141"/>
      <c r="AY85" s="141"/>
      <c r="AZ85" s="138"/>
      <c r="BA85" s="86"/>
      <c r="BB85" s="141"/>
      <c r="BC85" s="141"/>
      <c r="BD85" s="138"/>
    </row>
    <row r="86" spans="2:56" ht="54.75" customHeight="1" x14ac:dyDescent="0.2">
      <c r="B86" s="86"/>
      <c r="C86" s="138"/>
      <c r="D86" s="103" t="s">
        <v>294</v>
      </c>
      <c r="E86" s="139"/>
      <c r="F86" s="139"/>
      <c r="G86" s="139"/>
      <c r="H86" s="139"/>
      <c r="I86" s="139"/>
      <c r="J86" s="139"/>
      <c r="K86" s="139"/>
      <c r="L86" s="139"/>
      <c r="M86" s="139"/>
      <c r="N86" s="139"/>
      <c r="O86" s="139"/>
      <c r="P86" s="139"/>
      <c r="Q86" s="139"/>
      <c r="R86" s="139"/>
      <c r="S86" s="139"/>
      <c r="T86" s="140"/>
      <c r="U86" s="86">
        <v>1143.7</v>
      </c>
      <c r="V86" s="141"/>
      <c r="W86" s="141"/>
      <c r="X86" s="138"/>
      <c r="Y86" s="86">
        <v>0</v>
      </c>
      <c r="Z86" s="141"/>
      <c r="AA86" s="141"/>
      <c r="AB86" s="138"/>
      <c r="AC86" s="135">
        <f>U86+Y86</f>
        <v>1143.7</v>
      </c>
      <c r="AD86" s="136"/>
      <c r="AE86" s="136"/>
      <c r="AF86" s="137"/>
      <c r="AG86" s="135">
        <v>306.7</v>
      </c>
      <c r="AH86" s="136"/>
      <c r="AI86" s="136"/>
      <c r="AJ86" s="137"/>
      <c r="AK86" s="86">
        <v>0</v>
      </c>
      <c r="AL86" s="141"/>
      <c r="AM86" s="141"/>
      <c r="AN86" s="138"/>
      <c r="AO86" s="135">
        <f>AG86+AK86</f>
        <v>306.7</v>
      </c>
      <c r="AP86" s="136"/>
      <c r="AQ86" s="136"/>
      <c r="AR86" s="137"/>
      <c r="AS86" s="135">
        <f>(AG86-U86)/(U86)*100</f>
        <v>-73.183527148727805</v>
      </c>
      <c r="AT86" s="136"/>
      <c r="AU86" s="136"/>
      <c r="AV86" s="137"/>
      <c r="AW86" s="135">
        <v>0</v>
      </c>
      <c r="AX86" s="136"/>
      <c r="AY86" s="136"/>
      <c r="AZ86" s="137"/>
      <c r="BA86" s="135">
        <f t="shared" ref="BA86" si="17">(AO86-AC86)/(AC86)*100</f>
        <v>-73.183527148727805</v>
      </c>
      <c r="BB86" s="136"/>
      <c r="BC86" s="136"/>
      <c r="BD86" s="137"/>
    </row>
    <row r="87" spans="2:56" ht="91.5" customHeight="1" x14ac:dyDescent="0.2">
      <c r="B87" s="86" t="s">
        <v>308</v>
      </c>
      <c r="C87" s="87"/>
      <c r="D87" s="87"/>
      <c r="E87" s="87"/>
      <c r="F87" s="87"/>
      <c r="G87" s="87"/>
      <c r="H87" s="87"/>
      <c r="I87" s="87"/>
      <c r="J87" s="87"/>
      <c r="K87" s="87"/>
      <c r="L87" s="87"/>
      <c r="M87" s="87"/>
      <c r="N87" s="87"/>
      <c r="O87" s="87"/>
      <c r="P87" s="87"/>
      <c r="Q87" s="87"/>
      <c r="R87" s="87"/>
      <c r="S87" s="87"/>
      <c r="T87" s="87"/>
      <c r="U87" s="87"/>
      <c r="V87" s="87"/>
      <c r="W87" s="87"/>
      <c r="X87" s="87"/>
      <c r="Y87" s="87"/>
      <c r="Z87" s="87"/>
      <c r="AA87" s="87"/>
      <c r="AB87" s="87"/>
      <c r="AC87" s="87"/>
      <c r="AD87" s="87"/>
      <c r="AE87" s="87"/>
      <c r="AF87" s="87"/>
      <c r="AG87" s="87"/>
      <c r="AH87" s="87"/>
      <c r="AI87" s="87"/>
      <c r="AJ87" s="87"/>
      <c r="AK87" s="87"/>
      <c r="AL87" s="87"/>
      <c r="AM87" s="87"/>
      <c r="AN87" s="87"/>
      <c r="AO87" s="87"/>
      <c r="AP87" s="87"/>
      <c r="AQ87" s="87"/>
      <c r="AR87" s="87"/>
      <c r="AS87" s="87"/>
      <c r="AT87" s="87"/>
      <c r="AU87" s="87"/>
      <c r="AV87" s="87"/>
      <c r="AW87" s="87"/>
      <c r="AX87" s="87"/>
      <c r="AY87" s="87"/>
      <c r="AZ87" s="87"/>
      <c r="BA87" s="87"/>
      <c r="BB87" s="87"/>
      <c r="BC87" s="87"/>
      <c r="BD87" s="88"/>
    </row>
    <row r="88" spans="2:56" ht="15.75" x14ac:dyDescent="0.2">
      <c r="B88" s="86" t="s">
        <v>5</v>
      </c>
      <c r="C88" s="138"/>
      <c r="D88" s="142" t="s">
        <v>55</v>
      </c>
      <c r="E88" s="143"/>
      <c r="F88" s="143"/>
      <c r="G88" s="143"/>
      <c r="H88" s="143"/>
      <c r="I88" s="143"/>
      <c r="J88" s="143"/>
      <c r="K88" s="143"/>
      <c r="L88" s="143"/>
      <c r="M88" s="143"/>
      <c r="N88" s="143"/>
      <c r="O88" s="143"/>
      <c r="P88" s="143"/>
      <c r="Q88" s="143"/>
      <c r="R88" s="143"/>
      <c r="S88" s="143"/>
      <c r="T88" s="144"/>
      <c r="U88" s="86"/>
      <c r="V88" s="141"/>
      <c r="W88" s="141"/>
      <c r="X88" s="138"/>
      <c r="Y88" s="86"/>
      <c r="Z88" s="141"/>
      <c r="AA88" s="141"/>
      <c r="AB88" s="138"/>
      <c r="AC88" s="86"/>
      <c r="AD88" s="141"/>
      <c r="AE88" s="141"/>
      <c r="AF88" s="138"/>
      <c r="AG88" s="86"/>
      <c r="AH88" s="141"/>
      <c r="AI88" s="141"/>
      <c r="AJ88" s="138"/>
      <c r="AK88" s="86"/>
      <c r="AL88" s="141"/>
      <c r="AM88" s="141"/>
      <c r="AN88" s="138"/>
      <c r="AO88" s="86"/>
      <c r="AP88" s="141"/>
      <c r="AQ88" s="141"/>
      <c r="AR88" s="138"/>
      <c r="AS88" s="86"/>
      <c r="AT88" s="141"/>
      <c r="AU88" s="141"/>
      <c r="AV88" s="138"/>
      <c r="AW88" s="86"/>
      <c r="AX88" s="141"/>
      <c r="AY88" s="141"/>
      <c r="AZ88" s="138"/>
      <c r="BA88" s="86"/>
      <c r="BB88" s="141"/>
      <c r="BC88" s="141"/>
      <c r="BD88" s="138"/>
    </row>
    <row r="89" spans="2:56" s="13" customFormat="1" ht="24" customHeight="1" x14ac:dyDescent="0.25">
      <c r="B89" s="103"/>
      <c r="C89" s="105"/>
      <c r="D89" s="122" t="s">
        <v>297</v>
      </c>
      <c r="E89" s="123"/>
      <c r="F89" s="123"/>
      <c r="G89" s="123"/>
      <c r="H89" s="123"/>
      <c r="I89" s="123"/>
      <c r="J89" s="123"/>
      <c r="K89" s="123"/>
      <c r="L89" s="123"/>
      <c r="M89" s="123"/>
      <c r="N89" s="123"/>
      <c r="O89" s="123"/>
      <c r="P89" s="123"/>
      <c r="Q89" s="123"/>
      <c r="R89" s="123"/>
      <c r="S89" s="123"/>
      <c r="T89" s="124"/>
      <c r="U89" s="118">
        <v>4.75</v>
      </c>
      <c r="V89" s="119"/>
      <c r="W89" s="119"/>
      <c r="X89" s="120"/>
      <c r="Y89" s="118">
        <v>0</v>
      </c>
      <c r="Z89" s="119"/>
      <c r="AA89" s="119"/>
      <c r="AB89" s="120"/>
      <c r="AC89" s="118">
        <f t="shared" ref="AC89:AC93" si="18">U89+Y89</f>
        <v>4.75</v>
      </c>
      <c r="AD89" s="119"/>
      <c r="AE89" s="119"/>
      <c r="AF89" s="120"/>
      <c r="AG89" s="118">
        <v>3.5</v>
      </c>
      <c r="AH89" s="119"/>
      <c r="AI89" s="119"/>
      <c r="AJ89" s="120"/>
      <c r="AK89" s="118">
        <v>0</v>
      </c>
      <c r="AL89" s="119"/>
      <c r="AM89" s="119"/>
      <c r="AN89" s="120"/>
      <c r="AO89" s="118">
        <f t="shared" ref="AO89:AO93" si="19">AG89+AK89</f>
        <v>3.5</v>
      </c>
      <c r="AP89" s="119"/>
      <c r="AQ89" s="119"/>
      <c r="AR89" s="120"/>
      <c r="AS89" s="135">
        <f>(AG89-U89)/(U89)*100</f>
        <v>-26.315789473684209</v>
      </c>
      <c r="AT89" s="136"/>
      <c r="AU89" s="136"/>
      <c r="AV89" s="137"/>
      <c r="AW89" s="135">
        <v>0</v>
      </c>
      <c r="AX89" s="136"/>
      <c r="AY89" s="136"/>
      <c r="AZ89" s="137"/>
      <c r="BA89" s="135">
        <f t="shared" ref="BA89" si="20">(AO89-AC89)/(AC89)*100</f>
        <v>-26.315789473684209</v>
      </c>
      <c r="BB89" s="136"/>
      <c r="BC89" s="136"/>
      <c r="BD89" s="137"/>
    </row>
    <row r="90" spans="2:56" s="13" customFormat="1" ht="15.75" x14ac:dyDescent="0.25">
      <c r="B90" s="103"/>
      <c r="C90" s="105"/>
      <c r="D90" s="122" t="s">
        <v>152</v>
      </c>
      <c r="E90" s="123"/>
      <c r="F90" s="123"/>
      <c r="G90" s="123"/>
      <c r="H90" s="123"/>
      <c r="I90" s="123"/>
      <c r="J90" s="123"/>
      <c r="K90" s="123"/>
      <c r="L90" s="123"/>
      <c r="M90" s="123"/>
      <c r="N90" s="123"/>
      <c r="O90" s="123"/>
      <c r="P90" s="123"/>
      <c r="Q90" s="123"/>
      <c r="R90" s="123"/>
      <c r="S90" s="123"/>
      <c r="T90" s="124"/>
      <c r="U90" s="118">
        <v>4.75</v>
      </c>
      <c r="V90" s="119"/>
      <c r="W90" s="119"/>
      <c r="X90" s="120"/>
      <c r="Y90" s="118">
        <v>0</v>
      </c>
      <c r="Z90" s="119"/>
      <c r="AA90" s="119"/>
      <c r="AB90" s="120"/>
      <c r="AC90" s="118">
        <f t="shared" si="18"/>
        <v>4.75</v>
      </c>
      <c r="AD90" s="119"/>
      <c r="AE90" s="119"/>
      <c r="AF90" s="120"/>
      <c r="AG90" s="118">
        <v>3.5</v>
      </c>
      <c r="AH90" s="119"/>
      <c r="AI90" s="119"/>
      <c r="AJ90" s="120"/>
      <c r="AK90" s="118">
        <v>0</v>
      </c>
      <c r="AL90" s="119"/>
      <c r="AM90" s="119"/>
      <c r="AN90" s="120"/>
      <c r="AO90" s="118">
        <f t="shared" si="19"/>
        <v>3.5</v>
      </c>
      <c r="AP90" s="119"/>
      <c r="AQ90" s="119"/>
      <c r="AR90" s="120"/>
      <c r="AS90" s="135">
        <f t="shared" ref="AS90:AS93" si="21">(AG90-U90)/(U90)*100</f>
        <v>-26.315789473684209</v>
      </c>
      <c r="AT90" s="136"/>
      <c r="AU90" s="136"/>
      <c r="AV90" s="137"/>
      <c r="AW90" s="135">
        <v>0</v>
      </c>
      <c r="AX90" s="136"/>
      <c r="AY90" s="136"/>
      <c r="AZ90" s="137"/>
      <c r="BA90" s="135">
        <f t="shared" ref="BA90:BA93" si="22">(AO90-AC90)/(AC90)*100</f>
        <v>-26.315789473684209</v>
      </c>
      <c r="BB90" s="136"/>
      <c r="BC90" s="136"/>
      <c r="BD90" s="137"/>
    </row>
    <row r="91" spans="2:56" s="13" customFormat="1" ht="30.75" customHeight="1" x14ac:dyDescent="0.25">
      <c r="B91" s="103"/>
      <c r="C91" s="105"/>
      <c r="D91" s="122" t="s">
        <v>298</v>
      </c>
      <c r="E91" s="123"/>
      <c r="F91" s="123"/>
      <c r="G91" s="123"/>
      <c r="H91" s="123"/>
      <c r="I91" s="123"/>
      <c r="J91" s="123"/>
      <c r="K91" s="123"/>
      <c r="L91" s="123"/>
      <c r="M91" s="123"/>
      <c r="N91" s="123"/>
      <c r="O91" s="123"/>
      <c r="P91" s="123"/>
      <c r="Q91" s="123"/>
      <c r="R91" s="123"/>
      <c r="S91" s="123"/>
      <c r="T91" s="124"/>
      <c r="U91" s="118">
        <v>4.75</v>
      </c>
      <c r="V91" s="119"/>
      <c r="W91" s="119"/>
      <c r="X91" s="120"/>
      <c r="Y91" s="118">
        <v>0</v>
      </c>
      <c r="Z91" s="119"/>
      <c r="AA91" s="119"/>
      <c r="AB91" s="120"/>
      <c r="AC91" s="118">
        <f t="shared" si="18"/>
        <v>4.75</v>
      </c>
      <c r="AD91" s="119"/>
      <c r="AE91" s="119"/>
      <c r="AF91" s="120"/>
      <c r="AG91" s="118">
        <v>3.5</v>
      </c>
      <c r="AH91" s="119"/>
      <c r="AI91" s="119"/>
      <c r="AJ91" s="120"/>
      <c r="AK91" s="118">
        <v>0</v>
      </c>
      <c r="AL91" s="119"/>
      <c r="AM91" s="119"/>
      <c r="AN91" s="120"/>
      <c r="AO91" s="118">
        <f t="shared" si="19"/>
        <v>3.5</v>
      </c>
      <c r="AP91" s="119"/>
      <c r="AQ91" s="119"/>
      <c r="AR91" s="120"/>
      <c r="AS91" s="135">
        <f t="shared" si="21"/>
        <v>-26.315789473684209</v>
      </c>
      <c r="AT91" s="136"/>
      <c r="AU91" s="136"/>
      <c r="AV91" s="137"/>
      <c r="AW91" s="135">
        <v>0</v>
      </c>
      <c r="AX91" s="136"/>
      <c r="AY91" s="136"/>
      <c r="AZ91" s="137"/>
      <c r="BA91" s="135">
        <f t="shared" si="22"/>
        <v>-26.315789473684209</v>
      </c>
      <c r="BB91" s="136"/>
      <c r="BC91" s="136"/>
      <c r="BD91" s="137"/>
    </row>
    <row r="92" spans="2:56" s="13" customFormat="1" ht="15.75" customHeight="1" x14ac:dyDescent="0.25">
      <c r="B92" s="103"/>
      <c r="C92" s="105"/>
      <c r="D92" s="122" t="s">
        <v>152</v>
      </c>
      <c r="E92" s="123"/>
      <c r="F92" s="123"/>
      <c r="G92" s="123"/>
      <c r="H92" s="123"/>
      <c r="I92" s="123"/>
      <c r="J92" s="123"/>
      <c r="K92" s="123"/>
      <c r="L92" s="123"/>
      <c r="M92" s="123"/>
      <c r="N92" s="123"/>
      <c r="O92" s="123"/>
      <c r="P92" s="123"/>
      <c r="Q92" s="123"/>
      <c r="R92" s="123"/>
      <c r="S92" s="123"/>
      <c r="T92" s="124"/>
      <c r="U92" s="118">
        <v>4.75</v>
      </c>
      <c r="V92" s="119"/>
      <c r="W92" s="119"/>
      <c r="X92" s="120"/>
      <c r="Y92" s="125">
        <v>0</v>
      </c>
      <c r="Z92" s="126"/>
      <c r="AA92" s="126"/>
      <c r="AB92" s="127"/>
      <c r="AC92" s="125">
        <f t="shared" si="18"/>
        <v>4.75</v>
      </c>
      <c r="AD92" s="126"/>
      <c r="AE92" s="126"/>
      <c r="AF92" s="127"/>
      <c r="AG92" s="118">
        <v>3.5</v>
      </c>
      <c r="AH92" s="119"/>
      <c r="AI92" s="119"/>
      <c r="AJ92" s="120"/>
      <c r="AK92" s="125">
        <v>0</v>
      </c>
      <c r="AL92" s="126"/>
      <c r="AM92" s="126"/>
      <c r="AN92" s="127"/>
      <c r="AO92" s="125">
        <f t="shared" si="19"/>
        <v>3.5</v>
      </c>
      <c r="AP92" s="126"/>
      <c r="AQ92" s="126"/>
      <c r="AR92" s="127"/>
      <c r="AS92" s="135">
        <f t="shared" si="21"/>
        <v>-26.315789473684209</v>
      </c>
      <c r="AT92" s="136"/>
      <c r="AU92" s="136"/>
      <c r="AV92" s="137"/>
      <c r="AW92" s="135">
        <v>0</v>
      </c>
      <c r="AX92" s="136"/>
      <c r="AY92" s="136"/>
      <c r="AZ92" s="137"/>
      <c r="BA92" s="135">
        <f t="shared" si="22"/>
        <v>-26.315789473684209</v>
      </c>
      <c r="BB92" s="136"/>
      <c r="BC92" s="136"/>
      <c r="BD92" s="137"/>
    </row>
    <row r="93" spans="2:56" s="13" customFormat="1" ht="22.5" customHeight="1" x14ac:dyDescent="0.25">
      <c r="B93" s="103"/>
      <c r="C93" s="105"/>
      <c r="D93" s="122" t="s">
        <v>253</v>
      </c>
      <c r="E93" s="123"/>
      <c r="F93" s="123"/>
      <c r="G93" s="123"/>
      <c r="H93" s="123"/>
      <c r="I93" s="123"/>
      <c r="J93" s="123"/>
      <c r="K93" s="123"/>
      <c r="L93" s="123"/>
      <c r="M93" s="123"/>
      <c r="N93" s="123"/>
      <c r="O93" s="123"/>
      <c r="P93" s="123"/>
      <c r="Q93" s="123"/>
      <c r="R93" s="123"/>
      <c r="S93" s="123"/>
      <c r="T93" s="124"/>
      <c r="U93" s="125">
        <v>1143.7</v>
      </c>
      <c r="V93" s="126"/>
      <c r="W93" s="126"/>
      <c r="X93" s="127"/>
      <c r="Y93" s="125">
        <v>0</v>
      </c>
      <c r="Z93" s="126"/>
      <c r="AA93" s="126"/>
      <c r="AB93" s="127"/>
      <c r="AC93" s="125">
        <f t="shared" si="18"/>
        <v>1143.7</v>
      </c>
      <c r="AD93" s="126"/>
      <c r="AE93" s="126"/>
      <c r="AF93" s="127"/>
      <c r="AG93" s="125">
        <v>306.7</v>
      </c>
      <c r="AH93" s="126"/>
      <c r="AI93" s="126"/>
      <c r="AJ93" s="127"/>
      <c r="AK93" s="125">
        <v>0</v>
      </c>
      <c r="AL93" s="126"/>
      <c r="AM93" s="126"/>
      <c r="AN93" s="127"/>
      <c r="AO93" s="125">
        <f t="shared" si="19"/>
        <v>306.7</v>
      </c>
      <c r="AP93" s="126"/>
      <c r="AQ93" s="126"/>
      <c r="AR93" s="127"/>
      <c r="AS93" s="135">
        <f t="shared" si="21"/>
        <v>-73.183527148727805</v>
      </c>
      <c r="AT93" s="136"/>
      <c r="AU93" s="136"/>
      <c r="AV93" s="137"/>
      <c r="AW93" s="135">
        <v>0</v>
      </c>
      <c r="AX93" s="136"/>
      <c r="AY93" s="136"/>
      <c r="AZ93" s="137"/>
      <c r="BA93" s="135">
        <f t="shared" si="22"/>
        <v>-73.183527148727805</v>
      </c>
      <c r="BB93" s="136"/>
      <c r="BC93" s="136"/>
      <c r="BD93" s="137"/>
    </row>
    <row r="94" spans="2:56" ht="15.75" x14ac:dyDescent="0.2">
      <c r="B94" s="86" t="s">
        <v>37</v>
      </c>
      <c r="C94" s="138"/>
      <c r="D94" s="142" t="s">
        <v>56</v>
      </c>
      <c r="E94" s="143"/>
      <c r="F94" s="143"/>
      <c r="G94" s="143"/>
      <c r="H94" s="143"/>
      <c r="I94" s="143"/>
      <c r="J94" s="143"/>
      <c r="K94" s="143"/>
      <c r="L94" s="143"/>
      <c r="M94" s="143"/>
      <c r="N94" s="143"/>
      <c r="O94" s="143"/>
      <c r="P94" s="143"/>
      <c r="Q94" s="143"/>
      <c r="R94" s="143"/>
      <c r="S94" s="143"/>
      <c r="T94" s="144"/>
      <c r="U94" s="86"/>
      <c r="V94" s="141"/>
      <c r="W94" s="141"/>
      <c r="X94" s="138"/>
      <c r="Y94" s="86"/>
      <c r="Z94" s="141"/>
      <c r="AA94" s="141"/>
      <c r="AB94" s="138"/>
      <c r="AC94" s="86"/>
      <c r="AD94" s="141"/>
      <c r="AE94" s="141"/>
      <c r="AF94" s="138"/>
      <c r="AG94" s="86"/>
      <c r="AH94" s="141"/>
      <c r="AI94" s="141"/>
      <c r="AJ94" s="138"/>
      <c r="AK94" s="86"/>
      <c r="AL94" s="141"/>
      <c r="AM94" s="141"/>
      <c r="AN94" s="138"/>
      <c r="AO94" s="86"/>
      <c r="AP94" s="141"/>
      <c r="AQ94" s="141"/>
      <c r="AR94" s="138"/>
      <c r="AS94" s="86"/>
      <c r="AT94" s="141"/>
      <c r="AU94" s="141"/>
      <c r="AV94" s="138"/>
      <c r="AW94" s="86"/>
      <c r="AX94" s="141"/>
      <c r="AY94" s="141"/>
      <c r="AZ94" s="138"/>
      <c r="BA94" s="86"/>
      <c r="BB94" s="141"/>
      <c r="BC94" s="141"/>
      <c r="BD94" s="138"/>
    </row>
    <row r="95" spans="2:56" s="13" customFormat="1" ht="21.75" customHeight="1" x14ac:dyDescent="0.25">
      <c r="B95" s="103"/>
      <c r="C95" s="105"/>
      <c r="D95" s="122" t="s">
        <v>300</v>
      </c>
      <c r="E95" s="123"/>
      <c r="F95" s="123"/>
      <c r="G95" s="123"/>
      <c r="H95" s="123"/>
      <c r="I95" s="123"/>
      <c r="J95" s="123"/>
      <c r="K95" s="123"/>
      <c r="L95" s="123"/>
      <c r="M95" s="123"/>
      <c r="N95" s="123"/>
      <c r="O95" s="123"/>
      <c r="P95" s="123"/>
      <c r="Q95" s="123"/>
      <c r="R95" s="123"/>
      <c r="S95" s="123"/>
      <c r="T95" s="124"/>
      <c r="U95" s="125">
        <v>35</v>
      </c>
      <c r="V95" s="126"/>
      <c r="W95" s="126"/>
      <c r="X95" s="127"/>
      <c r="Y95" s="125">
        <v>0</v>
      </c>
      <c r="Z95" s="126"/>
      <c r="AA95" s="126"/>
      <c r="AB95" s="127"/>
      <c r="AC95" s="125">
        <f>U95+Y95</f>
        <v>35</v>
      </c>
      <c r="AD95" s="126"/>
      <c r="AE95" s="126"/>
      <c r="AF95" s="127"/>
      <c r="AG95" s="125">
        <v>36</v>
      </c>
      <c r="AH95" s="126"/>
      <c r="AI95" s="126"/>
      <c r="AJ95" s="127"/>
      <c r="AK95" s="125">
        <v>0</v>
      </c>
      <c r="AL95" s="126"/>
      <c r="AM95" s="126"/>
      <c r="AN95" s="127"/>
      <c r="AO95" s="125">
        <f>AG95+AK95</f>
        <v>36</v>
      </c>
      <c r="AP95" s="126"/>
      <c r="AQ95" s="126"/>
      <c r="AR95" s="127"/>
      <c r="AS95" s="135">
        <f t="shared" ref="AS95:AS96" si="23">(AG95-U95)/(U95)*100</f>
        <v>2.8571428571428572</v>
      </c>
      <c r="AT95" s="136"/>
      <c r="AU95" s="136"/>
      <c r="AV95" s="137"/>
      <c r="AW95" s="135">
        <v>0</v>
      </c>
      <c r="AX95" s="136"/>
      <c r="AY95" s="136"/>
      <c r="AZ95" s="137"/>
      <c r="BA95" s="135">
        <f t="shared" ref="BA95:BA96" si="24">(AO95-AC95)/(AC95)*100</f>
        <v>2.8571428571428572</v>
      </c>
      <c r="BB95" s="136"/>
      <c r="BC95" s="136"/>
      <c r="BD95" s="137"/>
    </row>
    <row r="96" spans="2:56" s="13" customFormat="1" ht="35.25" customHeight="1" x14ac:dyDescent="0.25">
      <c r="B96" s="103"/>
      <c r="C96" s="105"/>
      <c r="D96" s="122" t="s">
        <v>301</v>
      </c>
      <c r="E96" s="123"/>
      <c r="F96" s="123"/>
      <c r="G96" s="123"/>
      <c r="H96" s="123"/>
      <c r="I96" s="123"/>
      <c r="J96" s="123"/>
      <c r="K96" s="123"/>
      <c r="L96" s="123"/>
      <c r="M96" s="123"/>
      <c r="N96" s="123"/>
      <c r="O96" s="123"/>
      <c r="P96" s="123"/>
      <c r="Q96" s="123"/>
      <c r="R96" s="123"/>
      <c r="S96" s="123"/>
      <c r="T96" s="124"/>
      <c r="U96" s="125">
        <v>523</v>
      </c>
      <c r="V96" s="126"/>
      <c r="W96" s="126"/>
      <c r="X96" s="127"/>
      <c r="Y96" s="125">
        <v>0</v>
      </c>
      <c r="Z96" s="126"/>
      <c r="AA96" s="126"/>
      <c r="AB96" s="127"/>
      <c r="AC96" s="125">
        <f>U96+Y96</f>
        <v>523</v>
      </c>
      <c r="AD96" s="126"/>
      <c r="AE96" s="126"/>
      <c r="AF96" s="127"/>
      <c r="AG96" s="125">
        <v>226</v>
      </c>
      <c r="AH96" s="126"/>
      <c r="AI96" s="126"/>
      <c r="AJ96" s="127"/>
      <c r="AK96" s="125">
        <v>0</v>
      </c>
      <c r="AL96" s="126"/>
      <c r="AM96" s="126"/>
      <c r="AN96" s="127"/>
      <c r="AO96" s="125">
        <f>AG96+AK96</f>
        <v>226</v>
      </c>
      <c r="AP96" s="126"/>
      <c r="AQ96" s="126"/>
      <c r="AR96" s="127"/>
      <c r="AS96" s="135">
        <f t="shared" si="23"/>
        <v>-56.787762906309744</v>
      </c>
      <c r="AT96" s="136"/>
      <c r="AU96" s="136"/>
      <c r="AV96" s="137"/>
      <c r="AW96" s="135">
        <v>0</v>
      </c>
      <c r="AX96" s="136"/>
      <c r="AY96" s="136"/>
      <c r="AZ96" s="137"/>
      <c r="BA96" s="135">
        <f t="shared" si="24"/>
        <v>-56.787762906309744</v>
      </c>
      <c r="BB96" s="136"/>
      <c r="BC96" s="136"/>
      <c r="BD96" s="137"/>
    </row>
    <row r="97" spans="2:56" ht="15.75" x14ac:dyDescent="0.2">
      <c r="B97" s="86" t="s">
        <v>57</v>
      </c>
      <c r="C97" s="138"/>
      <c r="D97" s="142" t="s">
        <v>58</v>
      </c>
      <c r="E97" s="143"/>
      <c r="F97" s="143"/>
      <c r="G97" s="143"/>
      <c r="H97" s="143"/>
      <c r="I97" s="143"/>
      <c r="J97" s="143"/>
      <c r="K97" s="143"/>
      <c r="L97" s="143"/>
      <c r="M97" s="143"/>
      <c r="N97" s="143"/>
      <c r="O97" s="143"/>
      <c r="P97" s="143"/>
      <c r="Q97" s="143"/>
      <c r="R97" s="143"/>
      <c r="S97" s="143"/>
      <c r="T97" s="144"/>
      <c r="U97" s="86"/>
      <c r="V97" s="141"/>
      <c r="W97" s="141"/>
      <c r="X97" s="138"/>
      <c r="Y97" s="86"/>
      <c r="Z97" s="141"/>
      <c r="AA97" s="141"/>
      <c r="AB97" s="138"/>
      <c r="AC97" s="86"/>
      <c r="AD97" s="141"/>
      <c r="AE97" s="141"/>
      <c r="AF97" s="138"/>
      <c r="AG97" s="86"/>
      <c r="AH97" s="141"/>
      <c r="AI97" s="141"/>
      <c r="AJ97" s="138"/>
      <c r="AK97" s="86"/>
      <c r="AL97" s="141"/>
      <c r="AM97" s="141"/>
      <c r="AN97" s="138"/>
      <c r="AO97" s="86"/>
      <c r="AP97" s="141"/>
      <c r="AQ97" s="141"/>
      <c r="AR97" s="138"/>
      <c r="AS97" s="86"/>
      <c r="AT97" s="141"/>
      <c r="AU97" s="141"/>
      <c r="AV97" s="138"/>
      <c r="AW97" s="86"/>
      <c r="AX97" s="141"/>
      <c r="AY97" s="141"/>
      <c r="AZ97" s="138"/>
      <c r="BA97" s="86"/>
      <c r="BB97" s="141"/>
      <c r="BC97" s="141"/>
      <c r="BD97" s="138"/>
    </row>
    <row r="98" spans="2:56" s="13" customFormat="1" ht="15.75" x14ac:dyDescent="0.25">
      <c r="B98" s="103"/>
      <c r="C98" s="105"/>
      <c r="D98" s="122" t="s">
        <v>303</v>
      </c>
      <c r="E98" s="123"/>
      <c r="F98" s="123"/>
      <c r="G98" s="123"/>
      <c r="H98" s="123"/>
      <c r="I98" s="123"/>
      <c r="J98" s="123"/>
      <c r="K98" s="123"/>
      <c r="L98" s="123"/>
      <c r="M98" s="123"/>
      <c r="N98" s="123"/>
      <c r="O98" s="123"/>
      <c r="P98" s="123"/>
      <c r="Q98" s="123"/>
      <c r="R98" s="123"/>
      <c r="S98" s="123"/>
      <c r="T98" s="124"/>
      <c r="U98" s="125">
        <v>240.8</v>
      </c>
      <c r="V98" s="126"/>
      <c r="W98" s="126"/>
      <c r="X98" s="127"/>
      <c r="Y98" s="125">
        <v>0</v>
      </c>
      <c r="Z98" s="126"/>
      <c r="AA98" s="126"/>
      <c r="AB98" s="127"/>
      <c r="AC98" s="125">
        <f t="shared" ref="AC98:AC99" si="25">U98+Y98</f>
        <v>240.8</v>
      </c>
      <c r="AD98" s="126"/>
      <c r="AE98" s="126"/>
      <c r="AF98" s="127"/>
      <c r="AG98" s="125">
        <v>87.6</v>
      </c>
      <c r="AH98" s="126"/>
      <c r="AI98" s="126"/>
      <c r="AJ98" s="127"/>
      <c r="AK98" s="125">
        <v>0</v>
      </c>
      <c r="AL98" s="126"/>
      <c r="AM98" s="126"/>
      <c r="AN98" s="127"/>
      <c r="AO98" s="125">
        <f t="shared" ref="AO98:AO99" si="26">AG98+AK98</f>
        <v>87.6</v>
      </c>
      <c r="AP98" s="126"/>
      <c r="AQ98" s="126"/>
      <c r="AR98" s="127"/>
      <c r="AS98" s="135">
        <f t="shared" ref="AS98:AS99" si="27">(AG98-U98)/(U98)*100</f>
        <v>-63.621262458471762</v>
      </c>
      <c r="AT98" s="136"/>
      <c r="AU98" s="136"/>
      <c r="AV98" s="137"/>
      <c r="AW98" s="135">
        <v>0</v>
      </c>
      <c r="AX98" s="136"/>
      <c r="AY98" s="136"/>
      <c r="AZ98" s="137"/>
      <c r="BA98" s="135">
        <f t="shared" ref="BA98:BA99" si="28">(AO98-AC98)/(AC98)*100</f>
        <v>-63.621262458471762</v>
      </c>
      <c r="BB98" s="136"/>
      <c r="BC98" s="136"/>
      <c r="BD98" s="137"/>
    </row>
    <row r="99" spans="2:56" s="13" customFormat="1" ht="32.25" customHeight="1" x14ac:dyDescent="0.25">
      <c r="B99" s="103"/>
      <c r="C99" s="105"/>
      <c r="D99" s="122" t="s">
        <v>304</v>
      </c>
      <c r="E99" s="123"/>
      <c r="F99" s="123"/>
      <c r="G99" s="123"/>
      <c r="H99" s="123"/>
      <c r="I99" s="123"/>
      <c r="J99" s="123"/>
      <c r="K99" s="123"/>
      <c r="L99" s="123"/>
      <c r="M99" s="123"/>
      <c r="N99" s="123"/>
      <c r="O99" s="123"/>
      <c r="P99" s="123"/>
      <c r="Q99" s="123"/>
      <c r="R99" s="123"/>
      <c r="S99" s="123"/>
      <c r="T99" s="124"/>
      <c r="U99" s="125">
        <v>110</v>
      </c>
      <c r="V99" s="126"/>
      <c r="W99" s="126"/>
      <c r="X99" s="127"/>
      <c r="Y99" s="125">
        <v>0</v>
      </c>
      <c r="Z99" s="126"/>
      <c r="AA99" s="126"/>
      <c r="AB99" s="127"/>
      <c r="AC99" s="125">
        <f t="shared" si="25"/>
        <v>110</v>
      </c>
      <c r="AD99" s="126"/>
      <c r="AE99" s="126"/>
      <c r="AF99" s="127"/>
      <c r="AG99" s="125">
        <v>65</v>
      </c>
      <c r="AH99" s="126"/>
      <c r="AI99" s="126"/>
      <c r="AJ99" s="127"/>
      <c r="AK99" s="125">
        <v>0</v>
      </c>
      <c r="AL99" s="126"/>
      <c r="AM99" s="126"/>
      <c r="AN99" s="127"/>
      <c r="AO99" s="125">
        <f t="shared" si="26"/>
        <v>65</v>
      </c>
      <c r="AP99" s="126"/>
      <c r="AQ99" s="126"/>
      <c r="AR99" s="127"/>
      <c r="AS99" s="135">
        <f t="shared" si="27"/>
        <v>-40.909090909090914</v>
      </c>
      <c r="AT99" s="136"/>
      <c r="AU99" s="136"/>
      <c r="AV99" s="137"/>
      <c r="AW99" s="135">
        <v>0</v>
      </c>
      <c r="AX99" s="136"/>
      <c r="AY99" s="136"/>
      <c r="AZ99" s="137"/>
      <c r="BA99" s="135">
        <f t="shared" si="28"/>
        <v>-40.909090909090914</v>
      </c>
      <c r="BB99" s="136"/>
      <c r="BC99" s="136"/>
      <c r="BD99" s="137"/>
    </row>
    <row r="100" spans="2:56" s="13" customFormat="1" ht="15.75" x14ac:dyDescent="0.25">
      <c r="B100" s="103" t="s">
        <v>59</v>
      </c>
      <c r="C100" s="105"/>
      <c r="D100" s="106" t="s">
        <v>60</v>
      </c>
      <c r="E100" s="107"/>
      <c r="F100" s="107"/>
      <c r="G100" s="107"/>
      <c r="H100" s="107"/>
      <c r="I100" s="107"/>
      <c r="J100" s="107"/>
      <c r="K100" s="107"/>
      <c r="L100" s="107"/>
      <c r="M100" s="107"/>
      <c r="N100" s="107"/>
      <c r="O100" s="107"/>
      <c r="P100" s="107"/>
      <c r="Q100" s="107"/>
      <c r="R100" s="107"/>
      <c r="S100" s="107"/>
      <c r="T100" s="108"/>
      <c r="U100" s="118"/>
      <c r="V100" s="119"/>
      <c r="W100" s="119"/>
      <c r="X100" s="120"/>
      <c r="Y100" s="118"/>
      <c r="Z100" s="119"/>
      <c r="AA100" s="119"/>
      <c r="AB100" s="120"/>
      <c r="AC100" s="118"/>
      <c r="AD100" s="119"/>
      <c r="AE100" s="119"/>
      <c r="AF100" s="120"/>
      <c r="AG100" s="118"/>
      <c r="AH100" s="119"/>
      <c r="AI100" s="119"/>
      <c r="AJ100" s="120"/>
      <c r="AK100" s="118"/>
      <c r="AL100" s="119"/>
      <c r="AM100" s="119"/>
      <c r="AN100" s="120"/>
      <c r="AO100" s="118"/>
      <c r="AP100" s="119"/>
      <c r="AQ100" s="119"/>
      <c r="AR100" s="120"/>
      <c r="AS100" s="96"/>
      <c r="AT100" s="96"/>
      <c r="AU100" s="96"/>
      <c r="AV100" s="96"/>
      <c r="AW100" s="96"/>
      <c r="AX100" s="96"/>
      <c r="AY100" s="96"/>
      <c r="AZ100" s="96"/>
      <c r="BA100" s="96"/>
      <c r="BB100" s="96"/>
      <c r="BC100" s="96"/>
      <c r="BD100" s="96"/>
    </row>
    <row r="101" spans="2:56" s="13" customFormat="1" ht="46.5" customHeight="1" x14ac:dyDescent="0.25">
      <c r="B101" s="103"/>
      <c r="C101" s="105"/>
      <c r="D101" s="122" t="s">
        <v>305</v>
      </c>
      <c r="E101" s="123"/>
      <c r="F101" s="123"/>
      <c r="G101" s="123"/>
      <c r="H101" s="123"/>
      <c r="I101" s="123"/>
      <c r="J101" s="123"/>
      <c r="K101" s="123"/>
      <c r="L101" s="123"/>
      <c r="M101" s="123"/>
      <c r="N101" s="123"/>
      <c r="O101" s="123"/>
      <c r="P101" s="123"/>
      <c r="Q101" s="123"/>
      <c r="R101" s="123"/>
      <c r="S101" s="123"/>
      <c r="T101" s="124"/>
      <c r="U101" s="125">
        <v>653.79999999999995</v>
      </c>
      <c r="V101" s="126"/>
      <c r="W101" s="126"/>
      <c r="X101" s="127"/>
      <c r="Y101" s="125">
        <v>0</v>
      </c>
      <c r="Z101" s="126"/>
      <c r="AA101" s="126"/>
      <c r="AB101" s="127"/>
      <c r="AC101" s="125">
        <f t="shared" ref="AC101" si="29">U101+Y101</f>
        <v>653.79999999999995</v>
      </c>
      <c r="AD101" s="126"/>
      <c r="AE101" s="126"/>
      <c r="AF101" s="127"/>
      <c r="AG101" s="125">
        <v>43.2</v>
      </c>
      <c r="AH101" s="126"/>
      <c r="AI101" s="126"/>
      <c r="AJ101" s="127"/>
      <c r="AK101" s="125">
        <v>0</v>
      </c>
      <c r="AL101" s="126"/>
      <c r="AM101" s="126"/>
      <c r="AN101" s="127"/>
      <c r="AO101" s="125">
        <f t="shared" ref="AO101" si="30">AG101+AK101</f>
        <v>43.2</v>
      </c>
      <c r="AP101" s="126"/>
      <c r="AQ101" s="126"/>
      <c r="AR101" s="127"/>
      <c r="AS101" s="135">
        <f t="shared" ref="AS101" si="31">(AG101-U101)/(U101)*100</f>
        <v>-93.392474762924437</v>
      </c>
      <c r="AT101" s="136"/>
      <c r="AU101" s="136"/>
      <c r="AV101" s="137"/>
      <c r="AW101" s="135">
        <v>0</v>
      </c>
      <c r="AX101" s="136"/>
      <c r="AY101" s="136"/>
      <c r="AZ101" s="137"/>
      <c r="BA101" s="135">
        <f t="shared" ref="BA101" si="32">(AO101-AC101)/(AC101)*100</f>
        <v>-93.392474762924437</v>
      </c>
      <c r="BB101" s="136"/>
      <c r="BC101" s="136"/>
      <c r="BD101" s="137"/>
    </row>
    <row r="102" spans="2:56" ht="42.75" customHeight="1" x14ac:dyDescent="0.2">
      <c r="B102" s="86" t="s">
        <v>311</v>
      </c>
      <c r="C102" s="87"/>
      <c r="D102" s="87"/>
      <c r="E102" s="87"/>
      <c r="F102" s="87"/>
      <c r="G102" s="87"/>
      <c r="H102" s="87"/>
      <c r="I102" s="87"/>
      <c r="J102" s="87"/>
      <c r="K102" s="87"/>
      <c r="L102" s="87"/>
      <c r="M102" s="87"/>
      <c r="N102" s="87"/>
      <c r="O102" s="87"/>
      <c r="P102" s="87"/>
      <c r="Q102" s="87"/>
      <c r="R102" s="87"/>
      <c r="S102" s="87"/>
      <c r="T102" s="87"/>
      <c r="U102" s="87"/>
      <c r="V102" s="87"/>
      <c r="W102" s="87"/>
      <c r="X102" s="87"/>
      <c r="Y102" s="87"/>
      <c r="Z102" s="87"/>
      <c r="AA102" s="87"/>
      <c r="AB102" s="87"/>
      <c r="AC102" s="87"/>
      <c r="AD102" s="87"/>
      <c r="AE102" s="87"/>
      <c r="AF102" s="87"/>
      <c r="AG102" s="87"/>
      <c r="AH102" s="87"/>
      <c r="AI102" s="87"/>
      <c r="AJ102" s="87"/>
      <c r="AK102" s="87"/>
      <c r="AL102" s="87"/>
      <c r="AM102" s="87"/>
      <c r="AN102" s="87"/>
      <c r="AO102" s="87"/>
      <c r="AP102" s="87"/>
      <c r="AQ102" s="87"/>
      <c r="AR102" s="87"/>
      <c r="AS102" s="87"/>
      <c r="AT102" s="87"/>
      <c r="AU102" s="87"/>
      <c r="AV102" s="87"/>
      <c r="AW102" s="87"/>
      <c r="AX102" s="87"/>
      <c r="AY102" s="87"/>
      <c r="AZ102" s="87"/>
      <c r="BA102" s="87"/>
      <c r="BB102" s="87"/>
      <c r="BC102" s="87"/>
      <c r="BD102" s="88"/>
    </row>
    <row r="103" spans="2:56" ht="15.75" x14ac:dyDescent="0.2">
      <c r="B103" s="86"/>
      <c r="C103" s="138"/>
      <c r="D103" s="103" t="s">
        <v>26</v>
      </c>
      <c r="E103" s="139"/>
      <c r="F103" s="139"/>
      <c r="G103" s="139"/>
      <c r="H103" s="139"/>
      <c r="I103" s="139"/>
      <c r="J103" s="139"/>
      <c r="K103" s="139"/>
      <c r="L103" s="139"/>
      <c r="M103" s="139"/>
      <c r="N103" s="139"/>
      <c r="O103" s="139"/>
      <c r="P103" s="139"/>
      <c r="Q103" s="139"/>
      <c r="R103" s="139"/>
      <c r="S103" s="139"/>
      <c r="T103" s="140"/>
      <c r="U103" s="86"/>
      <c r="V103" s="141"/>
      <c r="W103" s="141"/>
      <c r="X103" s="138"/>
      <c r="Y103" s="86"/>
      <c r="Z103" s="141"/>
      <c r="AA103" s="141"/>
      <c r="AB103" s="138"/>
      <c r="AC103" s="86"/>
      <c r="AD103" s="141"/>
      <c r="AE103" s="141"/>
      <c r="AF103" s="138"/>
      <c r="AG103" s="86"/>
      <c r="AH103" s="141"/>
      <c r="AI103" s="141"/>
      <c r="AJ103" s="138"/>
      <c r="AK103" s="86"/>
      <c r="AL103" s="141"/>
      <c r="AM103" s="141"/>
      <c r="AN103" s="138"/>
      <c r="AO103" s="86"/>
      <c r="AP103" s="141"/>
      <c r="AQ103" s="141"/>
      <c r="AR103" s="138"/>
      <c r="AS103" s="86"/>
      <c r="AT103" s="141"/>
      <c r="AU103" s="141"/>
      <c r="AV103" s="138"/>
      <c r="AW103" s="86"/>
      <c r="AX103" s="141"/>
      <c r="AY103" s="141"/>
      <c r="AZ103" s="138"/>
      <c r="BA103" s="86"/>
      <c r="BB103" s="141"/>
      <c r="BC103" s="141"/>
      <c r="BD103" s="138"/>
    </row>
    <row r="104" spans="2:56" ht="54.75" customHeight="1" x14ac:dyDescent="0.2">
      <c r="B104" s="86"/>
      <c r="C104" s="138"/>
      <c r="D104" s="103" t="s">
        <v>200</v>
      </c>
      <c r="E104" s="139"/>
      <c r="F104" s="139"/>
      <c r="G104" s="139"/>
      <c r="H104" s="139"/>
      <c r="I104" s="139"/>
      <c r="J104" s="139"/>
      <c r="K104" s="139"/>
      <c r="L104" s="139"/>
      <c r="M104" s="139"/>
      <c r="N104" s="139"/>
      <c r="O104" s="139"/>
      <c r="P104" s="139"/>
      <c r="Q104" s="139"/>
      <c r="R104" s="139"/>
      <c r="S104" s="139"/>
      <c r="T104" s="140"/>
      <c r="U104" s="86">
        <v>0</v>
      </c>
      <c r="V104" s="141"/>
      <c r="W104" s="141"/>
      <c r="X104" s="138"/>
      <c r="Y104" s="86">
        <v>82.4</v>
      </c>
      <c r="Z104" s="141"/>
      <c r="AA104" s="141"/>
      <c r="AB104" s="138"/>
      <c r="AC104" s="135">
        <f>U104+Y104</f>
        <v>82.4</v>
      </c>
      <c r="AD104" s="136"/>
      <c r="AE104" s="136"/>
      <c r="AF104" s="137"/>
      <c r="AG104" s="135">
        <v>0</v>
      </c>
      <c r="AH104" s="136"/>
      <c r="AI104" s="136"/>
      <c r="AJ104" s="137"/>
      <c r="AK104" s="86">
        <v>0</v>
      </c>
      <c r="AL104" s="141"/>
      <c r="AM104" s="141"/>
      <c r="AN104" s="138"/>
      <c r="AO104" s="135">
        <f>AG104+AK104</f>
        <v>0</v>
      </c>
      <c r="AP104" s="136"/>
      <c r="AQ104" s="136"/>
      <c r="AR104" s="137"/>
      <c r="AS104" s="135">
        <v>0</v>
      </c>
      <c r="AT104" s="136"/>
      <c r="AU104" s="136"/>
      <c r="AV104" s="137"/>
      <c r="AW104" s="135">
        <f>(AK104-Y104)/(Y104)*100</f>
        <v>-100</v>
      </c>
      <c r="AX104" s="136"/>
      <c r="AY104" s="136"/>
      <c r="AZ104" s="137"/>
      <c r="BA104" s="135">
        <f t="shared" ref="BA104" si="33">(AO104-AC104)/(AC104)*100</f>
        <v>-100</v>
      </c>
      <c r="BB104" s="136"/>
      <c r="BC104" s="136"/>
      <c r="BD104" s="137"/>
    </row>
    <row r="105" spans="2:56" ht="61.5" customHeight="1" x14ac:dyDescent="0.2">
      <c r="B105" s="86" t="s">
        <v>309</v>
      </c>
      <c r="C105" s="87"/>
      <c r="D105" s="87"/>
      <c r="E105" s="87"/>
      <c r="F105" s="87"/>
      <c r="G105" s="87"/>
      <c r="H105" s="87"/>
      <c r="I105" s="87"/>
      <c r="J105" s="87"/>
      <c r="K105" s="87"/>
      <c r="L105" s="87"/>
      <c r="M105" s="87"/>
      <c r="N105" s="87"/>
      <c r="O105" s="87"/>
      <c r="P105" s="87"/>
      <c r="Q105" s="87"/>
      <c r="R105" s="87"/>
      <c r="S105" s="87"/>
      <c r="T105" s="87"/>
      <c r="U105" s="87"/>
      <c r="V105" s="87"/>
      <c r="W105" s="87"/>
      <c r="X105" s="87"/>
      <c r="Y105" s="87"/>
      <c r="Z105" s="87"/>
      <c r="AA105" s="87"/>
      <c r="AB105" s="87"/>
      <c r="AC105" s="87"/>
      <c r="AD105" s="87"/>
      <c r="AE105" s="87"/>
      <c r="AF105" s="87"/>
      <c r="AG105" s="87"/>
      <c r="AH105" s="87"/>
      <c r="AI105" s="87"/>
      <c r="AJ105" s="87"/>
      <c r="AK105" s="87"/>
      <c r="AL105" s="87"/>
      <c r="AM105" s="87"/>
      <c r="AN105" s="87"/>
      <c r="AO105" s="87"/>
      <c r="AP105" s="87"/>
      <c r="AQ105" s="87"/>
      <c r="AR105" s="87"/>
      <c r="AS105" s="87"/>
      <c r="AT105" s="87"/>
      <c r="AU105" s="87"/>
      <c r="AV105" s="87"/>
      <c r="AW105" s="87"/>
      <c r="AX105" s="87"/>
      <c r="AY105" s="87"/>
      <c r="AZ105" s="87"/>
      <c r="BA105" s="87"/>
      <c r="BB105" s="87"/>
      <c r="BC105" s="87"/>
      <c r="BD105" s="88"/>
    </row>
    <row r="106" spans="2:56" ht="15.75" x14ac:dyDescent="0.2">
      <c r="B106" s="86" t="s">
        <v>5</v>
      </c>
      <c r="C106" s="138"/>
      <c r="D106" s="142" t="s">
        <v>55</v>
      </c>
      <c r="E106" s="143"/>
      <c r="F106" s="143"/>
      <c r="G106" s="143"/>
      <c r="H106" s="143"/>
      <c r="I106" s="143"/>
      <c r="J106" s="143"/>
      <c r="K106" s="143"/>
      <c r="L106" s="143"/>
      <c r="M106" s="143"/>
      <c r="N106" s="143"/>
      <c r="O106" s="143"/>
      <c r="P106" s="143"/>
      <c r="Q106" s="143"/>
      <c r="R106" s="143"/>
      <c r="S106" s="143"/>
      <c r="T106" s="144"/>
      <c r="U106" s="86"/>
      <c r="V106" s="141"/>
      <c r="W106" s="141"/>
      <c r="X106" s="138"/>
      <c r="Y106" s="86"/>
      <c r="Z106" s="141"/>
      <c r="AA106" s="141"/>
      <c r="AB106" s="138"/>
      <c r="AC106" s="86"/>
      <c r="AD106" s="141"/>
      <c r="AE106" s="141"/>
      <c r="AF106" s="138"/>
      <c r="AG106" s="86"/>
      <c r="AH106" s="141"/>
      <c r="AI106" s="141"/>
      <c r="AJ106" s="138"/>
      <c r="AK106" s="86"/>
      <c r="AL106" s="141"/>
      <c r="AM106" s="141"/>
      <c r="AN106" s="138"/>
      <c r="AO106" s="86"/>
      <c r="AP106" s="141"/>
      <c r="AQ106" s="141"/>
      <c r="AR106" s="138"/>
      <c r="AS106" s="86"/>
      <c r="AT106" s="141"/>
      <c r="AU106" s="141"/>
      <c r="AV106" s="138"/>
      <c r="AW106" s="86"/>
      <c r="AX106" s="141"/>
      <c r="AY106" s="141"/>
      <c r="AZ106" s="138"/>
      <c r="BA106" s="86"/>
      <c r="BB106" s="141"/>
      <c r="BC106" s="141"/>
      <c r="BD106" s="138"/>
    </row>
    <row r="107" spans="2:56" s="13" customFormat="1" ht="22.5" customHeight="1" x14ac:dyDescent="0.25">
      <c r="B107" s="103"/>
      <c r="C107" s="105"/>
      <c r="D107" s="122" t="s">
        <v>310</v>
      </c>
      <c r="E107" s="123"/>
      <c r="F107" s="123"/>
      <c r="G107" s="123"/>
      <c r="H107" s="123"/>
      <c r="I107" s="123"/>
      <c r="J107" s="123"/>
      <c r="K107" s="123"/>
      <c r="L107" s="123"/>
      <c r="M107" s="123"/>
      <c r="N107" s="123"/>
      <c r="O107" s="123"/>
      <c r="P107" s="123"/>
      <c r="Q107" s="123"/>
      <c r="R107" s="123"/>
      <c r="S107" s="123"/>
      <c r="T107" s="124"/>
      <c r="U107" s="125">
        <v>0</v>
      </c>
      <c r="V107" s="126"/>
      <c r="W107" s="126"/>
      <c r="X107" s="127"/>
      <c r="Y107" s="125">
        <v>82.4</v>
      </c>
      <c r="Z107" s="126"/>
      <c r="AA107" s="126"/>
      <c r="AB107" s="127"/>
      <c r="AC107" s="125">
        <f t="shared" ref="AC107" si="34">U107+Y107</f>
        <v>82.4</v>
      </c>
      <c r="AD107" s="126"/>
      <c r="AE107" s="126"/>
      <c r="AF107" s="127"/>
      <c r="AG107" s="125">
        <v>0</v>
      </c>
      <c r="AH107" s="126"/>
      <c r="AI107" s="126"/>
      <c r="AJ107" s="127"/>
      <c r="AK107" s="125">
        <v>0</v>
      </c>
      <c r="AL107" s="126"/>
      <c r="AM107" s="126"/>
      <c r="AN107" s="127"/>
      <c r="AO107" s="125">
        <f t="shared" ref="AO107" si="35">AG107+AK107</f>
        <v>0</v>
      </c>
      <c r="AP107" s="126"/>
      <c r="AQ107" s="126"/>
      <c r="AR107" s="127"/>
      <c r="AS107" s="135">
        <v>0</v>
      </c>
      <c r="AT107" s="136"/>
      <c r="AU107" s="136"/>
      <c r="AV107" s="137"/>
      <c r="AW107" s="135">
        <f t="shared" ref="AW107" si="36">(AK107-Y107)/(Y107)*100</f>
        <v>-100</v>
      </c>
      <c r="AX107" s="136"/>
      <c r="AY107" s="136"/>
      <c r="AZ107" s="137"/>
      <c r="BA107" s="135">
        <f t="shared" ref="BA107" si="37">(AO107-AC107)/(AC107)*100</f>
        <v>-100</v>
      </c>
      <c r="BB107" s="136"/>
      <c r="BC107" s="136"/>
      <c r="BD107" s="137"/>
    </row>
    <row r="108" spans="2:56" ht="15.75" x14ac:dyDescent="0.2">
      <c r="B108" s="86" t="s">
        <v>37</v>
      </c>
      <c r="C108" s="138"/>
      <c r="D108" s="142" t="s">
        <v>56</v>
      </c>
      <c r="E108" s="143"/>
      <c r="F108" s="143"/>
      <c r="G108" s="143"/>
      <c r="H108" s="143"/>
      <c r="I108" s="143"/>
      <c r="J108" s="143"/>
      <c r="K108" s="143"/>
      <c r="L108" s="143"/>
      <c r="M108" s="143"/>
      <c r="N108" s="143"/>
      <c r="O108" s="143"/>
      <c r="P108" s="143"/>
      <c r="Q108" s="143"/>
      <c r="R108" s="143"/>
      <c r="S108" s="143"/>
      <c r="T108" s="144"/>
      <c r="U108" s="86"/>
      <c r="V108" s="141"/>
      <c r="W108" s="141"/>
      <c r="X108" s="138"/>
      <c r="Y108" s="86"/>
      <c r="Z108" s="141"/>
      <c r="AA108" s="141"/>
      <c r="AB108" s="138"/>
      <c r="AC108" s="86"/>
      <c r="AD108" s="141"/>
      <c r="AE108" s="141"/>
      <c r="AF108" s="138"/>
      <c r="AG108" s="86"/>
      <c r="AH108" s="141"/>
      <c r="AI108" s="141"/>
      <c r="AJ108" s="138"/>
      <c r="AK108" s="86"/>
      <c r="AL108" s="141"/>
      <c r="AM108" s="141"/>
      <c r="AN108" s="138"/>
      <c r="AO108" s="86"/>
      <c r="AP108" s="141"/>
      <c r="AQ108" s="141"/>
      <c r="AR108" s="138"/>
      <c r="AS108" s="86"/>
      <c r="AT108" s="141"/>
      <c r="AU108" s="141"/>
      <c r="AV108" s="138"/>
      <c r="AW108" s="86"/>
      <c r="AX108" s="141"/>
      <c r="AY108" s="141"/>
      <c r="AZ108" s="138"/>
      <c r="BA108" s="86"/>
      <c r="BB108" s="141"/>
      <c r="BC108" s="141"/>
      <c r="BD108" s="138"/>
    </row>
    <row r="109" spans="2:56" s="13" customFormat="1" ht="22.5" customHeight="1" x14ac:dyDescent="0.25">
      <c r="B109" s="103"/>
      <c r="C109" s="105"/>
      <c r="D109" s="122" t="s">
        <v>268</v>
      </c>
      <c r="E109" s="123"/>
      <c r="F109" s="123"/>
      <c r="G109" s="123"/>
      <c r="H109" s="123"/>
      <c r="I109" s="123"/>
      <c r="J109" s="123"/>
      <c r="K109" s="123"/>
      <c r="L109" s="123"/>
      <c r="M109" s="123"/>
      <c r="N109" s="123"/>
      <c r="O109" s="123"/>
      <c r="P109" s="123"/>
      <c r="Q109" s="123"/>
      <c r="R109" s="123"/>
      <c r="S109" s="123"/>
      <c r="T109" s="124"/>
      <c r="U109" s="125">
        <v>0</v>
      </c>
      <c r="V109" s="126"/>
      <c r="W109" s="126"/>
      <c r="X109" s="127"/>
      <c r="Y109" s="125">
        <v>4</v>
      </c>
      <c r="Z109" s="126"/>
      <c r="AA109" s="126"/>
      <c r="AB109" s="127"/>
      <c r="AC109" s="125">
        <f t="shared" ref="AC109" si="38">U109+Y109</f>
        <v>4</v>
      </c>
      <c r="AD109" s="126"/>
      <c r="AE109" s="126"/>
      <c r="AF109" s="127"/>
      <c r="AG109" s="125">
        <v>0</v>
      </c>
      <c r="AH109" s="126"/>
      <c r="AI109" s="126"/>
      <c r="AJ109" s="127"/>
      <c r="AK109" s="125">
        <v>0</v>
      </c>
      <c r="AL109" s="126"/>
      <c r="AM109" s="126"/>
      <c r="AN109" s="127"/>
      <c r="AO109" s="125">
        <f t="shared" ref="AO109" si="39">AG109+AK109</f>
        <v>0</v>
      </c>
      <c r="AP109" s="126"/>
      <c r="AQ109" s="126"/>
      <c r="AR109" s="127"/>
      <c r="AS109" s="135">
        <v>0</v>
      </c>
      <c r="AT109" s="136"/>
      <c r="AU109" s="136"/>
      <c r="AV109" s="137"/>
      <c r="AW109" s="135">
        <f t="shared" ref="AW109" si="40">(AK109-Y109)/(Y109)*100</f>
        <v>-100</v>
      </c>
      <c r="AX109" s="136"/>
      <c r="AY109" s="136"/>
      <c r="AZ109" s="137"/>
      <c r="BA109" s="135">
        <f t="shared" ref="BA109" si="41">(AO109-AC109)/(AC109)*100</f>
        <v>-100</v>
      </c>
      <c r="BB109" s="136"/>
      <c r="BC109" s="136"/>
      <c r="BD109" s="137"/>
    </row>
    <row r="110" spans="2:56" ht="15.75" x14ac:dyDescent="0.2">
      <c r="B110" s="86" t="s">
        <v>57</v>
      </c>
      <c r="C110" s="138"/>
      <c r="D110" s="142" t="s">
        <v>58</v>
      </c>
      <c r="E110" s="143"/>
      <c r="F110" s="143"/>
      <c r="G110" s="143"/>
      <c r="H110" s="143"/>
      <c r="I110" s="143"/>
      <c r="J110" s="143"/>
      <c r="K110" s="143"/>
      <c r="L110" s="143"/>
      <c r="M110" s="143"/>
      <c r="N110" s="143"/>
      <c r="O110" s="143"/>
      <c r="P110" s="143"/>
      <c r="Q110" s="143"/>
      <c r="R110" s="143"/>
      <c r="S110" s="143"/>
      <c r="T110" s="144"/>
      <c r="U110" s="86"/>
      <c r="V110" s="141"/>
      <c r="W110" s="141"/>
      <c r="X110" s="138"/>
      <c r="Y110" s="86"/>
      <c r="Z110" s="141"/>
      <c r="AA110" s="141"/>
      <c r="AB110" s="138"/>
      <c r="AC110" s="86"/>
      <c r="AD110" s="141"/>
      <c r="AE110" s="141"/>
      <c r="AF110" s="138"/>
      <c r="AG110" s="86"/>
      <c r="AH110" s="141"/>
      <c r="AI110" s="141"/>
      <c r="AJ110" s="138"/>
      <c r="AK110" s="86"/>
      <c r="AL110" s="141"/>
      <c r="AM110" s="141"/>
      <c r="AN110" s="138"/>
      <c r="AO110" s="86"/>
      <c r="AP110" s="141"/>
      <c r="AQ110" s="141"/>
      <c r="AR110" s="138"/>
      <c r="AS110" s="86"/>
      <c r="AT110" s="141"/>
      <c r="AU110" s="141"/>
      <c r="AV110" s="138"/>
      <c r="AW110" s="86"/>
      <c r="AX110" s="141"/>
      <c r="AY110" s="141"/>
      <c r="AZ110" s="138"/>
      <c r="BA110" s="86"/>
      <c r="BB110" s="141"/>
      <c r="BC110" s="141"/>
      <c r="BD110" s="138"/>
    </row>
    <row r="111" spans="2:56" s="13" customFormat="1" ht="33.75" customHeight="1" x14ac:dyDescent="0.25">
      <c r="B111" s="103"/>
      <c r="C111" s="105"/>
      <c r="D111" s="122" t="s">
        <v>269</v>
      </c>
      <c r="E111" s="123"/>
      <c r="F111" s="123"/>
      <c r="G111" s="123"/>
      <c r="H111" s="123"/>
      <c r="I111" s="123"/>
      <c r="J111" s="123"/>
      <c r="K111" s="123"/>
      <c r="L111" s="123"/>
      <c r="M111" s="123"/>
      <c r="N111" s="123"/>
      <c r="O111" s="123"/>
      <c r="P111" s="123"/>
      <c r="Q111" s="123"/>
      <c r="R111" s="123"/>
      <c r="S111" s="123"/>
      <c r="T111" s="124"/>
      <c r="U111" s="125">
        <v>0</v>
      </c>
      <c r="V111" s="126"/>
      <c r="W111" s="126"/>
      <c r="X111" s="127"/>
      <c r="Y111" s="125">
        <v>20.6</v>
      </c>
      <c r="Z111" s="126"/>
      <c r="AA111" s="126"/>
      <c r="AB111" s="127"/>
      <c r="AC111" s="125">
        <f t="shared" ref="AC111" si="42">U111+Y111</f>
        <v>20.6</v>
      </c>
      <c r="AD111" s="126"/>
      <c r="AE111" s="126"/>
      <c r="AF111" s="127"/>
      <c r="AG111" s="125">
        <v>0</v>
      </c>
      <c r="AH111" s="126"/>
      <c r="AI111" s="126"/>
      <c r="AJ111" s="127"/>
      <c r="AK111" s="125">
        <v>0</v>
      </c>
      <c r="AL111" s="126"/>
      <c r="AM111" s="126"/>
      <c r="AN111" s="127"/>
      <c r="AO111" s="125">
        <f t="shared" ref="AO111" si="43">AG111+AK111</f>
        <v>0</v>
      </c>
      <c r="AP111" s="126"/>
      <c r="AQ111" s="126"/>
      <c r="AR111" s="127"/>
      <c r="AS111" s="135">
        <v>0</v>
      </c>
      <c r="AT111" s="136"/>
      <c r="AU111" s="136"/>
      <c r="AV111" s="137"/>
      <c r="AW111" s="135">
        <f t="shared" ref="AW111" si="44">(AK111-Y111)/(Y111)*100</f>
        <v>-100</v>
      </c>
      <c r="AX111" s="136"/>
      <c r="AY111" s="136"/>
      <c r="AZ111" s="137"/>
      <c r="BA111" s="135">
        <f t="shared" ref="BA111" si="45">(AO111-AC111)/(AC111)*100</f>
        <v>-100</v>
      </c>
      <c r="BB111" s="136"/>
      <c r="BC111" s="136"/>
      <c r="BD111" s="137"/>
    </row>
    <row r="112" spans="2:56" ht="42.75" customHeight="1" x14ac:dyDescent="0.2">
      <c r="B112" s="86" t="s">
        <v>312</v>
      </c>
      <c r="C112" s="87"/>
      <c r="D112" s="87"/>
      <c r="E112" s="87"/>
      <c r="F112" s="87"/>
      <c r="G112" s="87"/>
      <c r="H112" s="87"/>
      <c r="I112" s="87"/>
      <c r="J112" s="87"/>
      <c r="K112" s="87"/>
      <c r="L112" s="87"/>
      <c r="M112" s="87"/>
      <c r="N112" s="87"/>
      <c r="O112" s="87"/>
      <c r="P112" s="87"/>
      <c r="Q112" s="87"/>
      <c r="R112" s="87"/>
      <c r="S112" s="87"/>
      <c r="T112" s="87"/>
      <c r="U112" s="87"/>
      <c r="V112" s="87"/>
      <c r="W112" s="87"/>
      <c r="X112" s="87"/>
      <c r="Y112" s="87"/>
      <c r="Z112" s="87"/>
      <c r="AA112" s="87"/>
      <c r="AB112" s="87"/>
      <c r="AC112" s="87"/>
      <c r="AD112" s="87"/>
      <c r="AE112" s="87"/>
      <c r="AF112" s="87"/>
      <c r="AG112" s="87"/>
      <c r="AH112" s="87"/>
      <c r="AI112" s="87"/>
      <c r="AJ112" s="87"/>
      <c r="AK112" s="87"/>
      <c r="AL112" s="87"/>
      <c r="AM112" s="87"/>
      <c r="AN112" s="87"/>
      <c r="AO112" s="87"/>
      <c r="AP112" s="87"/>
      <c r="AQ112" s="87"/>
      <c r="AR112" s="87"/>
      <c r="AS112" s="87"/>
      <c r="AT112" s="87"/>
      <c r="AU112" s="87"/>
      <c r="AV112" s="87"/>
      <c r="AW112" s="87"/>
      <c r="AX112" s="87"/>
      <c r="AY112" s="87"/>
      <c r="AZ112" s="87"/>
      <c r="BA112" s="87"/>
      <c r="BB112" s="87"/>
      <c r="BC112" s="87"/>
      <c r="BD112" s="88"/>
    </row>
    <row r="113" spans="2:56" s="13" customFormat="1" ht="15.75" x14ac:dyDescent="0.25"/>
    <row r="114" spans="2:56" s="13" customFormat="1" ht="20.25" customHeight="1" x14ac:dyDescent="0.25">
      <c r="B114" s="13" t="s">
        <v>67</v>
      </c>
    </row>
    <row r="115" spans="2:56" s="13" customFormat="1" ht="69" customHeight="1" x14ac:dyDescent="0.25">
      <c r="B115" s="145" t="s">
        <v>68</v>
      </c>
      <c r="C115" s="146"/>
      <c r="D115" s="145" t="s">
        <v>18</v>
      </c>
      <c r="E115" s="147"/>
      <c r="F115" s="147"/>
      <c r="G115" s="147"/>
      <c r="H115" s="147"/>
      <c r="I115" s="147"/>
      <c r="J115" s="147"/>
      <c r="K115" s="147"/>
      <c r="L115" s="147"/>
      <c r="M115" s="147"/>
      <c r="N115" s="147"/>
      <c r="O115" s="147"/>
      <c r="P115" s="147"/>
      <c r="Q115" s="147"/>
      <c r="R115" s="147"/>
      <c r="S115" s="147"/>
      <c r="T115" s="146"/>
      <c r="U115" s="145" t="s">
        <v>69</v>
      </c>
      <c r="V115" s="147"/>
      <c r="W115" s="147"/>
      <c r="X115" s="147"/>
      <c r="Y115" s="147"/>
      <c r="Z115" s="147"/>
      <c r="AA115" s="146"/>
      <c r="AB115" s="145" t="s">
        <v>70</v>
      </c>
      <c r="AC115" s="147"/>
      <c r="AD115" s="147"/>
      <c r="AE115" s="147"/>
      <c r="AF115" s="147"/>
      <c r="AG115" s="147"/>
      <c r="AH115" s="146"/>
      <c r="AI115" s="145" t="s">
        <v>71</v>
      </c>
      <c r="AJ115" s="147"/>
      <c r="AK115" s="147"/>
      <c r="AL115" s="147"/>
      <c r="AM115" s="146"/>
      <c r="AN115" s="145" t="s">
        <v>21</v>
      </c>
      <c r="AO115" s="147"/>
      <c r="AP115" s="147"/>
      <c r="AQ115" s="147"/>
      <c r="AR115" s="146"/>
      <c r="AS115" s="145" t="s">
        <v>72</v>
      </c>
      <c r="AT115" s="147"/>
      <c r="AU115" s="147"/>
      <c r="AV115" s="147"/>
      <c r="AW115" s="147"/>
      <c r="AX115" s="146"/>
      <c r="AY115" s="145" t="s">
        <v>73</v>
      </c>
      <c r="AZ115" s="147"/>
      <c r="BA115" s="147"/>
      <c r="BB115" s="147"/>
      <c r="BC115" s="147"/>
      <c r="BD115" s="146"/>
    </row>
    <row r="116" spans="2:56" s="13" customFormat="1" ht="15.75" x14ac:dyDescent="0.25">
      <c r="B116" s="145" t="s">
        <v>74</v>
      </c>
      <c r="C116" s="146"/>
      <c r="D116" s="145" t="s">
        <v>75</v>
      </c>
      <c r="E116" s="147"/>
      <c r="F116" s="147"/>
      <c r="G116" s="147"/>
      <c r="H116" s="147"/>
      <c r="I116" s="147"/>
      <c r="J116" s="147"/>
      <c r="K116" s="147"/>
      <c r="L116" s="147"/>
      <c r="M116" s="147"/>
      <c r="N116" s="147"/>
      <c r="O116" s="147"/>
      <c r="P116" s="147"/>
      <c r="Q116" s="147"/>
      <c r="R116" s="147"/>
      <c r="S116" s="147"/>
      <c r="T116" s="146"/>
      <c r="U116" s="145" t="s">
        <v>76</v>
      </c>
      <c r="V116" s="147"/>
      <c r="W116" s="147"/>
      <c r="X116" s="147"/>
      <c r="Y116" s="147"/>
      <c r="Z116" s="147"/>
      <c r="AA116" s="146"/>
      <c r="AB116" s="145" t="s">
        <v>77</v>
      </c>
      <c r="AC116" s="147"/>
      <c r="AD116" s="147"/>
      <c r="AE116" s="147"/>
      <c r="AF116" s="147"/>
      <c r="AG116" s="147"/>
      <c r="AH116" s="146"/>
      <c r="AI116" s="145" t="s">
        <v>78</v>
      </c>
      <c r="AJ116" s="147"/>
      <c r="AK116" s="147"/>
      <c r="AL116" s="147"/>
      <c r="AM116" s="146"/>
      <c r="AN116" s="145" t="s">
        <v>79</v>
      </c>
      <c r="AO116" s="147"/>
      <c r="AP116" s="147"/>
      <c r="AQ116" s="147"/>
      <c r="AR116" s="146"/>
      <c r="AS116" s="145" t="s">
        <v>80</v>
      </c>
      <c r="AT116" s="147"/>
      <c r="AU116" s="147"/>
      <c r="AV116" s="147"/>
      <c r="AW116" s="147"/>
      <c r="AX116" s="146"/>
      <c r="AY116" s="145" t="s">
        <v>81</v>
      </c>
      <c r="AZ116" s="147"/>
      <c r="BA116" s="147"/>
      <c r="BB116" s="147"/>
      <c r="BC116" s="147"/>
      <c r="BD116" s="146"/>
    </row>
    <row r="117" spans="2:56" s="13" customFormat="1" ht="15.75" x14ac:dyDescent="0.25">
      <c r="B117" s="145" t="s">
        <v>5</v>
      </c>
      <c r="C117" s="146"/>
      <c r="D117" s="148" t="s">
        <v>82</v>
      </c>
      <c r="E117" s="149"/>
      <c r="F117" s="149"/>
      <c r="G117" s="149"/>
      <c r="H117" s="149"/>
      <c r="I117" s="149"/>
      <c r="J117" s="149"/>
      <c r="K117" s="149"/>
      <c r="L117" s="149"/>
      <c r="M117" s="149"/>
      <c r="N117" s="149"/>
      <c r="O117" s="149"/>
      <c r="P117" s="149"/>
      <c r="Q117" s="149"/>
      <c r="R117" s="149"/>
      <c r="S117" s="149"/>
      <c r="T117" s="150"/>
      <c r="U117" s="145" t="s">
        <v>32</v>
      </c>
      <c r="V117" s="147"/>
      <c r="W117" s="147"/>
      <c r="X117" s="147"/>
      <c r="Y117" s="147"/>
      <c r="Z117" s="147"/>
      <c r="AA117" s="146"/>
      <c r="AB117" s="145" t="s">
        <v>141</v>
      </c>
      <c r="AC117" s="147"/>
      <c r="AD117" s="147"/>
      <c r="AE117" s="147"/>
      <c r="AF117" s="147"/>
      <c r="AG117" s="147"/>
      <c r="AH117" s="146"/>
      <c r="AI117" s="145" t="s">
        <v>141</v>
      </c>
      <c r="AJ117" s="147"/>
      <c r="AK117" s="147"/>
      <c r="AL117" s="147"/>
      <c r="AM117" s="146"/>
      <c r="AN117" s="151">
        <f>AI117-AB117</f>
        <v>0</v>
      </c>
      <c r="AO117" s="152"/>
      <c r="AP117" s="152"/>
      <c r="AQ117" s="152"/>
      <c r="AR117" s="153"/>
      <c r="AS117" s="145" t="s">
        <v>32</v>
      </c>
      <c r="AT117" s="147"/>
      <c r="AU117" s="147"/>
      <c r="AV117" s="147"/>
      <c r="AW117" s="147"/>
      <c r="AX117" s="146"/>
      <c r="AY117" s="145" t="s">
        <v>32</v>
      </c>
      <c r="AZ117" s="147"/>
      <c r="BA117" s="147"/>
      <c r="BB117" s="147"/>
      <c r="BC117" s="147"/>
      <c r="BD117" s="146"/>
    </row>
    <row r="118" spans="2:56" s="13" customFormat="1" ht="15.75" x14ac:dyDescent="0.25">
      <c r="B118" s="145"/>
      <c r="C118" s="146"/>
      <c r="D118" s="148" t="s">
        <v>83</v>
      </c>
      <c r="E118" s="149"/>
      <c r="F118" s="149"/>
      <c r="G118" s="149"/>
      <c r="H118" s="149"/>
      <c r="I118" s="149"/>
      <c r="J118" s="149"/>
      <c r="K118" s="149"/>
      <c r="L118" s="149"/>
      <c r="M118" s="149"/>
      <c r="N118" s="149"/>
      <c r="O118" s="149"/>
      <c r="P118" s="149"/>
      <c r="Q118" s="149"/>
      <c r="R118" s="149"/>
      <c r="S118" s="149"/>
      <c r="T118" s="150"/>
      <c r="U118" s="145" t="s">
        <v>32</v>
      </c>
      <c r="V118" s="147"/>
      <c r="W118" s="147"/>
      <c r="X118" s="147"/>
      <c r="Y118" s="147"/>
      <c r="Z118" s="147"/>
      <c r="AA118" s="146"/>
      <c r="AB118" s="145" t="s">
        <v>141</v>
      </c>
      <c r="AC118" s="147"/>
      <c r="AD118" s="147"/>
      <c r="AE118" s="147"/>
      <c r="AF118" s="147"/>
      <c r="AG118" s="147"/>
      <c r="AH118" s="146"/>
      <c r="AI118" s="145" t="s">
        <v>141</v>
      </c>
      <c r="AJ118" s="147"/>
      <c r="AK118" s="147"/>
      <c r="AL118" s="147"/>
      <c r="AM118" s="146"/>
      <c r="AN118" s="151">
        <f>AI118-AB118</f>
        <v>0</v>
      </c>
      <c r="AO118" s="152"/>
      <c r="AP118" s="152"/>
      <c r="AQ118" s="152"/>
      <c r="AR118" s="153"/>
      <c r="AS118" s="145" t="s">
        <v>32</v>
      </c>
      <c r="AT118" s="147"/>
      <c r="AU118" s="147"/>
      <c r="AV118" s="147"/>
      <c r="AW118" s="147"/>
      <c r="AX118" s="146"/>
      <c r="AY118" s="145" t="s">
        <v>32</v>
      </c>
      <c r="AZ118" s="147"/>
      <c r="BA118" s="147"/>
      <c r="BB118" s="147"/>
      <c r="BC118" s="147"/>
      <c r="BD118" s="146"/>
    </row>
    <row r="119" spans="2:56" s="13" customFormat="1" ht="34.5" customHeight="1" x14ac:dyDescent="0.25">
      <c r="B119" s="145"/>
      <c r="C119" s="146"/>
      <c r="D119" s="148" t="s">
        <v>84</v>
      </c>
      <c r="E119" s="149"/>
      <c r="F119" s="149"/>
      <c r="G119" s="149"/>
      <c r="H119" s="149"/>
      <c r="I119" s="149"/>
      <c r="J119" s="149"/>
      <c r="K119" s="149"/>
      <c r="L119" s="149"/>
      <c r="M119" s="149"/>
      <c r="N119" s="149"/>
      <c r="O119" s="149"/>
      <c r="P119" s="149"/>
      <c r="Q119" s="149"/>
      <c r="R119" s="149"/>
      <c r="S119" s="149"/>
      <c r="T119" s="150"/>
      <c r="U119" s="145" t="s">
        <v>32</v>
      </c>
      <c r="V119" s="147"/>
      <c r="W119" s="147"/>
      <c r="X119" s="147"/>
      <c r="Y119" s="147"/>
      <c r="Z119" s="147"/>
      <c r="AA119" s="146"/>
      <c r="AB119" s="145" t="s">
        <v>141</v>
      </c>
      <c r="AC119" s="147"/>
      <c r="AD119" s="147"/>
      <c r="AE119" s="147"/>
      <c r="AF119" s="147"/>
      <c r="AG119" s="147"/>
      <c r="AH119" s="146"/>
      <c r="AI119" s="145" t="s">
        <v>141</v>
      </c>
      <c r="AJ119" s="147"/>
      <c r="AK119" s="147"/>
      <c r="AL119" s="147"/>
      <c r="AM119" s="146"/>
      <c r="AN119" s="151">
        <f>AI119-AB119</f>
        <v>0</v>
      </c>
      <c r="AO119" s="152"/>
      <c r="AP119" s="152"/>
      <c r="AQ119" s="152"/>
      <c r="AR119" s="153"/>
      <c r="AS119" s="145" t="s">
        <v>32</v>
      </c>
      <c r="AT119" s="147"/>
      <c r="AU119" s="147"/>
      <c r="AV119" s="147"/>
      <c r="AW119" s="147"/>
      <c r="AX119" s="146"/>
      <c r="AY119" s="145" t="s">
        <v>32</v>
      </c>
      <c r="AZ119" s="147"/>
      <c r="BA119" s="147"/>
      <c r="BB119" s="147"/>
      <c r="BC119" s="147"/>
      <c r="BD119" s="146"/>
    </row>
    <row r="120" spans="2:56" s="13" customFormat="1" ht="15.75" x14ac:dyDescent="0.25">
      <c r="B120" s="145"/>
      <c r="C120" s="146"/>
      <c r="D120" s="148" t="s">
        <v>85</v>
      </c>
      <c r="E120" s="149"/>
      <c r="F120" s="149"/>
      <c r="G120" s="149"/>
      <c r="H120" s="149"/>
      <c r="I120" s="149"/>
      <c r="J120" s="149"/>
      <c r="K120" s="149"/>
      <c r="L120" s="149"/>
      <c r="M120" s="149"/>
      <c r="N120" s="149"/>
      <c r="O120" s="149"/>
      <c r="P120" s="149"/>
      <c r="Q120" s="149"/>
      <c r="R120" s="149"/>
      <c r="S120" s="149"/>
      <c r="T120" s="150"/>
      <c r="U120" s="145" t="s">
        <v>32</v>
      </c>
      <c r="V120" s="147"/>
      <c r="W120" s="147"/>
      <c r="X120" s="147"/>
      <c r="Y120" s="147"/>
      <c r="Z120" s="147"/>
      <c r="AA120" s="146"/>
      <c r="AB120" s="145" t="s">
        <v>141</v>
      </c>
      <c r="AC120" s="147"/>
      <c r="AD120" s="147"/>
      <c r="AE120" s="147"/>
      <c r="AF120" s="147"/>
      <c r="AG120" s="147"/>
      <c r="AH120" s="146"/>
      <c r="AI120" s="145" t="s">
        <v>141</v>
      </c>
      <c r="AJ120" s="147"/>
      <c r="AK120" s="147"/>
      <c r="AL120" s="147"/>
      <c r="AM120" s="146"/>
      <c r="AN120" s="151">
        <f>AI120-AB120</f>
        <v>0</v>
      </c>
      <c r="AO120" s="152"/>
      <c r="AP120" s="152"/>
      <c r="AQ120" s="152"/>
      <c r="AR120" s="153"/>
      <c r="AS120" s="145" t="s">
        <v>32</v>
      </c>
      <c r="AT120" s="147"/>
      <c r="AU120" s="147"/>
      <c r="AV120" s="147"/>
      <c r="AW120" s="147"/>
      <c r="AX120" s="146"/>
      <c r="AY120" s="145" t="s">
        <v>32</v>
      </c>
      <c r="AZ120" s="147"/>
      <c r="BA120" s="147"/>
      <c r="BB120" s="147"/>
      <c r="BC120" s="147"/>
      <c r="BD120" s="146"/>
    </row>
    <row r="121" spans="2:56" s="13" customFormat="1" ht="15.75" x14ac:dyDescent="0.25">
      <c r="B121" s="145"/>
      <c r="C121" s="146"/>
      <c r="D121" s="148" t="s">
        <v>86</v>
      </c>
      <c r="E121" s="149"/>
      <c r="F121" s="149"/>
      <c r="G121" s="149"/>
      <c r="H121" s="149"/>
      <c r="I121" s="149"/>
      <c r="J121" s="149"/>
      <c r="K121" s="149"/>
      <c r="L121" s="149"/>
      <c r="M121" s="149"/>
      <c r="N121" s="149"/>
      <c r="O121" s="149"/>
      <c r="P121" s="149"/>
      <c r="Q121" s="149"/>
      <c r="R121" s="149"/>
      <c r="S121" s="149"/>
      <c r="T121" s="150"/>
      <c r="U121" s="145" t="s">
        <v>32</v>
      </c>
      <c r="V121" s="147"/>
      <c r="W121" s="147"/>
      <c r="X121" s="147"/>
      <c r="Y121" s="147"/>
      <c r="Z121" s="147"/>
      <c r="AA121" s="146"/>
      <c r="AB121" s="145" t="s">
        <v>141</v>
      </c>
      <c r="AC121" s="147"/>
      <c r="AD121" s="147"/>
      <c r="AE121" s="147"/>
      <c r="AF121" s="147"/>
      <c r="AG121" s="147"/>
      <c r="AH121" s="146"/>
      <c r="AI121" s="145" t="s">
        <v>141</v>
      </c>
      <c r="AJ121" s="147"/>
      <c r="AK121" s="147"/>
      <c r="AL121" s="147"/>
      <c r="AM121" s="146"/>
      <c r="AN121" s="151">
        <f>AI121-AB121</f>
        <v>0</v>
      </c>
      <c r="AO121" s="152"/>
      <c r="AP121" s="152"/>
      <c r="AQ121" s="152"/>
      <c r="AR121" s="153"/>
      <c r="AS121" s="145" t="s">
        <v>32</v>
      </c>
      <c r="AT121" s="147"/>
      <c r="AU121" s="147"/>
      <c r="AV121" s="147"/>
      <c r="AW121" s="147"/>
      <c r="AX121" s="146"/>
      <c r="AY121" s="145" t="s">
        <v>32</v>
      </c>
      <c r="AZ121" s="147"/>
      <c r="BA121" s="147"/>
      <c r="BB121" s="147"/>
      <c r="BC121" s="147"/>
      <c r="BD121" s="146"/>
    </row>
    <row r="122" spans="2:56" s="13" customFormat="1" ht="15.75" x14ac:dyDescent="0.25">
      <c r="B122" s="145" t="s">
        <v>87</v>
      </c>
      <c r="C122" s="147"/>
      <c r="D122" s="147"/>
      <c r="E122" s="147"/>
      <c r="F122" s="147"/>
      <c r="G122" s="147"/>
      <c r="H122" s="147"/>
      <c r="I122" s="147"/>
      <c r="J122" s="147"/>
      <c r="K122" s="147"/>
      <c r="L122" s="147"/>
      <c r="M122" s="147"/>
      <c r="N122" s="147"/>
      <c r="O122" s="147"/>
      <c r="P122" s="147"/>
      <c r="Q122" s="147"/>
      <c r="R122" s="147"/>
      <c r="S122" s="147"/>
      <c r="T122" s="147"/>
      <c r="U122" s="147"/>
      <c r="V122" s="147"/>
      <c r="W122" s="147"/>
      <c r="X122" s="147"/>
      <c r="Y122" s="147"/>
      <c r="Z122" s="147"/>
      <c r="AA122" s="147"/>
      <c r="AB122" s="147"/>
      <c r="AC122" s="147"/>
      <c r="AD122" s="147"/>
      <c r="AE122" s="147"/>
      <c r="AF122" s="147"/>
      <c r="AG122" s="147"/>
      <c r="AH122" s="147"/>
      <c r="AI122" s="147"/>
      <c r="AJ122" s="147"/>
      <c r="AK122" s="147"/>
      <c r="AL122" s="147"/>
      <c r="AM122" s="147"/>
      <c r="AN122" s="147"/>
      <c r="AO122" s="147"/>
      <c r="AP122" s="147"/>
      <c r="AQ122" s="147"/>
      <c r="AR122" s="147"/>
      <c r="AS122" s="147"/>
      <c r="AT122" s="147"/>
      <c r="AU122" s="147"/>
      <c r="AV122" s="147"/>
      <c r="AW122" s="147"/>
      <c r="AX122" s="147"/>
      <c r="AY122" s="147"/>
      <c r="AZ122" s="147"/>
      <c r="BA122" s="147"/>
      <c r="BB122" s="147"/>
      <c r="BC122" s="147"/>
      <c r="BD122" s="146"/>
    </row>
    <row r="123" spans="2:56" s="13" customFormat="1" ht="15.75" x14ac:dyDescent="0.25">
      <c r="B123" s="145" t="s">
        <v>37</v>
      </c>
      <c r="C123" s="146"/>
      <c r="D123" s="148" t="s">
        <v>88</v>
      </c>
      <c r="E123" s="149"/>
      <c r="F123" s="149"/>
      <c r="G123" s="149"/>
      <c r="H123" s="149"/>
      <c r="I123" s="149"/>
      <c r="J123" s="149"/>
      <c r="K123" s="149"/>
      <c r="L123" s="149"/>
      <c r="M123" s="149"/>
      <c r="N123" s="149"/>
      <c r="O123" s="149"/>
      <c r="P123" s="149"/>
      <c r="Q123" s="149"/>
      <c r="R123" s="149"/>
      <c r="S123" s="149"/>
      <c r="T123" s="150"/>
      <c r="U123" s="145" t="s">
        <v>141</v>
      </c>
      <c r="V123" s="147"/>
      <c r="W123" s="147"/>
      <c r="X123" s="147"/>
      <c r="Y123" s="147"/>
      <c r="Z123" s="147"/>
      <c r="AA123" s="146"/>
      <c r="AB123" s="145" t="s">
        <v>141</v>
      </c>
      <c r="AC123" s="147"/>
      <c r="AD123" s="147"/>
      <c r="AE123" s="147"/>
      <c r="AF123" s="147"/>
      <c r="AG123" s="147"/>
      <c r="AH123" s="146"/>
      <c r="AI123" s="145" t="s">
        <v>141</v>
      </c>
      <c r="AJ123" s="147"/>
      <c r="AK123" s="147"/>
      <c r="AL123" s="147"/>
      <c r="AM123" s="146"/>
      <c r="AN123" s="151">
        <v>0</v>
      </c>
      <c r="AO123" s="152"/>
      <c r="AP123" s="152"/>
      <c r="AQ123" s="152"/>
      <c r="AR123" s="153"/>
      <c r="AS123" s="145" t="s">
        <v>141</v>
      </c>
      <c r="AT123" s="147"/>
      <c r="AU123" s="147"/>
      <c r="AV123" s="147"/>
      <c r="AW123" s="147"/>
      <c r="AX123" s="146"/>
      <c r="AY123" s="145" t="s">
        <v>141</v>
      </c>
      <c r="AZ123" s="147"/>
      <c r="BA123" s="147"/>
      <c r="BB123" s="147"/>
      <c r="BC123" s="147"/>
      <c r="BD123" s="146"/>
    </row>
    <row r="124" spans="2:56" s="13" customFormat="1" ht="15.75" x14ac:dyDescent="0.25">
      <c r="B124" s="145" t="s">
        <v>89</v>
      </c>
      <c r="C124" s="147"/>
      <c r="D124" s="147"/>
      <c r="E124" s="147"/>
      <c r="F124" s="147"/>
      <c r="G124" s="147"/>
      <c r="H124" s="147"/>
      <c r="I124" s="147"/>
      <c r="J124" s="147"/>
      <c r="K124" s="147"/>
      <c r="L124" s="147"/>
      <c r="M124" s="147"/>
      <c r="N124" s="147"/>
      <c r="O124" s="147"/>
      <c r="P124" s="147"/>
      <c r="Q124" s="147"/>
      <c r="R124" s="147"/>
      <c r="S124" s="147"/>
      <c r="T124" s="147"/>
      <c r="U124" s="147"/>
      <c r="V124" s="147"/>
      <c r="W124" s="147"/>
      <c r="X124" s="147"/>
      <c r="Y124" s="147"/>
      <c r="Z124" s="147"/>
      <c r="AA124" s="147"/>
      <c r="AB124" s="147"/>
      <c r="AC124" s="147"/>
      <c r="AD124" s="147"/>
      <c r="AE124" s="147"/>
      <c r="AF124" s="147"/>
      <c r="AG124" s="147"/>
      <c r="AH124" s="147"/>
      <c r="AI124" s="147"/>
      <c r="AJ124" s="147"/>
      <c r="AK124" s="147"/>
      <c r="AL124" s="147"/>
      <c r="AM124" s="147"/>
      <c r="AN124" s="147"/>
      <c r="AO124" s="147"/>
      <c r="AP124" s="147"/>
      <c r="AQ124" s="147"/>
      <c r="AR124" s="147"/>
      <c r="AS124" s="147"/>
      <c r="AT124" s="147"/>
      <c r="AU124" s="147"/>
      <c r="AV124" s="147"/>
      <c r="AW124" s="147"/>
      <c r="AX124" s="147"/>
      <c r="AY124" s="147"/>
      <c r="AZ124" s="147"/>
      <c r="BA124" s="147"/>
      <c r="BB124" s="147"/>
      <c r="BC124" s="147"/>
      <c r="BD124" s="146"/>
    </row>
    <row r="125" spans="2:56" s="13" customFormat="1" ht="15.75" x14ac:dyDescent="0.25">
      <c r="B125" s="145" t="s">
        <v>90</v>
      </c>
      <c r="C125" s="147"/>
      <c r="D125" s="147"/>
      <c r="E125" s="147"/>
      <c r="F125" s="147"/>
      <c r="G125" s="147"/>
      <c r="H125" s="147"/>
      <c r="I125" s="147"/>
      <c r="J125" s="147"/>
      <c r="K125" s="147"/>
      <c r="L125" s="147"/>
      <c r="M125" s="147"/>
      <c r="N125" s="147"/>
      <c r="O125" s="147"/>
      <c r="P125" s="147"/>
      <c r="Q125" s="147"/>
      <c r="R125" s="147"/>
      <c r="S125" s="147"/>
      <c r="T125" s="147"/>
      <c r="U125" s="147"/>
      <c r="V125" s="147"/>
      <c r="W125" s="147"/>
      <c r="X125" s="147"/>
      <c r="Y125" s="147"/>
      <c r="Z125" s="147"/>
      <c r="AA125" s="147"/>
      <c r="AB125" s="147"/>
      <c r="AC125" s="147"/>
      <c r="AD125" s="147"/>
      <c r="AE125" s="147"/>
      <c r="AF125" s="147"/>
      <c r="AG125" s="147"/>
      <c r="AH125" s="147"/>
      <c r="AI125" s="147"/>
      <c r="AJ125" s="147"/>
      <c r="AK125" s="147"/>
      <c r="AL125" s="147"/>
      <c r="AM125" s="147"/>
      <c r="AN125" s="147"/>
      <c r="AO125" s="147"/>
      <c r="AP125" s="147"/>
      <c r="AQ125" s="147"/>
      <c r="AR125" s="147"/>
      <c r="AS125" s="147"/>
      <c r="AT125" s="147"/>
      <c r="AU125" s="147"/>
      <c r="AV125" s="147"/>
      <c r="AW125" s="147"/>
      <c r="AX125" s="147"/>
      <c r="AY125" s="147"/>
      <c r="AZ125" s="147"/>
      <c r="BA125" s="147"/>
      <c r="BB125" s="147"/>
      <c r="BC125" s="147"/>
      <c r="BD125" s="146"/>
    </row>
    <row r="126" spans="2:56" s="13" customFormat="1" ht="15.75" x14ac:dyDescent="0.25">
      <c r="B126" s="145" t="s">
        <v>91</v>
      </c>
      <c r="C126" s="146"/>
      <c r="D126" s="148" t="s">
        <v>92</v>
      </c>
      <c r="E126" s="149"/>
      <c r="F126" s="149"/>
      <c r="G126" s="149"/>
      <c r="H126" s="149"/>
      <c r="I126" s="149"/>
      <c r="J126" s="149"/>
      <c r="K126" s="149"/>
      <c r="L126" s="149"/>
      <c r="M126" s="149"/>
      <c r="N126" s="149"/>
      <c r="O126" s="149"/>
      <c r="P126" s="149"/>
      <c r="Q126" s="149"/>
      <c r="R126" s="149"/>
      <c r="S126" s="149"/>
      <c r="T126" s="150"/>
      <c r="U126" s="145" t="s">
        <v>141</v>
      </c>
      <c r="V126" s="147"/>
      <c r="W126" s="147"/>
      <c r="X126" s="147"/>
      <c r="Y126" s="147"/>
      <c r="Z126" s="147"/>
      <c r="AA126" s="146"/>
      <c r="AB126" s="145" t="s">
        <v>141</v>
      </c>
      <c r="AC126" s="147"/>
      <c r="AD126" s="147"/>
      <c r="AE126" s="147"/>
      <c r="AF126" s="147"/>
      <c r="AG126" s="147"/>
      <c r="AH126" s="146"/>
      <c r="AI126" s="145" t="s">
        <v>141</v>
      </c>
      <c r="AJ126" s="147"/>
      <c r="AK126" s="147"/>
      <c r="AL126" s="147"/>
      <c r="AM126" s="146"/>
      <c r="AN126" s="151">
        <v>0</v>
      </c>
      <c r="AO126" s="152"/>
      <c r="AP126" s="152"/>
      <c r="AQ126" s="152"/>
      <c r="AR126" s="153"/>
      <c r="AS126" s="145" t="s">
        <v>141</v>
      </c>
      <c r="AT126" s="147"/>
      <c r="AU126" s="147"/>
      <c r="AV126" s="147"/>
      <c r="AW126" s="147"/>
      <c r="AX126" s="146"/>
      <c r="AY126" s="145" t="s">
        <v>141</v>
      </c>
      <c r="AZ126" s="147"/>
      <c r="BA126" s="147"/>
      <c r="BB126" s="147"/>
      <c r="BC126" s="147"/>
      <c r="BD126" s="146"/>
    </row>
    <row r="127" spans="2:56" s="13" customFormat="1" ht="15.75" x14ac:dyDescent="0.25">
      <c r="B127" s="145"/>
      <c r="C127" s="146"/>
      <c r="D127" s="148" t="s">
        <v>93</v>
      </c>
      <c r="E127" s="149"/>
      <c r="F127" s="149"/>
      <c r="G127" s="149"/>
      <c r="H127" s="149"/>
      <c r="I127" s="149"/>
      <c r="J127" s="149"/>
      <c r="K127" s="149"/>
      <c r="L127" s="149"/>
      <c r="M127" s="149"/>
      <c r="N127" s="149"/>
      <c r="O127" s="149"/>
      <c r="P127" s="149"/>
      <c r="Q127" s="149"/>
      <c r="R127" s="149"/>
      <c r="S127" s="149"/>
      <c r="T127" s="150"/>
      <c r="U127" s="145" t="s">
        <v>141</v>
      </c>
      <c r="V127" s="147"/>
      <c r="W127" s="147"/>
      <c r="X127" s="147"/>
      <c r="Y127" s="147"/>
      <c r="Z127" s="147"/>
      <c r="AA127" s="146"/>
      <c r="AB127" s="145" t="s">
        <v>141</v>
      </c>
      <c r="AC127" s="147"/>
      <c r="AD127" s="147"/>
      <c r="AE127" s="147"/>
      <c r="AF127" s="147"/>
      <c r="AG127" s="147"/>
      <c r="AH127" s="146"/>
      <c r="AI127" s="145" t="s">
        <v>141</v>
      </c>
      <c r="AJ127" s="147"/>
      <c r="AK127" s="147"/>
      <c r="AL127" s="147"/>
      <c r="AM127" s="146"/>
      <c r="AN127" s="151">
        <v>0</v>
      </c>
      <c r="AO127" s="152"/>
      <c r="AP127" s="152"/>
      <c r="AQ127" s="152"/>
      <c r="AR127" s="153"/>
      <c r="AS127" s="145" t="s">
        <v>141</v>
      </c>
      <c r="AT127" s="147"/>
      <c r="AU127" s="147"/>
      <c r="AV127" s="147"/>
      <c r="AW127" s="147"/>
      <c r="AX127" s="146"/>
      <c r="AY127" s="145" t="s">
        <v>141</v>
      </c>
      <c r="AZ127" s="147"/>
      <c r="BA127" s="147"/>
      <c r="BB127" s="147"/>
      <c r="BC127" s="147"/>
      <c r="BD127" s="146"/>
    </row>
    <row r="128" spans="2:56" s="13" customFormat="1" ht="15.75" x14ac:dyDescent="0.25">
      <c r="B128" s="145" t="s">
        <v>94</v>
      </c>
      <c r="C128" s="147"/>
      <c r="D128" s="147"/>
      <c r="E128" s="147"/>
      <c r="F128" s="147"/>
      <c r="G128" s="147"/>
      <c r="H128" s="147"/>
      <c r="I128" s="147"/>
      <c r="J128" s="147"/>
      <c r="K128" s="147"/>
      <c r="L128" s="147"/>
      <c r="M128" s="147"/>
      <c r="N128" s="147"/>
      <c r="O128" s="147"/>
      <c r="P128" s="147"/>
      <c r="Q128" s="147"/>
      <c r="R128" s="147"/>
      <c r="S128" s="147"/>
      <c r="T128" s="147"/>
      <c r="U128" s="147"/>
      <c r="V128" s="147"/>
      <c r="W128" s="147"/>
      <c r="X128" s="147"/>
      <c r="Y128" s="147"/>
      <c r="Z128" s="147"/>
      <c r="AA128" s="147"/>
      <c r="AB128" s="147"/>
      <c r="AC128" s="147"/>
      <c r="AD128" s="147"/>
      <c r="AE128" s="147"/>
      <c r="AF128" s="147"/>
      <c r="AG128" s="147"/>
      <c r="AH128" s="147"/>
      <c r="AI128" s="147"/>
      <c r="AJ128" s="147"/>
      <c r="AK128" s="147"/>
      <c r="AL128" s="147"/>
      <c r="AM128" s="147"/>
      <c r="AN128" s="147"/>
      <c r="AO128" s="147"/>
      <c r="AP128" s="147"/>
      <c r="AQ128" s="147"/>
      <c r="AR128" s="147"/>
      <c r="AS128" s="147"/>
      <c r="AT128" s="147"/>
      <c r="AU128" s="147"/>
      <c r="AV128" s="147"/>
      <c r="AW128" s="147"/>
      <c r="AX128" s="147"/>
      <c r="AY128" s="147"/>
      <c r="AZ128" s="147"/>
      <c r="BA128" s="147"/>
      <c r="BB128" s="147"/>
      <c r="BC128" s="147"/>
      <c r="BD128" s="146"/>
    </row>
    <row r="129" spans="1:56" s="13" customFormat="1" ht="15.75" x14ac:dyDescent="0.25">
      <c r="B129" s="145"/>
      <c r="C129" s="146"/>
      <c r="D129" s="148" t="s">
        <v>95</v>
      </c>
      <c r="E129" s="149"/>
      <c r="F129" s="149"/>
      <c r="G129" s="149"/>
      <c r="H129" s="149"/>
      <c r="I129" s="149"/>
      <c r="J129" s="149"/>
      <c r="K129" s="149"/>
      <c r="L129" s="149"/>
      <c r="M129" s="149"/>
      <c r="N129" s="149"/>
      <c r="O129" s="149"/>
      <c r="P129" s="149"/>
      <c r="Q129" s="149"/>
      <c r="R129" s="149"/>
      <c r="S129" s="149"/>
      <c r="T129" s="150"/>
      <c r="U129" s="145" t="s">
        <v>141</v>
      </c>
      <c r="V129" s="147"/>
      <c r="W129" s="147"/>
      <c r="X129" s="147"/>
      <c r="Y129" s="147"/>
      <c r="Z129" s="147"/>
      <c r="AA129" s="146"/>
      <c r="AB129" s="145" t="s">
        <v>141</v>
      </c>
      <c r="AC129" s="147"/>
      <c r="AD129" s="147"/>
      <c r="AE129" s="147"/>
      <c r="AF129" s="147"/>
      <c r="AG129" s="147"/>
      <c r="AH129" s="146"/>
      <c r="AI129" s="145" t="s">
        <v>141</v>
      </c>
      <c r="AJ129" s="147"/>
      <c r="AK129" s="147"/>
      <c r="AL129" s="147"/>
      <c r="AM129" s="146"/>
      <c r="AN129" s="151">
        <v>0</v>
      </c>
      <c r="AO129" s="152"/>
      <c r="AP129" s="152"/>
      <c r="AQ129" s="152"/>
      <c r="AR129" s="153"/>
      <c r="AS129" s="145" t="s">
        <v>141</v>
      </c>
      <c r="AT129" s="147"/>
      <c r="AU129" s="147"/>
      <c r="AV129" s="147"/>
      <c r="AW129" s="147"/>
      <c r="AX129" s="146"/>
      <c r="AY129" s="145" t="s">
        <v>141</v>
      </c>
      <c r="AZ129" s="147"/>
      <c r="BA129" s="147"/>
      <c r="BB129" s="147"/>
      <c r="BC129" s="147"/>
      <c r="BD129" s="146"/>
    </row>
    <row r="130" spans="1:56" s="13" customFormat="1" ht="15.75" x14ac:dyDescent="0.25">
      <c r="B130" s="145"/>
      <c r="C130" s="146"/>
      <c r="D130" s="148" t="s">
        <v>96</v>
      </c>
      <c r="E130" s="149"/>
      <c r="F130" s="149"/>
      <c r="G130" s="149"/>
      <c r="H130" s="149"/>
      <c r="I130" s="149"/>
      <c r="J130" s="149"/>
      <c r="K130" s="149"/>
      <c r="L130" s="149"/>
      <c r="M130" s="149"/>
      <c r="N130" s="149"/>
      <c r="O130" s="149"/>
      <c r="P130" s="149"/>
      <c r="Q130" s="149"/>
      <c r="R130" s="149"/>
      <c r="S130" s="149"/>
      <c r="T130" s="150"/>
      <c r="U130" s="145" t="s">
        <v>141</v>
      </c>
      <c r="V130" s="147"/>
      <c r="W130" s="147"/>
      <c r="X130" s="147"/>
      <c r="Y130" s="147"/>
      <c r="Z130" s="147"/>
      <c r="AA130" s="146"/>
      <c r="AB130" s="145" t="s">
        <v>141</v>
      </c>
      <c r="AC130" s="147"/>
      <c r="AD130" s="147"/>
      <c r="AE130" s="147"/>
      <c r="AF130" s="147"/>
      <c r="AG130" s="147"/>
      <c r="AH130" s="146"/>
      <c r="AI130" s="145" t="s">
        <v>141</v>
      </c>
      <c r="AJ130" s="147"/>
      <c r="AK130" s="147"/>
      <c r="AL130" s="147"/>
      <c r="AM130" s="146"/>
      <c r="AN130" s="151">
        <v>0</v>
      </c>
      <c r="AO130" s="152"/>
      <c r="AP130" s="152"/>
      <c r="AQ130" s="152"/>
      <c r="AR130" s="153"/>
      <c r="AS130" s="145" t="s">
        <v>141</v>
      </c>
      <c r="AT130" s="147"/>
      <c r="AU130" s="147"/>
      <c r="AV130" s="147"/>
      <c r="AW130" s="147"/>
      <c r="AX130" s="146"/>
      <c r="AY130" s="145" t="s">
        <v>141</v>
      </c>
      <c r="AZ130" s="147"/>
      <c r="BA130" s="147"/>
      <c r="BB130" s="147"/>
      <c r="BC130" s="147"/>
      <c r="BD130" s="146"/>
    </row>
    <row r="131" spans="1:56" s="13" customFormat="1" ht="15.75" x14ac:dyDescent="0.25">
      <c r="B131" s="145"/>
      <c r="C131" s="146"/>
      <c r="D131" s="148" t="s">
        <v>97</v>
      </c>
      <c r="E131" s="149"/>
      <c r="F131" s="149"/>
      <c r="G131" s="149"/>
      <c r="H131" s="149"/>
      <c r="I131" s="149"/>
      <c r="J131" s="149"/>
      <c r="K131" s="149"/>
      <c r="L131" s="149"/>
      <c r="M131" s="149"/>
      <c r="N131" s="149"/>
      <c r="O131" s="149"/>
      <c r="P131" s="149"/>
      <c r="Q131" s="149"/>
      <c r="R131" s="149"/>
      <c r="S131" s="149"/>
      <c r="T131" s="150"/>
      <c r="U131" s="145" t="s">
        <v>141</v>
      </c>
      <c r="V131" s="147"/>
      <c r="W131" s="147"/>
      <c r="X131" s="147"/>
      <c r="Y131" s="147"/>
      <c r="Z131" s="147"/>
      <c r="AA131" s="146"/>
      <c r="AB131" s="145" t="s">
        <v>141</v>
      </c>
      <c r="AC131" s="147"/>
      <c r="AD131" s="147"/>
      <c r="AE131" s="147"/>
      <c r="AF131" s="147"/>
      <c r="AG131" s="147"/>
      <c r="AH131" s="146"/>
      <c r="AI131" s="145" t="s">
        <v>141</v>
      </c>
      <c r="AJ131" s="147"/>
      <c r="AK131" s="147"/>
      <c r="AL131" s="147"/>
      <c r="AM131" s="146"/>
      <c r="AN131" s="151">
        <v>0</v>
      </c>
      <c r="AO131" s="152"/>
      <c r="AP131" s="152"/>
      <c r="AQ131" s="152"/>
      <c r="AR131" s="153"/>
      <c r="AS131" s="145" t="s">
        <v>141</v>
      </c>
      <c r="AT131" s="147"/>
      <c r="AU131" s="147"/>
      <c r="AV131" s="147"/>
      <c r="AW131" s="147"/>
      <c r="AX131" s="146"/>
      <c r="AY131" s="145" t="s">
        <v>141</v>
      </c>
      <c r="AZ131" s="147"/>
      <c r="BA131" s="147"/>
      <c r="BB131" s="147"/>
      <c r="BC131" s="147"/>
      <c r="BD131" s="146"/>
    </row>
    <row r="132" spans="1:56" s="13" customFormat="1" ht="15.75" x14ac:dyDescent="0.25">
      <c r="B132" s="145"/>
      <c r="C132" s="146"/>
      <c r="D132" s="148" t="s">
        <v>98</v>
      </c>
      <c r="E132" s="149"/>
      <c r="F132" s="149"/>
      <c r="G132" s="149"/>
      <c r="H132" s="149"/>
      <c r="I132" s="149"/>
      <c r="J132" s="149"/>
      <c r="K132" s="149"/>
      <c r="L132" s="149"/>
      <c r="M132" s="149"/>
      <c r="N132" s="149"/>
      <c r="O132" s="149"/>
      <c r="P132" s="149"/>
      <c r="Q132" s="149"/>
      <c r="R132" s="149"/>
      <c r="S132" s="149"/>
      <c r="T132" s="150"/>
      <c r="U132" s="145" t="s">
        <v>141</v>
      </c>
      <c r="V132" s="147"/>
      <c r="W132" s="147"/>
      <c r="X132" s="147"/>
      <c r="Y132" s="147"/>
      <c r="Z132" s="147"/>
      <c r="AA132" s="146"/>
      <c r="AB132" s="145" t="s">
        <v>141</v>
      </c>
      <c r="AC132" s="147"/>
      <c r="AD132" s="147"/>
      <c r="AE132" s="147"/>
      <c r="AF132" s="147"/>
      <c r="AG132" s="147"/>
      <c r="AH132" s="146"/>
      <c r="AI132" s="145" t="s">
        <v>141</v>
      </c>
      <c r="AJ132" s="147"/>
      <c r="AK132" s="147"/>
      <c r="AL132" s="147"/>
      <c r="AM132" s="146"/>
      <c r="AN132" s="151">
        <v>0</v>
      </c>
      <c r="AO132" s="152"/>
      <c r="AP132" s="152"/>
      <c r="AQ132" s="152"/>
      <c r="AR132" s="153"/>
      <c r="AS132" s="145" t="s">
        <v>141</v>
      </c>
      <c r="AT132" s="147"/>
      <c r="AU132" s="147"/>
      <c r="AV132" s="147"/>
      <c r="AW132" s="147"/>
      <c r="AX132" s="146"/>
      <c r="AY132" s="145" t="s">
        <v>141</v>
      </c>
      <c r="AZ132" s="147"/>
      <c r="BA132" s="147"/>
      <c r="BB132" s="147"/>
      <c r="BC132" s="147"/>
      <c r="BD132" s="146"/>
    </row>
    <row r="133" spans="1:56" s="13" customFormat="1" ht="15.75" x14ac:dyDescent="0.25">
      <c r="B133" s="145" t="s">
        <v>99</v>
      </c>
      <c r="C133" s="147"/>
      <c r="D133" s="147"/>
      <c r="E133" s="147"/>
      <c r="F133" s="147"/>
      <c r="G133" s="147"/>
      <c r="H133" s="147"/>
      <c r="I133" s="147"/>
      <c r="J133" s="147"/>
      <c r="K133" s="147"/>
      <c r="L133" s="147"/>
      <c r="M133" s="147"/>
      <c r="N133" s="147"/>
      <c r="O133" s="147"/>
      <c r="P133" s="147"/>
      <c r="Q133" s="147"/>
      <c r="R133" s="147"/>
      <c r="S133" s="147"/>
      <c r="T133" s="147"/>
      <c r="U133" s="147"/>
      <c r="V133" s="147"/>
      <c r="W133" s="147"/>
      <c r="X133" s="147"/>
      <c r="Y133" s="147"/>
      <c r="Z133" s="147"/>
      <c r="AA133" s="147"/>
      <c r="AB133" s="147"/>
      <c r="AC133" s="147"/>
      <c r="AD133" s="147"/>
      <c r="AE133" s="147"/>
      <c r="AF133" s="147"/>
      <c r="AG133" s="147"/>
      <c r="AH133" s="147"/>
      <c r="AI133" s="147"/>
      <c r="AJ133" s="147"/>
      <c r="AK133" s="147"/>
      <c r="AL133" s="147"/>
      <c r="AM133" s="147"/>
      <c r="AN133" s="147"/>
      <c r="AO133" s="147"/>
      <c r="AP133" s="147"/>
      <c r="AQ133" s="147"/>
      <c r="AR133" s="147"/>
      <c r="AS133" s="147"/>
      <c r="AT133" s="147"/>
      <c r="AU133" s="147"/>
      <c r="AV133" s="147"/>
      <c r="AW133" s="147"/>
      <c r="AX133" s="147"/>
      <c r="AY133" s="147"/>
      <c r="AZ133" s="147"/>
      <c r="BA133" s="147"/>
      <c r="BB133" s="147"/>
      <c r="BC133" s="147"/>
      <c r="BD133" s="146"/>
    </row>
    <row r="134" spans="1:56" s="13" customFormat="1" ht="15.75" x14ac:dyDescent="0.25">
      <c r="B134" s="145"/>
      <c r="C134" s="146"/>
      <c r="D134" s="148" t="s">
        <v>95</v>
      </c>
      <c r="E134" s="149"/>
      <c r="F134" s="149"/>
      <c r="G134" s="149"/>
      <c r="H134" s="149"/>
      <c r="I134" s="149"/>
      <c r="J134" s="149"/>
      <c r="K134" s="149"/>
      <c r="L134" s="149"/>
      <c r="M134" s="149"/>
      <c r="N134" s="149"/>
      <c r="O134" s="149"/>
      <c r="P134" s="149"/>
      <c r="Q134" s="149"/>
      <c r="R134" s="149"/>
      <c r="S134" s="149"/>
      <c r="T134" s="150"/>
      <c r="U134" s="145" t="s">
        <v>141</v>
      </c>
      <c r="V134" s="147"/>
      <c r="W134" s="147"/>
      <c r="X134" s="147"/>
      <c r="Y134" s="147"/>
      <c r="Z134" s="147"/>
      <c r="AA134" s="146"/>
      <c r="AB134" s="145" t="s">
        <v>141</v>
      </c>
      <c r="AC134" s="147"/>
      <c r="AD134" s="147"/>
      <c r="AE134" s="147"/>
      <c r="AF134" s="147"/>
      <c r="AG134" s="147"/>
      <c r="AH134" s="146"/>
      <c r="AI134" s="145" t="s">
        <v>141</v>
      </c>
      <c r="AJ134" s="147"/>
      <c r="AK134" s="147"/>
      <c r="AL134" s="147"/>
      <c r="AM134" s="146"/>
      <c r="AN134" s="151">
        <v>0</v>
      </c>
      <c r="AO134" s="152"/>
      <c r="AP134" s="152"/>
      <c r="AQ134" s="152"/>
      <c r="AR134" s="153"/>
      <c r="AS134" s="145" t="s">
        <v>141</v>
      </c>
      <c r="AT134" s="147"/>
      <c r="AU134" s="147"/>
      <c r="AV134" s="147"/>
      <c r="AW134" s="147"/>
      <c r="AX134" s="146"/>
      <c r="AY134" s="145" t="s">
        <v>141</v>
      </c>
      <c r="AZ134" s="147"/>
      <c r="BA134" s="147"/>
      <c r="BB134" s="147"/>
      <c r="BC134" s="147"/>
      <c r="BD134" s="146"/>
    </row>
    <row r="135" spans="1:56" s="13" customFormat="1" ht="15.75" x14ac:dyDescent="0.25">
      <c r="B135" s="145"/>
      <c r="C135" s="146"/>
      <c r="D135" s="148" t="s">
        <v>96</v>
      </c>
      <c r="E135" s="149"/>
      <c r="F135" s="149"/>
      <c r="G135" s="149"/>
      <c r="H135" s="149"/>
      <c r="I135" s="149"/>
      <c r="J135" s="149"/>
      <c r="K135" s="149"/>
      <c r="L135" s="149"/>
      <c r="M135" s="149"/>
      <c r="N135" s="149"/>
      <c r="O135" s="149"/>
      <c r="P135" s="149"/>
      <c r="Q135" s="149"/>
      <c r="R135" s="149"/>
      <c r="S135" s="149"/>
      <c r="T135" s="150"/>
      <c r="U135" s="145" t="s">
        <v>141</v>
      </c>
      <c r="V135" s="147"/>
      <c r="W135" s="147"/>
      <c r="X135" s="147"/>
      <c r="Y135" s="147"/>
      <c r="Z135" s="147"/>
      <c r="AA135" s="146"/>
      <c r="AB135" s="145" t="s">
        <v>141</v>
      </c>
      <c r="AC135" s="147"/>
      <c r="AD135" s="147"/>
      <c r="AE135" s="147"/>
      <c r="AF135" s="147"/>
      <c r="AG135" s="147"/>
      <c r="AH135" s="146"/>
      <c r="AI135" s="145" t="s">
        <v>141</v>
      </c>
      <c r="AJ135" s="147"/>
      <c r="AK135" s="147"/>
      <c r="AL135" s="147"/>
      <c r="AM135" s="146"/>
      <c r="AN135" s="151">
        <v>0</v>
      </c>
      <c r="AO135" s="152"/>
      <c r="AP135" s="152"/>
      <c r="AQ135" s="152"/>
      <c r="AR135" s="153"/>
      <c r="AS135" s="145" t="s">
        <v>141</v>
      </c>
      <c r="AT135" s="147"/>
      <c r="AU135" s="147"/>
      <c r="AV135" s="147"/>
      <c r="AW135" s="147"/>
      <c r="AX135" s="146"/>
      <c r="AY135" s="145" t="s">
        <v>141</v>
      </c>
      <c r="AZ135" s="147"/>
      <c r="BA135" s="147"/>
      <c r="BB135" s="147"/>
      <c r="BC135" s="147"/>
      <c r="BD135" s="146"/>
    </row>
    <row r="136" spans="1:56" s="13" customFormat="1" ht="15.75" x14ac:dyDescent="0.25">
      <c r="B136" s="145"/>
      <c r="C136" s="146"/>
      <c r="D136" s="148" t="s">
        <v>97</v>
      </c>
      <c r="E136" s="149"/>
      <c r="F136" s="149"/>
      <c r="G136" s="149"/>
      <c r="H136" s="149"/>
      <c r="I136" s="149"/>
      <c r="J136" s="149"/>
      <c r="K136" s="149"/>
      <c r="L136" s="149"/>
      <c r="M136" s="149"/>
      <c r="N136" s="149"/>
      <c r="O136" s="149"/>
      <c r="P136" s="149"/>
      <c r="Q136" s="149"/>
      <c r="R136" s="149"/>
      <c r="S136" s="149"/>
      <c r="T136" s="150"/>
      <c r="U136" s="145" t="s">
        <v>141</v>
      </c>
      <c r="V136" s="147"/>
      <c r="W136" s="147"/>
      <c r="X136" s="147"/>
      <c r="Y136" s="147"/>
      <c r="Z136" s="147"/>
      <c r="AA136" s="146"/>
      <c r="AB136" s="145" t="s">
        <v>141</v>
      </c>
      <c r="AC136" s="147"/>
      <c r="AD136" s="147"/>
      <c r="AE136" s="147"/>
      <c r="AF136" s="147"/>
      <c r="AG136" s="147"/>
      <c r="AH136" s="146"/>
      <c r="AI136" s="145" t="s">
        <v>141</v>
      </c>
      <c r="AJ136" s="147"/>
      <c r="AK136" s="147"/>
      <c r="AL136" s="147"/>
      <c r="AM136" s="146"/>
      <c r="AN136" s="151">
        <v>0</v>
      </c>
      <c r="AO136" s="152"/>
      <c r="AP136" s="152"/>
      <c r="AQ136" s="152"/>
      <c r="AR136" s="153"/>
      <c r="AS136" s="145" t="s">
        <v>141</v>
      </c>
      <c r="AT136" s="147"/>
      <c r="AU136" s="147"/>
      <c r="AV136" s="147"/>
      <c r="AW136" s="147"/>
      <c r="AX136" s="146"/>
      <c r="AY136" s="145" t="s">
        <v>141</v>
      </c>
      <c r="AZ136" s="147"/>
      <c r="BA136" s="147"/>
      <c r="BB136" s="147"/>
      <c r="BC136" s="147"/>
      <c r="BD136" s="146"/>
    </row>
    <row r="137" spans="1:56" s="13" customFormat="1" ht="33" customHeight="1" x14ac:dyDescent="0.25">
      <c r="B137" s="145" t="s">
        <v>100</v>
      </c>
      <c r="C137" s="146"/>
      <c r="D137" s="148" t="s">
        <v>101</v>
      </c>
      <c r="E137" s="149"/>
      <c r="F137" s="149"/>
      <c r="G137" s="149"/>
      <c r="H137" s="149"/>
      <c r="I137" s="149"/>
      <c r="J137" s="149"/>
      <c r="K137" s="149"/>
      <c r="L137" s="149"/>
      <c r="M137" s="149"/>
      <c r="N137" s="149"/>
      <c r="O137" s="149"/>
      <c r="P137" s="149"/>
      <c r="Q137" s="149"/>
      <c r="R137" s="149"/>
      <c r="S137" s="149"/>
      <c r="T137" s="150"/>
      <c r="U137" s="145" t="s">
        <v>32</v>
      </c>
      <c r="V137" s="147"/>
      <c r="W137" s="147"/>
      <c r="X137" s="147"/>
      <c r="Y137" s="147"/>
      <c r="Z137" s="147"/>
      <c r="AA137" s="146"/>
      <c r="AB137" s="145" t="s">
        <v>141</v>
      </c>
      <c r="AC137" s="147"/>
      <c r="AD137" s="147"/>
      <c r="AE137" s="147"/>
      <c r="AF137" s="147"/>
      <c r="AG137" s="147"/>
      <c r="AH137" s="146"/>
      <c r="AI137" s="145" t="s">
        <v>141</v>
      </c>
      <c r="AJ137" s="147"/>
      <c r="AK137" s="147"/>
      <c r="AL137" s="147"/>
      <c r="AM137" s="146"/>
      <c r="AN137" s="151">
        <v>0</v>
      </c>
      <c r="AO137" s="152"/>
      <c r="AP137" s="152"/>
      <c r="AQ137" s="152"/>
      <c r="AR137" s="153"/>
      <c r="AS137" s="145" t="s">
        <v>32</v>
      </c>
      <c r="AT137" s="147"/>
      <c r="AU137" s="147"/>
      <c r="AV137" s="147"/>
      <c r="AW137" s="147"/>
      <c r="AX137" s="146"/>
      <c r="AY137" s="145" t="s">
        <v>32</v>
      </c>
      <c r="AZ137" s="147"/>
      <c r="BA137" s="147"/>
      <c r="BB137" s="147"/>
      <c r="BC137" s="147"/>
      <c r="BD137" s="146"/>
    </row>
    <row r="138" spans="1:56" s="13" customFormat="1" ht="15.75" x14ac:dyDescent="0.25"/>
    <row r="139" spans="1:56" s="13" customFormat="1" ht="15.75" x14ac:dyDescent="0.25">
      <c r="A139" s="13" t="s">
        <v>102</v>
      </c>
    </row>
    <row r="140" spans="1:56" s="13" customFormat="1" ht="15.75" x14ac:dyDescent="0.25">
      <c r="A140" s="34"/>
      <c r="B140" s="156" t="s">
        <v>103</v>
      </c>
      <c r="C140" s="156"/>
      <c r="D140" s="156"/>
      <c r="E140" s="156"/>
      <c r="F140" s="156"/>
      <c r="G140" s="156"/>
      <c r="H140" s="156"/>
      <c r="I140" s="156"/>
      <c r="J140" s="156"/>
      <c r="K140" s="156"/>
      <c r="L140" s="156"/>
      <c r="M140" s="156"/>
      <c r="N140" s="156"/>
      <c r="O140" s="156"/>
      <c r="P140" s="156"/>
      <c r="Q140" s="156"/>
      <c r="R140" s="156"/>
      <c r="S140" s="156"/>
      <c r="T140" s="156"/>
      <c r="U140" s="156"/>
      <c r="V140" s="156"/>
      <c r="W140" s="156"/>
      <c r="X140" s="156"/>
      <c r="Y140" s="156"/>
      <c r="Z140" s="156"/>
      <c r="AA140" s="156"/>
      <c r="AB140" s="156"/>
      <c r="AC140" s="156"/>
      <c r="AD140" s="156"/>
      <c r="AE140" s="156"/>
      <c r="AF140" s="156"/>
      <c r="AG140" s="156"/>
      <c r="AH140" s="156"/>
      <c r="AI140" s="156"/>
      <c r="AJ140" s="156"/>
      <c r="AK140" s="156"/>
      <c r="AL140" s="156"/>
      <c r="AM140" s="156"/>
      <c r="AN140" s="156"/>
      <c r="AO140" s="156"/>
      <c r="AP140" s="156"/>
      <c r="AQ140" s="156"/>
      <c r="AR140" s="156"/>
      <c r="AS140" s="156"/>
      <c r="AT140" s="156"/>
      <c r="AU140" s="156"/>
      <c r="AV140" s="156"/>
      <c r="AW140" s="156"/>
      <c r="AX140" s="156"/>
      <c r="AY140" s="156"/>
      <c r="AZ140" s="156"/>
      <c r="BA140" s="156"/>
      <c r="BB140" s="156"/>
      <c r="BC140" s="156"/>
      <c r="BD140" s="156"/>
    </row>
    <row r="141" spans="1:56" s="35" customFormat="1" ht="15.75" x14ac:dyDescent="0.25"/>
    <row r="142" spans="1:56" s="35" customFormat="1" ht="61.5" customHeight="1" x14ac:dyDescent="0.25">
      <c r="A142" s="100" t="s">
        <v>689</v>
      </c>
      <c r="B142" s="100"/>
      <c r="C142" s="100"/>
      <c r="D142" s="100"/>
      <c r="E142" s="100"/>
      <c r="F142" s="100"/>
      <c r="G142" s="100"/>
      <c r="H142" s="100"/>
      <c r="I142" s="100"/>
      <c r="J142" s="100"/>
      <c r="K142" s="100"/>
      <c r="L142" s="100"/>
      <c r="M142" s="100"/>
      <c r="N142" s="100"/>
      <c r="O142" s="100"/>
      <c r="P142" s="100"/>
      <c r="Q142" s="100"/>
      <c r="R142" s="100"/>
      <c r="S142" s="100"/>
      <c r="T142" s="100"/>
      <c r="U142" s="100"/>
      <c r="V142" s="100"/>
      <c r="W142" s="100"/>
      <c r="X142" s="100"/>
      <c r="Y142" s="100"/>
      <c r="Z142" s="100"/>
      <c r="AA142" s="100"/>
      <c r="AB142" s="100"/>
      <c r="AC142" s="100"/>
      <c r="AD142" s="100"/>
      <c r="AE142" s="100"/>
      <c r="AF142" s="100"/>
      <c r="AG142" s="100"/>
      <c r="AH142" s="100"/>
      <c r="AI142" s="100"/>
      <c r="AJ142" s="100"/>
      <c r="AK142" s="100"/>
      <c r="AL142" s="100"/>
      <c r="AM142" s="100"/>
      <c r="AN142" s="100"/>
      <c r="AO142" s="100"/>
      <c r="AP142" s="100"/>
      <c r="AQ142" s="100"/>
      <c r="AR142" s="100"/>
      <c r="AS142" s="100"/>
      <c r="AT142" s="100"/>
      <c r="AU142" s="100"/>
      <c r="AV142" s="100"/>
      <c r="AW142" s="100"/>
      <c r="AX142" s="100"/>
      <c r="AY142" s="100"/>
      <c r="AZ142" s="100"/>
      <c r="BA142" s="100"/>
      <c r="BB142" s="100"/>
      <c r="BC142" s="100"/>
      <c r="BD142" s="100"/>
    </row>
    <row r="143" spans="1:56" s="35" customFormat="1" ht="15.75" x14ac:dyDescent="0.25"/>
    <row r="144" spans="1:56" s="35" customFormat="1" ht="15.75" x14ac:dyDescent="0.25">
      <c r="A144" s="100" t="s">
        <v>104</v>
      </c>
      <c r="B144" s="100"/>
      <c r="C144" s="100"/>
      <c r="D144" s="100"/>
      <c r="E144" s="100"/>
      <c r="F144" s="100"/>
      <c r="G144" s="100"/>
      <c r="H144" s="100"/>
      <c r="I144" s="100"/>
      <c r="J144" s="100"/>
      <c r="K144" s="100"/>
      <c r="L144" s="100"/>
      <c r="M144" s="100"/>
      <c r="N144" s="100"/>
      <c r="O144" s="100"/>
      <c r="P144" s="100"/>
      <c r="Q144" s="100"/>
      <c r="R144" s="100"/>
      <c r="S144" s="100"/>
      <c r="T144" s="100"/>
      <c r="U144" s="100"/>
      <c r="V144" s="100"/>
      <c r="W144" s="100"/>
      <c r="X144" s="100"/>
      <c r="Y144" s="100"/>
      <c r="Z144" s="100"/>
      <c r="AA144" s="100"/>
      <c r="AB144" s="100"/>
      <c r="AC144" s="100"/>
      <c r="AD144" s="100"/>
      <c r="AE144" s="100"/>
      <c r="AF144" s="100"/>
      <c r="AG144" s="100"/>
      <c r="AH144" s="100"/>
      <c r="AI144" s="100"/>
      <c r="AJ144" s="100"/>
      <c r="AK144" s="100"/>
      <c r="AL144" s="100"/>
      <c r="AM144" s="100"/>
      <c r="AN144" s="100"/>
      <c r="AO144" s="100"/>
      <c r="AP144" s="100"/>
      <c r="AQ144" s="100"/>
      <c r="AR144" s="100"/>
      <c r="AS144" s="100"/>
      <c r="AT144" s="100"/>
      <c r="AU144" s="100"/>
      <c r="AV144" s="100"/>
      <c r="AW144" s="100"/>
      <c r="AX144" s="100"/>
      <c r="AY144" s="100"/>
      <c r="AZ144" s="100"/>
      <c r="BA144" s="100"/>
      <c r="BB144" s="100"/>
      <c r="BC144" s="100"/>
      <c r="BD144" s="100"/>
    </row>
    <row r="145" spans="1:57" s="13" customFormat="1" ht="15.75" x14ac:dyDescent="0.25"/>
    <row r="146" spans="1:57" s="28" customFormat="1" ht="15.75" x14ac:dyDescent="0.25">
      <c r="B146" s="29" t="s">
        <v>105</v>
      </c>
      <c r="N146" s="28" t="s">
        <v>106</v>
      </c>
    </row>
    <row r="147" spans="1:57" s="28" customFormat="1" ht="15.75" x14ac:dyDescent="0.25"/>
    <row r="148" spans="1:57" s="28" customFormat="1" ht="15.75" x14ac:dyDescent="0.25">
      <c r="B148" s="29" t="s">
        <v>379</v>
      </c>
      <c r="C148" s="30"/>
      <c r="D148" s="30"/>
      <c r="E148" s="30"/>
      <c r="F148" s="30"/>
      <c r="G148" s="30"/>
      <c r="H148" s="30"/>
      <c r="I148" s="30"/>
      <c r="J148" s="30"/>
      <c r="K148" s="30"/>
    </row>
    <row r="149" spans="1:57" s="28" customFormat="1" ht="15.75" x14ac:dyDescent="0.25">
      <c r="B149" s="29"/>
      <c r="C149" s="30"/>
      <c r="D149" s="30"/>
      <c r="E149" s="30"/>
      <c r="F149" s="30"/>
      <c r="G149" s="30"/>
      <c r="H149" s="30"/>
      <c r="I149" s="30"/>
      <c r="J149" s="30"/>
      <c r="K149" s="30"/>
    </row>
    <row r="150" spans="1:57" s="28" customFormat="1" ht="72.75" customHeight="1" x14ac:dyDescent="0.25">
      <c r="B150" s="157" t="s">
        <v>313</v>
      </c>
      <c r="C150" s="157"/>
      <c r="D150" s="157"/>
      <c r="E150" s="157"/>
      <c r="F150" s="157"/>
      <c r="G150" s="157"/>
      <c r="H150" s="157"/>
      <c r="I150" s="157"/>
      <c r="J150" s="157"/>
      <c r="K150" s="157"/>
      <c r="L150" s="157"/>
      <c r="M150" s="157"/>
      <c r="N150" s="157"/>
      <c r="O150" s="157"/>
      <c r="P150" s="157"/>
      <c r="Q150" s="157"/>
      <c r="R150" s="157"/>
      <c r="S150" s="157"/>
      <c r="T150" s="157"/>
      <c r="U150" s="157"/>
      <c r="V150" s="157"/>
      <c r="W150" s="157"/>
      <c r="X150" s="157"/>
      <c r="Y150" s="157"/>
      <c r="Z150" s="157"/>
      <c r="AA150" s="157"/>
      <c r="AB150" s="157"/>
      <c r="AC150" s="157"/>
      <c r="AD150" s="157"/>
      <c r="AE150" s="157"/>
      <c r="AF150" s="157"/>
      <c r="AG150" s="157"/>
      <c r="AH150" s="157"/>
      <c r="AI150" s="157"/>
      <c r="AJ150" s="157"/>
      <c r="AK150" s="157"/>
      <c r="AL150" s="157"/>
      <c r="AM150" s="157"/>
      <c r="AN150" s="157"/>
      <c r="AO150" s="157"/>
      <c r="AP150" s="157"/>
      <c r="AQ150" s="157"/>
      <c r="AR150" s="157"/>
      <c r="AS150" s="157"/>
      <c r="AT150" s="157"/>
      <c r="AU150" s="157"/>
      <c r="AV150" s="157"/>
      <c r="AW150" s="157"/>
      <c r="AX150" s="157"/>
      <c r="AY150" s="157"/>
      <c r="AZ150" s="157"/>
      <c r="BA150" s="157"/>
      <c r="BB150" s="157"/>
      <c r="BC150" s="157"/>
      <c r="BD150" s="157"/>
      <c r="BE150" s="157"/>
    </row>
    <row r="151" spans="1:57" s="13" customFormat="1" ht="15.75" x14ac:dyDescent="0.25">
      <c r="B151" s="31"/>
    </row>
    <row r="152" spans="1:57" s="13" customFormat="1" ht="39.75" customHeight="1" x14ac:dyDescent="0.25">
      <c r="B152" s="154" t="s">
        <v>448</v>
      </c>
      <c r="C152" s="154"/>
      <c r="D152" s="154"/>
      <c r="E152" s="154"/>
      <c r="F152" s="154"/>
      <c r="G152" s="154"/>
      <c r="H152" s="154"/>
      <c r="I152" s="154"/>
      <c r="J152" s="154"/>
      <c r="K152" s="154"/>
      <c r="L152" s="154"/>
      <c r="M152" s="154"/>
      <c r="N152" s="154"/>
      <c r="O152" s="154"/>
      <c r="P152" s="154"/>
      <c r="Q152" s="154"/>
      <c r="R152" s="154"/>
      <c r="S152" s="154"/>
      <c r="T152" s="154"/>
      <c r="U152" s="154"/>
      <c r="V152" s="154"/>
      <c r="W152" s="154"/>
      <c r="X152" s="154"/>
      <c r="Y152" s="154"/>
      <c r="Z152" s="154"/>
      <c r="AA152" s="154"/>
      <c r="AB152" s="154"/>
      <c r="AC152" s="154"/>
      <c r="AD152" s="154"/>
      <c r="AE152" s="154"/>
      <c r="AF152" s="154"/>
      <c r="AG152" s="154"/>
      <c r="AH152" s="154"/>
      <c r="AI152" s="154"/>
      <c r="AJ152" s="154"/>
      <c r="AK152" s="154"/>
      <c r="AL152" s="154"/>
      <c r="AM152" s="154"/>
      <c r="AN152" s="154"/>
      <c r="AO152" s="154"/>
      <c r="AP152" s="154"/>
      <c r="AQ152" s="154"/>
      <c r="AR152" s="154"/>
      <c r="AS152" s="154"/>
      <c r="AT152" s="154"/>
      <c r="AU152" s="154"/>
      <c r="AV152" s="154"/>
      <c r="AW152" s="154"/>
      <c r="AX152" s="154"/>
      <c r="AY152" s="154"/>
      <c r="AZ152" s="154"/>
      <c r="BA152" s="154"/>
      <c r="BB152" s="154"/>
      <c r="BC152" s="154"/>
      <c r="BD152" s="154"/>
      <c r="BE152" s="154"/>
    </row>
    <row r="153" spans="1:57" s="13" customFormat="1" ht="15.75" x14ac:dyDescent="0.25"/>
    <row r="154" spans="1:57" s="32" customFormat="1" ht="45" customHeight="1" x14ac:dyDescent="0.3">
      <c r="A154" s="155" t="s">
        <v>143</v>
      </c>
      <c r="B154" s="155"/>
      <c r="C154" s="155"/>
      <c r="D154" s="155"/>
      <c r="E154" s="155"/>
      <c r="F154" s="155"/>
      <c r="G154" s="155"/>
      <c r="H154" s="155"/>
      <c r="I154" s="155"/>
      <c r="J154" s="155"/>
      <c r="K154" s="155"/>
      <c r="L154" s="155"/>
      <c r="M154" s="155"/>
      <c r="N154" s="155"/>
      <c r="O154" s="155"/>
      <c r="P154" s="155"/>
      <c r="AD154" s="33"/>
      <c r="AE154" s="33"/>
      <c r="AF154" s="33"/>
      <c r="AG154" s="33"/>
      <c r="AH154" s="33"/>
      <c r="AI154" s="33"/>
      <c r="AJ154" s="33"/>
      <c r="AK154" s="33"/>
      <c r="AV154" s="32" t="s">
        <v>144</v>
      </c>
    </row>
    <row r="155" spans="1:57" s="13" customFormat="1" ht="15.75" x14ac:dyDescent="0.25"/>
  </sheetData>
  <mergeCells count="780">
    <mergeCell ref="AW110:AZ110"/>
    <mergeCell ref="B110:C110"/>
    <mergeCell ref="D110:T110"/>
    <mergeCell ref="U110:X110"/>
    <mergeCell ref="Y110:AB110"/>
    <mergeCell ref="AC110:AF110"/>
    <mergeCell ref="AG110:AJ110"/>
    <mergeCell ref="AK110:AN110"/>
    <mergeCell ref="AO110:AR110"/>
    <mergeCell ref="AS110:AV110"/>
    <mergeCell ref="AK111:AN111"/>
    <mergeCell ref="AO111:AR111"/>
    <mergeCell ref="AS111:AV111"/>
    <mergeCell ref="AW111:AZ111"/>
    <mergeCell ref="BA111:BD111"/>
    <mergeCell ref="B112:BD112"/>
    <mergeCell ref="B111:C111"/>
    <mergeCell ref="D111:T111"/>
    <mergeCell ref="U111:X111"/>
    <mergeCell ref="Y111:AB111"/>
    <mergeCell ref="AC111:AF111"/>
    <mergeCell ref="AG111:AJ111"/>
    <mergeCell ref="AW108:AZ108"/>
    <mergeCell ref="BA108:BD108"/>
    <mergeCell ref="B109:C109"/>
    <mergeCell ref="D109:T109"/>
    <mergeCell ref="U109:X109"/>
    <mergeCell ref="Y109:AB109"/>
    <mergeCell ref="AC109:AF109"/>
    <mergeCell ref="AG109:AJ109"/>
    <mergeCell ref="AW109:AZ109"/>
    <mergeCell ref="BA109:BD109"/>
    <mergeCell ref="BA110:BD110"/>
    <mergeCell ref="AK109:AN109"/>
    <mergeCell ref="AO109:AR109"/>
    <mergeCell ref="AS109:AV109"/>
    <mergeCell ref="AW107:AZ107"/>
    <mergeCell ref="BA107:BD107"/>
    <mergeCell ref="B108:C108"/>
    <mergeCell ref="D108:T108"/>
    <mergeCell ref="U108:X108"/>
    <mergeCell ref="Y108:AB108"/>
    <mergeCell ref="AC108:AF108"/>
    <mergeCell ref="AG108:AJ108"/>
    <mergeCell ref="AK108:AN108"/>
    <mergeCell ref="B107:C107"/>
    <mergeCell ref="D107:T107"/>
    <mergeCell ref="U107:X107"/>
    <mergeCell ref="Y107:AB107"/>
    <mergeCell ref="AC107:AF107"/>
    <mergeCell ref="AG107:AJ107"/>
    <mergeCell ref="AK107:AN107"/>
    <mergeCell ref="AO107:AR107"/>
    <mergeCell ref="AS107:AV107"/>
    <mergeCell ref="AO108:AR108"/>
    <mergeCell ref="AS108:AV108"/>
    <mergeCell ref="B105:BD105"/>
    <mergeCell ref="B106:C106"/>
    <mergeCell ref="D106:T106"/>
    <mergeCell ref="U106:X106"/>
    <mergeCell ref="Y106:AB106"/>
    <mergeCell ref="AC106:AF106"/>
    <mergeCell ref="AG106:AJ106"/>
    <mergeCell ref="AK106:AN106"/>
    <mergeCell ref="AO106:AR106"/>
    <mergeCell ref="AS106:AV106"/>
    <mergeCell ref="AW106:AZ106"/>
    <mergeCell ref="BA106:BD106"/>
    <mergeCell ref="AG104:AJ104"/>
    <mergeCell ref="AK104:AN104"/>
    <mergeCell ref="AO104:AR104"/>
    <mergeCell ref="AS104:AV104"/>
    <mergeCell ref="AW104:AZ104"/>
    <mergeCell ref="BA104:BD104"/>
    <mergeCell ref="AK103:AN103"/>
    <mergeCell ref="AO103:AR103"/>
    <mergeCell ref="AS103:AV103"/>
    <mergeCell ref="AW103:AZ103"/>
    <mergeCell ref="BA103:BD103"/>
    <mergeCell ref="AG103:AJ103"/>
    <mergeCell ref="B104:C104"/>
    <mergeCell ref="D104:T104"/>
    <mergeCell ref="U104:X104"/>
    <mergeCell ref="Y104:AB104"/>
    <mergeCell ref="AC104:AF104"/>
    <mergeCell ref="B103:C103"/>
    <mergeCell ref="D103:T103"/>
    <mergeCell ref="U103:X103"/>
    <mergeCell ref="Y103:AB103"/>
    <mergeCell ref="AC103:AF103"/>
    <mergeCell ref="A142:BD142"/>
    <mergeCell ref="A144:BD144"/>
    <mergeCell ref="B150:BE150"/>
    <mergeCell ref="B152:BE152"/>
    <mergeCell ref="A154:P154"/>
    <mergeCell ref="AS136:AX136"/>
    <mergeCell ref="AY136:BD136"/>
    <mergeCell ref="B137:C137"/>
    <mergeCell ref="D137:T137"/>
    <mergeCell ref="U137:AA137"/>
    <mergeCell ref="AB137:AH137"/>
    <mergeCell ref="AI137:AM137"/>
    <mergeCell ref="AN137:AR137"/>
    <mergeCell ref="AS137:AX137"/>
    <mergeCell ref="AY137:BD137"/>
    <mergeCell ref="B136:C136"/>
    <mergeCell ref="D136:T136"/>
    <mergeCell ref="U136:AA136"/>
    <mergeCell ref="AB136:AH136"/>
    <mergeCell ref="AI136:AM136"/>
    <mergeCell ref="AN136:AR136"/>
    <mergeCell ref="B135:C135"/>
    <mergeCell ref="D135:T135"/>
    <mergeCell ref="U135:AA135"/>
    <mergeCell ref="AB135:AH135"/>
    <mergeCell ref="AI135:AM135"/>
    <mergeCell ref="AN135:AR135"/>
    <mergeCell ref="AS135:AX135"/>
    <mergeCell ref="AY135:BD135"/>
    <mergeCell ref="B140:BD140"/>
    <mergeCell ref="AS132:AX132"/>
    <mergeCell ref="AY132:BD132"/>
    <mergeCell ref="B133:BD133"/>
    <mergeCell ref="B134:C134"/>
    <mergeCell ref="D134:T134"/>
    <mergeCell ref="U134:AA134"/>
    <mergeCell ref="AB134:AH134"/>
    <mergeCell ref="AI134:AM134"/>
    <mergeCell ref="AN134:AR134"/>
    <mergeCell ref="AS134:AX134"/>
    <mergeCell ref="B132:C132"/>
    <mergeCell ref="D132:T132"/>
    <mergeCell ref="U132:AA132"/>
    <mergeCell ref="AB132:AH132"/>
    <mergeCell ref="AI132:AM132"/>
    <mergeCell ref="AN132:AR132"/>
    <mergeCell ref="AY134:BD134"/>
    <mergeCell ref="B131:C131"/>
    <mergeCell ref="D131:T131"/>
    <mergeCell ref="U131:AA131"/>
    <mergeCell ref="AB131:AH131"/>
    <mergeCell ref="AI131:AM131"/>
    <mergeCell ref="AN131:AR131"/>
    <mergeCell ref="AS131:AX131"/>
    <mergeCell ref="AY131:BD131"/>
    <mergeCell ref="B130:C130"/>
    <mergeCell ref="D130:T130"/>
    <mergeCell ref="U130:AA130"/>
    <mergeCell ref="AB130:AH130"/>
    <mergeCell ref="AI130:AM130"/>
    <mergeCell ref="AN130:AR130"/>
    <mergeCell ref="B129:C129"/>
    <mergeCell ref="D129:T129"/>
    <mergeCell ref="U129:AA129"/>
    <mergeCell ref="AB129:AH129"/>
    <mergeCell ref="AI129:AM129"/>
    <mergeCell ref="AN129:AR129"/>
    <mergeCell ref="AS129:AX129"/>
    <mergeCell ref="AY129:BD129"/>
    <mergeCell ref="AS130:AX130"/>
    <mergeCell ref="AY130:BD130"/>
    <mergeCell ref="B127:C127"/>
    <mergeCell ref="D127:T127"/>
    <mergeCell ref="U127:AA127"/>
    <mergeCell ref="AB127:AH127"/>
    <mergeCell ref="AI127:AM127"/>
    <mergeCell ref="AN127:AR127"/>
    <mergeCell ref="AS127:AX127"/>
    <mergeCell ref="AY127:BD127"/>
    <mergeCell ref="B128:BD128"/>
    <mergeCell ref="B124:BD124"/>
    <mergeCell ref="B125:BD125"/>
    <mergeCell ref="B126:C126"/>
    <mergeCell ref="D126:T126"/>
    <mergeCell ref="U126:AA126"/>
    <mergeCell ref="AB126:AH126"/>
    <mergeCell ref="AI126:AM126"/>
    <mergeCell ref="AN126:AR126"/>
    <mergeCell ref="AS126:AX126"/>
    <mergeCell ref="AY126:BD126"/>
    <mergeCell ref="AS121:AX121"/>
    <mergeCell ref="AY121:BD121"/>
    <mergeCell ref="B122:BD122"/>
    <mergeCell ref="B123:C123"/>
    <mergeCell ref="D123:T123"/>
    <mergeCell ref="U123:AA123"/>
    <mergeCell ref="AB123:AH123"/>
    <mergeCell ref="AI123:AM123"/>
    <mergeCell ref="AN123:AR123"/>
    <mergeCell ref="AS123:AX123"/>
    <mergeCell ref="B121:C121"/>
    <mergeCell ref="D121:T121"/>
    <mergeCell ref="U121:AA121"/>
    <mergeCell ref="AB121:AH121"/>
    <mergeCell ref="AI121:AM121"/>
    <mergeCell ref="AN121:AR121"/>
    <mergeCell ref="AY123:BD123"/>
    <mergeCell ref="AS119:AX119"/>
    <mergeCell ref="AY119:BD119"/>
    <mergeCell ref="B120:C120"/>
    <mergeCell ref="D120:T120"/>
    <mergeCell ref="U120:AA120"/>
    <mergeCell ref="AB120:AH120"/>
    <mergeCell ref="AI120:AM120"/>
    <mergeCell ref="AN120:AR120"/>
    <mergeCell ref="AS120:AX120"/>
    <mergeCell ref="AY120:BD120"/>
    <mergeCell ref="B119:C119"/>
    <mergeCell ref="D119:T119"/>
    <mergeCell ref="U119:AA119"/>
    <mergeCell ref="AB119:AH119"/>
    <mergeCell ref="AI119:AM119"/>
    <mergeCell ref="AN119:AR119"/>
    <mergeCell ref="AS117:AX117"/>
    <mergeCell ref="AY117:BD117"/>
    <mergeCell ref="B118:C118"/>
    <mergeCell ref="D118:T118"/>
    <mergeCell ref="U118:AA118"/>
    <mergeCell ref="AB118:AH118"/>
    <mergeCell ref="AI118:AM118"/>
    <mergeCell ref="AN118:AR118"/>
    <mergeCell ref="AS118:AX118"/>
    <mergeCell ref="AY118:BD118"/>
    <mergeCell ref="B117:C117"/>
    <mergeCell ref="D117:T117"/>
    <mergeCell ref="U117:AA117"/>
    <mergeCell ref="AB117:AH117"/>
    <mergeCell ref="AI117:AM117"/>
    <mergeCell ref="AN117:AR117"/>
    <mergeCell ref="AS115:AX115"/>
    <mergeCell ref="AY115:BD115"/>
    <mergeCell ref="B116:C116"/>
    <mergeCell ref="D116:T116"/>
    <mergeCell ref="U116:AA116"/>
    <mergeCell ref="AB116:AH116"/>
    <mergeCell ref="AI116:AM116"/>
    <mergeCell ref="AN116:AR116"/>
    <mergeCell ref="AS116:AX116"/>
    <mergeCell ref="AY116:BD116"/>
    <mergeCell ref="B115:C115"/>
    <mergeCell ref="D115:T115"/>
    <mergeCell ref="U115:AA115"/>
    <mergeCell ref="AB115:AH115"/>
    <mergeCell ref="AI115:AM115"/>
    <mergeCell ref="AN115:AR115"/>
    <mergeCell ref="AK101:AN101"/>
    <mergeCell ref="AO101:AR101"/>
    <mergeCell ref="AS101:AV101"/>
    <mergeCell ref="AW101:AZ101"/>
    <mergeCell ref="BA101:BD101"/>
    <mergeCell ref="B102:BD102"/>
    <mergeCell ref="B101:C101"/>
    <mergeCell ref="D101:T101"/>
    <mergeCell ref="U101:X101"/>
    <mergeCell ref="Y101:AB101"/>
    <mergeCell ref="AC101:AF101"/>
    <mergeCell ref="AG101:AJ101"/>
    <mergeCell ref="AG100:AJ100"/>
    <mergeCell ref="AK100:AN100"/>
    <mergeCell ref="AO100:AR100"/>
    <mergeCell ref="AS100:AV100"/>
    <mergeCell ref="AW100:AZ100"/>
    <mergeCell ref="BA100:BD100"/>
    <mergeCell ref="B100:C100"/>
    <mergeCell ref="D100:T100"/>
    <mergeCell ref="U100:X100"/>
    <mergeCell ref="Y100:AB100"/>
    <mergeCell ref="AC100:AF100"/>
    <mergeCell ref="AG99:AJ99"/>
    <mergeCell ref="AK99:AN99"/>
    <mergeCell ref="AO99:AR99"/>
    <mergeCell ref="AS99:AV99"/>
    <mergeCell ref="AW99:AZ99"/>
    <mergeCell ref="BA99:BD99"/>
    <mergeCell ref="AK98:AN98"/>
    <mergeCell ref="AO98:AR98"/>
    <mergeCell ref="AS98:AV98"/>
    <mergeCell ref="AW98:AZ98"/>
    <mergeCell ref="BA98:BD98"/>
    <mergeCell ref="AG98:AJ98"/>
    <mergeCell ref="B99:C99"/>
    <mergeCell ref="D99:T99"/>
    <mergeCell ref="U99:X99"/>
    <mergeCell ref="Y99:AB99"/>
    <mergeCell ref="AC99:AF99"/>
    <mergeCell ref="B98:C98"/>
    <mergeCell ref="D98:T98"/>
    <mergeCell ref="U98:X98"/>
    <mergeCell ref="Y98:AB98"/>
    <mergeCell ref="AC98:AF98"/>
    <mergeCell ref="AG97:AJ97"/>
    <mergeCell ref="AK97:AN97"/>
    <mergeCell ref="AO97:AR97"/>
    <mergeCell ref="AS97:AV97"/>
    <mergeCell ref="AW97:AZ97"/>
    <mergeCell ref="BA97:BD97"/>
    <mergeCell ref="B97:C97"/>
    <mergeCell ref="D97:T97"/>
    <mergeCell ref="U97:X97"/>
    <mergeCell ref="Y97:AB97"/>
    <mergeCell ref="AC97:AF97"/>
    <mergeCell ref="AK96:AN96"/>
    <mergeCell ref="AO96:AR96"/>
    <mergeCell ref="AS96:AV96"/>
    <mergeCell ref="AW96:AZ96"/>
    <mergeCell ref="BA96:BD96"/>
    <mergeCell ref="B96:C96"/>
    <mergeCell ref="D96:T96"/>
    <mergeCell ref="U96:X96"/>
    <mergeCell ref="Y96:AB96"/>
    <mergeCell ref="AC96:AF96"/>
    <mergeCell ref="AG96:AJ96"/>
    <mergeCell ref="AG95:AJ95"/>
    <mergeCell ref="AK95:AN95"/>
    <mergeCell ref="AO95:AR95"/>
    <mergeCell ref="AS95:AV95"/>
    <mergeCell ref="AW95:AZ95"/>
    <mergeCell ref="BA95:BD95"/>
    <mergeCell ref="AK94:AN94"/>
    <mergeCell ref="AO94:AR94"/>
    <mergeCell ref="AS94:AV94"/>
    <mergeCell ref="AW94:AZ94"/>
    <mergeCell ref="BA94:BD94"/>
    <mergeCell ref="AG94:AJ94"/>
    <mergeCell ref="B95:C95"/>
    <mergeCell ref="D95:T95"/>
    <mergeCell ref="U95:X95"/>
    <mergeCell ref="Y95:AB95"/>
    <mergeCell ref="AC95:AF95"/>
    <mergeCell ref="B94:C94"/>
    <mergeCell ref="D94:T94"/>
    <mergeCell ref="U94:X94"/>
    <mergeCell ref="Y94:AB94"/>
    <mergeCell ref="AC94:AF94"/>
    <mergeCell ref="AG93:AJ93"/>
    <mergeCell ref="AK93:AN93"/>
    <mergeCell ref="AO93:AR93"/>
    <mergeCell ref="AS93:AV93"/>
    <mergeCell ref="AW93:AZ93"/>
    <mergeCell ref="BA93:BD93"/>
    <mergeCell ref="AK92:AN92"/>
    <mergeCell ref="AO92:AR92"/>
    <mergeCell ref="AS92:AV92"/>
    <mergeCell ref="AW92:AZ92"/>
    <mergeCell ref="BA92:BD92"/>
    <mergeCell ref="AG92:AJ92"/>
    <mergeCell ref="B93:C93"/>
    <mergeCell ref="D93:T93"/>
    <mergeCell ref="U93:X93"/>
    <mergeCell ref="Y93:AB93"/>
    <mergeCell ref="AC93:AF93"/>
    <mergeCell ref="B92:C92"/>
    <mergeCell ref="D92:T92"/>
    <mergeCell ref="U92:X92"/>
    <mergeCell ref="Y92:AB92"/>
    <mergeCell ref="AC92:AF92"/>
    <mergeCell ref="AG91:AJ91"/>
    <mergeCell ref="AK91:AN91"/>
    <mergeCell ref="AO91:AR91"/>
    <mergeCell ref="AS91:AV91"/>
    <mergeCell ref="AW91:AZ91"/>
    <mergeCell ref="BA91:BD91"/>
    <mergeCell ref="AK90:AN90"/>
    <mergeCell ref="AO90:AR90"/>
    <mergeCell ref="AS90:AV90"/>
    <mergeCell ref="AW90:AZ90"/>
    <mergeCell ref="BA90:BD90"/>
    <mergeCell ref="AG90:AJ90"/>
    <mergeCell ref="B91:C91"/>
    <mergeCell ref="D91:T91"/>
    <mergeCell ref="U91:X91"/>
    <mergeCell ref="Y91:AB91"/>
    <mergeCell ref="AC91:AF91"/>
    <mergeCell ref="B90:C90"/>
    <mergeCell ref="D90:T90"/>
    <mergeCell ref="U90:X90"/>
    <mergeCell ref="Y90:AB90"/>
    <mergeCell ref="AC90:AF90"/>
    <mergeCell ref="AG89:AJ89"/>
    <mergeCell ref="AK89:AN89"/>
    <mergeCell ref="AO89:AR89"/>
    <mergeCell ref="AS89:AV89"/>
    <mergeCell ref="AW89:AZ89"/>
    <mergeCell ref="BA89:BD89"/>
    <mergeCell ref="AK88:AN88"/>
    <mergeCell ref="AO88:AR88"/>
    <mergeCell ref="AS88:AV88"/>
    <mergeCell ref="AW88:AZ88"/>
    <mergeCell ref="BA88:BD88"/>
    <mergeCell ref="AG88:AJ88"/>
    <mergeCell ref="B89:C89"/>
    <mergeCell ref="D89:T89"/>
    <mergeCell ref="U89:X89"/>
    <mergeCell ref="Y89:AB89"/>
    <mergeCell ref="AC89:AF89"/>
    <mergeCell ref="B88:C88"/>
    <mergeCell ref="D88:T88"/>
    <mergeCell ref="U88:X88"/>
    <mergeCell ref="Y88:AB88"/>
    <mergeCell ref="AC88:AF88"/>
    <mergeCell ref="AK86:AN86"/>
    <mergeCell ref="AO86:AR86"/>
    <mergeCell ref="AS86:AV86"/>
    <mergeCell ref="AW86:AZ86"/>
    <mergeCell ref="BA86:BD86"/>
    <mergeCell ref="B87:BD87"/>
    <mergeCell ref="B86:C86"/>
    <mergeCell ref="D86:T86"/>
    <mergeCell ref="U86:X86"/>
    <mergeCell ref="Y86:AB86"/>
    <mergeCell ref="AC86:AF86"/>
    <mergeCell ref="AG86:AJ86"/>
    <mergeCell ref="AG85:AJ85"/>
    <mergeCell ref="AK85:AN85"/>
    <mergeCell ref="AO85:AR85"/>
    <mergeCell ref="AS85:AV85"/>
    <mergeCell ref="AW85:AZ85"/>
    <mergeCell ref="BA85:BD85"/>
    <mergeCell ref="AO83:AR83"/>
    <mergeCell ref="AS83:AV83"/>
    <mergeCell ref="AW83:AZ83"/>
    <mergeCell ref="BA83:BD83"/>
    <mergeCell ref="B84:BD84"/>
    <mergeCell ref="B85:C85"/>
    <mergeCell ref="D85:T85"/>
    <mergeCell ref="U85:X85"/>
    <mergeCell ref="Y85:AB85"/>
    <mergeCell ref="AC85:AF85"/>
    <mergeCell ref="B83:C83"/>
    <mergeCell ref="D83:T83"/>
    <mergeCell ref="U83:X83"/>
    <mergeCell ref="Y83:AB83"/>
    <mergeCell ref="AC83:AF83"/>
    <mergeCell ref="AG83:AJ83"/>
    <mergeCell ref="AK83:AN83"/>
    <mergeCell ref="U82:X82"/>
    <mergeCell ref="Y82:AB82"/>
    <mergeCell ref="AC82:AF82"/>
    <mergeCell ref="AG82:AJ82"/>
    <mergeCell ref="AK82:AN82"/>
    <mergeCell ref="B74:BD74"/>
    <mergeCell ref="B75:BD75"/>
    <mergeCell ref="B76:BD76"/>
    <mergeCell ref="B77:B78"/>
    <mergeCell ref="C78:BD78"/>
    <mergeCell ref="B81:C82"/>
    <mergeCell ref="D81:T82"/>
    <mergeCell ref="U81:AF81"/>
    <mergeCell ref="AG81:AR81"/>
    <mergeCell ref="AS81:BD81"/>
    <mergeCell ref="AS82:AV82"/>
    <mergeCell ref="AW82:AZ82"/>
    <mergeCell ref="BA82:BD82"/>
    <mergeCell ref="AO82:AR82"/>
    <mergeCell ref="AG73:AJ73"/>
    <mergeCell ref="AK73:AN73"/>
    <mergeCell ref="AO73:AR73"/>
    <mergeCell ref="AS73:AV73"/>
    <mergeCell ref="AW73:AZ73"/>
    <mergeCell ref="BA73:BD73"/>
    <mergeCell ref="AK72:AN72"/>
    <mergeCell ref="AO72:AR72"/>
    <mergeCell ref="AS72:AV72"/>
    <mergeCell ref="AW72:AZ72"/>
    <mergeCell ref="BA72:BD72"/>
    <mergeCell ref="AG72:AJ72"/>
    <mergeCell ref="B73:C73"/>
    <mergeCell ref="D73:T73"/>
    <mergeCell ref="U73:X73"/>
    <mergeCell ref="Y73:AB73"/>
    <mergeCell ref="AC73:AF73"/>
    <mergeCell ref="B72:C72"/>
    <mergeCell ref="D72:T72"/>
    <mergeCell ref="U72:X72"/>
    <mergeCell ref="Y72:AB72"/>
    <mergeCell ref="AC72:AF72"/>
    <mergeCell ref="B71:BD71"/>
    <mergeCell ref="AK70:AN70"/>
    <mergeCell ref="AO70:AR70"/>
    <mergeCell ref="AS70:AV70"/>
    <mergeCell ref="AW70:AZ70"/>
    <mergeCell ref="BA70:BD70"/>
    <mergeCell ref="B70:C70"/>
    <mergeCell ref="D70:T70"/>
    <mergeCell ref="U70:X70"/>
    <mergeCell ref="Y70:AB70"/>
    <mergeCell ref="AC70:AF70"/>
    <mergeCell ref="AG70:AJ70"/>
    <mergeCell ref="AG69:AJ69"/>
    <mergeCell ref="AK69:AN69"/>
    <mergeCell ref="AO69:AR69"/>
    <mergeCell ref="AS69:AV69"/>
    <mergeCell ref="AW69:AZ69"/>
    <mergeCell ref="BA69:BD69"/>
    <mergeCell ref="AK68:AN68"/>
    <mergeCell ref="AO68:AR68"/>
    <mergeCell ref="AS68:AV68"/>
    <mergeCell ref="AW68:AZ68"/>
    <mergeCell ref="BA68:BD68"/>
    <mergeCell ref="AG68:AJ68"/>
    <mergeCell ref="B69:C69"/>
    <mergeCell ref="D69:T69"/>
    <mergeCell ref="U69:X69"/>
    <mergeCell ref="Y69:AB69"/>
    <mergeCell ref="AC69:AF69"/>
    <mergeCell ref="B68:C68"/>
    <mergeCell ref="D68:T68"/>
    <mergeCell ref="U68:X68"/>
    <mergeCell ref="Y68:AB68"/>
    <mergeCell ref="AC68:AF68"/>
    <mergeCell ref="B65:C65"/>
    <mergeCell ref="D65:T65"/>
    <mergeCell ref="U65:X65"/>
    <mergeCell ref="Y65:AB65"/>
    <mergeCell ref="AC65:AF65"/>
    <mergeCell ref="AG65:AJ65"/>
    <mergeCell ref="AK65:AN65"/>
    <mergeCell ref="AO65:AR65"/>
    <mergeCell ref="B67:BD67"/>
    <mergeCell ref="AO66:AR66"/>
    <mergeCell ref="AS66:AV66"/>
    <mergeCell ref="AW66:AZ66"/>
    <mergeCell ref="BA66:BD66"/>
    <mergeCell ref="AS65:AV65"/>
    <mergeCell ref="AW65:AZ65"/>
    <mergeCell ref="BA65:BD65"/>
    <mergeCell ref="B66:C66"/>
    <mergeCell ref="D66:T66"/>
    <mergeCell ref="U66:X66"/>
    <mergeCell ref="Y66:AB66"/>
    <mergeCell ref="AC66:AF66"/>
    <mergeCell ref="AG66:AJ66"/>
    <mergeCell ref="AK66:AN66"/>
    <mergeCell ref="B63:BD63"/>
    <mergeCell ref="B64:C64"/>
    <mergeCell ref="D64:T64"/>
    <mergeCell ref="U64:X64"/>
    <mergeCell ref="Y64:AB64"/>
    <mergeCell ref="AC64:AF64"/>
    <mergeCell ref="AG64:AJ64"/>
    <mergeCell ref="AK64:AN64"/>
    <mergeCell ref="AO64:AR64"/>
    <mergeCell ref="AS64:AV64"/>
    <mergeCell ref="AW64:AZ64"/>
    <mergeCell ref="BA64:BD64"/>
    <mergeCell ref="AG62:AJ62"/>
    <mergeCell ref="AK62:AN62"/>
    <mergeCell ref="AO62:AR62"/>
    <mergeCell ref="AS62:AV62"/>
    <mergeCell ref="AW62:AZ62"/>
    <mergeCell ref="BA62:BD62"/>
    <mergeCell ref="AK61:AN61"/>
    <mergeCell ref="AO61:AR61"/>
    <mergeCell ref="AS61:AV61"/>
    <mergeCell ref="AW61:AZ61"/>
    <mergeCell ref="BA61:BD61"/>
    <mergeCell ref="AG61:AJ61"/>
    <mergeCell ref="B62:C62"/>
    <mergeCell ref="D62:T62"/>
    <mergeCell ref="U62:X62"/>
    <mergeCell ref="Y62:AB62"/>
    <mergeCell ref="AC62:AF62"/>
    <mergeCell ref="B61:C61"/>
    <mergeCell ref="D61:T61"/>
    <mergeCell ref="U61:X61"/>
    <mergeCell ref="Y61:AB61"/>
    <mergeCell ref="AC61:AF61"/>
    <mergeCell ref="AK58:AN58"/>
    <mergeCell ref="AO60:AR60"/>
    <mergeCell ref="AS60:AV60"/>
    <mergeCell ref="AW60:AZ60"/>
    <mergeCell ref="BA60:BD60"/>
    <mergeCell ref="AK59:AN59"/>
    <mergeCell ref="AO59:AR59"/>
    <mergeCell ref="AS59:AV59"/>
    <mergeCell ref="AW59:AZ59"/>
    <mergeCell ref="BA59:BD59"/>
    <mergeCell ref="D59:T59"/>
    <mergeCell ref="U59:X59"/>
    <mergeCell ref="Y59:AB59"/>
    <mergeCell ref="AC59:AF59"/>
    <mergeCell ref="AG59:AJ59"/>
    <mergeCell ref="B58:C58"/>
    <mergeCell ref="D58:T58"/>
    <mergeCell ref="U58:X58"/>
    <mergeCell ref="Y58:AB58"/>
    <mergeCell ref="AC58:AF58"/>
    <mergeCell ref="AG58:AJ58"/>
    <mergeCell ref="B60:C60"/>
    <mergeCell ref="D60:T60"/>
    <mergeCell ref="U60:X60"/>
    <mergeCell ref="Y60:AB60"/>
    <mergeCell ref="AC60:AF60"/>
    <mergeCell ref="AG60:AJ60"/>
    <mergeCell ref="AK60:AN60"/>
    <mergeCell ref="B56:BD56"/>
    <mergeCell ref="B57:C57"/>
    <mergeCell ref="D57:T57"/>
    <mergeCell ref="U57:X57"/>
    <mergeCell ref="Y57:AB57"/>
    <mergeCell ref="AC57:AF57"/>
    <mergeCell ref="AG57:AJ57"/>
    <mergeCell ref="AK57:AN57"/>
    <mergeCell ref="AO57:AR57"/>
    <mergeCell ref="AS57:AV57"/>
    <mergeCell ref="AW57:AZ57"/>
    <mergeCell ref="BA57:BD57"/>
    <mergeCell ref="AO58:AR58"/>
    <mergeCell ref="AS58:AV58"/>
    <mergeCell ref="AW58:AZ58"/>
    <mergeCell ref="BA58:BD58"/>
    <mergeCell ref="B59:C59"/>
    <mergeCell ref="B50:BD50"/>
    <mergeCell ref="A52:BD52"/>
    <mergeCell ref="BA53:BD53"/>
    <mergeCell ref="B54:C55"/>
    <mergeCell ref="D54:T55"/>
    <mergeCell ref="U54:AF54"/>
    <mergeCell ref="AG54:AR54"/>
    <mergeCell ref="AS54:BD54"/>
    <mergeCell ref="U55:X55"/>
    <mergeCell ref="Y55:AB55"/>
    <mergeCell ref="BA55:BD55"/>
    <mergeCell ref="AC55:AF55"/>
    <mergeCell ref="AG55:AJ55"/>
    <mergeCell ref="AK55:AN55"/>
    <mergeCell ref="AO55:AR55"/>
    <mergeCell ref="AS55:AV55"/>
    <mergeCell ref="AW55:AZ55"/>
    <mergeCell ref="B48:D48"/>
    <mergeCell ref="E48:U48"/>
    <mergeCell ref="V48:AG48"/>
    <mergeCell ref="AH48:AS48"/>
    <mergeCell ref="AT48:BD48"/>
    <mergeCell ref="B49:D49"/>
    <mergeCell ref="E49:U49"/>
    <mergeCell ref="V49:AG49"/>
    <mergeCell ref="AH49:AS49"/>
    <mergeCell ref="AT49:BD49"/>
    <mergeCell ref="B46:D46"/>
    <mergeCell ref="E46:U46"/>
    <mergeCell ref="V46:AG46"/>
    <mergeCell ref="AH46:AS46"/>
    <mergeCell ref="AT46:BD46"/>
    <mergeCell ref="B47:D47"/>
    <mergeCell ref="E47:U47"/>
    <mergeCell ref="V47:AG47"/>
    <mergeCell ref="AH47:AS47"/>
    <mergeCell ref="AT47:BD47"/>
    <mergeCell ref="B44:D44"/>
    <mergeCell ref="E44:U44"/>
    <mergeCell ref="V44:AG44"/>
    <mergeCell ref="AH44:AS44"/>
    <mergeCell ref="AT44:BD44"/>
    <mergeCell ref="B45:BD45"/>
    <mergeCell ref="B42:D42"/>
    <mergeCell ref="E42:U42"/>
    <mergeCell ref="V42:AG42"/>
    <mergeCell ref="AH42:AS42"/>
    <mergeCell ref="AT42:BD42"/>
    <mergeCell ref="B43:D43"/>
    <mergeCell ref="E43:U43"/>
    <mergeCell ref="V43:AG43"/>
    <mergeCell ref="AH43:AS43"/>
    <mergeCell ref="AT43:BD43"/>
    <mergeCell ref="B40:D40"/>
    <mergeCell ref="E40:U40"/>
    <mergeCell ref="V40:AG40"/>
    <mergeCell ref="AH40:AS40"/>
    <mergeCell ref="AT40:BD40"/>
    <mergeCell ref="B41:D41"/>
    <mergeCell ref="E41:U41"/>
    <mergeCell ref="V41:AG41"/>
    <mergeCell ref="AH41:AS41"/>
    <mergeCell ref="AT41:BD41"/>
    <mergeCell ref="B38:BD38"/>
    <mergeCell ref="B39:D39"/>
    <mergeCell ref="E39:U39"/>
    <mergeCell ref="V39:AG39"/>
    <mergeCell ref="AH39:AS39"/>
    <mergeCell ref="AT39:BD39"/>
    <mergeCell ref="B36:D36"/>
    <mergeCell ref="E36:U36"/>
    <mergeCell ref="V36:AG36"/>
    <mergeCell ref="AH36:AS36"/>
    <mergeCell ref="AT36:BD36"/>
    <mergeCell ref="B37:D37"/>
    <mergeCell ref="E37:U37"/>
    <mergeCell ref="V37:AG37"/>
    <mergeCell ref="AH37:AS37"/>
    <mergeCell ref="AT37:BD37"/>
    <mergeCell ref="AW28:AZ28"/>
    <mergeCell ref="BA28:BD28"/>
    <mergeCell ref="B34:D34"/>
    <mergeCell ref="E34:U34"/>
    <mergeCell ref="V34:AG34"/>
    <mergeCell ref="AH34:AS34"/>
    <mergeCell ref="AT34:BD34"/>
    <mergeCell ref="B35:D35"/>
    <mergeCell ref="E35:U35"/>
    <mergeCell ref="V35:AG35"/>
    <mergeCell ref="AH35:AS35"/>
    <mergeCell ref="AT35:BD35"/>
    <mergeCell ref="B28:C28"/>
    <mergeCell ref="D28:T28"/>
    <mergeCell ref="U28:X28"/>
    <mergeCell ref="Y28:AB28"/>
    <mergeCell ref="AC28:AF28"/>
    <mergeCell ref="AG28:AJ28"/>
    <mergeCell ref="AK28:AN28"/>
    <mergeCell ref="AO28:AR28"/>
    <mergeCell ref="AS28:AV28"/>
    <mergeCell ref="B29:BD29"/>
    <mergeCell ref="B30:BD30"/>
    <mergeCell ref="A31:BD31"/>
    <mergeCell ref="AY32:BD32"/>
    <mergeCell ref="B33:D33"/>
    <mergeCell ref="E33:U33"/>
    <mergeCell ref="V33:AG33"/>
    <mergeCell ref="AH33:AS33"/>
    <mergeCell ref="AT33:BD33"/>
    <mergeCell ref="AS25:AV25"/>
    <mergeCell ref="AW25:AZ25"/>
    <mergeCell ref="BA25:BD25"/>
    <mergeCell ref="B26:BD26"/>
    <mergeCell ref="B27:C27"/>
    <mergeCell ref="D27:T27"/>
    <mergeCell ref="U27:X27"/>
    <mergeCell ref="Y27:AB27"/>
    <mergeCell ref="AC27:AF27"/>
    <mergeCell ref="AG27:AJ27"/>
    <mergeCell ref="AK27:AN27"/>
    <mergeCell ref="AO27:AR27"/>
    <mergeCell ref="AS27:AV27"/>
    <mergeCell ref="B25:C25"/>
    <mergeCell ref="D25:T25"/>
    <mergeCell ref="U25:X25"/>
    <mergeCell ref="Y25:AB25"/>
    <mergeCell ref="AC25:AF25"/>
    <mergeCell ref="AG25:AJ25"/>
    <mergeCell ref="AK25:AN25"/>
    <mergeCell ref="AO25:AR25"/>
    <mergeCell ref="AW27:AZ27"/>
    <mergeCell ref="BA27:BD27"/>
    <mergeCell ref="Y24:AB24"/>
    <mergeCell ref="AC24:AF24"/>
    <mergeCell ref="AG24:AJ24"/>
    <mergeCell ref="AK24:AN24"/>
    <mergeCell ref="AO24:AR24"/>
    <mergeCell ref="A19:BD19"/>
    <mergeCell ref="A20:AS20"/>
    <mergeCell ref="A21:BD21"/>
    <mergeCell ref="BA22:BD22"/>
    <mergeCell ref="B23:C24"/>
    <mergeCell ref="D23:T24"/>
    <mergeCell ref="U23:AF23"/>
    <mergeCell ref="AG23:AR23"/>
    <mergeCell ref="AS23:BD23"/>
    <mergeCell ref="U24:X24"/>
    <mergeCell ref="AW24:AZ24"/>
    <mergeCell ref="BA24:BD24"/>
    <mergeCell ref="AS24:AV24"/>
    <mergeCell ref="A17:J17"/>
    <mergeCell ref="K17:AA17"/>
    <mergeCell ref="AB17:BA17"/>
    <mergeCell ref="A13:J13"/>
    <mergeCell ref="K13:AO13"/>
    <mergeCell ref="B14:J14"/>
    <mergeCell ref="K14:AS14"/>
    <mergeCell ref="A15:J15"/>
    <mergeCell ref="K15:AO15"/>
    <mergeCell ref="W2:AS4"/>
    <mergeCell ref="A9:AS9"/>
    <mergeCell ref="A10:AS10"/>
    <mergeCell ref="J11:T11"/>
    <mergeCell ref="B12:J12"/>
    <mergeCell ref="K12:AS12"/>
    <mergeCell ref="B16:J16"/>
    <mergeCell ref="L16:Z16"/>
    <mergeCell ref="AB16:BA16"/>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L175"/>
  <sheetViews>
    <sheetView topLeftCell="A157" workbookViewId="0">
      <selection activeCell="A162" sqref="A162:BD162"/>
    </sheetView>
  </sheetViews>
  <sheetFormatPr defaultRowHeight="12.75" x14ac:dyDescent="0.2"/>
  <cols>
    <col min="1" max="1" width="3.28515625" style="1" customWidth="1"/>
    <col min="2" max="55" width="2.85546875" style="1" customWidth="1"/>
    <col min="56" max="56" width="3.28515625" style="1" customWidth="1"/>
    <col min="57" max="58" width="2.85546875" style="1" customWidth="1"/>
    <col min="59" max="60" width="0" style="1" hidden="1" customWidth="1"/>
    <col min="61" max="256" width="9.140625" style="1"/>
    <col min="257" max="257" width="3.28515625" style="1" customWidth="1"/>
    <col min="258" max="311" width="2.85546875" style="1" customWidth="1"/>
    <col min="312" max="312" width="3.28515625" style="1" customWidth="1"/>
    <col min="313" max="314" width="2.85546875" style="1" customWidth="1"/>
    <col min="315" max="316" width="0" style="1" hidden="1" customWidth="1"/>
    <col min="317" max="512" width="9.140625" style="1"/>
    <col min="513" max="513" width="3.28515625" style="1" customWidth="1"/>
    <col min="514" max="567" width="2.85546875" style="1" customWidth="1"/>
    <col min="568" max="568" width="3.28515625" style="1" customWidth="1"/>
    <col min="569" max="570" width="2.85546875" style="1" customWidth="1"/>
    <col min="571" max="572" width="0" style="1" hidden="1" customWidth="1"/>
    <col min="573" max="768" width="9.140625" style="1"/>
    <col min="769" max="769" width="3.28515625" style="1" customWidth="1"/>
    <col min="770" max="823" width="2.85546875" style="1" customWidth="1"/>
    <col min="824" max="824" width="3.28515625" style="1" customWidth="1"/>
    <col min="825" max="826" width="2.85546875" style="1" customWidth="1"/>
    <col min="827" max="828" width="0" style="1" hidden="1" customWidth="1"/>
    <col min="829" max="1024" width="9.140625" style="1"/>
    <col min="1025" max="1025" width="3.28515625" style="1" customWidth="1"/>
    <col min="1026" max="1079" width="2.85546875" style="1" customWidth="1"/>
    <col min="1080" max="1080" width="3.28515625" style="1" customWidth="1"/>
    <col min="1081" max="1082" width="2.85546875" style="1" customWidth="1"/>
    <col min="1083" max="1084" width="0" style="1" hidden="1" customWidth="1"/>
    <col min="1085" max="1280" width="9.140625" style="1"/>
    <col min="1281" max="1281" width="3.28515625" style="1" customWidth="1"/>
    <col min="1282" max="1335" width="2.85546875" style="1" customWidth="1"/>
    <col min="1336" max="1336" width="3.28515625" style="1" customWidth="1"/>
    <col min="1337" max="1338" width="2.85546875" style="1" customWidth="1"/>
    <col min="1339" max="1340" width="0" style="1" hidden="1" customWidth="1"/>
    <col min="1341" max="1536" width="9.140625" style="1"/>
    <col min="1537" max="1537" width="3.28515625" style="1" customWidth="1"/>
    <col min="1538" max="1591" width="2.85546875" style="1" customWidth="1"/>
    <col min="1592" max="1592" width="3.28515625" style="1" customWidth="1"/>
    <col min="1593" max="1594" width="2.85546875" style="1" customWidth="1"/>
    <col min="1595" max="1596" width="0" style="1" hidden="1" customWidth="1"/>
    <col min="1597" max="1792" width="9.140625" style="1"/>
    <col min="1793" max="1793" width="3.28515625" style="1" customWidth="1"/>
    <col min="1794" max="1847" width="2.85546875" style="1" customWidth="1"/>
    <col min="1848" max="1848" width="3.28515625" style="1" customWidth="1"/>
    <col min="1849" max="1850" width="2.85546875" style="1" customWidth="1"/>
    <col min="1851" max="1852" width="0" style="1" hidden="1" customWidth="1"/>
    <col min="1853" max="2048" width="9.140625" style="1"/>
    <col min="2049" max="2049" width="3.28515625" style="1" customWidth="1"/>
    <col min="2050" max="2103" width="2.85546875" style="1" customWidth="1"/>
    <col min="2104" max="2104" width="3.28515625" style="1" customWidth="1"/>
    <col min="2105" max="2106" width="2.85546875" style="1" customWidth="1"/>
    <col min="2107" max="2108" width="0" style="1" hidden="1" customWidth="1"/>
    <col min="2109" max="2304" width="9.140625" style="1"/>
    <col min="2305" max="2305" width="3.28515625" style="1" customWidth="1"/>
    <col min="2306" max="2359" width="2.85546875" style="1" customWidth="1"/>
    <col min="2360" max="2360" width="3.28515625" style="1" customWidth="1"/>
    <col min="2361" max="2362" width="2.85546875" style="1" customWidth="1"/>
    <col min="2363" max="2364" width="0" style="1" hidden="1" customWidth="1"/>
    <col min="2365" max="2560" width="9.140625" style="1"/>
    <col min="2561" max="2561" width="3.28515625" style="1" customWidth="1"/>
    <col min="2562" max="2615" width="2.85546875" style="1" customWidth="1"/>
    <col min="2616" max="2616" width="3.28515625" style="1" customWidth="1"/>
    <col min="2617" max="2618" width="2.85546875" style="1" customWidth="1"/>
    <col min="2619" max="2620" width="0" style="1" hidden="1" customWidth="1"/>
    <col min="2621" max="2816" width="9.140625" style="1"/>
    <col min="2817" max="2817" width="3.28515625" style="1" customWidth="1"/>
    <col min="2818" max="2871" width="2.85546875" style="1" customWidth="1"/>
    <col min="2872" max="2872" width="3.28515625" style="1" customWidth="1"/>
    <col min="2873" max="2874" width="2.85546875" style="1" customWidth="1"/>
    <col min="2875" max="2876" width="0" style="1" hidden="1" customWidth="1"/>
    <col min="2877" max="3072" width="9.140625" style="1"/>
    <col min="3073" max="3073" width="3.28515625" style="1" customWidth="1"/>
    <col min="3074" max="3127" width="2.85546875" style="1" customWidth="1"/>
    <col min="3128" max="3128" width="3.28515625" style="1" customWidth="1"/>
    <col min="3129" max="3130" width="2.85546875" style="1" customWidth="1"/>
    <col min="3131" max="3132" width="0" style="1" hidden="1" customWidth="1"/>
    <col min="3133" max="3328" width="9.140625" style="1"/>
    <col min="3329" max="3329" width="3.28515625" style="1" customWidth="1"/>
    <col min="3330" max="3383" width="2.85546875" style="1" customWidth="1"/>
    <col min="3384" max="3384" width="3.28515625" style="1" customWidth="1"/>
    <col min="3385" max="3386" width="2.85546875" style="1" customWidth="1"/>
    <col min="3387" max="3388" width="0" style="1" hidden="1" customWidth="1"/>
    <col min="3389" max="3584" width="9.140625" style="1"/>
    <col min="3585" max="3585" width="3.28515625" style="1" customWidth="1"/>
    <col min="3586" max="3639" width="2.85546875" style="1" customWidth="1"/>
    <col min="3640" max="3640" width="3.28515625" style="1" customWidth="1"/>
    <col min="3641" max="3642" width="2.85546875" style="1" customWidth="1"/>
    <col min="3643" max="3644" width="0" style="1" hidden="1" customWidth="1"/>
    <col min="3645" max="3840" width="9.140625" style="1"/>
    <col min="3841" max="3841" width="3.28515625" style="1" customWidth="1"/>
    <col min="3842" max="3895" width="2.85546875" style="1" customWidth="1"/>
    <col min="3896" max="3896" width="3.28515625" style="1" customWidth="1"/>
    <col min="3897" max="3898" width="2.85546875" style="1" customWidth="1"/>
    <col min="3899" max="3900" width="0" style="1" hidden="1" customWidth="1"/>
    <col min="3901" max="4096" width="9.140625" style="1"/>
    <col min="4097" max="4097" width="3.28515625" style="1" customWidth="1"/>
    <col min="4098" max="4151" width="2.85546875" style="1" customWidth="1"/>
    <col min="4152" max="4152" width="3.28515625" style="1" customWidth="1"/>
    <col min="4153" max="4154" width="2.85546875" style="1" customWidth="1"/>
    <col min="4155" max="4156" width="0" style="1" hidden="1" customWidth="1"/>
    <col min="4157" max="4352" width="9.140625" style="1"/>
    <col min="4353" max="4353" width="3.28515625" style="1" customWidth="1"/>
    <col min="4354" max="4407" width="2.85546875" style="1" customWidth="1"/>
    <col min="4408" max="4408" width="3.28515625" style="1" customWidth="1"/>
    <col min="4409" max="4410" width="2.85546875" style="1" customWidth="1"/>
    <col min="4411" max="4412" width="0" style="1" hidden="1" customWidth="1"/>
    <col min="4413" max="4608" width="9.140625" style="1"/>
    <col min="4609" max="4609" width="3.28515625" style="1" customWidth="1"/>
    <col min="4610" max="4663" width="2.85546875" style="1" customWidth="1"/>
    <col min="4664" max="4664" width="3.28515625" style="1" customWidth="1"/>
    <col min="4665" max="4666" width="2.85546875" style="1" customWidth="1"/>
    <col min="4667" max="4668" width="0" style="1" hidden="1" customWidth="1"/>
    <col min="4669" max="4864" width="9.140625" style="1"/>
    <col min="4865" max="4865" width="3.28515625" style="1" customWidth="1"/>
    <col min="4866" max="4919" width="2.85546875" style="1" customWidth="1"/>
    <col min="4920" max="4920" width="3.28515625" style="1" customWidth="1"/>
    <col min="4921" max="4922" width="2.85546875" style="1" customWidth="1"/>
    <col min="4923" max="4924" width="0" style="1" hidden="1" customWidth="1"/>
    <col min="4925" max="5120" width="9.140625" style="1"/>
    <col min="5121" max="5121" width="3.28515625" style="1" customWidth="1"/>
    <col min="5122" max="5175" width="2.85546875" style="1" customWidth="1"/>
    <col min="5176" max="5176" width="3.28515625" style="1" customWidth="1"/>
    <col min="5177" max="5178" width="2.85546875" style="1" customWidth="1"/>
    <col min="5179" max="5180" width="0" style="1" hidden="1" customWidth="1"/>
    <col min="5181" max="5376" width="9.140625" style="1"/>
    <col min="5377" max="5377" width="3.28515625" style="1" customWidth="1"/>
    <col min="5378" max="5431" width="2.85546875" style="1" customWidth="1"/>
    <col min="5432" max="5432" width="3.28515625" style="1" customWidth="1"/>
    <col min="5433" max="5434" width="2.85546875" style="1" customWidth="1"/>
    <col min="5435" max="5436" width="0" style="1" hidden="1" customWidth="1"/>
    <col min="5437" max="5632" width="9.140625" style="1"/>
    <col min="5633" max="5633" width="3.28515625" style="1" customWidth="1"/>
    <col min="5634" max="5687" width="2.85546875" style="1" customWidth="1"/>
    <col min="5688" max="5688" width="3.28515625" style="1" customWidth="1"/>
    <col min="5689" max="5690" width="2.85546875" style="1" customWidth="1"/>
    <col min="5691" max="5692" width="0" style="1" hidden="1" customWidth="1"/>
    <col min="5693" max="5888" width="9.140625" style="1"/>
    <col min="5889" max="5889" width="3.28515625" style="1" customWidth="1"/>
    <col min="5890" max="5943" width="2.85546875" style="1" customWidth="1"/>
    <col min="5944" max="5944" width="3.28515625" style="1" customWidth="1"/>
    <col min="5945" max="5946" width="2.85546875" style="1" customWidth="1"/>
    <col min="5947" max="5948" width="0" style="1" hidden="1" customWidth="1"/>
    <col min="5949" max="6144" width="9.140625" style="1"/>
    <col min="6145" max="6145" width="3.28515625" style="1" customWidth="1"/>
    <col min="6146" max="6199" width="2.85546875" style="1" customWidth="1"/>
    <col min="6200" max="6200" width="3.28515625" style="1" customWidth="1"/>
    <col min="6201" max="6202" width="2.85546875" style="1" customWidth="1"/>
    <col min="6203" max="6204" width="0" style="1" hidden="1" customWidth="1"/>
    <col min="6205" max="6400" width="9.140625" style="1"/>
    <col min="6401" max="6401" width="3.28515625" style="1" customWidth="1"/>
    <col min="6402" max="6455" width="2.85546875" style="1" customWidth="1"/>
    <col min="6456" max="6456" width="3.28515625" style="1" customWidth="1"/>
    <col min="6457" max="6458" width="2.85546875" style="1" customWidth="1"/>
    <col min="6459" max="6460" width="0" style="1" hidden="1" customWidth="1"/>
    <col min="6461" max="6656" width="9.140625" style="1"/>
    <col min="6657" max="6657" width="3.28515625" style="1" customWidth="1"/>
    <col min="6658" max="6711" width="2.85546875" style="1" customWidth="1"/>
    <col min="6712" max="6712" width="3.28515625" style="1" customWidth="1"/>
    <col min="6713" max="6714" width="2.85546875" style="1" customWidth="1"/>
    <col min="6715" max="6716" width="0" style="1" hidden="1" customWidth="1"/>
    <col min="6717" max="6912" width="9.140625" style="1"/>
    <col min="6913" max="6913" width="3.28515625" style="1" customWidth="1"/>
    <col min="6914" max="6967" width="2.85546875" style="1" customWidth="1"/>
    <col min="6968" max="6968" width="3.28515625" style="1" customWidth="1"/>
    <col min="6969" max="6970" width="2.85546875" style="1" customWidth="1"/>
    <col min="6971" max="6972" width="0" style="1" hidden="1" customWidth="1"/>
    <col min="6973" max="7168" width="9.140625" style="1"/>
    <col min="7169" max="7169" width="3.28515625" style="1" customWidth="1"/>
    <col min="7170" max="7223" width="2.85546875" style="1" customWidth="1"/>
    <col min="7224" max="7224" width="3.28515625" style="1" customWidth="1"/>
    <col min="7225" max="7226" width="2.85546875" style="1" customWidth="1"/>
    <col min="7227" max="7228" width="0" style="1" hidden="1" customWidth="1"/>
    <col min="7229" max="7424" width="9.140625" style="1"/>
    <col min="7425" max="7425" width="3.28515625" style="1" customWidth="1"/>
    <col min="7426" max="7479" width="2.85546875" style="1" customWidth="1"/>
    <col min="7480" max="7480" width="3.28515625" style="1" customWidth="1"/>
    <col min="7481" max="7482" width="2.85546875" style="1" customWidth="1"/>
    <col min="7483" max="7484" width="0" style="1" hidden="1" customWidth="1"/>
    <col min="7485" max="7680" width="9.140625" style="1"/>
    <col min="7681" max="7681" width="3.28515625" style="1" customWidth="1"/>
    <col min="7682" max="7735" width="2.85546875" style="1" customWidth="1"/>
    <col min="7736" max="7736" width="3.28515625" style="1" customWidth="1"/>
    <col min="7737" max="7738" width="2.85546875" style="1" customWidth="1"/>
    <col min="7739" max="7740" width="0" style="1" hidden="1" customWidth="1"/>
    <col min="7741" max="7936" width="9.140625" style="1"/>
    <col min="7937" max="7937" width="3.28515625" style="1" customWidth="1"/>
    <col min="7938" max="7991" width="2.85546875" style="1" customWidth="1"/>
    <col min="7992" max="7992" width="3.28515625" style="1" customWidth="1"/>
    <col min="7993" max="7994" width="2.85546875" style="1" customWidth="1"/>
    <col min="7995" max="7996" width="0" style="1" hidden="1" customWidth="1"/>
    <col min="7997" max="8192" width="9.140625" style="1"/>
    <col min="8193" max="8193" width="3.28515625" style="1" customWidth="1"/>
    <col min="8194" max="8247" width="2.85546875" style="1" customWidth="1"/>
    <col min="8248" max="8248" width="3.28515625" style="1" customWidth="1"/>
    <col min="8249" max="8250" width="2.85546875" style="1" customWidth="1"/>
    <col min="8251" max="8252" width="0" style="1" hidden="1" customWidth="1"/>
    <col min="8253" max="8448" width="9.140625" style="1"/>
    <col min="8449" max="8449" width="3.28515625" style="1" customWidth="1"/>
    <col min="8450" max="8503" width="2.85546875" style="1" customWidth="1"/>
    <col min="8504" max="8504" width="3.28515625" style="1" customWidth="1"/>
    <col min="8505" max="8506" width="2.85546875" style="1" customWidth="1"/>
    <col min="8507" max="8508" width="0" style="1" hidden="1" customWidth="1"/>
    <col min="8509" max="8704" width="9.140625" style="1"/>
    <col min="8705" max="8705" width="3.28515625" style="1" customWidth="1"/>
    <col min="8706" max="8759" width="2.85546875" style="1" customWidth="1"/>
    <col min="8760" max="8760" width="3.28515625" style="1" customWidth="1"/>
    <col min="8761" max="8762" width="2.85546875" style="1" customWidth="1"/>
    <col min="8763" max="8764" width="0" style="1" hidden="1" customWidth="1"/>
    <col min="8765" max="8960" width="9.140625" style="1"/>
    <col min="8961" max="8961" width="3.28515625" style="1" customWidth="1"/>
    <col min="8962" max="9015" width="2.85546875" style="1" customWidth="1"/>
    <col min="9016" max="9016" width="3.28515625" style="1" customWidth="1"/>
    <col min="9017" max="9018" width="2.85546875" style="1" customWidth="1"/>
    <col min="9019" max="9020" width="0" style="1" hidden="1" customWidth="1"/>
    <col min="9021" max="9216" width="9.140625" style="1"/>
    <col min="9217" max="9217" width="3.28515625" style="1" customWidth="1"/>
    <col min="9218" max="9271" width="2.85546875" style="1" customWidth="1"/>
    <col min="9272" max="9272" width="3.28515625" style="1" customWidth="1"/>
    <col min="9273" max="9274" width="2.85546875" style="1" customWidth="1"/>
    <col min="9275" max="9276" width="0" style="1" hidden="1" customWidth="1"/>
    <col min="9277" max="9472" width="9.140625" style="1"/>
    <col min="9473" max="9473" width="3.28515625" style="1" customWidth="1"/>
    <col min="9474" max="9527" width="2.85546875" style="1" customWidth="1"/>
    <col min="9528" max="9528" width="3.28515625" style="1" customWidth="1"/>
    <col min="9529" max="9530" width="2.85546875" style="1" customWidth="1"/>
    <col min="9531" max="9532" width="0" style="1" hidden="1" customWidth="1"/>
    <col min="9533" max="9728" width="9.140625" style="1"/>
    <col min="9729" max="9729" width="3.28515625" style="1" customWidth="1"/>
    <col min="9730" max="9783" width="2.85546875" style="1" customWidth="1"/>
    <col min="9784" max="9784" width="3.28515625" style="1" customWidth="1"/>
    <col min="9785" max="9786" width="2.85546875" style="1" customWidth="1"/>
    <col min="9787" max="9788" width="0" style="1" hidden="1" customWidth="1"/>
    <col min="9789" max="9984" width="9.140625" style="1"/>
    <col min="9985" max="9985" width="3.28515625" style="1" customWidth="1"/>
    <col min="9986" max="10039" width="2.85546875" style="1" customWidth="1"/>
    <col min="10040" max="10040" width="3.28515625" style="1" customWidth="1"/>
    <col min="10041" max="10042" width="2.85546875" style="1" customWidth="1"/>
    <col min="10043" max="10044" width="0" style="1" hidden="1" customWidth="1"/>
    <col min="10045" max="10240" width="9.140625" style="1"/>
    <col min="10241" max="10241" width="3.28515625" style="1" customWidth="1"/>
    <col min="10242" max="10295" width="2.85546875" style="1" customWidth="1"/>
    <col min="10296" max="10296" width="3.28515625" style="1" customWidth="1"/>
    <col min="10297" max="10298" width="2.85546875" style="1" customWidth="1"/>
    <col min="10299" max="10300" width="0" style="1" hidden="1" customWidth="1"/>
    <col min="10301" max="10496" width="9.140625" style="1"/>
    <col min="10497" max="10497" width="3.28515625" style="1" customWidth="1"/>
    <col min="10498" max="10551" width="2.85546875" style="1" customWidth="1"/>
    <col min="10552" max="10552" width="3.28515625" style="1" customWidth="1"/>
    <col min="10553" max="10554" width="2.85546875" style="1" customWidth="1"/>
    <col min="10555" max="10556" width="0" style="1" hidden="1" customWidth="1"/>
    <col min="10557" max="10752" width="9.140625" style="1"/>
    <col min="10753" max="10753" width="3.28515625" style="1" customWidth="1"/>
    <col min="10754" max="10807" width="2.85546875" style="1" customWidth="1"/>
    <col min="10808" max="10808" width="3.28515625" style="1" customWidth="1"/>
    <col min="10809" max="10810" width="2.85546875" style="1" customWidth="1"/>
    <col min="10811" max="10812" width="0" style="1" hidden="1" customWidth="1"/>
    <col min="10813" max="11008" width="9.140625" style="1"/>
    <col min="11009" max="11009" width="3.28515625" style="1" customWidth="1"/>
    <col min="11010" max="11063" width="2.85546875" style="1" customWidth="1"/>
    <col min="11064" max="11064" width="3.28515625" style="1" customWidth="1"/>
    <col min="11065" max="11066" width="2.85546875" style="1" customWidth="1"/>
    <col min="11067" max="11068" width="0" style="1" hidden="1" customWidth="1"/>
    <col min="11069" max="11264" width="9.140625" style="1"/>
    <col min="11265" max="11265" width="3.28515625" style="1" customWidth="1"/>
    <col min="11266" max="11319" width="2.85546875" style="1" customWidth="1"/>
    <col min="11320" max="11320" width="3.28515625" style="1" customWidth="1"/>
    <col min="11321" max="11322" width="2.85546875" style="1" customWidth="1"/>
    <col min="11323" max="11324" width="0" style="1" hidden="1" customWidth="1"/>
    <col min="11325" max="11520" width="9.140625" style="1"/>
    <col min="11521" max="11521" width="3.28515625" style="1" customWidth="1"/>
    <col min="11522" max="11575" width="2.85546875" style="1" customWidth="1"/>
    <col min="11576" max="11576" width="3.28515625" style="1" customWidth="1"/>
    <col min="11577" max="11578" width="2.85546875" style="1" customWidth="1"/>
    <col min="11579" max="11580" width="0" style="1" hidden="1" customWidth="1"/>
    <col min="11581" max="11776" width="9.140625" style="1"/>
    <col min="11777" max="11777" width="3.28515625" style="1" customWidth="1"/>
    <col min="11778" max="11831" width="2.85546875" style="1" customWidth="1"/>
    <col min="11832" max="11832" width="3.28515625" style="1" customWidth="1"/>
    <col min="11833" max="11834" width="2.85546875" style="1" customWidth="1"/>
    <col min="11835" max="11836" width="0" style="1" hidden="1" customWidth="1"/>
    <col min="11837" max="12032" width="9.140625" style="1"/>
    <col min="12033" max="12033" width="3.28515625" style="1" customWidth="1"/>
    <col min="12034" max="12087" width="2.85546875" style="1" customWidth="1"/>
    <col min="12088" max="12088" width="3.28515625" style="1" customWidth="1"/>
    <col min="12089" max="12090" width="2.85546875" style="1" customWidth="1"/>
    <col min="12091" max="12092" width="0" style="1" hidden="1" customWidth="1"/>
    <col min="12093" max="12288" width="9.140625" style="1"/>
    <col min="12289" max="12289" width="3.28515625" style="1" customWidth="1"/>
    <col min="12290" max="12343" width="2.85546875" style="1" customWidth="1"/>
    <col min="12344" max="12344" width="3.28515625" style="1" customWidth="1"/>
    <col min="12345" max="12346" width="2.85546875" style="1" customWidth="1"/>
    <col min="12347" max="12348" width="0" style="1" hidden="1" customWidth="1"/>
    <col min="12349" max="12544" width="9.140625" style="1"/>
    <col min="12545" max="12545" width="3.28515625" style="1" customWidth="1"/>
    <col min="12546" max="12599" width="2.85546875" style="1" customWidth="1"/>
    <col min="12600" max="12600" width="3.28515625" style="1" customWidth="1"/>
    <col min="12601" max="12602" width="2.85546875" style="1" customWidth="1"/>
    <col min="12603" max="12604" width="0" style="1" hidden="1" customWidth="1"/>
    <col min="12605" max="12800" width="9.140625" style="1"/>
    <col min="12801" max="12801" width="3.28515625" style="1" customWidth="1"/>
    <col min="12802" max="12855" width="2.85546875" style="1" customWidth="1"/>
    <col min="12856" max="12856" width="3.28515625" style="1" customWidth="1"/>
    <col min="12857" max="12858" width="2.85546875" style="1" customWidth="1"/>
    <col min="12859" max="12860" width="0" style="1" hidden="1" customWidth="1"/>
    <col min="12861" max="13056" width="9.140625" style="1"/>
    <col min="13057" max="13057" width="3.28515625" style="1" customWidth="1"/>
    <col min="13058" max="13111" width="2.85546875" style="1" customWidth="1"/>
    <col min="13112" max="13112" width="3.28515625" style="1" customWidth="1"/>
    <col min="13113" max="13114" width="2.85546875" style="1" customWidth="1"/>
    <col min="13115" max="13116" width="0" style="1" hidden="1" customWidth="1"/>
    <col min="13117" max="13312" width="9.140625" style="1"/>
    <col min="13313" max="13313" width="3.28515625" style="1" customWidth="1"/>
    <col min="13314" max="13367" width="2.85546875" style="1" customWidth="1"/>
    <col min="13368" max="13368" width="3.28515625" style="1" customWidth="1"/>
    <col min="13369" max="13370" width="2.85546875" style="1" customWidth="1"/>
    <col min="13371" max="13372" width="0" style="1" hidden="1" customWidth="1"/>
    <col min="13373" max="13568" width="9.140625" style="1"/>
    <col min="13569" max="13569" width="3.28515625" style="1" customWidth="1"/>
    <col min="13570" max="13623" width="2.85546875" style="1" customWidth="1"/>
    <col min="13624" max="13624" width="3.28515625" style="1" customWidth="1"/>
    <col min="13625" max="13626" width="2.85546875" style="1" customWidth="1"/>
    <col min="13627" max="13628" width="0" style="1" hidden="1" customWidth="1"/>
    <col min="13629" max="13824" width="9.140625" style="1"/>
    <col min="13825" max="13825" width="3.28515625" style="1" customWidth="1"/>
    <col min="13826" max="13879" width="2.85546875" style="1" customWidth="1"/>
    <col min="13880" max="13880" width="3.28515625" style="1" customWidth="1"/>
    <col min="13881" max="13882" width="2.85546875" style="1" customWidth="1"/>
    <col min="13883" max="13884" width="0" style="1" hidden="1" customWidth="1"/>
    <col min="13885" max="14080" width="9.140625" style="1"/>
    <col min="14081" max="14081" width="3.28515625" style="1" customWidth="1"/>
    <col min="14082" max="14135" width="2.85546875" style="1" customWidth="1"/>
    <col min="14136" max="14136" width="3.28515625" style="1" customWidth="1"/>
    <col min="14137" max="14138" width="2.85546875" style="1" customWidth="1"/>
    <col min="14139" max="14140" width="0" style="1" hidden="1" customWidth="1"/>
    <col min="14141" max="14336" width="9.140625" style="1"/>
    <col min="14337" max="14337" width="3.28515625" style="1" customWidth="1"/>
    <col min="14338" max="14391" width="2.85546875" style="1" customWidth="1"/>
    <col min="14392" max="14392" width="3.28515625" style="1" customWidth="1"/>
    <col min="14393" max="14394" width="2.85546875" style="1" customWidth="1"/>
    <col min="14395" max="14396" width="0" style="1" hidden="1" customWidth="1"/>
    <col min="14397" max="14592" width="9.140625" style="1"/>
    <col min="14593" max="14593" width="3.28515625" style="1" customWidth="1"/>
    <col min="14594" max="14647" width="2.85546875" style="1" customWidth="1"/>
    <col min="14648" max="14648" width="3.28515625" style="1" customWidth="1"/>
    <col min="14649" max="14650" width="2.85546875" style="1" customWidth="1"/>
    <col min="14651" max="14652" width="0" style="1" hidden="1" customWidth="1"/>
    <col min="14653" max="14848" width="9.140625" style="1"/>
    <col min="14849" max="14849" width="3.28515625" style="1" customWidth="1"/>
    <col min="14850" max="14903" width="2.85546875" style="1" customWidth="1"/>
    <col min="14904" max="14904" width="3.28515625" style="1" customWidth="1"/>
    <col min="14905" max="14906" width="2.85546875" style="1" customWidth="1"/>
    <col min="14907" max="14908" width="0" style="1" hidden="1" customWidth="1"/>
    <col min="14909" max="15104" width="9.140625" style="1"/>
    <col min="15105" max="15105" width="3.28515625" style="1" customWidth="1"/>
    <col min="15106" max="15159" width="2.85546875" style="1" customWidth="1"/>
    <col min="15160" max="15160" width="3.28515625" style="1" customWidth="1"/>
    <col min="15161" max="15162" width="2.85546875" style="1" customWidth="1"/>
    <col min="15163" max="15164" width="0" style="1" hidden="1" customWidth="1"/>
    <col min="15165" max="15360" width="9.140625" style="1"/>
    <col min="15361" max="15361" width="3.28515625" style="1" customWidth="1"/>
    <col min="15362" max="15415" width="2.85546875" style="1" customWidth="1"/>
    <col min="15416" max="15416" width="3.28515625" style="1" customWidth="1"/>
    <col min="15417" max="15418" width="2.85546875" style="1" customWidth="1"/>
    <col min="15419" max="15420" width="0" style="1" hidden="1" customWidth="1"/>
    <col min="15421" max="15616" width="9.140625" style="1"/>
    <col min="15617" max="15617" width="3.28515625" style="1" customWidth="1"/>
    <col min="15618" max="15671" width="2.85546875" style="1" customWidth="1"/>
    <col min="15672" max="15672" width="3.28515625" style="1" customWidth="1"/>
    <col min="15673" max="15674" width="2.85546875" style="1" customWidth="1"/>
    <col min="15675" max="15676" width="0" style="1" hidden="1" customWidth="1"/>
    <col min="15677" max="15872" width="9.140625" style="1"/>
    <col min="15873" max="15873" width="3.28515625" style="1" customWidth="1"/>
    <col min="15874" max="15927" width="2.85546875" style="1" customWidth="1"/>
    <col min="15928" max="15928" width="3.28515625" style="1" customWidth="1"/>
    <col min="15929" max="15930" width="2.85546875" style="1" customWidth="1"/>
    <col min="15931" max="15932" width="0" style="1" hidden="1" customWidth="1"/>
    <col min="15933" max="16128" width="9.140625" style="1"/>
    <col min="16129" max="16129" width="3.28515625" style="1" customWidth="1"/>
    <col min="16130" max="16183" width="2.85546875" style="1" customWidth="1"/>
    <col min="16184" max="16184" width="3.28515625" style="1" customWidth="1"/>
    <col min="16185" max="16186" width="2.85546875" style="1" customWidth="1"/>
    <col min="16187" max="16188" width="0" style="1" hidden="1" customWidth="1"/>
    <col min="16189" max="16384" width="9.140625" style="1"/>
  </cols>
  <sheetData>
    <row r="2" spans="1:62" x14ac:dyDescent="0.2">
      <c r="W2" s="67"/>
      <c r="X2" s="67"/>
      <c r="Y2" s="67"/>
      <c r="Z2" s="67"/>
      <c r="AA2" s="67"/>
      <c r="AB2" s="67"/>
      <c r="AC2" s="67"/>
      <c r="AD2" s="67"/>
      <c r="AE2" s="67"/>
      <c r="AF2" s="67"/>
      <c r="AG2" s="67"/>
      <c r="AH2" s="67"/>
      <c r="AI2" s="67"/>
      <c r="AJ2" s="67"/>
      <c r="AK2" s="67"/>
      <c r="AL2" s="67"/>
      <c r="AM2" s="67"/>
      <c r="AN2" s="67"/>
      <c r="AO2" s="67"/>
      <c r="AP2" s="67"/>
      <c r="AQ2" s="67"/>
      <c r="AR2" s="67"/>
      <c r="AS2" s="67"/>
      <c r="AT2" s="1" t="s">
        <v>0</v>
      </c>
    </row>
    <row r="3" spans="1:62" x14ac:dyDescent="0.2">
      <c r="W3" s="67"/>
      <c r="X3" s="67"/>
      <c r="Y3" s="67"/>
      <c r="Z3" s="67"/>
      <c r="AA3" s="67"/>
      <c r="AB3" s="67"/>
      <c r="AC3" s="67"/>
      <c r="AD3" s="67"/>
      <c r="AE3" s="67"/>
      <c r="AF3" s="67"/>
      <c r="AG3" s="67"/>
      <c r="AH3" s="67"/>
      <c r="AI3" s="67"/>
      <c r="AJ3" s="67"/>
      <c r="AK3" s="67"/>
      <c r="AL3" s="67"/>
      <c r="AM3" s="67"/>
      <c r="AN3" s="67"/>
      <c r="AO3" s="67"/>
      <c r="AP3" s="67"/>
      <c r="AQ3" s="67"/>
      <c r="AR3" s="67"/>
      <c r="AS3" s="67"/>
      <c r="AT3" s="1" t="s">
        <v>1</v>
      </c>
      <c r="AY3" s="1" t="s">
        <v>2</v>
      </c>
    </row>
    <row r="4" spans="1:62" x14ac:dyDescent="0.2">
      <c r="W4" s="67"/>
      <c r="X4" s="67"/>
      <c r="Y4" s="67"/>
      <c r="Z4" s="67"/>
      <c r="AA4" s="67"/>
      <c r="AB4" s="67"/>
      <c r="AC4" s="67"/>
      <c r="AD4" s="67"/>
      <c r="AE4" s="67"/>
      <c r="AF4" s="67"/>
      <c r="AG4" s="67"/>
      <c r="AH4" s="67"/>
      <c r="AI4" s="67"/>
      <c r="AJ4" s="67"/>
      <c r="AK4" s="67"/>
      <c r="AL4" s="67"/>
      <c r="AM4" s="67"/>
      <c r="AN4" s="67"/>
      <c r="AO4" s="67"/>
      <c r="AP4" s="67"/>
      <c r="AQ4" s="67"/>
      <c r="AR4" s="67"/>
      <c r="AS4" s="67"/>
      <c r="AT4" s="1" t="s">
        <v>3</v>
      </c>
    </row>
    <row r="5" spans="1:62" x14ac:dyDescent="0.2">
      <c r="AT5" s="1" t="s">
        <v>4</v>
      </c>
    </row>
    <row r="9" spans="1:62" ht="19.5" customHeight="1" x14ac:dyDescent="0.2">
      <c r="A9" s="74" t="s">
        <v>360</v>
      </c>
      <c r="B9" s="74"/>
      <c r="C9" s="74"/>
      <c r="D9" s="74"/>
      <c r="E9" s="74"/>
      <c r="F9" s="74"/>
      <c r="G9" s="74"/>
      <c r="H9" s="74"/>
      <c r="I9" s="74"/>
      <c r="J9" s="74"/>
      <c r="K9" s="74"/>
      <c r="L9" s="74"/>
      <c r="M9" s="74"/>
      <c r="N9" s="74"/>
      <c r="O9" s="74"/>
      <c r="P9" s="74"/>
      <c r="Q9" s="74"/>
      <c r="R9" s="74"/>
      <c r="S9" s="74"/>
      <c r="T9" s="74"/>
      <c r="U9" s="74"/>
      <c r="V9" s="74"/>
      <c r="W9" s="74"/>
      <c r="X9" s="74"/>
      <c r="Y9" s="74"/>
      <c r="Z9" s="74"/>
      <c r="AA9" s="74"/>
      <c r="AB9" s="74"/>
      <c r="AC9" s="74"/>
      <c r="AD9" s="74"/>
      <c r="AE9" s="74"/>
      <c r="AF9" s="74"/>
      <c r="AG9" s="74"/>
      <c r="AH9" s="74"/>
      <c r="AI9" s="74"/>
      <c r="AJ9" s="74"/>
      <c r="AK9" s="74"/>
      <c r="AL9" s="74"/>
      <c r="AM9" s="74"/>
      <c r="AN9" s="74"/>
      <c r="AO9" s="74"/>
      <c r="AP9" s="74"/>
      <c r="AQ9" s="74"/>
      <c r="AR9" s="74"/>
      <c r="AS9" s="74"/>
    </row>
    <row r="10" spans="1:62" ht="21.75" customHeight="1" x14ac:dyDescent="0.2">
      <c r="A10" s="74" t="s">
        <v>108</v>
      </c>
      <c r="B10" s="74"/>
      <c r="C10" s="74"/>
      <c r="D10" s="74"/>
      <c r="E10" s="74"/>
      <c r="F10" s="74"/>
      <c r="G10" s="74"/>
      <c r="H10" s="74"/>
      <c r="I10" s="74"/>
      <c r="J10" s="74"/>
      <c r="K10" s="74"/>
      <c r="L10" s="74"/>
      <c r="M10" s="74"/>
      <c r="N10" s="74"/>
      <c r="O10" s="74"/>
      <c r="P10" s="74"/>
      <c r="Q10" s="74"/>
      <c r="R10" s="74"/>
      <c r="S10" s="74"/>
      <c r="T10" s="74"/>
      <c r="U10" s="74"/>
      <c r="V10" s="74"/>
      <c r="W10" s="74"/>
      <c r="X10" s="74"/>
      <c r="Y10" s="74"/>
      <c r="Z10" s="74"/>
      <c r="AA10" s="74"/>
      <c r="AB10" s="74"/>
      <c r="AC10" s="74"/>
      <c r="AD10" s="74"/>
      <c r="AE10" s="74"/>
      <c r="AF10" s="74"/>
      <c r="AG10" s="74"/>
      <c r="AH10" s="74"/>
      <c r="AI10" s="74"/>
      <c r="AJ10" s="74"/>
      <c r="AK10" s="74"/>
      <c r="AL10" s="74"/>
      <c r="AM10" s="74"/>
      <c r="AN10" s="74"/>
      <c r="AO10" s="74"/>
      <c r="AP10" s="74"/>
      <c r="AQ10" s="74"/>
      <c r="AR10" s="74"/>
      <c r="AS10" s="74"/>
    </row>
    <row r="11" spans="1:62" ht="15.75" x14ac:dyDescent="0.2">
      <c r="A11" s="2"/>
      <c r="B11" s="2"/>
      <c r="C11" s="2"/>
      <c r="D11" s="2"/>
      <c r="E11" s="2"/>
      <c r="F11" s="2"/>
      <c r="G11" s="2"/>
      <c r="H11" s="2"/>
      <c r="I11" s="2"/>
      <c r="J11" s="75"/>
      <c r="K11" s="75"/>
      <c r="L11" s="75"/>
      <c r="M11" s="75"/>
      <c r="N11" s="75"/>
      <c r="O11" s="75"/>
      <c r="P11" s="75"/>
      <c r="Q11" s="75"/>
      <c r="R11" s="75"/>
      <c r="S11" s="75"/>
      <c r="T11" s="75"/>
      <c r="U11" s="2"/>
      <c r="V11" s="2"/>
      <c r="W11" s="2"/>
      <c r="X11" s="2"/>
      <c r="Y11" s="2"/>
      <c r="Z11" s="2"/>
      <c r="AA11" s="2"/>
      <c r="AB11" s="2"/>
      <c r="AC11" s="2"/>
      <c r="AD11" s="2"/>
      <c r="AE11" s="2"/>
      <c r="AF11" s="2"/>
      <c r="AG11" s="2"/>
      <c r="AH11" s="2"/>
      <c r="AI11" s="2"/>
      <c r="AJ11" s="2"/>
      <c r="AK11" s="2"/>
      <c r="AL11" s="2"/>
      <c r="AM11" s="2"/>
      <c r="AN11" s="2"/>
      <c r="AO11" s="2"/>
      <c r="AP11" s="2"/>
      <c r="AQ11" s="2"/>
      <c r="AR11" s="2"/>
      <c r="AS11" s="2"/>
    </row>
    <row r="12" spans="1:62" s="5" customFormat="1" ht="24" customHeight="1" x14ac:dyDescent="0.25">
      <c r="A12" s="3" t="s">
        <v>5</v>
      </c>
      <c r="B12" s="76" t="s">
        <v>109</v>
      </c>
      <c r="C12" s="69"/>
      <c r="D12" s="69"/>
      <c r="E12" s="69"/>
      <c r="F12" s="69"/>
      <c r="G12" s="69"/>
      <c r="H12" s="69"/>
      <c r="I12" s="69"/>
      <c r="J12" s="69"/>
      <c r="K12" s="70" t="s">
        <v>110</v>
      </c>
      <c r="L12" s="70"/>
      <c r="M12" s="70"/>
      <c r="N12" s="70"/>
      <c r="O12" s="70"/>
      <c r="P12" s="70"/>
      <c r="Q12" s="70"/>
      <c r="R12" s="70"/>
      <c r="S12" s="70"/>
      <c r="T12" s="70"/>
      <c r="U12" s="70"/>
      <c r="V12" s="70"/>
      <c r="W12" s="70"/>
      <c r="X12" s="70"/>
      <c r="Y12" s="70"/>
      <c r="Z12" s="70"/>
      <c r="AA12" s="70"/>
      <c r="AB12" s="70"/>
      <c r="AC12" s="70"/>
      <c r="AD12" s="70"/>
      <c r="AE12" s="70"/>
      <c r="AF12" s="70"/>
      <c r="AG12" s="70"/>
      <c r="AH12" s="70"/>
      <c r="AI12" s="70"/>
      <c r="AJ12" s="70"/>
      <c r="AK12" s="70"/>
      <c r="AL12" s="70"/>
      <c r="AM12" s="70"/>
      <c r="AN12" s="70"/>
      <c r="AO12" s="70"/>
      <c r="AP12" s="70"/>
      <c r="AQ12" s="70"/>
      <c r="AR12" s="70"/>
      <c r="AS12" s="70"/>
      <c r="AT12" s="4"/>
      <c r="AU12" s="4"/>
      <c r="AV12" s="4"/>
      <c r="AW12" s="4"/>
      <c r="AX12" s="4"/>
      <c r="AY12" s="4"/>
      <c r="AZ12" s="4"/>
      <c r="BA12" s="4"/>
      <c r="BB12" s="4"/>
      <c r="BC12" s="4"/>
      <c r="BD12" s="4"/>
      <c r="BE12" s="4"/>
      <c r="BF12" s="4"/>
      <c r="BG12" s="4"/>
      <c r="BH12" s="4"/>
      <c r="BI12" s="4"/>
      <c r="BJ12" s="4"/>
    </row>
    <row r="13" spans="1:62" s="6" customFormat="1" x14ac:dyDescent="0.2">
      <c r="A13" s="68" t="s">
        <v>6</v>
      </c>
      <c r="B13" s="68"/>
      <c r="C13" s="68"/>
      <c r="D13" s="68"/>
      <c r="E13" s="68"/>
      <c r="F13" s="68"/>
      <c r="G13" s="68"/>
      <c r="H13" s="68"/>
      <c r="I13" s="68"/>
      <c r="J13" s="68"/>
      <c r="K13" s="72" t="s">
        <v>7</v>
      </c>
      <c r="L13" s="72"/>
      <c r="M13" s="72"/>
      <c r="N13" s="72"/>
      <c r="O13" s="72"/>
      <c r="P13" s="72"/>
      <c r="Q13" s="72"/>
      <c r="R13" s="72"/>
      <c r="S13" s="72"/>
      <c r="T13" s="72"/>
      <c r="U13" s="72"/>
      <c r="V13" s="72"/>
      <c r="W13" s="72"/>
      <c r="X13" s="72"/>
      <c r="Y13" s="72"/>
      <c r="Z13" s="72"/>
      <c r="AA13" s="72"/>
      <c r="AB13" s="72"/>
      <c r="AC13" s="72"/>
      <c r="AD13" s="72"/>
      <c r="AE13" s="72"/>
      <c r="AF13" s="72"/>
      <c r="AG13" s="72"/>
      <c r="AH13" s="72"/>
      <c r="AI13" s="72"/>
      <c r="AJ13" s="72"/>
      <c r="AK13" s="72"/>
      <c r="AL13" s="72"/>
      <c r="AM13" s="72"/>
      <c r="AN13" s="72"/>
      <c r="AO13" s="72"/>
      <c r="AT13" s="7"/>
      <c r="AU13" s="7"/>
      <c r="AV13" s="7"/>
      <c r="AW13" s="7"/>
      <c r="AX13" s="7"/>
      <c r="AY13" s="7"/>
      <c r="AZ13" s="7"/>
      <c r="BA13" s="7"/>
      <c r="BB13" s="7"/>
      <c r="BC13" s="7"/>
      <c r="BD13" s="7"/>
      <c r="BE13" s="7"/>
      <c r="BF13" s="7"/>
      <c r="BG13" s="7"/>
      <c r="BH13" s="7"/>
      <c r="BI13" s="7"/>
      <c r="BJ13" s="7"/>
    </row>
    <row r="14" spans="1:62" s="5" customFormat="1" ht="19.5" customHeight="1" x14ac:dyDescent="0.25">
      <c r="A14" s="3" t="s">
        <v>8</v>
      </c>
      <c r="B14" s="69" t="s">
        <v>111</v>
      </c>
      <c r="C14" s="69"/>
      <c r="D14" s="69"/>
      <c r="E14" s="69"/>
      <c r="F14" s="69"/>
      <c r="G14" s="69"/>
      <c r="H14" s="69"/>
      <c r="I14" s="69"/>
      <c r="J14" s="69"/>
      <c r="K14" s="70" t="str">
        <f>K12</f>
        <v>Управлiння освiти, молодi та спорту Лиманської мiської ради</v>
      </c>
      <c r="L14" s="71"/>
      <c r="M14" s="71"/>
      <c r="N14" s="71"/>
      <c r="O14" s="71"/>
      <c r="P14" s="71"/>
      <c r="Q14" s="71"/>
      <c r="R14" s="71"/>
      <c r="S14" s="71"/>
      <c r="T14" s="71"/>
      <c r="U14" s="71"/>
      <c r="V14" s="71"/>
      <c r="W14" s="71"/>
      <c r="X14" s="71"/>
      <c r="Y14" s="71"/>
      <c r="Z14" s="71"/>
      <c r="AA14" s="71"/>
      <c r="AB14" s="71"/>
      <c r="AC14" s="71"/>
      <c r="AD14" s="71"/>
      <c r="AE14" s="71"/>
      <c r="AF14" s="71"/>
      <c r="AG14" s="71"/>
      <c r="AH14" s="71"/>
      <c r="AI14" s="71"/>
      <c r="AJ14" s="71"/>
      <c r="AK14" s="71"/>
      <c r="AL14" s="71"/>
      <c r="AM14" s="71"/>
      <c r="AN14" s="71"/>
      <c r="AO14" s="71"/>
      <c r="AP14" s="71"/>
      <c r="AQ14" s="71"/>
      <c r="AR14" s="71"/>
      <c r="AS14" s="71"/>
      <c r="AT14" s="4"/>
      <c r="AU14" s="4"/>
      <c r="AV14" s="4"/>
      <c r="AW14" s="4"/>
      <c r="AX14" s="4"/>
      <c r="AY14" s="4"/>
      <c r="AZ14" s="4"/>
      <c r="BA14" s="4"/>
      <c r="BB14" s="4"/>
      <c r="BC14" s="4"/>
      <c r="BD14" s="4"/>
      <c r="BE14" s="4"/>
      <c r="BF14" s="4"/>
      <c r="BG14" s="4"/>
      <c r="BH14" s="4"/>
      <c r="BI14" s="4"/>
      <c r="BJ14" s="4"/>
    </row>
    <row r="15" spans="1:62" s="6" customFormat="1" x14ac:dyDescent="0.2">
      <c r="A15" s="68" t="s">
        <v>6</v>
      </c>
      <c r="B15" s="68"/>
      <c r="C15" s="68"/>
      <c r="D15" s="68"/>
      <c r="E15" s="68"/>
      <c r="F15" s="68"/>
      <c r="G15" s="68"/>
      <c r="H15" s="68"/>
      <c r="I15" s="68"/>
      <c r="J15" s="68"/>
      <c r="K15" s="72" t="s">
        <v>9</v>
      </c>
      <c r="L15" s="72"/>
      <c r="M15" s="72"/>
      <c r="N15" s="72"/>
      <c r="O15" s="72"/>
      <c r="P15" s="72"/>
      <c r="Q15" s="72"/>
      <c r="R15" s="72"/>
      <c r="S15" s="72"/>
      <c r="T15" s="72"/>
      <c r="U15" s="72"/>
      <c r="V15" s="72"/>
      <c r="W15" s="72"/>
      <c r="X15" s="72"/>
      <c r="Y15" s="72"/>
      <c r="Z15" s="72"/>
      <c r="AA15" s="72"/>
      <c r="AB15" s="72"/>
      <c r="AC15" s="72"/>
      <c r="AD15" s="72"/>
      <c r="AE15" s="72"/>
      <c r="AF15" s="72"/>
      <c r="AG15" s="72"/>
      <c r="AH15" s="72"/>
      <c r="AI15" s="72"/>
      <c r="AJ15" s="72"/>
      <c r="AK15" s="72"/>
      <c r="AL15" s="72"/>
      <c r="AM15" s="72"/>
      <c r="AN15" s="72"/>
      <c r="AO15" s="72"/>
    </row>
    <row r="16" spans="1:62" s="5" customFormat="1" ht="49.5" customHeight="1" x14ac:dyDescent="0.25">
      <c r="A16" s="3" t="s">
        <v>10</v>
      </c>
      <c r="B16" s="69" t="s">
        <v>314</v>
      </c>
      <c r="C16" s="69"/>
      <c r="D16" s="69"/>
      <c r="E16" s="69"/>
      <c r="F16" s="69"/>
      <c r="G16" s="69"/>
      <c r="H16" s="69"/>
      <c r="I16" s="69"/>
      <c r="J16" s="69"/>
      <c r="K16" s="8"/>
      <c r="L16" s="69" t="s">
        <v>243</v>
      </c>
      <c r="M16" s="73"/>
      <c r="N16" s="73"/>
      <c r="O16" s="73"/>
      <c r="P16" s="73"/>
      <c r="Q16" s="73"/>
      <c r="R16" s="73"/>
      <c r="S16" s="73"/>
      <c r="T16" s="73"/>
      <c r="U16" s="73"/>
      <c r="V16" s="73"/>
      <c r="W16" s="73"/>
      <c r="X16" s="73"/>
      <c r="Y16" s="73"/>
      <c r="Z16" s="73"/>
      <c r="AA16" s="8"/>
      <c r="AB16" s="69" t="s">
        <v>315</v>
      </c>
      <c r="AC16" s="69"/>
      <c r="AD16" s="69"/>
      <c r="AE16" s="69"/>
      <c r="AF16" s="69"/>
      <c r="AG16" s="69"/>
      <c r="AH16" s="69"/>
      <c r="AI16" s="69"/>
      <c r="AJ16" s="69"/>
      <c r="AK16" s="69"/>
      <c r="AL16" s="69"/>
      <c r="AM16" s="69"/>
      <c r="AN16" s="69"/>
      <c r="AO16" s="69"/>
      <c r="AP16" s="69"/>
      <c r="AQ16" s="69"/>
      <c r="AR16" s="69"/>
      <c r="AS16" s="69"/>
      <c r="AT16" s="69"/>
      <c r="AU16" s="69"/>
      <c r="AV16" s="69"/>
      <c r="AW16" s="69"/>
      <c r="AX16" s="69"/>
      <c r="AY16" s="69"/>
      <c r="AZ16" s="69"/>
      <c r="BA16" s="69"/>
      <c r="BB16" s="4"/>
      <c r="BC16" s="4"/>
      <c r="BD16" s="4"/>
      <c r="BE16" s="4"/>
      <c r="BF16" s="4"/>
      <c r="BG16" s="4"/>
      <c r="BH16" s="4"/>
      <c r="BI16" s="4"/>
      <c r="BJ16" s="4"/>
    </row>
    <row r="17" spans="1:64" s="6" customFormat="1" x14ac:dyDescent="0.2">
      <c r="A17" s="68" t="s">
        <v>6</v>
      </c>
      <c r="B17" s="68"/>
      <c r="C17" s="68"/>
      <c r="D17" s="68"/>
      <c r="E17" s="68"/>
      <c r="F17" s="68"/>
      <c r="G17" s="68"/>
      <c r="H17" s="68"/>
      <c r="I17" s="68"/>
      <c r="J17" s="68"/>
      <c r="K17" s="68" t="s">
        <v>12</v>
      </c>
      <c r="L17" s="68"/>
      <c r="M17" s="68"/>
      <c r="N17" s="68"/>
      <c r="O17" s="68"/>
      <c r="P17" s="68"/>
      <c r="Q17" s="68"/>
      <c r="R17" s="68"/>
      <c r="S17" s="68"/>
      <c r="T17" s="68"/>
      <c r="U17" s="68"/>
      <c r="V17" s="68"/>
      <c r="W17" s="68"/>
      <c r="X17" s="68"/>
      <c r="Y17" s="68"/>
      <c r="Z17" s="68"/>
      <c r="AA17" s="68"/>
      <c r="AB17" s="68" t="s">
        <v>13</v>
      </c>
      <c r="AC17" s="68"/>
      <c r="AD17" s="68"/>
      <c r="AE17" s="68"/>
      <c r="AF17" s="68"/>
      <c r="AG17" s="68"/>
      <c r="AH17" s="68"/>
      <c r="AI17" s="68"/>
      <c r="AJ17" s="68"/>
      <c r="AK17" s="68"/>
      <c r="AL17" s="68"/>
      <c r="AM17" s="68"/>
      <c r="AN17" s="68"/>
      <c r="AO17" s="68"/>
      <c r="AP17" s="68"/>
      <c r="AQ17" s="68"/>
      <c r="AR17" s="68"/>
      <c r="AS17" s="68"/>
      <c r="AT17" s="68"/>
      <c r="AU17" s="68"/>
      <c r="AV17" s="68"/>
      <c r="AW17" s="68"/>
      <c r="AX17" s="68"/>
      <c r="AY17" s="68"/>
      <c r="AZ17" s="68"/>
      <c r="BA17" s="68"/>
    </row>
    <row r="18" spans="1:64" s="9" customFormat="1" x14ac:dyDescent="0.2"/>
    <row r="19" spans="1:64" s="10" customFormat="1" ht="42" customHeight="1" x14ac:dyDescent="0.3">
      <c r="A19" s="77" t="s">
        <v>316</v>
      </c>
      <c r="B19" s="77"/>
      <c r="C19" s="77"/>
      <c r="D19" s="77"/>
      <c r="E19" s="77"/>
      <c r="F19" s="77"/>
      <c r="G19" s="77"/>
      <c r="H19" s="77"/>
      <c r="I19" s="77"/>
      <c r="J19" s="77"/>
      <c r="K19" s="77"/>
      <c r="L19" s="77"/>
      <c r="M19" s="77"/>
      <c r="N19" s="77"/>
      <c r="O19" s="77"/>
      <c r="P19" s="77"/>
      <c r="Q19" s="77"/>
      <c r="R19" s="77"/>
      <c r="S19" s="77"/>
      <c r="T19" s="77"/>
      <c r="U19" s="77"/>
      <c r="V19" s="77"/>
      <c r="W19" s="77"/>
      <c r="X19" s="77"/>
      <c r="Y19" s="77"/>
      <c r="Z19" s="77"/>
      <c r="AA19" s="77"/>
      <c r="AB19" s="77"/>
      <c r="AC19" s="77"/>
      <c r="AD19" s="77"/>
      <c r="AE19" s="77"/>
      <c r="AF19" s="77"/>
      <c r="AG19" s="77"/>
      <c r="AH19" s="77"/>
      <c r="AI19" s="77"/>
      <c r="AJ19" s="77"/>
      <c r="AK19" s="77"/>
      <c r="AL19" s="77"/>
      <c r="AM19" s="77"/>
      <c r="AN19" s="77"/>
      <c r="AO19" s="77"/>
      <c r="AP19" s="77"/>
      <c r="AQ19" s="77"/>
      <c r="AR19" s="77"/>
      <c r="AS19" s="77"/>
      <c r="AT19" s="77"/>
      <c r="AU19" s="77"/>
      <c r="AV19" s="77"/>
      <c r="AW19" s="77"/>
      <c r="AX19" s="77"/>
      <c r="AY19" s="77"/>
      <c r="AZ19" s="77"/>
      <c r="BA19" s="77"/>
      <c r="BB19" s="77"/>
      <c r="BC19" s="77"/>
      <c r="BD19" s="77"/>
    </row>
    <row r="20" spans="1:64" s="10" customFormat="1" ht="18.75" x14ac:dyDescent="0.3">
      <c r="A20" s="77" t="s">
        <v>14</v>
      </c>
      <c r="B20" s="77"/>
      <c r="C20" s="77"/>
      <c r="D20" s="77"/>
      <c r="E20" s="77"/>
      <c r="F20" s="77"/>
      <c r="G20" s="77"/>
      <c r="H20" s="77"/>
      <c r="I20" s="77"/>
      <c r="J20" s="77"/>
      <c r="K20" s="77"/>
      <c r="L20" s="77"/>
      <c r="M20" s="77"/>
      <c r="N20" s="77"/>
      <c r="O20" s="77"/>
      <c r="P20" s="77"/>
      <c r="Q20" s="77"/>
      <c r="R20" s="77"/>
      <c r="S20" s="77"/>
      <c r="T20" s="77"/>
      <c r="U20" s="77"/>
      <c r="V20" s="77"/>
      <c r="W20" s="77"/>
      <c r="X20" s="77"/>
      <c r="Y20" s="77"/>
      <c r="Z20" s="77"/>
      <c r="AA20" s="77"/>
      <c r="AB20" s="77"/>
      <c r="AC20" s="77"/>
      <c r="AD20" s="77"/>
      <c r="AE20" s="77"/>
      <c r="AF20" s="77"/>
      <c r="AG20" s="77"/>
      <c r="AH20" s="77"/>
      <c r="AI20" s="77"/>
      <c r="AJ20" s="77"/>
      <c r="AK20" s="77"/>
      <c r="AL20" s="77"/>
      <c r="AM20" s="77"/>
      <c r="AN20" s="77"/>
      <c r="AO20" s="77"/>
      <c r="AP20" s="77"/>
      <c r="AQ20" s="77"/>
      <c r="AR20" s="77"/>
      <c r="AS20" s="77"/>
    </row>
    <row r="21" spans="1:64" s="10" customFormat="1" ht="38.25" customHeight="1" x14ac:dyDescent="0.3">
      <c r="A21" s="77" t="s">
        <v>15</v>
      </c>
      <c r="B21" s="77"/>
      <c r="C21" s="77"/>
      <c r="D21" s="77"/>
      <c r="E21" s="77"/>
      <c r="F21" s="77"/>
      <c r="G21" s="77"/>
      <c r="H21" s="77"/>
      <c r="I21" s="77"/>
      <c r="J21" s="77"/>
      <c r="K21" s="77"/>
      <c r="L21" s="77"/>
      <c r="M21" s="77"/>
      <c r="N21" s="77"/>
      <c r="O21" s="77"/>
      <c r="P21" s="77"/>
      <c r="Q21" s="77"/>
      <c r="R21" s="77"/>
      <c r="S21" s="77"/>
      <c r="T21" s="77"/>
      <c r="U21" s="77"/>
      <c r="V21" s="77"/>
      <c r="W21" s="77"/>
      <c r="X21" s="77"/>
      <c r="Y21" s="77"/>
      <c r="Z21" s="77"/>
      <c r="AA21" s="77"/>
      <c r="AB21" s="77"/>
      <c r="AC21" s="77"/>
      <c r="AD21" s="77"/>
      <c r="AE21" s="77"/>
      <c r="AF21" s="77"/>
      <c r="AG21" s="77"/>
      <c r="AH21" s="77"/>
      <c r="AI21" s="77"/>
      <c r="AJ21" s="77"/>
      <c r="AK21" s="77"/>
      <c r="AL21" s="77"/>
      <c r="AM21" s="77"/>
      <c r="AN21" s="77"/>
      <c r="AO21" s="77"/>
      <c r="AP21" s="77"/>
      <c r="AQ21" s="77"/>
      <c r="AR21" s="77"/>
      <c r="AS21" s="77"/>
      <c r="AT21" s="78"/>
      <c r="AU21" s="78"/>
      <c r="AV21" s="78"/>
      <c r="AW21" s="78"/>
      <c r="AX21" s="78"/>
      <c r="AY21" s="78"/>
      <c r="AZ21" s="78"/>
      <c r="BA21" s="78"/>
      <c r="BB21" s="78"/>
      <c r="BC21" s="78"/>
      <c r="BD21" s="78"/>
    </row>
    <row r="22" spans="1:64" ht="15" x14ac:dyDescent="0.2">
      <c r="A22" s="11"/>
      <c r="B22" s="11"/>
      <c r="C22" s="11"/>
      <c r="D22" s="11"/>
      <c r="E22" s="11"/>
      <c r="F22" s="11"/>
      <c r="G22" s="11"/>
      <c r="H22" s="11"/>
      <c r="I22" s="11"/>
      <c r="J22" s="11"/>
      <c r="K22" s="11"/>
      <c r="L22" s="11"/>
      <c r="M22" s="11"/>
      <c r="N22" s="11"/>
      <c r="O22" s="11"/>
      <c r="P22" s="11"/>
      <c r="Q22" s="11"/>
      <c r="R22" s="11"/>
      <c r="S22" s="11"/>
      <c r="T22" s="11"/>
      <c r="U22" s="11"/>
      <c r="V22" s="11"/>
      <c r="W22" s="11"/>
      <c r="X22" s="11"/>
      <c r="Y22" s="11"/>
      <c r="Z22" s="11"/>
      <c r="AA22" s="11"/>
      <c r="AB22" s="11"/>
      <c r="AC22" s="11"/>
      <c r="AD22" s="11"/>
      <c r="AE22" s="11"/>
      <c r="AF22" s="11"/>
      <c r="AG22" s="11"/>
      <c r="AH22" s="11"/>
      <c r="AI22" s="11"/>
      <c r="AJ22" s="11"/>
      <c r="AK22" s="11"/>
      <c r="AL22" s="11"/>
      <c r="AM22" s="11"/>
      <c r="AN22" s="11"/>
      <c r="AO22" s="11"/>
      <c r="AP22" s="11"/>
      <c r="AQ22" s="11"/>
      <c r="AR22" s="11"/>
      <c r="AS22" s="11"/>
      <c r="BA22" s="79" t="s">
        <v>16</v>
      </c>
      <c r="BB22" s="79"/>
      <c r="BC22" s="79"/>
      <c r="BD22" s="79"/>
    </row>
    <row r="23" spans="1:64" ht="15.75" x14ac:dyDescent="0.2">
      <c r="A23" s="11"/>
      <c r="B23" s="80" t="s">
        <v>17</v>
      </c>
      <c r="C23" s="81"/>
      <c r="D23" s="80" t="s">
        <v>18</v>
      </c>
      <c r="E23" s="84"/>
      <c r="F23" s="84"/>
      <c r="G23" s="84"/>
      <c r="H23" s="84"/>
      <c r="I23" s="84"/>
      <c r="J23" s="84"/>
      <c r="K23" s="84"/>
      <c r="L23" s="84"/>
      <c r="M23" s="84"/>
      <c r="N23" s="84"/>
      <c r="O23" s="84"/>
      <c r="P23" s="84"/>
      <c r="Q23" s="84"/>
      <c r="R23" s="84"/>
      <c r="S23" s="84"/>
      <c r="T23" s="81"/>
      <c r="U23" s="86" t="s">
        <v>19</v>
      </c>
      <c r="V23" s="87"/>
      <c r="W23" s="87"/>
      <c r="X23" s="87"/>
      <c r="Y23" s="87"/>
      <c r="Z23" s="87"/>
      <c r="AA23" s="87"/>
      <c r="AB23" s="87"/>
      <c r="AC23" s="87"/>
      <c r="AD23" s="87"/>
      <c r="AE23" s="87"/>
      <c r="AF23" s="88"/>
      <c r="AG23" s="86" t="s">
        <v>20</v>
      </c>
      <c r="AH23" s="87"/>
      <c r="AI23" s="87"/>
      <c r="AJ23" s="87"/>
      <c r="AK23" s="87"/>
      <c r="AL23" s="87"/>
      <c r="AM23" s="87"/>
      <c r="AN23" s="87"/>
      <c r="AO23" s="87"/>
      <c r="AP23" s="87"/>
      <c r="AQ23" s="87"/>
      <c r="AR23" s="88"/>
      <c r="AS23" s="65" t="s">
        <v>21</v>
      </c>
      <c r="AT23" s="65"/>
      <c r="AU23" s="65"/>
      <c r="AV23" s="65"/>
      <c r="AW23" s="65"/>
      <c r="AX23" s="65"/>
      <c r="AY23" s="65"/>
      <c r="AZ23" s="65"/>
      <c r="BA23" s="65"/>
      <c r="BB23" s="65"/>
      <c r="BC23" s="65"/>
      <c r="BD23" s="65"/>
    </row>
    <row r="24" spans="1:64" ht="15.75" x14ac:dyDescent="0.2">
      <c r="A24" s="11"/>
      <c r="B24" s="82"/>
      <c r="C24" s="83"/>
      <c r="D24" s="82"/>
      <c r="E24" s="85"/>
      <c r="F24" s="85"/>
      <c r="G24" s="85"/>
      <c r="H24" s="85"/>
      <c r="I24" s="85"/>
      <c r="J24" s="85"/>
      <c r="K24" s="85"/>
      <c r="L24" s="85"/>
      <c r="M24" s="85"/>
      <c r="N24" s="85"/>
      <c r="O24" s="85"/>
      <c r="P24" s="85"/>
      <c r="Q24" s="85"/>
      <c r="R24" s="85"/>
      <c r="S24" s="85"/>
      <c r="T24" s="83"/>
      <c r="U24" s="86" t="s">
        <v>22</v>
      </c>
      <c r="V24" s="87"/>
      <c r="W24" s="87"/>
      <c r="X24" s="88"/>
      <c r="Y24" s="86" t="s">
        <v>23</v>
      </c>
      <c r="Z24" s="87"/>
      <c r="AA24" s="87"/>
      <c r="AB24" s="88"/>
      <c r="AC24" s="86" t="s">
        <v>24</v>
      </c>
      <c r="AD24" s="87"/>
      <c r="AE24" s="87"/>
      <c r="AF24" s="88"/>
      <c r="AG24" s="86" t="s">
        <v>22</v>
      </c>
      <c r="AH24" s="87"/>
      <c r="AI24" s="87"/>
      <c r="AJ24" s="88"/>
      <c r="AK24" s="86" t="s">
        <v>23</v>
      </c>
      <c r="AL24" s="87"/>
      <c r="AM24" s="87"/>
      <c r="AN24" s="88"/>
      <c r="AO24" s="86" t="s">
        <v>24</v>
      </c>
      <c r="AP24" s="87"/>
      <c r="AQ24" s="87"/>
      <c r="AR24" s="88"/>
      <c r="AS24" s="65" t="s">
        <v>22</v>
      </c>
      <c r="AT24" s="65"/>
      <c r="AU24" s="65"/>
      <c r="AV24" s="65"/>
      <c r="AW24" s="65" t="s">
        <v>23</v>
      </c>
      <c r="AX24" s="65"/>
      <c r="AY24" s="65"/>
      <c r="AZ24" s="65"/>
      <c r="BA24" s="65" t="s">
        <v>24</v>
      </c>
      <c r="BB24" s="65"/>
      <c r="BC24" s="65"/>
      <c r="BD24" s="65"/>
    </row>
    <row r="25" spans="1:64" ht="15.75" x14ac:dyDescent="0.2">
      <c r="A25" s="11"/>
      <c r="B25" s="65">
        <v>1</v>
      </c>
      <c r="C25" s="66"/>
      <c r="D25" s="65" t="s">
        <v>25</v>
      </c>
      <c r="E25" s="66"/>
      <c r="F25" s="66"/>
      <c r="G25" s="66"/>
      <c r="H25" s="66"/>
      <c r="I25" s="66"/>
      <c r="J25" s="66"/>
      <c r="K25" s="66"/>
      <c r="L25" s="66"/>
      <c r="M25" s="66"/>
      <c r="N25" s="66"/>
      <c r="O25" s="66"/>
      <c r="P25" s="66"/>
      <c r="Q25" s="66"/>
      <c r="R25" s="66"/>
      <c r="S25" s="66"/>
      <c r="T25" s="66"/>
      <c r="U25" s="92">
        <v>268.8</v>
      </c>
      <c r="V25" s="92"/>
      <c r="W25" s="92"/>
      <c r="X25" s="92"/>
      <c r="Y25" s="92">
        <v>0</v>
      </c>
      <c r="Z25" s="92"/>
      <c r="AA25" s="92"/>
      <c r="AB25" s="92"/>
      <c r="AC25" s="92">
        <f>U25+Y25</f>
        <v>268.8</v>
      </c>
      <c r="AD25" s="92"/>
      <c r="AE25" s="92"/>
      <c r="AF25" s="92"/>
      <c r="AG25" s="92">
        <v>81.400000000000006</v>
      </c>
      <c r="AH25" s="92"/>
      <c r="AI25" s="92"/>
      <c r="AJ25" s="92"/>
      <c r="AK25" s="92">
        <v>0</v>
      </c>
      <c r="AL25" s="92"/>
      <c r="AM25" s="92"/>
      <c r="AN25" s="92"/>
      <c r="AO25" s="92">
        <f>AG25+AK25</f>
        <v>81.400000000000006</v>
      </c>
      <c r="AP25" s="92"/>
      <c r="AQ25" s="92"/>
      <c r="AR25" s="92"/>
      <c r="AS25" s="92">
        <f>AG25-U25</f>
        <v>-187.4</v>
      </c>
      <c r="AT25" s="92"/>
      <c r="AU25" s="92"/>
      <c r="AV25" s="92"/>
      <c r="AW25" s="92">
        <f>AK25-Y25</f>
        <v>0</v>
      </c>
      <c r="AX25" s="92"/>
      <c r="AY25" s="92"/>
      <c r="AZ25" s="92"/>
      <c r="BA25" s="92">
        <f>AO25-AC25</f>
        <v>-187.4</v>
      </c>
      <c r="BB25" s="92"/>
      <c r="BC25" s="92"/>
      <c r="BD25" s="92"/>
    </row>
    <row r="26" spans="1:64" ht="51.75" customHeight="1" x14ac:dyDescent="0.2">
      <c r="A26" s="11"/>
      <c r="B26" s="86" t="s">
        <v>317</v>
      </c>
      <c r="C26" s="87"/>
      <c r="D26" s="87"/>
      <c r="E26" s="87"/>
      <c r="F26" s="87"/>
      <c r="G26" s="87"/>
      <c r="H26" s="87"/>
      <c r="I26" s="87"/>
      <c r="J26" s="87"/>
      <c r="K26" s="87"/>
      <c r="L26" s="87"/>
      <c r="M26" s="87"/>
      <c r="N26" s="87"/>
      <c r="O26" s="87"/>
      <c r="P26" s="87"/>
      <c r="Q26" s="87"/>
      <c r="R26" s="87"/>
      <c r="S26" s="87"/>
      <c r="T26" s="87"/>
      <c r="U26" s="87"/>
      <c r="V26" s="87"/>
      <c r="W26" s="87"/>
      <c r="X26" s="87"/>
      <c r="Y26" s="87"/>
      <c r="Z26" s="87"/>
      <c r="AA26" s="87"/>
      <c r="AB26" s="87"/>
      <c r="AC26" s="87"/>
      <c r="AD26" s="87"/>
      <c r="AE26" s="87"/>
      <c r="AF26" s="87"/>
      <c r="AG26" s="87"/>
      <c r="AH26" s="87"/>
      <c r="AI26" s="87"/>
      <c r="AJ26" s="87"/>
      <c r="AK26" s="87"/>
      <c r="AL26" s="87"/>
      <c r="AM26" s="87"/>
      <c r="AN26" s="87"/>
      <c r="AO26" s="87"/>
      <c r="AP26" s="87"/>
      <c r="AQ26" s="87"/>
      <c r="AR26" s="87"/>
      <c r="AS26" s="87"/>
      <c r="AT26" s="87"/>
      <c r="AU26" s="87"/>
      <c r="AV26" s="87"/>
      <c r="AW26" s="87"/>
      <c r="AX26" s="87"/>
      <c r="AY26" s="87"/>
      <c r="AZ26" s="87"/>
      <c r="BA26" s="87"/>
      <c r="BB26" s="87"/>
      <c r="BC26" s="87"/>
      <c r="BD26" s="88"/>
      <c r="BE26" s="15"/>
      <c r="BF26" s="15"/>
      <c r="BG26" s="15"/>
      <c r="BH26" s="15"/>
      <c r="BI26" s="15"/>
      <c r="BJ26" s="15"/>
      <c r="BK26" s="15"/>
      <c r="BL26" s="15"/>
    </row>
    <row r="27" spans="1:64" ht="15.75" x14ac:dyDescent="0.2">
      <c r="A27" s="11"/>
      <c r="B27" s="93"/>
      <c r="C27" s="93"/>
      <c r="D27" s="95" t="s">
        <v>26</v>
      </c>
      <c r="E27" s="95"/>
      <c r="F27" s="95"/>
      <c r="G27" s="95"/>
      <c r="H27" s="95"/>
      <c r="I27" s="95"/>
      <c r="J27" s="95"/>
      <c r="K27" s="95"/>
      <c r="L27" s="95"/>
      <c r="M27" s="95"/>
      <c r="N27" s="95"/>
      <c r="O27" s="95"/>
      <c r="P27" s="95"/>
      <c r="Q27" s="95"/>
      <c r="R27" s="95"/>
      <c r="S27" s="95"/>
      <c r="T27" s="95"/>
      <c r="U27" s="96"/>
      <c r="V27" s="96"/>
      <c r="W27" s="96"/>
      <c r="X27" s="96"/>
      <c r="Y27" s="97"/>
      <c r="Z27" s="97"/>
      <c r="AA27" s="97"/>
      <c r="AB27" s="97"/>
      <c r="AC27" s="97"/>
      <c r="AD27" s="97"/>
      <c r="AE27" s="97"/>
      <c r="AF27" s="97"/>
      <c r="AG27" s="89"/>
      <c r="AH27" s="90"/>
      <c r="AI27" s="90"/>
      <c r="AJ27" s="91"/>
      <c r="AK27" s="97"/>
      <c r="AL27" s="97"/>
      <c r="AM27" s="97"/>
      <c r="AN27" s="97"/>
      <c r="AO27" s="97"/>
      <c r="AP27" s="97"/>
      <c r="AQ27" s="97"/>
      <c r="AR27" s="97"/>
      <c r="AS27" s="97"/>
      <c r="AT27" s="97"/>
      <c r="AU27" s="97"/>
      <c r="AV27" s="97"/>
      <c r="AW27" s="97"/>
      <c r="AX27" s="97"/>
      <c r="AY27" s="97"/>
      <c r="AZ27" s="97"/>
      <c r="BA27" s="97"/>
      <c r="BB27" s="97"/>
      <c r="BC27" s="97"/>
      <c r="BD27" s="97"/>
    </row>
    <row r="28" spans="1:64" ht="75" customHeight="1" x14ac:dyDescent="0.2">
      <c r="A28" s="11"/>
      <c r="B28" s="93" t="s">
        <v>27</v>
      </c>
      <c r="C28" s="93"/>
      <c r="D28" s="94" t="s">
        <v>318</v>
      </c>
      <c r="E28" s="94"/>
      <c r="F28" s="94"/>
      <c r="G28" s="94"/>
      <c r="H28" s="94"/>
      <c r="I28" s="94"/>
      <c r="J28" s="94"/>
      <c r="K28" s="94"/>
      <c r="L28" s="94"/>
      <c r="M28" s="94"/>
      <c r="N28" s="94"/>
      <c r="O28" s="94"/>
      <c r="P28" s="94"/>
      <c r="Q28" s="94"/>
      <c r="R28" s="94"/>
      <c r="S28" s="94"/>
      <c r="T28" s="94"/>
      <c r="U28" s="92">
        <f>U25</f>
        <v>268.8</v>
      </c>
      <c r="V28" s="92"/>
      <c r="W28" s="92"/>
      <c r="X28" s="92"/>
      <c r="Y28" s="92">
        <f>Y25</f>
        <v>0</v>
      </c>
      <c r="Z28" s="92"/>
      <c r="AA28" s="92"/>
      <c r="AB28" s="92"/>
      <c r="AC28" s="92">
        <f>AC25</f>
        <v>268.8</v>
      </c>
      <c r="AD28" s="92"/>
      <c r="AE28" s="92"/>
      <c r="AF28" s="92"/>
      <c r="AG28" s="92">
        <f>AG25</f>
        <v>81.400000000000006</v>
      </c>
      <c r="AH28" s="92"/>
      <c r="AI28" s="92"/>
      <c r="AJ28" s="92"/>
      <c r="AK28" s="92">
        <f>AK25</f>
        <v>0</v>
      </c>
      <c r="AL28" s="92"/>
      <c r="AM28" s="92"/>
      <c r="AN28" s="92"/>
      <c r="AO28" s="92">
        <f>AO25</f>
        <v>81.400000000000006</v>
      </c>
      <c r="AP28" s="92"/>
      <c r="AQ28" s="92"/>
      <c r="AR28" s="92"/>
      <c r="AS28" s="92">
        <f>AS25</f>
        <v>-187.4</v>
      </c>
      <c r="AT28" s="92"/>
      <c r="AU28" s="92"/>
      <c r="AV28" s="92"/>
      <c r="AW28" s="92">
        <f>AW25</f>
        <v>0</v>
      </c>
      <c r="AX28" s="92"/>
      <c r="AY28" s="92"/>
      <c r="AZ28" s="92"/>
      <c r="BA28" s="92">
        <f>BA25</f>
        <v>-187.4</v>
      </c>
      <c r="BB28" s="92"/>
      <c r="BC28" s="92"/>
      <c r="BD28" s="92"/>
    </row>
    <row r="29" spans="1:64" ht="51" customHeight="1" x14ac:dyDescent="0.2">
      <c r="A29" s="11"/>
      <c r="B29" s="86" t="s">
        <v>317</v>
      </c>
      <c r="C29" s="87"/>
      <c r="D29" s="87"/>
      <c r="E29" s="87"/>
      <c r="F29" s="87"/>
      <c r="G29" s="87"/>
      <c r="H29" s="87"/>
      <c r="I29" s="87"/>
      <c r="J29" s="87"/>
      <c r="K29" s="87"/>
      <c r="L29" s="87"/>
      <c r="M29" s="87"/>
      <c r="N29" s="87"/>
      <c r="O29" s="87"/>
      <c r="P29" s="87"/>
      <c r="Q29" s="87"/>
      <c r="R29" s="87"/>
      <c r="S29" s="87"/>
      <c r="T29" s="87"/>
      <c r="U29" s="87"/>
      <c r="V29" s="87"/>
      <c r="W29" s="87"/>
      <c r="X29" s="87"/>
      <c r="Y29" s="87"/>
      <c r="Z29" s="87"/>
      <c r="AA29" s="87"/>
      <c r="AB29" s="87"/>
      <c r="AC29" s="87"/>
      <c r="AD29" s="87"/>
      <c r="AE29" s="87"/>
      <c r="AF29" s="87"/>
      <c r="AG29" s="87"/>
      <c r="AH29" s="87"/>
      <c r="AI29" s="87"/>
      <c r="AJ29" s="87"/>
      <c r="AK29" s="87"/>
      <c r="AL29" s="87"/>
      <c r="AM29" s="87"/>
      <c r="AN29" s="87"/>
      <c r="AO29" s="87"/>
      <c r="AP29" s="87"/>
      <c r="AQ29" s="87"/>
      <c r="AR29" s="87"/>
      <c r="AS29" s="87"/>
      <c r="AT29" s="87"/>
      <c r="AU29" s="87"/>
      <c r="AV29" s="87"/>
      <c r="AW29" s="87"/>
      <c r="AX29" s="87"/>
      <c r="AY29" s="87"/>
      <c r="AZ29" s="87"/>
      <c r="BA29" s="87"/>
      <c r="BB29" s="87"/>
      <c r="BC29" s="87"/>
      <c r="BD29" s="88"/>
      <c r="BE29" s="15"/>
      <c r="BF29" s="15"/>
      <c r="BG29" s="15"/>
      <c r="BH29" s="15"/>
      <c r="BI29" s="15"/>
      <c r="BJ29" s="15"/>
      <c r="BK29" s="15"/>
      <c r="BL29" s="15"/>
    </row>
    <row r="30" spans="1:64" s="13" customFormat="1" ht="15.75" x14ac:dyDescent="0.25">
      <c r="A30" s="38"/>
      <c r="B30" s="98"/>
      <c r="C30" s="99"/>
      <c r="D30" s="99"/>
      <c r="E30" s="99"/>
      <c r="F30" s="99"/>
      <c r="G30" s="99"/>
      <c r="H30" s="99"/>
      <c r="I30" s="99"/>
      <c r="J30" s="99"/>
      <c r="K30" s="99"/>
      <c r="L30" s="99"/>
      <c r="M30" s="99"/>
      <c r="N30" s="99"/>
      <c r="O30" s="99"/>
      <c r="P30" s="99"/>
      <c r="Q30" s="99"/>
      <c r="R30" s="99"/>
      <c r="S30" s="99"/>
      <c r="T30" s="99"/>
      <c r="U30" s="99"/>
      <c r="V30" s="99"/>
      <c r="W30" s="99"/>
      <c r="X30" s="99"/>
      <c r="Y30" s="99"/>
      <c r="Z30" s="99"/>
      <c r="AA30" s="99"/>
      <c r="AB30" s="99"/>
      <c r="AC30" s="99"/>
      <c r="AD30" s="99"/>
      <c r="AE30" s="99"/>
      <c r="AF30" s="99"/>
      <c r="AG30" s="99"/>
      <c r="AH30" s="99"/>
      <c r="AI30" s="99"/>
      <c r="AJ30" s="99"/>
      <c r="AK30" s="99"/>
      <c r="AL30" s="99"/>
      <c r="AM30" s="99"/>
      <c r="AN30" s="99"/>
      <c r="AO30" s="99"/>
      <c r="AP30" s="99"/>
      <c r="AQ30" s="99"/>
      <c r="AR30" s="99"/>
      <c r="AS30" s="99"/>
      <c r="AT30" s="99"/>
      <c r="AU30" s="99"/>
      <c r="AV30" s="99"/>
      <c r="AW30" s="99"/>
      <c r="AX30" s="99"/>
      <c r="AY30" s="99"/>
      <c r="AZ30" s="99"/>
      <c r="BA30" s="99"/>
      <c r="BB30" s="99"/>
      <c r="BC30" s="99"/>
      <c r="BD30" s="99"/>
    </row>
    <row r="31" spans="1:64" s="13" customFormat="1" ht="15.75" x14ac:dyDescent="0.25">
      <c r="A31" s="100" t="s">
        <v>28</v>
      </c>
      <c r="B31" s="101"/>
      <c r="C31" s="101"/>
      <c r="D31" s="101"/>
      <c r="E31" s="101"/>
      <c r="F31" s="101"/>
      <c r="G31" s="101"/>
      <c r="H31" s="101"/>
      <c r="I31" s="101"/>
      <c r="J31" s="101"/>
      <c r="K31" s="101"/>
      <c r="L31" s="101"/>
      <c r="M31" s="101"/>
      <c r="N31" s="101"/>
      <c r="O31" s="101"/>
      <c r="P31" s="101"/>
      <c r="Q31" s="101"/>
      <c r="R31" s="101"/>
      <c r="S31" s="101"/>
      <c r="T31" s="101"/>
      <c r="U31" s="101"/>
      <c r="V31" s="101"/>
      <c r="W31" s="101"/>
      <c r="X31" s="101"/>
      <c r="Y31" s="101"/>
      <c r="Z31" s="101"/>
      <c r="AA31" s="101"/>
      <c r="AB31" s="101"/>
      <c r="AC31" s="101"/>
      <c r="AD31" s="101"/>
      <c r="AE31" s="101"/>
      <c r="AF31" s="101"/>
      <c r="AG31" s="101"/>
      <c r="AH31" s="101"/>
      <c r="AI31" s="101"/>
      <c r="AJ31" s="101"/>
      <c r="AK31" s="101"/>
      <c r="AL31" s="101"/>
      <c r="AM31" s="101"/>
      <c r="AN31" s="101"/>
      <c r="AO31" s="101"/>
      <c r="AP31" s="101"/>
      <c r="AQ31" s="101"/>
      <c r="AR31" s="101"/>
      <c r="AS31" s="101"/>
      <c r="AT31" s="101"/>
      <c r="AU31" s="101"/>
      <c r="AV31" s="101"/>
      <c r="AW31" s="101"/>
      <c r="AX31" s="101"/>
      <c r="AY31" s="101"/>
      <c r="AZ31" s="101"/>
      <c r="BA31" s="101"/>
      <c r="BB31" s="101"/>
      <c r="BC31" s="101"/>
      <c r="BD31" s="101"/>
    </row>
    <row r="32" spans="1:64" s="13" customFormat="1" ht="15.75" x14ac:dyDescent="0.25">
      <c r="A32" s="38"/>
      <c r="B32" s="38"/>
      <c r="C32" s="38"/>
      <c r="D32" s="38"/>
      <c r="E32" s="38"/>
      <c r="F32" s="38"/>
      <c r="G32" s="38"/>
      <c r="H32" s="38"/>
      <c r="I32" s="38"/>
      <c r="J32" s="38"/>
      <c r="K32" s="38"/>
      <c r="L32" s="38"/>
      <c r="M32" s="38"/>
      <c r="N32" s="38"/>
      <c r="O32" s="38"/>
      <c r="P32" s="38"/>
      <c r="Q32" s="38"/>
      <c r="R32" s="38"/>
      <c r="S32" s="38"/>
      <c r="T32" s="38"/>
      <c r="U32" s="38"/>
      <c r="V32" s="38"/>
      <c r="W32" s="38"/>
      <c r="X32" s="38"/>
      <c r="Y32" s="38"/>
      <c r="Z32" s="38"/>
      <c r="AA32" s="38"/>
      <c r="AB32" s="38"/>
      <c r="AC32" s="38"/>
      <c r="AD32" s="38"/>
      <c r="AE32" s="38"/>
      <c r="AF32" s="38"/>
      <c r="AG32" s="38"/>
      <c r="AH32" s="38"/>
      <c r="AI32" s="38"/>
      <c r="AJ32" s="38"/>
      <c r="AK32" s="38"/>
      <c r="AL32" s="38"/>
      <c r="AM32" s="38"/>
      <c r="AN32" s="38"/>
      <c r="AO32" s="38"/>
      <c r="AP32" s="38"/>
      <c r="AQ32" s="38"/>
      <c r="AR32" s="38"/>
      <c r="AS32" s="38"/>
      <c r="AY32" s="102" t="s">
        <v>29</v>
      </c>
      <c r="AZ32" s="102"/>
      <c r="BA32" s="102"/>
      <c r="BB32" s="102"/>
      <c r="BC32" s="102"/>
      <c r="BD32" s="102"/>
    </row>
    <row r="33" spans="1:64" s="13" customFormat="1" ht="27.75" customHeight="1" x14ac:dyDescent="0.25">
      <c r="A33" s="38"/>
      <c r="B33" s="86" t="s">
        <v>17</v>
      </c>
      <c r="C33" s="87"/>
      <c r="D33" s="88"/>
      <c r="E33" s="86" t="s">
        <v>30</v>
      </c>
      <c r="F33" s="87"/>
      <c r="G33" s="87"/>
      <c r="H33" s="87"/>
      <c r="I33" s="87"/>
      <c r="J33" s="87"/>
      <c r="K33" s="87"/>
      <c r="L33" s="87"/>
      <c r="M33" s="87"/>
      <c r="N33" s="87"/>
      <c r="O33" s="87"/>
      <c r="P33" s="87"/>
      <c r="Q33" s="87"/>
      <c r="R33" s="87"/>
      <c r="S33" s="87"/>
      <c r="T33" s="87"/>
      <c r="U33" s="88"/>
      <c r="V33" s="86" t="s">
        <v>19</v>
      </c>
      <c r="W33" s="87"/>
      <c r="X33" s="87"/>
      <c r="Y33" s="87"/>
      <c r="Z33" s="87"/>
      <c r="AA33" s="87"/>
      <c r="AB33" s="87"/>
      <c r="AC33" s="87"/>
      <c r="AD33" s="87"/>
      <c r="AE33" s="87"/>
      <c r="AF33" s="87"/>
      <c r="AG33" s="88"/>
      <c r="AH33" s="86" t="s">
        <v>20</v>
      </c>
      <c r="AI33" s="87"/>
      <c r="AJ33" s="87"/>
      <c r="AK33" s="87"/>
      <c r="AL33" s="87"/>
      <c r="AM33" s="87"/>
      <c r="AN33" s="87"/>
      <c r="AO33" s="87"/>
      <c r="AP33" s="87"/>
      <c r="AQ33" s="87"/>
      <c r="AR33" s="87"/>
      <c r="AS33" s="88"/>
      <c r="AT33" s="65" t="s">
        <v>21</v>
      </c>
      <c r="AU33" s="65"/>
      <c r="AV33" s="65"/>
      <c r="AW33" s="65"/>
      <c r="AX33" s="65"/>
      <c r="AY33" s="65"/>
      <c r="AZ33" s="65"/>
      <c r="BA33" s="65"/>
      <c r="BB33" s="65"/>
      <c r="BC33" s="65"/>
      <c r="BD33" s="65"/>
    </row>
    <row r="34" spans="1:64" s="13" customFormat="1" ht="15.75" x14ac:dyDescent="0.25">
      <c r="A34" s="38"/>
      <c r="B34" s="86" t="s">
        <v>5</v>
      </c>
      <c r="C34" s="87"/>
      <c r="D34" s="88"/>
      <c r="E34" s="103" t="s">
        <v>31</v>
      </c>
      <c r="F34" s="104"/>
      <c r="G34" s="104"/>
      <c r="H34" s="104"/>
      <c r="I34" s="104"/>
      <c r="J34" s="104"/>
      <c r="K34" s="104"/>
      <c r="L34" s="104"/>
      <c r="M34" s="104"/>
      <c r="N34" s="104"/>
      <c r="O34" s="104"/>
      <c r="P34" s="104"/>
      <c r="Q34" s="104"/>
      <c r="R34" s="104"/>
      <c r="S34" s="104"/>
      <c r="T34" s="104"/>
      <c r="U34" s="105"/>
      <c r="V34" s="86" t="s">
        <v>32</v>
      </c>
      <c r="W34" s="87"/>
      <c r="X34" s="87"/>
      <c r="Y34" s="87"/>
      <c r="Z34" s="87"/>
      <c r="AA34" s="87"/>
      <c r="AB34" s="87"/>
      <c r="AC34" s="87"/>
      <c r="AD34" s="87"/>
      <c r="AE34" s="87"/>
      <c r="AF34" s="87"/>
      <c r="AG34" s="88"/>
      <c r="AH34" s="86">
        <v>0</v>
      </c>
      <c r="AI34" s="87"/>
      <c r="AJ34" s="87"/>
      <c r="AK34" s="87"/>
      <c r="AL34" s="87"/>
      <c r="AM34" s="87"/>
      <c r="AN34" s="87"/>
      <c r="AO34" s="87"/>
      <c r="AP34" s="87"/>
      <c r="AQ34" s="87"/>
      <c r="AR34" s="87"/>
      <c r="AS34" s="88"/>
      <c r="AT34" s="65" t="s">
        <v>32</v>
      </c>
      <c r="AU34" s="65"/>
      <c r="AV34" s="65"/>
      <c r="AW34" s="65"/>
      <c r="AX34" s="65"/>
      <c r="AY34" s="65"/>
      <c r="AZ34" s="65"/>
      <c r="BA34" s="65"/>
      <c r="BB34" s="65"/>
      <c r="BC34" s="65"/>
      <c r="BD34" s="65"/>
    </row>
    <row r="35" spans="1:64" s="13" customFormat="1" ht="15.75" x14ac:dyDescent="0.25">
      <c r="A35" s="38"/>
      <c r="B35" s="86"/>
      <c r="C35" s="87"/>
      <c r="D35" s="88"/>
      <c r="E35" s="103" t="s">
        <v>26</v>
      </c>
      <c r="F35" s="104"/>
      <c r="G35" s="104"/>
      <c r="H35" s="104"/>
      <c r="I35" s="104"/>
      <c r="J35" s="104"/>
      <c r="K35" s="104"/>
      <c r="L35" s="104"/>
      <c r="M35" s="104"/>
      <c r="N35" s="104"/>
      <c r="O35" s="104"/>
      <c r="P35" s="104"/>
      <c r="Q35" s="104"/>
      <c r="R35" s="104"/>
      <c r="S35" s="104"/>
      <c r="T35" s="104"/>
      <c r="U35" s="105"/>
      <c r="V35" s="86"/>
      <c r="W35" s="87"/>
      <c r="X35" s="87"/>
      <c r="Y35" s="87"/>
      <c r="Z35" s="87"/>
      <c r="AA35" s="87"/>
      <c r="AB35" s="87"/>
      <c r="AC35" s="87"/>
      <c r="AD35" s="87"/>
      <c r="AE35" s="87"/>
      <c r="AF35" s="87"/>
      <c r="AG35" s="88"/>
      <c r="AH35" s="86"/>
      <c r="AI35" s="87"/>
      <c r="AJ35" s="87"/>
      <c r="AK35" s="87"/>
      <c r="AL35" s="87"/>
      <c r="AM35" s="87"/>
      <c r="AN35" s="87"/>
      <c r="AO35" s="87"/>
      <c r="AP35" s="87"/>
      <c r="AQ35" s="87"/>
      <c r="AR35" s="87"/>
      <c r="AS35" s="88"/>
      <c r="AT35" s="65"/>
      <c r="AU35" s="65"/>
      <c r="AV35" s="65"/>
      <c r="AW35" s="65"/>
      <c r="AX35" s="65"/>
      <c r="AY35" s="65"/>
      <c r="AZ35" s="65"/>
      <c r="BA35" s="65"/>
      <c r="BB35" s="65"/>
      <c r="BC35" s="65"/>
      <c r="BD35" s="65"/>
    </row>
    <row r="36" spans="1:64" ht="15.75" x14ac:dyDescent="0.2">
      <c r="A36" s="11"/>
      <c r="B36" s="86" t="s">
        <v>27</v>
      </c>
      <c r="C36" s="87"/>
      <c r="D36" s="88"/>
      <c r="E36" s="103" t="s">
        <v>33</v>
      </c>
      <c r="F36" s="104"/>
      <c r="G36" s="104"/>
      <c r="H36" s="104"/>
      <c r="I36" s="104"/>
      <c r="J36" s="104"/>
      <c r="K36" s="104"/>
      <c r="L36" s="104"/>
      <c r="M36" s="104"/>
      <c r="N36" s="104"/>
      <c r="O36" s="104"/>
      <c r="P36" s="104"/>
      <c r="Q36" s="104"/>
      <c r="R36" s="104"/>
      <c r="S36" s="104"/>
      <c r="T36" s="104"/>
      <c r="U36" s="105"/>
      <c r="V36" s="86" t="s">
        <v>32</v>
      </c>
      <c r="W36" s="87"/>
      <c r="X36" s="87"/>
      <c r="Y36" s="87"/>
      <c r="Z36" s="87"/>
      <c r="AA36" s="87"/>
      <c r="AB36" s="87"/>
      <c r="AC36" s="87"/>
      <c r="AD36" s="87"/>
      <c r="AE36" s="87"/>
      <c r="AF36" s="87"/>
      <c r="AG36" s="88"/>
      <c r="AH36" s="86">
        <v>0</v>
      </c>
      <c r="AI36" s="87"/>
      <c r="AJ36" s="87"/>
      <c r="AK36" s="87"/>
      <c r="AL36" s="87"/>
      <c r="AM36" s="87"/>
      <c r="AN36" s="87"/>
      <c r="AO36" s="87"/>
      <c r="AP36" s="87"/>
      <c r="AQ36" s="87"/>
      <c r="AR36" s="87"/>
      <c r="AS36" s="88"/>
      <c r="AT36" s="65" t="s">
        <v>32</v>
      </c>
      <c r="AU36" s="114"/>
      <c r="AV36" s="114"/>
      <c r="AW36" s="114"/>
      <c r="AX36" s="114"/>
      <c r="AY36" s="114"/>
      <c r="AZ36" s="114"/>
      <c r="BA36" s="114"/>
      <c r="BB36" s="114"/>
      <c r="BC36" s="114"/>
      <c r="BD36" s="114"/>
    </row>
    <row r="37" spans="1:64" ht="15.75" x14ac:dyDescent="0.2">
      <c r="A37" s="11"/>
      <c r="B37" s="115" t="s">
        <v>34</v>
      </c>
      <c r="C37" s="116"/>
      <c r="D37" s="117"/>
      <c r="E37" s="106" t="s">
        <v>35</v>
      </c>
      <c r="F37" s="107"/>
      <c r="G37" s="107"/>
      <c r="H37" s="107"/>
      <c r="I37" s="107"/>
      <c r="J37" s="107"/>
      <c r="K37" s="107"/>
      <c r="L37" s="107"/>
      <c r="M37" s="107"/>
      <c r="N37" s="107"/>
      <c r="O37" s="107"/>
      <c r="P37" s="107"/>
      <c r="Q37" s="107"/>
      <c r="R37" s="107"/>
      <c r="S37" s="107"/>
      <c r="T37" s="107"/>
      <c r="U37" s="108"/>
      <c r="V37" s="118" t="s">
        <v>32</v>
      </c>
      <c r="W37" s="119"/>
      <c r="X37" s="119"/>
      <c r="Y37" s="119"/>
      <c r="Z37" s="119"/>
      <c r="AA37" s="119"/>
      <c r="AB37" s="119"/>
      <c r="AC37" s="119"/>
      <c r="AD37" s="119"/>
      <c r="AE37" s="119"/>
      <c r="AF37" s="119"/>
      <c r="AG37" s="120"/>
      <c r="AH37" s="109">
        <v>0</v>
      </c>
      <c r="AI37" s="110"/>
      <c r="AJ37" s="110"/>
      <c r="AK37" s="110"/>
      <c r="AL37" s="110"/>
      <c r="AM37" s="110"/>
      <c r="AN37" s="110"/>
      <c r="AO37" s="110"/>
      <c r="AP37" s="110"/>
      <c r="AQ37" s="110"/>
      <c r="AR37" s="110"/>
      <c r="AS37" s="111"/>
      <c r="AT37" s="96" t="s">
        <v>32</v>
      </c>
      <c r="AU37" s="66"/>
      <c r="AV37" s="66"/>
      <c r="AW37" s="66"/>
      <c r="AX37" s="66"/>
      <c r="AY37" s="66"/>
      <c r="AZ37" s="66"/>
      <c r="BA37" s="66"/>
      <c r="BB37" s="66"/>
      <c r="BC37" s="66"/>
      <c r="BD37" s="66"/>
    </row>
    <row r="38" spans="1:64" ht="15.75" x14ac:dyDescent="0.2">
      <c r="A38" s="11"/>
      <c r="B38" s="86" t="s">
        <v>36</v>
      </c>
      <c r="C38" s="87"/>
      <c r="D38" s="87"/>
      <c r="E38" s="87"/>
      <c r="F38" s="87"/>
      <c r="G38" s="87"/>
      <c r="H38" s="87"/>
      <c r="I38" s="87"/>
      <c r="J38" s="87"/>
      <c r="K38" s="87"/>
      <c r="L38" s="87"/>
      <c r="M38" s="87"/>
      <c r="N38" s="87"/>
      <c r="O38" s="87"/>
      <c r="P38" s="87"/>
      <c r="Q38" s="87"/>
      <c r="R38" s="87"/>
      <c r="S38" s="87"/>
      <c r="T38" s="87"/>
      <c r="U38" s="87"/>
      <c r="V38" s="87"/>
      <c r="W38" s="87"/>
      <c r="X38" s="87"/>
      <c r="Y38" s="87"/>
      <c r="Z38" s="87"/>
      <c r="AA38" s="87"/>
      <c r="AB38" s="87"/>
      <c r="AC38" s="87"/>
      <c r="AD38" s="87"/>
      <c r="AE38" s="87"/>
      <c r="AF38" s="87"/>
      <c r="AG38" s="87"/>
      <c r="AH38" s="87"/>
      <c r="AI38" s="87"/>
      <c r="AJ38" s="87"/>
      <c r="AK38" s="87"/>
      <c r="AL38" s="87"/>
      <c r="AM38" s="87"/>
      <c r="AN38" s="87"/>
      <c r="AO38" s="87"/>
      <c r="AP38" s="87"/>
      <c r="AQ38" s="87"/>
      <c r="AR38" s="87"/>
      <c r="AS38" s="87"/>
      <c r="AT38" s="87"/>
      <c r="AU38" s="87"/>
      <c r="AV38" s="87"/>
      <c r="AW38" s="87"/>
      <c r="AX38" s="87"/>
      <c r="AY38" s="87"/>
      <c r="AZ38" s="87"/>
      <c r="BA38" s="87"/>
      <c r="BB38" s="87"/>
      <c r="BC38" s="87"/>
      <c r="BD38" s="88"/>
      <c r="BE38" s="15"/>
      <c r="BF38" s="15"/>
      <c r="BG38" s="15"/>
      <c r="BH38" s="15"/>
      <c r="BI38" s="15"/>
      <c r="BJ38" s="15"/>
      <c r="BK38" s="15"/>
      <c r="BL38" s="15"/>
    </row>
    <row r="39" spans="1:64" ht="15.75" x14ac:dyDescent="0.2">
      <c r="A39" s="11"/>
      <c r="B39" s="86" t="s">
        <v>37</v>
      </c>
      <c r="C39" s="87"/>
      <c r="D39" s="88"/>
      <c r="E39" s="106" t="s">
        <v>38</v>
      </c>
      <c r="F39" s="107"/>
      <c r="G39" s="107"/>
      <c r="H39" s="107"/>
      <c r="I39" s="107"/>
      <c r="J39" s="107"/>
      <c r="K39" s="107"/>
      <c r="L39" s="107"/>
      <c r="M39" s="107"/>
      <c r="N39" s="107"/>
      <c r="O39" s="107"/>
      <c r="P39" s="107"/>
      <c r="Q39" s="107"/>
      <c r="R39" s="107"/>
      <c r="S39" s="107"/>
      <c r="T39" s="107"/>
      <c r="U39" s="108"/>
      <c r="V39" s="109">
        <v>0</v>
      </c>
      <c r="W39" s="110"/>
      <c r="X39" s="110"/>
      <c r="Y39" s="110"/>
      <c r="Z39" s="110"/>
      <c r="AA39" s="110"/>
      <c r="AB39" s="110"/>
      <c r="AC39" s="110"/>
      <c r="AD39" s="110"/>
      <c r="AE39" s="110"/>
      <c r="AF39" s="110"/>
      <c r="AG39" s="111"/>
      <c r="AH39" s="109">
        <v>0</v>
      </c>
      <c r="AI39" s="110"/>
      <c r="AJ39" s="110"/>
      <c r="AK39" s="110"/>
      <c r="AL39" s="110"/>
      <c r="AM39" s="110"/>
      <c r="AN39" s="110"/>
      <c r="AO39" s="110"/>
      <c r="AP39" s="110"/>
      <c r="AQ39" s="110"/>
      <c r="AR39" s="110"/>
      <c r="AS39" s="111"/>
      <c r="AT39" s="112">
        <f>AH39-V39</f>
        <v>0</v>
      </c>
      <c r="AU39" s="113"/>
      <c r="AV39" s="113"/>
      <c r="AW39" s="113"/>
      <c r="AX39" s="113"/>
      <c r="AY39" s="113"/>
      <c r="AZ39" s="113"/>
      <c r="BA39" s="113"/>
      <c r="BB39" s="113"/>
      <c r="BC39" s="113"/>
      <c r="BD39" s="113"/>
      <c r="BE39" s="15"/>
      <c r="BF39" s="15"/>
      <c r="BG39" s="15"/>
      <c r="BH39" s="15"/>
      <c r="BI39" s="15"/>
      <c r="BJ39" s="15"/>
      <c r="BK39" s="15"/>
      <c r="BL39" s="15"/>
    </row>
    <row r="40" spans="1:64" ht="15.75" x14ac:dyDescent="0.2">
      <c r="A40" s="11"/>
      <c r="B40" s="86"/>
      <c r="C40" s="87"/>
      <c r="D40" s="88"/>
      <c r="E40" s="103" t="s">
        <v>39</v>
      </c>
      <c r="F40" s="104"/>
      <c r="G40" s="104"/>
      <c r="H40" s="104"/>
      <c r="I40" s="104"/>
      <c r="J40" s="104"/>
      <c r="K40" s="104"/>
      <c r="L40" s="104"/>
      <c r="M40" s="104"/>
      <c r="N40" s="104"/>
      <c r="O40" s="104"/>
      <c r="P40" s="104"/>
      <c r="Q40" s="104"/>
      <c r="R40" s="104"/>
      <c r="S40" s="104"/>
      <c r="T40" s="104"/>
      <c r="U40" s="105"/>
      <c r="V40" s="109"/>
      <c r="W40" s="110"/>
      <c r="X40" s="110"/>
      <c r="Y40" s="110"/>
      <c r="Z40" s="110"/>
      <c r="AA40" s="110"/>
      <c r="AB40" s="110"/>
      <c r="AC40" s="110"/>
      <c r="AD40" s="110"/>
      <c r="AE40" s="110"/>
      <c r="AF40" s="110"/>
      <c r="AG40" s="111"/>
      <c r="AH40" s="109"/>
      <c r="AI40" s="110"/>
      <c r="AJ40" s="110"/>
      <c r="AK40" s="110"/>
      <c r="AL40" s="110"/>
      <c r="AM40" s="110"/>
      <c r="AN40" s="110"/>
      <c r="AO40" s="110"/>
      <c r="AP40" s="110"/>
      <c r="AQ40" s="110"/>
      <c r="AR40" s="110"/>
      <c r="AS40" s="111"/>
      <c r="AT40" s="112"/>
      <c r="AU40" s="112"/>
      <c r="AV40" s="112"/>
      <c r="AW40" s="112"/>
      <c r="AX40" s="112"/>
      <c r="AY40" s="112"/>
      <c r="AZ40" s="112"/>
      <c r="BA40" s="112"/>
      <c r="BB40" s="112"/>
      <c r="BC40" s="112"/>
      <c r="BD40" s="112"/>
      <c r="BE40" s="15"/>
      <c r="BF40" s="15"/>
      <c r="BG40" s="15"/>
      <c r="BH40" s="15"/>
      <c r="BI40" s="15"/>
      <c r="BJ40" s="15"/>
      <c r="BK40" s="15"/>
      <c r="BL40" s="15"/>
    </row>
    <row r="41" spans="1:64" ht="15.75" x14ac:dyDescent="0.2">
      <c r="A41" s="11"/>
      <c r="B41" s="86" t="s">
        <v>40</v>
      </c>
      <c r="C41" s="87"/>
      <c r="D41" s="88"/>
      <c r="E41" s="103" t="s">
        <v>41</v>
      </c>
      <c r="F41" s="104"/>
      <c r="G41" s="104"/>
      <c r="H41" s="104"/>
      <c r="I41" s="104"/>
      <c r="J41" s="104"/>
      <c r="K41" s="104"/>
      <c r="L41" s="104"/>
      <c r="M41" s="104"/>
      <c r="N41" s="104"/>
      <c r="O41" s="104"/>
      <c r="P41" s="104"/>
      <c r="Q41" s="104"/>
      <c r="R41" s="104"/>
      <c r="S41" s="104"/>
      <c r="T41" s="104"/>
      <c r="U41" s="105"/>
      <c r="V41" s="109">
        <v>0</v>
      </c>
      <c r="W41" s="110"/>
      <c r="X41" s="110"/>
      <c r="Y41" s="110"/>
      <c r="Z41" s="110"/>
      <c r="AA41" s="110"/>
      <c r="AB41" s="110"/>
      <c r="AC41" s="110"/>
      <c r="AD41" s="110"/>
      <c r="AE41" s="110"/>
      <c r="AF41" s="110"/>
      <c r="AG41" s="111"/>
      <c r="AH41" s="109">
        <v>0</v>
      </c>
      <c r="AI41" s="110"/>
      <c r="AJ41" s="110"/>
      <c r="AK41" s="110"/>
      <c r="AL41" s="110"/>
      <c r="AM41" s="110"/>
      <c r="AN41" s="110"/>
      <c r="AO41" s="110"/>
      <c r="AP41" s="110"/>
      <c r="AQ41" s="110"/>
      <c r="AR41" s="110"/>
      <c r="AS41" s="111"/>
      <c r="AT41" s="112">
        <f>AH41-V41</f>
        <v>0</v>
      </c>
      <c r="AU41" s="113"/>
      <c r="AV41" s="113"/>
      <c r="AW41" s="113"/>
      <c r="AX41" s="113"/>
      <c r="AY41" s="113"/>
      <c r="AZ41" s="113"/>
      <c r="BA41" s="113"/>
      <c r="BB41" s="113"/>
      <c r="BC41" s="113"/>
      <c r="BD41" s="113"/>
      <c r="BE41" s="15"/>
      <c r="BF41" s="15"/>
      <c r="BG41" s="15"/>
      <c r="BH41" s="15"/>
      <c r="BI41" s="15"/>
      <c r="BJ41" s="15"/>
      <c r="BK41" s="15"/>
      <c r="BL41" s="15"/>
    </row>
    <row r="42" spans="1:64" ht="15.75" x14ac:dyDescent="0.2">
      <c r="A42" s="11"/>
      <c r="B42" s="86" t="s">
        <v>42</v>
      </c>
      <c r="C42" s="87"/>
      <c r="D42" s="88"/>
      <c r="E42" s="103" t="s">
        <v>43</v>
      </c>
      <c r="F42" s="104"/>
      <c r="G42" s="104"/>
      <c r="H42" s="104"/>
      <c r="I42" s="104"/>
      <c r="J42" s="104"/>
      <c r="K42" s="104"/>
      <c r="L42" s="104"/>
      <c r="M42" s="104"/>
      <c r="N42" s="104"/>
      <c r="O42" s="104"/>
      <c r="P42" s="104"/>
      <c r="Q42" s="104"/>
      <c r="R42" s="104"/>
      <c r="S42" s="104"/>
      <c r="T42" s="104"/>
      <c r="U42" s="105"/>
      <c r="V42" s="109">
        <v>0</v>
      </c>
      <c r="W42" s="110"/>
      <c r="X42" s="110"/>
      <c r="Y42" s="110"/>
      <c r="Z42" s="110"/>
      <c r="AA42" s="110"/>
      <c r="AB42" s="110"/>
      <c r="AC42" s="110"/>
      <c r="AD42" s="110"/>
      <c r="AE42" s="110"/>
      <c r="AF42" s="110"/>
      <c r="AG42" s="111"/>
      <c r="AH42" s="109">
        <v>0</v>
      </c>
      <c r="AI42" s="110"/>
      <c r="AJ42" s="110"/>
      <c r="AK42" s="110"/>
      <c r="AL42" s="110"/>
      <c r="AM42" s="110"/>
      <c r="AN42" s="110"/>
      <c r="AO42" s="110"/>
      <c r="AP42" s="110"/>
      <c r="AQ42" s="110"/>
      <c r="AR42" s="110"/>
      <c r="AS42" s="111"/>
      <c r="AT42" s="112">
        <f t="shared" ref="AT42:AT44" si="0">AH42-V42</f>
        <v>0</v>
      </c>
      <c r="AU42" s="113"/>
      <c r="AV42" s="113"/>
      <c r="AW42" s="113"/>
      <c r="AX42" s="113"/>
      <c r="AY42" s="113"/>
      <c r="AZ42" s="113"/>
      <c r="BA42" s="113"/>
      <c r="BB42" s="113"/>
      <c r="BC42" s="113"/>
      <c r="BD42" s="113"/>
      <c r="BE42" s="15"/>
      <c r="BF42" s="15"/>
      <c r="BG42" s="15"/>
      <c r="BH42" s="15"/>
      <c r="BI42" s="15"/>
      <c r="BJ42" s="15"/>
      <c r="BK42" s="15"/>
      <c r="BL42" s="15"/>
    </row>
    <row r="43" spans="1:64" ht="15.75" x14ac:dyDescent="0.2">
      <c r="A43" s="11"/>
      <c r="B43" s="86" t="s">
        <v>44</v>
      </c>
      <c r="C43" s="87"/>
      <c r="D43" s="88"/>
      <c r="E43" s="103" t="s">
        <v>45</v>
      </c>
      <c r="F43" s="104"/>
      <c r="G43" s="104"/>
      <c r="H43" s="104"/>
      <c r="I43" s="104"/>
      <c r="J43" s="104"/>
      <c r="K43" s="104"/>
      <c r="L43" s="104"/>
      <c r="M43" s="104"/>
      <c r="N43" s="104"/>
      <c r="O43" s="104"/>
      <c r="P43" s="104"/>
      <c r="Q43" s="104"/>
      <c r="R43" s="104"/>
      <c r="S43" s="104"/>
      <c r="T43" s="104"/>
      <c r="U43" s="105"/>
      <c r="V43" s="109">
        <v>0</v>
      </c>
      <c r="W43" s="110"/>
      <c r="X43" s="110"/>
      <c r="Y43" s="110"/>
      <c r="Z43" s="110"/>
      <c r="AA43" s="110"/>
      <c r="AB43" s="110"/>
      <c r="AC43" s="110"/>
      <c r="AD43" s="110"/>
      <c r="AE43" s="110"/>
      <c r="AF43" s="110"/>
      <c r="AG43" s="111"/>
      <c r="AH43" s="109">
        <v>0</v>
      </c>
      <c r="AI43" s="110"/>
      <c r="AJ43" s="110"/>
      <c r="AK43" s="110"/>
      <c r="AL43" s="110"/>
      <c r="AM43" s="110"/>
      <c r="AN43" s="110"/>
      <c r="AO43" s="110"/>
      <c r="AP43" s="110"/>
      <c r="AQ43" s="110"/>
      <c r="AR43" s="110"/>
      <c r="AS43" s="111"/>
      <c r="AT43" s="112">
        <f t="shared" si="0"/>
        <v>0</v>
      </c>
      <c r="AU43" s="113"/>
      <c r="AV43" s="113"/>
      <c r="AW43" s="113"/>
      <c r="AX43" s="113"/>
      <c r="AY43" s="113"/>
      <c r="AZ43" s="113"/>
      <c r="BA43" s="113"/>
      <c r="BB43" s="113"/>
      <c r="BC43" s="113"/>
      <c r="BD43" s="113"/>
      <c r="BE43" s="15"/>
      <c r="BF43" s="15"/>
      <c r="BG43" s="15"/>
      <c r="BH43" s="15"/>
      <c r="BI43" s="15"/>
      <c r="BJ43" s="15"/>
      <c r="BK43" s="15"/>
      <c r="BL43" s="15"/>
    </row>
    <row r="44" spans="1:64" ht="15.75" x14ac:dyDescent="0.2">
      <c r="A44" s="11"/>
      <c r="B44" s="115" t="s">
        <v>46</v>
      </c>
      <c r="C44" s="116"/>
      <c r="D44" s="117"/>
      <c r="E44" s="106" t="s">
        <v>47</v>
      </c>
      <c r="F44" s="107"/>
      <c r="G44" s="107"/>
      <c r="H44" s="107"/>
      <c r="I44" s="107"/>
      <c r="J44" s="107"/>
      <c r="K44" s="107"/>
      <c r="L44" s="107"/>
      <c r="M44" s="107"/>
      <c r="N44" s="107"/>
      <c r="O44" s="107"/>
      <c r="P44" s="107"/>
      <c r="Q44" s="107"/>
      <c r="R44" s="107"/>
      <c r="S44" s="107"/>
      <c r="T44" s="107"/>
      <c r="U44" s="108"/>
      <c r="V44" s="109">
        <v>0</v>
      </c>
      <c r="W44" s="110"/>
      <c r="X44" s="110"/>
      <c r="Y44" s="110"/>
      <c r="Z44" s="110"/>
      <c r="AA44" s="110"/>
      <c r="AB44" s="110"/>
      <c r="AC44" s="110"/>
      <c r="AD44" s="110"/>
      <c r="AE44" s="110"/>
      <c r="AF44" s="110"/>
      <c r="AG44" s="111"/>
      <c r="AH44" s="109">
        <v>0</v>
      </c>
      <c r="AI44" s="110"/>
      <c r="AJ44" s="110"/>
      <c r="AK44" s="110"/>
      <c r="AL44" s="110"/>
      <c r="AM44" s="110"/>
      <c r="AN44" s="110"/>
      <c r="AO44" s="110"/>
      <c r="AP44" s="110"/>
      <c r="AQ44" s="110"/>
      <c r="AR44" s="110"/>
      <c r="AS44" s="111"/>
      <c r="AT44" s="112">
        <f t="shared" si="0"/>
        <v>0</v>
      </c>
      <c r="AU44" s="113"/>
      <c r="AV44" s="113"/>
      <c r="AW44" s="113"/>
      <c r="AX44" s="113"/>
      <c r="AY44" s="113"/>
      <c r="AZ44" s="113"/>
      <c r="BA44" s="113"/>
      <c r="BB44" s="113"/>
      <c r="BC44" s="113"/>
      <c r="BD44" s="113"/>
      <c r="BE44" s="15"/>
      <c r="BF44" s="15"/>
      <c r="BG44" s="15"/>
      <c r="BH44" s="15"/>
      <c r="BI44" s="15"/>
      <c r="BJ44" s="15"/>
      <c r="BK44" s="15"/>
      <c r="BL44" s="15"/>
    </row>
    <row r="45" spans="1:64" ht="15.75" x14ac:dyDescent="0.2">
      <c r="A45" s="11"/>
      <c r="B45" s="121" t="s">
        <v>116</v>
      </c>
      <c r="C45" s="121"/>
      <c r="D45" s="121"/>
      <c r="E45" s="121"/>
      <c r="F45" s="121"/>
      <c r="G45" s="121"/>
      <c r="H45" s="121"/>
      <c r="I45" s="121"/>
      <c r="J45" s="121"/>
      <c r="K45" s="121"/>
      <c r="L45" s="121"/>
      <c r="M45" s="121"/>
      <c r="N45" s="121"/>
      <c r="O45" s="121"/>
      <c r="P45" s="121"/>
      <c r="Q45" s="121"/>
      <c r="R45" s="121"/>
      <c r="S45" s="121"/>
      <c r="T45" s="121"/>
      <c r="U45" s="121"/>
      <c r="V45" s="121"/>
      <c r="W45" s="121"/>
      <c r="X45" s="121"/>
      <c r="Y45" s="121"/>
      <c r="Z45" s="121"/>
      <c r="AA45" s="121"/>
      <c r="AB45" s="121"/>
      <c r="AC45" s="121"/>
      <c r="AD45" s="121"/>
      <c r="AE45" s="121"/>
      <c r="AF45" s="121"/>
      <c r="AG45" s="121"/>
      <c r="AH45" s="121"/>
      <c r="AI45" s="121"/>
      <c r="AJ45" s="121"/>
      <c r="AK45" s="121"/>
      <c r="AL45" s="121"/>
      <c r="AM45" s="121"/>
      <c r="AN45" s="121"/>
      <c r="AO45" s="121"/>
      <c r="AP45" s="121"/>
      <c r="AQ45" s="121"/>
      <c r="AR45" s="121"/>
      <c r="AS45" s="121"/>
      <c r="AT45" s="121"/>
      <c r="AU45" s="121"/>
      <c r="AV45" s="121"/>
      <c r="AW45" s="121"/>
      <c r="AX45" s="121"/>
      <c r="AY45" s="121"/>
      <c r="AZ45" s="121"/>
      <c r="BA45" s="121"/>
      <c r="BB45" s="121"/>
      <c r="BC45" s="121"/>
      <c r="BD45" s="121"/>
      <c r="BE45" s="16"/>
      <c r="BF45" s="16"/>
      <c r="BG45" s="16"/>
      <c r="BH45" s="16"/>
      <c r="BI45" s="16"/>
      <c r="BJ45" s="16"/>
      <c r="BK45" s="16"/>
      <c r="BL45" s="16"/>
    </row>
    <row r="46" spans="1:64" ht="15.75" x14ac:dyDescent="0.2">
      <c r="A46" s="11"/>
      <c r="B46" s="86">
        <v>3</v>
      </c>
      <c r="C46" s="87"/>
      <c r="D46" s="88"/>
      <c r="E46" s="103" t="s">
        <v>48</v>
      </c>
      <c r="F46" s="104"/>
      <c r="G46" s="104"/>
      <c r="H46" s="104"/>
      <c r="I46" s="104"/>
      <c r="J46" s="104"/>
      <c r="K46" s="104"/>
      <c r="L46" s="104"/>
      <c r="M46" s="104"/>
      <c r="N46" s="104"/>
      <c r="O46" s="104"/>
      <c r="P46" s="104"/>
      <c r="Q46" s="104"/>
      <c r="R46" s="104"/>
      <c r="S46" s="104"/>
      <c r="T46" s="104"/>
      <c r="U46" s="105"/>
      <c r="V46" s="86" t="s">
        <v>32</v>
      </c>
      <c r="W46" s="87"/>
      <c r="X46" s="87"/>
      <c r="Y46" s="87"/>
      <c r="Z46" s="87"/>
      <c r="AA46" s="87"/>
      <c r="AB46" s="87"/>
      <c r="AC46" s="87"/>
      <c r="AD46" s="87"/>
      <c r="AE46" s="87"/>
      <c r="AF46" s="87"/>
      <c r="AG46" s="88"/>
      <c r="AH46" s="86">
        <v>0</v>
      </c>
      <c r="AI46" s="87"/>
      <c r="AJ46" s="87"/>
      <c r="AK46" s="87"/>
      <c r="AL46" s="87"/>
      <c r="AM46" s="87"/>
      <c r="AN46" s="87"/>
      <c r="AO46" s="87"/>
      <c r="AP46" s="87"/>
      <c r="AQ46" s="87"/>
      <c r="AR46" s="87"/>
      <c r="AS46" s="88"/>
      <c r="AT46" s="65">
        <v>0</v>
      </c>
      <c r="AU46" s="65"/>
      <c r="AV46" s="65"/>
      <c r="AW46" s="65"/>
      <c r="AX46" s="65"/>
      <c r="AY46" s="65"/>
      <c r="AZ46" s="65"/>
      <c r="BA46" s="65"/>
      <c r="BB46" s="65"/>
      <c r="BC46" s="65"/>
      <c r="BD46" s="65"/>
      <c r="BE46" s="15"/>
      <c r="BF46" s="15"/>
      <c r="BG46" s="15"/>
      <c r="BH46" s="15"/>
      <c r="BI46" s="15"/>
      <c r="BJ46" s="15"/>
      <c r="BK46" s="15"/>
      <c r="BL46" s="15"/>
    </row>
    <row r="47" spans="1:64" ht="15.75" x14ac:dyDescent="0.2">
      <c r="A47" s="11"/>
      <c r="B47" s="86"/>
      <c r="C47" s="87"/>
      <c r="D47" s="88"/>
      <c r="E47" s="103" t="s">
        <v>26</v>
      </c>
      <c r="F47" s="104"/>
      <c r="G47" s="104"/>
      <c r="H47" s="104"/>
      <c r="I47" s="104"/>
      <c r="J47" s="104"/>
      <c r="K47" s="104"/>
      <c r="L47" s="104"/>
      <c r="M47" s="104"/>
      <c r="N47" s="104"/>
      <c r="O47" s="104"/>
      <c r="P47" s="104"/>
      <c r="Q47" s="104"/>
      <c r="R47" s="104"/>
      <c r="S47" s="104"/>
      <c r="T47" s="104"/>
      <c r="U47" s="105"/>
      <c r="V47" s="86"/>
      <c r="W47" s="87"/>
      <c r="X47" s="87"/>
      <c r="Y47" s="87"/>
      <c r="Z47" s="87"/>
      <c r="AA47" s="87"/>
      <c r="AB47" s="87"/>
      <c r="AC47" s="87"/>
      <c r="AD47" s="87"/>
      <c r="AE47" s="87"/>
      <c r="AF47" s="87"/>
      <c r="AG47" s="88"/>
      <c r="AH47" s="86"/>
      <c r="AI47" s="87"/>
      <c r="AJ47" s="87"/>
      <c r="AK47" s="87"/>
      <c r="AL47" s="87"/>
      <c r="AM47" s="87"/>
      <c r="AN47" s="87"/>
      <c r="AO47" s="87"/>
      <c r="AP47" s="87"/>
      <c r="AQ47" s="87"/>
      <c r="AR47" s="87"/>
      <c r="AS47" s="88"/>
      <c r="AT47" s="65"/>
      <c r="AU47" s="66"/>
      <c r="AV47" s="66"/>
      <c r="AW47" s="66"/>
      <c r="AX47" s="66"/>
      <c r="AY47" s="66"/>
      <c r="AZ47" s="66"/>
      <c r="BA47" s="66"/>
      <c r="BB47" s="66"/>
      <c r="BC47" s="66"/>
      <c r="BD47" s="66"/>
      <c r="BE47" s="15"/>
      <c r="BF47" s="15"/>
      <c r="BG47" s="15"/>
      <c r="BH47" s="15"/>
      <c r="BI47" s="15"/>
      <c r="BJ47" s="15"/>
      <c r="BK47" s="15"/>
      <c r="BL47" s="15"/>
    </row>
    <row r="48" spans="1:64" ht="15.75" x14ac:dyDescent="0.2">
      <c r="A48" s="11"/>
      <c r="B48" s="86" t="s">
        <v>49</v>
      </c>
      <c r="C48" s="87"/>
      <c r="D48" s="88"/>
      <c r="E48" s="103" t="s">
        <v>33</v>
      </c>
      <c r="F48" s="104"/>
      <c r="G48" s="104"/>
      <c r="H48" s="104"/>
      <c r="I48" s="104"/>
      <c r="J48" s="104"/>
      <c r="K48" s="104"/>
      <c r="L48" s="104"/>
      <c r="M48" s="104"/>
      <c r="N48" s="104"/>
      <c r="O48" s="104"/>
      <c r="P48" s="104"/>
      <c r="Q48" s="104"/>
      <c r="R48" s="104"/>
      <c r="S48" s="104"/>
      <c r="T48" s="104"/>
      <c r="U48" s="105"/>
      <c r="V48" s="86" t="s">
        <v>32</v>
      </c>
      <c r="W48" s="87"/>
      <c r="X48" s="87"/>
      <c r="Y48" s="87"/>
      <c r="Z48" s="87"/>
      <c r="AA48" s="87"/>
      <c r="AB48" s="87"/>
      <c r="AC48" s="87"/>
      <c r="AD48" s="87"/>
      <c r="AE48" s="87"/>
      <c r="AF48" s="87"/>
      <c r="AG48" s="88"/>
      <c r="AH48" s="86">
        <v>0</v>
      </c>
      <c r="AI48" s="87"/>
      <c r="AJ48" s="87"/>
      <c r="AK48" s="87"/>
      <c r="AL48" s="87"/>
      <c r="AM48" s="87"/>
      <c r="AN48" s="87"/>
      <c r="AO48" s="87"/>
      <c r="AP48" s="87"/>
      <c r="AQ48" s="87"/>
      <c r="AR48" s="87"/>
      <c r="AS48" s="88"/>
      <c r="AT48" s="65">
        <v>0</v>
      </c>
      <c r="AU48" s="66"/>
      <c r="AV48" s="66"/>
      <c r="AW48" s="66"/>
      <c r="AX48" s="66"/>
      <c r="AY48" s="66"/>
      <c r="AZ48" s="66"/>
      <c r="BA48" s="66"/>
      <c r="BB48" s="66"/>
      <c r="BC48" s="66"/>
      <c r="BD48" s="66"/>
      <c r="BE48" s="15"/>
      <c r="BF48" s="15"/>
      <c r="BG48" s="15"/>
      <c r="BH48" s="15"/>
      <c r="BI48" s="15"/>
      <c r="BJ48" s="15"/>
      <c r="BK48" s="15"/>
      <c r="BL48" s="15"/>
    </row>
    <row r="49" spans="1:64" ht="15.75" x14ac:dyDescent="0.2">
      <c r="A49" s="11"/>
      <c r="B49" s="86" t="s">
        <v>50</v>
      </c>
      <c r="C49" s="87"/>
      <c r="D49" s="88"/>
      <c r="E49" s="103" t="s">
        <v>35</v>
      </c>
      <c r="F49" s="104"/>
      <c r="G49" s="104"/>
      <c r="H49" s="104"/>
      <c r="I49" s="104"/>
      <c r="J49" s="104"/>
      <c r="K49" s="104"/>
      <c r="L49" s="104"/>
      <c r="M49" s="104"/>
      <c r="N49" s="104"/>
      <c r="O49" s="104"/>
      <c r="P49" s="104"/>
      <c r="Q49" s="104"/>
      <c r="R49" s="104"/>
      <c r="S49" s="104"/>
      <c r="T49" s="104"/>
      <c r="U49" s="105"/>
      <c r="V49" s="86" t="s">
        <v>32</v>
      </c>
      <c r="W49" s="87"/>
      <c r="X49" s="87"/>
      <c r="Y49" s="87"/>
      <c r="Z49" s="87"/>
      <c r="AA49" s="87"/>
      <c r="AB49" s="87"/>
      <c r="AC49" s="87"/>
      <c r="AD49" s="87"/>
      <c r="AE49" s="87"/>
      <c r="AF49" s="87"/>
      <c r="AG49" s="88"/>
      <c r="AH49" s="86">
        <v>0</v>
      </c>
      <c r="AI49" s="87"/>
      <c r="AJ49" s="87"/>
      <c r="AK49" s="87"/>
      <c r="AL49" s="87"/>
      <c r="AM49" s="87"/>
      <c r="AN49" s="87"/>
      <c r="AO49" s="87"/>
      <c r="AP49" s="87"/>
      <c r="AQ49" s="87"/>
      <c r="AR49" s="87"/>
      <c r="AS49" s="88"/>
      <c r="AT49" s="65">
        <v>0</v>
      </c>
      <c r="AU49" s="66"/>
      <c r="AV49" s="66"/>
      <c r="AW49" s="66"/>
      <c r="AX49" s="66"/>
      <c r="AY49" s="66"/>
      <c r="AZ49" s="66"/>
      <c r="BA49" s="66"/>
      <c r="BB49" s="66"/>
      <c r="BC49" s="66"/>
      <c r="BD49" s="66"/>
      <c r="BE49" s="15"/>
      <c r="BF49" s="15"/>
      <c r="BG49" s="15"/>
      <c r="BH49" s="15"/>
      <c r="BI49" s="15"/>
      <c r="BJ49" s="15"/>
      <c r="BK49" s="15"/>
      <c r="BL49" s="15"/>
    </row>
    <row r="50" spans="1:64" ht="15.75" x14ac:dyDescent="0.2">
      <c r="A50" s="17"/>
      <c r="B50" s="121" t="s">
        <v>51</v>
      </c>
      <c r="C50" s="121"/>
      <c r="D50" s="121"/>
      <c r="E50" s="121"/>
      <c r="F50" s="121"/>
      <c r="G50" s="121"/>
      <c r="H50" s="121"/>
      <c r="I50" s="121"/>
      <c r="J50" s="121"/>
      <c r="K50" s="121"/>
      <c r="L50" s="121"/>
      <c r="M50" s="121"/>
      <c r="N50" s="121"/>
      <c r="O50" s="121"/>
      <c r="P50" s="121"/>
      <c r="Q50" s="121"/>
      <c r="R50" s="121"/>
      <c r="S50" s="121"/>
      <c r="T50" s="121"/>
      <c r="U50" s="121"/>
      <c r="V50" s="121"/>
      <c r="W50" s="121"/>
      <c r="X50" s="121"/>
      <c r="Y50" s="121"/>
      <c r="Z50" s="121"/>
      <c r="AA50" s="121"/>
      <c r="AB50" s="121"/>
      <c r="AC50" s="121"/>
      <c r="AD50" s="121"/>
      <c r="AE50" s="121"/>
      <c r="AF50" s="121"/>
      <c r="AG50" s="121"/>
      <c r="AH50" s="121"/>
      <c r="AI50" s="121"/>
      <c r="AJ50" s="121"/>
      <c r="AK50" s="121"/>
      <c r="AL50" s="121"/>
      <c r="AM50" s="121"/>
      <c r="AN50" s="121"/>
      <c r="AO50" s="121"/>
      <c r="AP50" s="121"/>
      <c r="AQ50" s="121"/>
      <c r="AR50" s="121"/>
      <c r="AS50" s="121"/>
      <c r="AT50" s="121"/>
      <c r="AU50" s="121"/>
      <c r="AV50" s="121"/>
      <c r="AW50" s="121"/>
      <c r="AX50" s="121"/>
      <c r="AY50" s="121"/>
      <c r="AZ50" s="121"/>
      <c r="BA50" s="121"/>
      <c r="BB50" s="121"/>
      <c r="BC50" s="121"/>
      <c r="BD50" s="121"/>
      <c r="BE50" s="18"/>
      <c r="BF50" s="18"/>
      <c r="BG50" s="18"/>
      <c r="BH50" s="18"/>
      <c r="BI50" s="18"/>
    </row>
    <row r="51" spans="1:64" ht="15.75" x14ac:dyDescent="0.2">
      <c r="A51" s="17"/>
      <c r="B51" s="19"/>
      <c r="C51" s="19"/>
      <c r="D51" s="19"/>
      <c r="E51" s="19"/>
      <c r="F51" s="19"/>
      <c r="G51" s="19"/>
      <c r="H51" s="19"/>
      <c r="I51" s="19"/>
      <c r="J51" s="19"/>
      <c r="K51" s="19"/>
      <c r="L51" s="19"/>
      <c r="M51" s="19"/>
      <c r="N51" s="19"/>
      <c r="O51" s="19"/>
      <c r="P51" s="19"/>
      <c r="Q51" s="19"/>
      <c r="R51" s="19"/>
      <c r="S51" s="19"/>
      <c r="T51" s="19"/>
      <c r="U51" s="19"/>
      <c r="V51" s="19"/>
      <c r="W51" s="19"/>
      <c r="X51" s="19"/>
      <c r="Y51" s="19"/>
      <c r="Z51" s="19"/>
      <c r="AA51" s="19"/>
      <c r="AB51" s="19"/>
      <c r="AC51" s="19"/>
      <c r="AD51" s="19"/>
      <c r="AE51" s="19"/>
      <c r="AF51" s="19"/>
      <c r="AG51" s="19"/>
      <c r="AH51" s="19"/>
      <c r="AI51" s="19"/>
      <c r="AJ51" s="19"/>
      <c r="AK51" s="19"/>
      <c r="AL51" s="19"/>
      <c r="AM51" s="19"/>
      <c r="AN51" s="19"/>
      <c r="AO51" s="19"/>
      <c r="AP51" s="19"/>
      <c r="AQ51" s="19"/>
      <c r="AR51" s="19"/>
      <c r="AS51" s="19"/>
      <c r="AT51" s="19"/>
      <c r="AU51" s="19"/>
      <c r="AV51" s="19"/>
      <c r="AW51" s="19"/>
      <c r="AX51" s="19"/>
      <c r="AY51" s="19"/>
      <c r="AZ51" s="19"/>
      <c r="BA51" s="19"/>
      <c r="BB51" s="19"/>
      <c r="BC51" s="19"/>
      <c r="BD51" s="19"/>
      <c r="BE51" s="18"/>
      <c r="BF51" s="18"/>
      <c r="BG51" s="18"/>
      <c r="BH51" s="18"/>
      <c r="BI51" s="18"/>
    </row>
    <row r="52" spans="1:64" s="13" customFormat="1" ht="18" customHeight="1" x14ac:dyDescent="0.25">
      <c r="A52" s="100" t="s">
        <v>52</v>
      </c>
      <c r="B52" s="101"/>
      <c r="C52" s="101"/>
      <c r="D52" s="101"/>
      <c r="E52" s="101"/>
      <c r="F52" s="101"/>
      <c r="G52" s="101"/>
      <c r="H52" s="101"/>
      <c r="I52" s="101"/>
      <c r="J52" s="101"/>
      <c r="K52" s="101"/>
      <c r="L52" s="101"/>
      <c r="M52" s="101"/>
      <c r="N52" s="101"/>
      <c r="O52" s="101"/>
      <c r="P52" s="101"/>
      <c r="Q52" s="101"/>
      <c r="R52" s="101"/>
      <c r="S52" s="101"/>
      <c r="T52" s="101"/>
      <c r="U52" s="101"/>
      <c r="V52" s="101"/>
      <c r="W52" s="101"/>
      <c r="X52" s="101"/>
      <c r="Y52" s="101"/>
      <c r="Z52" s="101"/>
      <c r="AA52" s="101"/>
      <c r="AB52" s="101"/>
      <c r="AC52" s="101"/>
      <c r="AD52" s="101"/>
      <c r="AE52" s="101"/>
      <c r="AF52" s="101"/>
      <c r="AG52" s="101"/>
      <c r="AH52" s="101"/>
      <c r="AI52" s="101"/>
      <c r="AJ52" s="101"/>
      <c r="AK52" s="101"/>
      <c r="AL52" s="101"/>
      <c r="AM52" s="101"/>
      <c r="AN52" s="101"/>
      <c r="AO52" s="101"/>
      <c r="AP52" s="101"/>
      <c r="AQ52" s="101"/>
      <c r="AR52" s="101"/>
      <c r="AS52" s="101"/>
      <c r="AT52" s="101"/>
      <c r="AU52" s="101"/>
      <c r="AV52" s="101"/>
      <c r="AW52" s="101"/>
      <c r="AX52" s="101"/>
      <c r="AY52" s="101"/>
      <c r="AZ52" s="101"/>
      <c r="BA52" s="101"/>
      <c r="BB52" s="101"/>
      <c r="BC52" s="101"/>
      <c r="BD52" s="101"/>
      <c r="BE52" s="39"/>
      <c r="BF52" s="39"/>
      <c r="BG52" s="39"/>
      <c r="BH52" s="39"/>
      <c r="BI52" s="39"/>
    </row>
    <row r="53" spans="1:64" s="13" customFormat="1" ht="15.75" x14ac:dyDescent="0.25">
      <c r="A53" s="38"/>
      <c r="B53" s="39"/>
      <c r="C53" s="39"/>
      <c r="D53" s="39"/>
      <c r="E53" s="39"/>
      <c r="F53" s="39"/>
      <c r="G53" s="39"/>
      <c r="H53" s="39"/>
      <c r="I53" s="39"/>
      <c r="J53" s="39"/>
      <c r="K53" s="39"/>
      <c r="L53" s="39"/>
      <c r="M53" s="39"/>
      <c r="N53" s="39"/>
      <c r="O53" s="39"/>
      <c r="P53" s="39"/>
      <c r="Q53" s="39"/>
      <c r="R53" s="39"/>
      <c r="S53" s="39"/>
      <c r="T53" s="39"/>
      <c r="U53" s="39"/>
      <c r="V53" s="39"/>
      <c r="W53" s="39"/>
      <c r="X53" s="39"/>
      <c r="Y53" s="39"/>
      <c r="Z53" s="39"/>
      <c r="AA53" s="39"/>
      <c r="AB53" s="39"/>
      <c r="AC53" s="39"/>
      <c r="AD53" s="39"/>
      <c r="AE53" s="39"/>
      <c r="AF53" s="39"/>
      <c r="AG53" s="39"/>
      <c r="AH53" s="39"/>
      <c r="AI53" s="39"/>
      <c r="AJ53" s="39"/>
      <c r="AK53" s="39"/>
      <c r="AL53" s="39"/>
      <c r="AM53" s="39"/>
      <c r="AN53" s="39"/>
      <c r="AO53" s="39"/>
      <c r="AP53" s="39"/>
      <c r="AQ53" s="39"/>
      <c r="AR53" s="39"/>
      <c r="AS53" s="39"/>
      <c r="AT53" s="39"/>
      <c r="AU53" s="39"/>
      <c r="AV53" s="39"/>
      <c r="AW53" s="39"/>
      <c r="AX53" s="39"/>
      <c r="AY53" s="39"/>
      <c r="AZ53" s="39"/>
      <c r="BA53" s="102" t="s">
        <v>29</v>
      </c>
      <c r="BB53" s="102"/>
      <c r="BC53" s="102"/>
      <c r="BD53" s="102"/>
      <c r="BE53" s="39"/>
      <c r="BF53" s="39"/>
      <c r="BG53" s="39"/>
      <c r="BH53" s="39"/>
      <c r="BI53" s="39"/>
    </row>
    <row r="54" spans="1:64" s="13" customFormat="1" ht="34.5" customHeight="1" x14ac:dyDescent="0.25">
      <c r="B54" s="80" t="s">
        <v>53</v>
      </c>
      <c r="C54" s="81"/>
      <c r="D54" s="80" t="s">
        <v>18</v>
      </c>
      <c r="E54" s="84"/>
      <c r="F54" s="84"/>
      <c r="G54" s="84"/>
      <c r="H54" s="84"/>
      <c r="I54" s="84"/>
      <c r="J54" s="84"/>
      <c r="K54" s="84"/>
      <c r="L54" s="84"/>
      <c r="M54" s="84"/>
      <c r="N54" s="84"/>
      <c r="O54" s="84"/>
      <c r="P54" s="84"/>
      <c r="Q54" s="84"/>
      <c r="R54" s="84"/>
      <c r="S54" s="84"/>
      <c r="T54" s="81"/>
      <c r="U54" s="86" t="s">
        <v>54</v>
      </c>
      <c r="V54" s="87"/>
      <c r="W54" s="87"/>
      <c r="X54" s="87"/>
      <c r="Y54" s="87"/>
      <c r="Z54" s="87"/>
      <c r="AA54" s="87"/>
      <c r="AB54" s="87"/>
      <c r="AC54" s="87"/>
      <c r="AD54" s="87"/>
      <c r="AE54" s="87"/>
      <c r="AF54" s="88"/>
      <c r="AG54" s="86" t="s">
        <v>20</v>
      </c>
      <c r="AH54" s="87"/>
      <c r="AI54" s="87"/>
      <c r="AJ54" s="87"/>
      <c r="AK54" s="87"/>
      <c r="AL54" s="87"/>
      <c r="AM54" s="87"/>
      <c r="AN54" s="87"/>
      <c r="AO54" s="87"/>
      <c r="AP54" s="87"/>
      <c r="AQ54" s="87"/>
      <c r="AR54" s="88"/>
      <c r="AS54" s="65" t="s">
        <v>21</v>
      </c>
      <c r="AT54" s="65"/>
      <c r="AU54" s="65"/>
      <c r="AV54" s="65"/>
      <c r="AW54" s="65"/>
      <c r="AX54" s="65"/>
      <c r="AY54" s="65"/>
      <c r="AZ54" s="65"/>
      <c r="BA54" s="65"/>
      <c r="BB54" s="65"/>
      <c r="BC54" s="65"/>
      <c r="BD54" s="65"/>
    </row>
    <row r="55" spans="1:64" s="13" customFormat="1" ht="36" customHeight="1" x14ac:dyDescent="0.25">
      <c r="B55" s="82"/>
      <c r="C55" s="83"/>
      <c r="D55" s="82"/>
      <c r="E55" s="85"/>
      <c r="F55" s="85"/>
      <c r="G55" s="85"/>
      <c r="H55" s="85"/>
      <c r="I55" s="85"/>
      <c r="J55" s="85"/>
      <c r="K55" s="85"/>
      <c r="L55" s="85"/>
      <c r="M55" s="85"/>
      <c r="N55" s="85"/>
      <c r="O55" s="85"/>
      <c r="P55" s="85"/>
      <c r="Q55" s="85"/>
      <c r="R55" s="85"/>
      <c r="S55" s="85"/>
      <c r="T55" s="83"/>
      <c r="U55" s="86" t="s">
        <v>22</v>
      </c>
      <c r="V55" s="87"/>
      <c r="W55" s="87"/>
      <c r="X55" s="88"/>
      <c r="Y55" s="86" t="s">
        <v>23</v>
      </c>
      <c r="Z55" s="87"/>
      <c r="AA55" s="87"/>
      <c r="AB55" s="88"/>
      <c r="AC55" s="86" t="s">
        <v>24</v>
      </c>
      <c r="AD55" s="87"/>
      <c r="AE55" s="87"/>
      <c r="AF55" s="88"/>
      <c r="AG55" s="86" t="s">
        <v>22</v>
      </c>
      <c r="AH55" s="87"/>
      <c r="AI55" s="87"/>
      <c r="AJ55" s="88"/>
      <c r="AK55" s="86" t="s">
        <v>23</v>
      </c>
      <c r="AL55" s="87"/>
      <c r="AM55" s="87"/>
      <c r="AN55" s="88"/>
      <c r="AO55" s="86" t="s">
        <v>24</v>
      </c>
      <c r="AP55" s="87"/>
      <c r="AQ55" s="87"/>
      <c r="AR55" s="88"/>
      <c r="AS55" s="65" t="s">
        <v>22</v>
      </c>
      <c r="AT55" s="65"/>
      <c r="AU55" s="65"/>
      <c r="AV55" s="65"/>
      <c r="AW55" s="65" t="s">
        <v>23</v>
      </c>
      <c r="AX55" s="65"/>
      <c r="AY55" s="65"/>
      <c r="AZ55" s="65"/>
      <c r="BA55" s="65" t="s">
        <v>24</v>
      </c>
      <c r="BB55" s="65"/>
      <c r="BC55" s="65"/>
      <c r="BD55" s="65"/>
    </row>
    <row r="56" spans="1:64" s="13" customFormat="1" ht="21" customHeight="1" x14ac:dyDescent="0.25">
      <c r="B56" s="86" t="s">
        <v>319</v>
      </c>
      <c r="C56" s="87"/>
      <c r="D56" s="87"/>
      <c r="E56" s="87"/>
      <c r="F56" s="87"/>
      <c r="G56" s="87"/>
      <c r="H56" s="87"/>
      <c r="I56" s="87"/>
      <c r="J56" s="87"/>
      <c r="K56" s="87"/>
      <c r="L56" s="87"/>
      <c r="M56" s="87"/>
      <c r="N56" s="87"/>
      <c r="O56" s="87"/>
      <c r="P56" s="87"/>
      <c r="Q56" s="87"/>
      <c r="R56" s="87"/>
      <c r="S56" s="87"/>
      <c r="T56" s="87"/>
      <c r="U56" s="87"/>
      <c r="V56" s="87"/>
      <c r="W56" s="87"/>
      <c r="X56" s="87"/>
      <c r="Y56" s="87"/>
      <c r="Z56" s="87"/>
      <c r="AA56" s="87"/>
      <c r="AB56" s="87"/>
      <c r="AC56" s="87"/>
      <c r="AD56" s="87"/>
      <c r="AE56" s="87"/>
      <c r="AF56" s="87"/>
      <c r="AG56" s="87"/>
      <c r="AH56" s="87"/>
      <c r="AI56" s="87"/>
      <c r="AJ56" s="87"/>
      <c r="AK56" s="87"/>
      <c r="AL56" s="87"/>
      <c r="AM56" s="87"/>
      <c r="AN56" s="87"/>
      <c r="AO56" s="87"/>
      <c r="AP56" s="87"/>
      <c r="AQ56" s="87"/>
      <c r="AR56" s="87"/>
      <c r="AS56" s="87"/>
      <c r="AT56" s="87"/>
      <c r="AU56" s="87"/>
      <c r="AV56" s="87"/>
      <c r="AW56" s="87"/>
      <c r="AX56" s="87"/>
      <c r="AY56" s="87"/>
      <c r="AZ56" s="87"/>
      <c r="BA56" s="87"/>
      <c r="BB56" s="87"/>
      <c r="BC56" s="87"/>
      <c r="BD56" s="88"/>
    </row>
    <row r="57" spans="1:64" s="13" customFormat="1" ht="15.75" x14ac:dyDescent="0.25">
      <c r="B57" s="103" t="s">
        <v>5</v>
      </c>
      <c r="C57" s="105"/>
      <c r="D57" s="106" t="s">
        <v>55</v>
      </c>
      <c r="E57" s="107"/>
      <c r="F57" s="107"/>
      <c r="G57" s="107"/>
      <c r="H57" s="107"/>
      <c r="I57" s="107"/>
      <c r="J57" s="107"/>
      <c r="K57" s="107"/>
      <c r="L57" s="107"/>
      <c r="M57" s="107"/>
      <c r="N57" s="107"/>
      <c r="O57" s="107"/>
      <c r="P57" s="107"/>
      <c r="Q57" s="107"/>
      <c r="R57" s="107"/>
      <c r="S57" s="107"/>
      <c r="T57" s="108"/>
      <c r="U57" s="118"/>
      <c r="V57" s="119"/>
      <c r="W57" s="119"/>
      <c r="X57" s="120"/>
      <c r="Y57" s="118"/>
      <c r="Z57" s="119"/>
      <c r="AA57" s="119"/>
      <c r="AB57" s="120"/>
      <c r="AC57" s="118"/>
      <c r="AD57" s="119"/>
      <c r="AE57" s="119"/>
      <c r="AF57" s="120"/>
      <c r="AG57" s="118"/>
      <c r="AH57" s="119"/>
      <c r="AI57" s="119"/>
      <c r="AJ57" s="120"/>
      <c r="AK57" s="118"/>
      <c r="AL57" s="119"/>
      <c r="AM57" s="119"/>
      <c r="AN57" s="120"/>
      <c r="AO57" s="118"/>
      <c r="AP57" s="119"/>
      <c r="AQ57" s="119"/>
      <c r="AR57" s="120"/>
      <c r="AS57" s="96"/>
      <c r="AT57" s="96"/>
      <c r="AU57" s="96"/>
      <c r="AV57" s="96"/>
      <c r="AW57" s="96"/>
      <c r="AX57" s="96"/>
      <c r="AY57" s="96"/>
      <c r="AZ57" s="96"/>
      <c r="BA57" s="96"/>
      <c r="BB57" s="96"/>
      <c r="BC57" s="96"/>
      <c r="BD57" s="96"/>
    </row>
    <row r="58" spans="1:64" s="13" customFormat="1" ht="15.75" x14ac:dyDescent="0.25">
      <c r="B58" s="103"/>
      <c r="C58" s="105"/>
      <c r="D58" s="122" t="s">
        <v>121</v>
      </c>
      <c r="E58" s="123"/>
      <c r="F58" s="123"/>
      <c r="G58" s="123"/>
      <c r="H58" s="123"/>
      <c r="I58" s="123"/>
      <c r="J58" s="123"/>
      <c r="K58" s="123"/>
      <c r="L58" s="123"/>
      <c r="M58" s="123"/>
      <c r="N58" s="123"/>
      <c r="O58" s="123"/>
      <c r="P58" s="123"/>
      <c r="Q58" s="123"/>
      <c r="R58" s="123"/>
      <c r="S58" s="123"/>
      <c r="T58" s="124"/>
      <c r="U58" s="125">
        <v>268.8</v>
      </c>
      <c r="V58" s="126"/>
      <c r="W58" s="126"/>
      <c r="X58" s="127"/>
      <c r="Y58" s="125">
        <v>0</v>
      </c>
      <c r="Z58" s="126"/>
      <c r="AA58" s="126"/>
      <c r="AB58" s="127"/>
      <c r="AC58" s="125">
        <f t="shared" ref="AC58:AC62" si="1">U58+Y58</f>
        <v>268.8</v>
      </c>
      <c r="AD58" s="126"/>
      <c r="AE58" s="126"/>
      <c r="AF58" s="127"/>
      <c r="AG58" s="125">
        <v>81.400000000000006</v>
      </c>
      <c r="AH58" s="126"/>
      <c r="AI58" s="126"/>
      <c r="AJ58" s="127"/>
      <c r="AK58" s="125">
        <v>0</v>
      </c>
      <c r="AL58" s="126"/>
      <c r="AM58" s="126"/>
      <c r="AN58" s="127"/>
      <c r="AO58" s="125">
        <f t="shared" ref="AO58:AO62" si="2">AG58+AK58</f>
        <v>81.400000000000006</v>
      </c>
      <c r="AP58" s="126"/>
      <c r="AQ58" s="126"/>
      <c r="AR58" s="127"/>
      <c r="AS58" s="125">
        <f t="shared" ref="AS58:AS62" si="3">AG58-U58</f>
        <v>-187.4</v>
      </c>
      <c r="AT58" s="126"/>
      <c r="AU58" s="126"/>
      <c r="AV58" s="127"/>
      <c r="AW58" s="125">
        <f t="shared" ref="AW58:AW62" si="4">AK58-Y58</f>
        <v>0</v>
      </c>
      <c r="AX58" s="126"/>
      <c r="AY58" s="126"/>
      <c r="AZ58" s="127"/>
      <c r="BA58" s="125">
        <f t="shared" ref="BA58:BA62" si="5">AO58-AC58</f>
        <v>-187.4</v>
      </c>
      <c r="BB58" s="126"/>
      <c r="BC58" s="126"/>
      <c r="BD58" s="127"/>
    </row>
    <row r="59" spans="1:64" s="13" customFormat="1" ht="15.75" x14ac:dyDescent="0.25">
      <c r="B59" s="103"/>
      <c r="C59" s="105"/>
      <c r="D59" s="122" t="s">
        <v>320</v>
      </c>
      <c r="E59" s="123"/>
      <c r="F59" s="123"/>
      <c r="G59" s="123"/>
      <c r="H59" s="123"/>
      <c r="I59" s="123"/>
      <c r="J59" s="123"/>
      <c r="K59" s="123"/>
      <c r="L59" s="123"/>
      <c r="M59" s="123"/>
      <c r="N59" s="123"/>
      <c r="O59" s="123"/>
      <c r="P59" s="123"/>
      <c r="Q59" s="123"/>
      <c r="R59" s="123"/>
      <c r="S59" s="123"/>
      <c r="T59" s="124"/>
      <c r="U59" s="125">
        <v>36.5</v>
      </c>
      <c r="V59" s="126"/>
      <c r="W59" s="126"/>
      <c r="X59" s="127"/>
      <c r="Y59" s="125">
        <v>0</v>
      </c>
      <c r="Z59" s="126"/>
      <c r="AA59" s="126"/>
      <c r="AB59" s="127"/>
      <c r="AC59" s="125">
        <f t="shared" si="1"/>
        <v>36.5</v>
      </c>
      <c r="AD59" s="126"/>
      <c r="AE59" s="126"/>
      <c r="AF59" s="127"/>
      <c r="AG59" s="125">
        <v>16.399999999999999</v>
      </c>
      <c r="AH59" s="126"/>
      <c r="AI59" s="126"/>
      <c r="AJ59" s="127"/>
      <c r="AK59" s="125">
        <v>0</v>
      </c>
      <c r="AL59" s="126"/>
      <c r="AM59" s="126"/>
      <c r="AN59" s="127"/>
      <c r="AO59" s="125">
        <f t="shared" si="2"/>
        <v>16.399999999999999</v>
      </c>
      <c r="AP59" s="126"/>
      <c r="AQ59" s="126"/>
      <c r="AR59" s="127"/>
      <c r="AS59" s="125">
        <f t="shared" si="3"/>
        <v>-20.100000000000001</v>
      </c>
      <c r="AT59" s="126"/>
      <c r="AU59" s="126"/>
      <c r="AV59" s="127"/>
      <c r="AW59" s="125">
        <f t="shared" si="4"/>
        <v>0</v>
      </c>
      <c r="AX59" s="126"/>
      <c r="AY59" s="126"/>
      <c r="AZ59" s="127"/>
      <c r="BA59" s="125">
        <f t="shared" si="5"/>
        <v>-20.100000000000001</v>
      </c>
      <c r="BB59" s="126"/>
      <c r="BC59" s="126"/>
      <c r="BD59" s="127"/>
    </row>
    <row r="60" spans="1:64" s="13" customFormat="1" ht="15.75" x14ac:dyDescent="0.25">
      <c r="B60" s="103"/>
      <c r="C60" s="105"/>
      <c r="D60" s="122" t="s">
        <v>321</v>
      </c>
      <c r="E60" s="123"/>
      <c r="F60" s="123"/>
      <c r="G60" s="123"/>
      <c r="H60" s="123"/>
      <c r="I60" s="123"/>
      <c r="J60" s="123"/>
      <c r="K60" s="123"/>
      <c r="L60" s="123"/>
      <c r="M60" s="123"/>
      <c r="N60" s="123"/>
      <c r="O60" s="123"/>
      <c r="P60" s="123"/>
      <c r="Q60" s="123"/>
      <c r="R60" s="123"/>
      <c r="S60" s="123"/>
      <c r="T60" s="124"/>
      <c r="U60" s="125">
        <v>232.3</v>
      </c>
      <c r="V60" s="126"/>
      <c r="W60" s="126"/>
      <c r="X60" s="127"/>
      <c r="Y60" s="125">
        <v>0</v>
      </c>
      <c r="Z60" s="126"/>
      <c r="AA60" s="126"/>
      <c r="AB60" s="127"/>
      <c r="AC60" s="125">
        <f t="shared" si="1"/>
        <v>232.3</v>
      </c>
      <c r="AD60" s="126"/>
      <c r="AE60" s="126"/>
      <c r="AF60" s="127"/>
      <c r="AG60" s="125">
        <v>65</v>
      </c>
      <c r="AH60" s="126"/>
      <c r="AI60" s="126"/>
      <c r="AJ60" s="127"/>
      <c r="AK60" s="125">
        <v>0</v>
      </c>
      <c r="AL60" s="126"/>
      <c r="AM60" s="126"/>
      <c r="AN60" s="127"/>
      <c r="AO60" s="125">
        <f t="shared" si="2"/>
        <v>65</v>
      </c>
      <c r="AP60" s="126"/>
      <c r="AQ60" s="126"/>
      <c r="AR60" s="127"/>
      <c r="AS60" s="125">
        <f t="shared" si="3"/>
        <v>-167.3</v>
      </c>
      <c r="AT60" s="126"/>
      <c r="AU60" s="126"/>
      <c r="AV60" s="127"/>
      <c r="AW60" s="125">
        <f t="shared" si="4"/>
        <v>0</v>
      </c>
      <c r="AX60" s="126"/>
      <c r="AY60" s="126"/>
      <c r="AZ60" s="127"/>
      <c r="BA60" s="125">
        <f t="shared" si="5"/>
        <v>-167.3</v>
      </c>
      <c r="BB60" s="126"/>
      <c r="BC60" s="126"/>
      <c r="BD60" s="127"/>
    </row>
    <row r="61" spans="1:64" s="13" customFormat="1" ht="53.25" customHeight="1" x14ac:dyDescent="0.25">
      <c r="B61" s="103"/>
      <c r="C61" s="105"/>
      <c r="D61" s="122" t="s">
        <v>322</v>
      </c>
      <c r="E61" s="123"/>
      <c r="F61" s="123"/>
      <c r="G61" s="123"/>
      <c r="H61" s="123"/>
      <c r="I61" s="123"/>
      <c r="J61" s="123"/>
      <c r="K61" s="123"/>
      <c r="L61" s="123"/>
      <c r="M61" s="123"/>
      <c r="N61" s="123"/>
      <c r="O61" s="123"/>
      <c r="P61" s="123"/>
      <c r="Q61" s="123"/>
      <c r="R61" s="123"/>
      <c r="S61" s="123"/>
      <c r="T61" s="124"/>
      <c r="U61" s="125">
        <v>8</v>
      </c>
      <c r="V61" s="126"/>
      <c r="W61" s="126"/>
      <c r="X61" s="127"/>
      <c r="Y61" s="125">
        <v>0</v>
      </c>
      <c r="Z61" s="126"/>
      <c r="AA61" s="126"/>
      <c r="AB61" s="127"/>
      <c r="AC61" s="125">
        <f t="shared" si="1"/>
        <v>8</v>
      </c>
      <c r="AD61" s="126"/>
      <c r="AE61" s="126"/>
      <c r="AF61" s="127"/>
      <c r="AG61" s="125">
        <v>7</v>
      </c>
      <c r="AH61" s="126"/>
      <c r="AI61" s="126"/>
      <c r="AJ61" s="127"/>
      <c r="AK61" s="125">
        <v>0</v>
      </c>
      <c r="AL61" s="126"/>
      <c r="AM61" s="126"/>
      <c r="AN61" s="127"/>
      <c r="AO61" s="125">
        <f t="shared" si="2"/>
        <v>7</v>
      </c>
      <c r="AP61" s="126"/>
      <c r="AQ61" s="126"/>
      <c r="AR61" s="127"/>
      <c r="AS61" s="125">
        <f t="shared" si="3"/>
        <v>-1</v>
      </c>
      <c r="AT61" s="126"/>
      <c r="AU61" s="126"/>
      <c r="AV61" s="127"/>
      <c r="AW61" s="125">
        <f t="shared" si="4"/>
        <v>0</v>
      </c>
      <c r="AX61" s="126"/>
      <c r="AY61" s="126"/>
      <c r="AZ61" s="127"/>
      <c r="BA61" s="125">
        <f t="shared" si="5"/>
        <v>-1</v>
      </c>
      <c r="BB61" s="126"/>
      <c r="BC61" s="126"/>
      <c r="BD61" s="127"/>
    </row>
    <row r="62" spans="1:64" s="13" customFormat="1" ht="47.25" customHeight="1" x14ac:dyDescent="0.25">
      <c r="B62" s="103"/>
      <c r="C62" s="105"/>
      <c r="D62" s="122" t="s">
        <v>323</v>
      </c>
      <c r="E62" s="123"/>
      <c r="F62" s="123"/>
      <c r="G62" s="123"/>
      <c r="H62" s="123"/>
      <c r="I62" s="123"/>
      <c r="J62" s="123"/>
      <c r="K62" s="123"/>
      <c r="L62" s="123"/>
      <c r="M62" s="123"/>
      <c r="N62" s="123"/>
      <c r="O62" s="123"/>
      <c r="P62" s="123"/>
      <c r="Q62" s="123"/>
      <c r="R62" s="123"/>
      <c r="S62" s="123"/>
      <c r="T62" s="124"/>
      <c r="U62" s="125">
        <v>19</v>
      </c>
      <c r="V62" s="126"/>
      <c r="W62" s="126"/>
      <c r="X62" s="127"/>
      <c r="Y62" s="125">
        <v>0</v>
      </c>
      <c r="Z62" s="126"/>
      <c r="AA62" s="126"/>
      <c r="AB62" s="127"/>
      <c r="AC62" s="125">
        <f t="shared" si="1"/>
        <v>19</v>
      </c>
      <c r="AD62" s="126"/>
      <c r="AE62" s="126"/>
      <c r="AF62" s="127"/>
      <c r="AG62" s="125">
        <v>19</v>
      </c>
      <c r="AH62" s="126"/>
      <c r="AI62" s="126"/>
      <c r="AJ62" s="127"/>
      <c r="AK62" s="125">
        <v>0</v>
      </c>
      <c r="AL62" s="126"/>
      <c r="AM62" s="126"/>
      <c r="AN62" s="127"/>
      <c r="AO62" s="125">
        <f t="shared" si="2"/>
        <v>19</v>
      </c>
      <c r="AP62" s="126"/>
      <c r="AQ62" s="126"/>
      <c r="AR62" s="127"/>
      <c r="AS62" s="125">
        <f t="shared" si="3"/>
        <v>0</v>
      </c>
      <c r="AT62" s="126"/>
      <c r="AU62" s="126"/>
      <c r="AV62" s="127"/>
      <c r="AW62" s="125">
        <f t="shared" si="4"/>
        <v>0</v>
      </c>
      <c r="AX62" s="126"/>
      <c r="AY62" s="126"/>
      <c r="AZ62" s="127"/>
      <c r="BA62" s="125">
        <f t="shared" si="5"/>
        <v>0</v>
      </c>
      <c r="BB62" s="126"/>
      <c r="BC62" s="126"/>
      <c r="BD62" s="127"/>
    </row>
    <row r="63" spans="1:64" s="13" customFormat="1" ht="52.5" customHeight="1" x14ac:dyDescent="0.25">
      <c r="B63" s="103"/>
      <c r="C63" s="105"/>
      <c r="D63" s="122" t="s">
        <v>326</v>
      </c>
      <c r="E63" s="123"/>
      <c r="F63" s="123"/>
      <c r="G63" s="123"/>
      <c r="H63" s="123"/>
      <c r="I63" s="123"/>
      <c r="J63" s="123"/>
      <c r="K63" s="123"/>
      <c r="L63" s="123"/>
      <c r="M63" s="123"/>
      <c r="N63" s="123"/>
      <c r="O63" s="123"/>
      <c r="P63" s="123"/>
      <c r="Q63" s="123"/>
      <c r="R63" s="123"/>
      <c r="S63" s="123"/>
      <c r="T63" s="124"/>
      <c r="U63" s="125">
        <v>4</v>
      </c>
      <c r="V63" s="126"/>
      <c r="W63" s="126"/>
      <c r="X63" s="127"/>
      <c r="Y63" s="125">
        <v>0</v>
      </c>
      <c r="Z63" s="126"/>
      <c r="AA63" s="126"/>
      <c r="AB63" s="127"/>
      <c r="AC63" s="125">
        <f t="shared" ref="AC63:AC64" si="6">U63+Y63</f>
        <v>4</v>
      </c>
      <c r="AD63" s="126"/>
      <c r="AE63" s="126"/>
      <c r="AF63" s="127"/>
      <c r="AG63" s="125">
        <v>4</v>
      </c>
      <c r="AH63" s="126"/>
      <c r="AI63" s="126"/>
      <c r="AJ63" s="127"/>
      <c r="AK63" s="125">
        <v>0</v>
      </c>
      <c r="AL63" s="126"/>
      <c r="AM63" s="126"/>
      <c r="AN63" s="127"/>
      <c r="AO63" s="125">
        <f t="shared" ref="AO63:AO64" si="7">AG63+AK63</f>
        <v>4</v>
      </c>
      <c r="AP63" s="126"/>
      <c r="AQ63" s="126"/>
      <c r="AR63" s="127"/>
      <c r="AS63" s="125">
        <f t="shared" ref="AS63:AS64" si="8">AG63-U63</f>
        <v>0</v>
      </c>
      <c r="AT63" s="126"/>
      <c r="AU63" s="126"/>
      <c r="AV63" s="127"/>
      <c r="AW63" s="125">
        <f t="shared" ref="AW63:AW64" si="9">AK63-Y63</f>
        <v>0</v>
      </c>
      <c r="AX63" s="126"/>
      <c r="AY63" s="126"/>
      <c r="AZ63" s="127"/>
      <c r="BA63" s="125">
        <f t="shared" ref="BA63:BA64" si="10">AO63-AC63</f>
        <v>0</v>
      </c>
      <c r="BB63" s="126"/>
      <c r="BC63" s="126"/>
      <c r="BD63" s="127"/>
    </row>
    <row r="64" spans="1:64" s="13" customFormat="1" ht="51" customHeight="1" x14ac:dyDescent="0.25">
      <c r="B64" s="103"/>
      <c r="C64" s="105"/>
      <c r="D64" s="122" t="s">
        <v>324</v>
      </c>
      <c r="E64" s="123"/>
      <c r="F64" s="123"/>
      <c r="G64" s="123"/>
      <c r="H64" s="123"/>
      <c r="I64" s="123"/>
      <c r="J64" s="123"/>
      <c r="K64" s="123"/>
      <c r="L64" s="123"/>
      <c r="M64" s="123"/>
      <c r="N64" s="123"/>
      <c r="O64" s="123"/>
      <c r="P64" s="123"/>
      <c r="Q64" s="123"/>
      <c r="R64" s="123"/>
      <c r="S64" s="123"/>
      <c r="T64" s="124"/>
      <c r="U64" s="125">
        <v>4</v>
      </c>
      <c r="V64" s="126"/>
      <c r="W64" s="126"/>
      <c r="X64" s="127"/>
      <c r="Y64" s="125">
        <v>0</v>
      </c>
      <c r="Z64" s="126"/>
      <c r="AA64" s="126"/>
      <c r="AB64" s="127"/>
      <c r="AC64" s="125">
        <f t="shared" si="6"/>
        <v>4</v>
      </c>
      <c r="AD64" s="126"/>
      <c r="AE64" s="126"/>
      <c r="AF64" s="127"/>
      <c r="AG64" s="125">
        <v>4</v>
      </c>
      <c r="AH64" s="126"/>
      <c r="AI64" s="126"/>
      <c r="AJ64" s="127"/>
      <c r="AK64" s="125">
        <v>0</v>
      </c>
      <c r="AL64" s="126"/>
      <c r="AM64" s="126"/>
      <c r="AN64" s="127"/>
      <c r="AO64" s="125">
        <f t="shared" si="7"/>
        <v>4</v>
      </c>
      <c r="AP64" s="126"/>
      <c r="AQ64" s="126"/>
      <c r="AR64" s="127"/>
      <c r="AS64" s="125">
        <f t="shared" si="8"/>
        <v>0</v>
      </c>
      <c r="AT64" s="126"/>
      <c r="AU64" s="126"/>
      <c r="AV64" s="127"/>
      <c r="AW64" s="125">
        <f t="shared" si="9"/>
        <v>0</v>
      </c>
      <c r="AX64" s="126"/>
      <c r="AY64" s="126"/>
      <c r="AZ64" s="127"/>
      <c r="BA64" s="125">
        <f t="shared" si="10"/>
        <v>0</v>
      </c>
      <c r="BB64" s="126"/>
      <c r="BC64" s="126"/>
      <c r="BD64" s="127"/>
    </row>
    <row r="65" spans="2:56" s="13" customFormat="1" ht="52.5" customHeight="1" x14ac:dyDescent="0.25">
      <c r="B65" s="103"/>
      <c r="C65" s="105"/>
      <c r="D65" s="122" t="s">
        <v>325</v>
      </c>
      <c r="E65" s="123"/>
      <c r="F65" s="123"/>
      <c r="G65" s="123"/>
      <c r="H65" s="123"/>
      <c r="I65" s="123"/>
      <c r="J65" s="123"/>
      <c r="K65" s="123"/>
      <c r="L65" s="123"/>
      <c r="M65" s="123"/>
      <c r="N65" s="123"/>
      <c r="O65" s="123"/>
      <c r="P65" s="123"/>
      <c r="Q65" s="123"/>
      <c r="R65" s="123"/>
      <c r="S65" s="123"/>
      <c r="T65" s="124"/>
      <c r="U65" s="125">
        <v>1</v>
      </c>
      <c r="V65" s="126"/>
      <c r="W65" s="126"/>
      <c r="X65" s="127"/>
      <c r="Y65" s="125">
        <v>0</v>
      </c>
      <c r="Z65" s="126"/>
      <c r="AA65" s="126"/>
      <c r="AB65" s="127"/>
      <c r="AC65" s="125">
        <f t="shared" ref="AC65" si="11">U65+Y65</f>
        <v>1</v>
      </c>
      <c r="AD65" s="126"/>
      <c r="AE65" s="126"/>
      <c r="AF65" s="127"/>
      <c r="AG65" s="125">
        <v>0</v>
      </c>
      <c r="AH65" s="126"/>
      <c r="AI65" s="126"/>
      <c r="AJ65" s="127"/>
      <c r="AK65" s="125">
        <v>0</v>
      </c>
      <c r="AL65" s="126"/>
      <c r="AM65" s="126"/>
      <c r="AN65" s="127"/>
      <c r="AO65" s="125">
        <f t="shared" ref="AO65" si="12">AG65+AK65</f>
        <v>0</v>
      </c>
      <c r="AP65" s="126"/>
      <c r="AQ65" s="126"/>
      <c r="AR65" s="127"/>
      <c r="AS65" s="125">
        <f t="shared" ref="AS65" si="13">AG65-U65</f>
        <v>-1</v>
      </c>
      <c r="AT65" s="126"/>
      <c r="AU65" s="126"/>
      <c r="AV65" s="127"/>
      <c r="AW65" s="125">
        <f t="shared" ref="AW65" si="14">AK65-Y65</f>
        <v>0</v>
      </c>
      <c r="AX65" s="126"/>
      <c r="AY65" s="126"/>
      <c r="AZ65" s="127"/>
      <c r="BA65" s="125">
        <f t="shared" ref="BA65" si="15">AO65-AC65</f>
        <v>-1</v>
      </c>
      <c r="BB65" s="126"/>
      <c r="BC65" s="126"/>
      <c r="BD65" s="127"/>
    </row>
    <row r="66" spans="2:56" s="13" customFormat="1" ht="87.75" customHeight="1" x14ac:dyDescent="0.25">
      <c r="B66" s="86" t="s">
        <v>327</v>
      </c>
      <c r="C66" s="87"/>
      <c r="D66" s="87"/>
      <c r="E66" s="87"/>
      <c r="F66" s="87"/>
      <c r="G66" s="87"/>
      <c r="H66" s="87"/>
      <c r="I66" s="87"/>
      <c r="J66" s="87"/>
      <c r="K66" s="87"/>
      <c r="L66" s="87"/>
      <c r="M66" s="87"/>
      <c r="N66" s="87"/>
      <c r="O66" s="87"/>
      <c r="P66" s="87"/>
      <c r="Q66" s="87"/>
      <c r="R66" s="87"/>
      <c r="S66" s="87"/>
      <c r="T66" s="87"/>
      <c r="U66" s="87"/>
      <c r="V66" s="87"/>
      <c r="W66" s="87"/>
      <c r="X66" s="87"/>
      <c r="Y66" s="87"/>
      <c r="Z66" s="87"/>
      <c r="AA66" s="87"/>
      <c r="AB66" s="87"/>
      <c r="AC66" s="87"/>
      <c r="AD66" s="87"/>
      <c r="AE66" s="87"/>
      <c r="AF66" s="87"/>
      <c r="AG66" s="87"/>
      <c r="AH66" s="87"/>
      <c r="AI66" s="87"/>
      <c r="AJ66" s="87"/>
      <c r="AK66" s="87"/>
      <c r="AL66" s="87"/>
      <c r="AM66" s="87"/>
      <c r="AN66" s="87"/>
      <c r="AO66" s="87"/>
      <c r="AP66" s="87"/>
      <c r="AQ66" s="87"/>
      <c r="AR66" s="87"/>
      <c r="AS66" s="87"/>
      <c r="AT66" s="87"/>
      <c r="AU66" s="87"/>
      <c r="AV66" s="87"/>
      <c r="AW66" s="87"/>
      <c r="AX66" s="87"/>
      <c r="AY66" s="87"/>
      <c r="AZ66" s="87"/>
      <c r="BA66" s="87"/>
      <c r="BB66" s="87"/>
      <c r="BC66" s="87"/>
      <c r="BD66" s="88"/>
    </row>
    <row r="67" spans="2:56" s="13" customFormat="1" ht="15.75" x14ac:dyDescent="0.25">
      <c r="B67" s="103" t="s">
        <v>37</v>
      </c>
      <c r="C67" s="105"/>
      <c r="D67" s="128" t="s">
        <v>56</v>
      </c>
      <c r="E67" s="129"/>
      <c r="F67" s="129"/>
      <c r="G67" s="129"/>
      <c r="H67" s="129"/>
      <c r="I67" s="129"/>
      <c r="J67" s="129"/>
      <c r="K67" s="129"/>
      <c r="L67" s="129"/>
      <c r="M67" s="129"/>
      <c r="N67" s="129"/>
      <c r="O67" s="129"/>
      <c r="P67" s="129"/>
      <c r="Q67" s="129"/>
      <c r="R67" s="129"/>
      <c r="S67" s="129"/>
      <c r="T67" s="130"/>
      <c r="U67" s="118"/>
      <c r="V67" s="119"/>
      <c r="W67" s="119"/>
      <c r="X67" s="120"/>
      <c r="Y67" s="118"/>
      <c r="Z67" s="119"/>
      <c r="AA67" s="119"/>
      <c r="AB67" s="120"/>
      <c r="AC67" s="118"/>
      <c r="AD67" s="119"/>
      <c r="AE67" s="119"/>
      <c r="AF67" s="120"/>
      <c r="AG67" s="118"/>
      <c r="AH67" s="119"/>
      <c r="AI67" s="119"/>
      <c r="AJ67" s="120"/>
      <c r="AK67" s="118"/>
      <c r="AL67" s="119"/>
      <c r="AM67" s="119"/>
      <c r="AN67" s="120"/>
      <c r="AO67" s="118"/>
      <c r="AP67" s="119"/>
      <c r="AQ67" s="119"/>
      <c r="AR67" s="120"/>
      <c r="AS67" s="96"/>
      <c r="AT67" s="96"/>
      <c r="AU67" s="96"/>
      <c r="AV67" s="96"/>
      <c r="AW67" s="96"/>
      <c r="AX67" s="96"/>
      <c r="AY67" s="96"/>
      <c r="AZ67" s="96"/>
      <c r="BA67" s="96"/>
      <c r="BB67" s="96"/>
      <c r="BC67" s="96"/>
      <c r="BD67" s="96"/>
    </row>
    <row r="68" spans="2:56" s="13" customFormat="1" ht="37.5" customHeight="1" x14ac:dyDescent="0.25">
      <c r="B68" s="103"/>
      <c r="C68" s="105"/>
      <c r="D68" s="122" t="s">
        <v>328</v>
      </c>
      <c r="E68" s="123"/>
      <c r="F68" s="123"/>
      <c r="G68" s="123"/>
      <c r="H68" s="123"/>
      <c r="I68" s="123"/>
      <c r="J68" s="123"/>
      <c r="K68" s="123"/>
      <c r="L68" s="123"/>
      <c r="M68" s="123"/>
      <c r="N68" s="123"/>
      <c r="O68" s="123"/>
      <c r="P68" s="123"/>
      <c r="Q68" s="123"/>
      <c r="R68" s="123"/>
      <c r="S68" s="123"/>
      <c r="T68" s="124"/>
      <c r="U68" s="125">
        <v>28</v>
      </c>
      <c r="V68" s="126"/>
      <c r="W68" s="126"/>
      <c r="X68" s="127"/>
      <c r="Y68" s="125">
        <v>0</v>
      </c>
      <c r="Z68" s="126"/>
      <c r="AA68" s="126"/>
      <c r="AB68" s="127"/>
      <c r="AC68" s="125">
        <f t="shared" ref="AC68:AC73" si="16">U68+Y68</f>
        <v>28</v>
      </c>
      <c r="AD68" s="126"/>
      <c r="AE68" s="126"/>
      <c r="AF68" s="127"/>
      <c r="AG68" s="125">
        <v>28</v>
      </c>
      <c r="AH68" s="126"/>
      <c r="AI68" s="126"/>
      <c r="AJ68" s="127"/>
      <c r="AK68" s="125">
        <v>0</v>
      </c>
      <c r="AL68" s="126"/>
      <c r="AM68" s="126"/>
      <c r="AN68" s="127"/>
      <c r="AO68" s="125">
        <f t="shared" ref="AO68:AO73" si="17">AG68+AK68</f>
        <v>28</v>
      </c>
      <c r="AP68" s="126"/>
      <c r="AQ68" s="126"/>
      <c r="AR68" s="127"/>
      <c r="AS68" s="92">
        <f t="shared" ref="AS68:AS73" si="18">AG68-U68</f>
        <v>0</v>
      </c>
      <c r="AT68" s="92"/>
      <c r="AU68" s="92"/>
      <c r="AV68" s="92"/>
      <c r="AW68" s="92">
        <f t="shared" ref="AW68:AW73" si="19">AK68-Y68</f>
        <v>0</v>
      </c>
      <c r="AX68" s="92"/>
      <c r="AY68" s="92"/>
      <c r="AZ68" s="92"/>
      <c r="BA68" s="92">
        <f t="shared" ref="BA68:BA73" si="20">AO68-AC68</f>
        <v>0</v>
      </c>
      <c r="BB68" s="92"/>
      <c r="BC68" s="92"/>
      <c r="BD68" s="92"/>
    </row>
    <row r="69" spans="2:56" s="13" customFormat="1" ht="15.75" x14ac:dyDescent="0.25">
      <c r="B69" s="103"/>
      <c r="C69" s="105"/>
      <c r="D69" s="122" t="s">
        <v>164</v>
      </c>
      <c r="E69" s="123"/>
      <c r="F69" s="123"/>
      <c r="G69" s="123"/>
      <c r="H69" s="123"/>
      <c r="I69" s="123"/>
      <c r="J69" s="123"/>
      <c r="K69" s="123"/>
      <c r="L69" s="123"/>
      <c r="M69" s="123"/>
      <c r="N69" s="123"/>
      <c r="O69" s="123"/>
      <c r="P69" s="123"/>
      <c r="Q69" s="123"/>
      <c r="R69" s="123"/>
      <c r="S69" s="123"/>
      <c r="T69" s="124"/>
      <c r="U69" s="125">
        <v>12</v>
      </c>
      <c r="V69" s="126"/>
      <c r="W69" s="126"/>
      <c r="X69" s="127"/>
      <c r="Y69" s="125">
        <v>0</v>
      </c>
      <c r="Z69" s="126"/>
      <c r="AA69" s="126"/>
      <c r="AB69" s="127"/>
      <c r="AC69" s="125">
        <f t="shared" si="16"/>
        <v>12</v>
      </c>
      <c r="AD69" s="126"/>
      <c r="AE69" s="126"/>
      <c r="AF69" s="127"/>
      <c r="AG69" s="125">
        <v>12</v>
      </c>
      <c r="AH69" s="126"/>
      <c r="AI69" s="126"/>
      <c r="AJ69" s="127"/>
      <c r="AK69" s="125">
        <v>0</v>
      </c>
      <c r="AL69" s="126"/>
      <c r="AM69" s="126"/>
      <c r="AN69" s="127"/>
      <c r="AO69" s="125">
        <f t="shared" si="17"/>
        <v>12</v>
      </c>
      <c r="AP69" s="126"/>
      <c r="AQ69" s="126"/>
      <c r="AR69" s="127"/>
      <c r="AS69" s="92">
        <f t="shared" si="18"/>
        <v>0</v>
      </c>
      <c r="AT69" s="92"/>
      <c r="AU69" s="92"/>
      <c r="AV69" s="92"/>
      <c r="AW69" s="92">
        <f t="shared" si="19"/>
        <v>0</v>
      </c>
      <c r="AX69" s="92"/>
      <c r="AY69" s="92"/>
      <c r="AZ69" s="92"/>
      <c r="BA69" s="92">
        <f t="shared" si="20"/>
        <v>0</v>
      </c>
      <c r="BB69" s="92"/>
      <c r="BC69" s="92"/>
      <c r="BD69" s="92"/>
    </row>
    <row r="70" spans="2:56" s="13" customFormat="1" ht="15.75" x14ac:dyDescent="0.25">
      <c r="B70" s="103"/>
      <c r="C70" s="105"/>
      <c r="D70" s="122" t="s">
        <v>165</v>
      </c>
      <c r="E70" s="123"/>
      <c r="F70" s="123"/>
      <c r="G70" s="123"/>
      <c r="H70" s="123"/>
      <c r="I70" s="123"/>
      <c r="J70" s="123"/>
      <c r="K70" s="123"/>
      <c r="L70" s="123"/>
      <c r="M70" s="123"/>
      <c r="N70" s="123"/>
      <c r="O70" s="123"/>
      <c r="P70" s="123"/>
      <c r="Q70" s="123"/>
      <c r="R70" s="123"/>
      <c r="S70" s="123"/>
      <c r="T70" s="124"/>
      <c r="U70" s="125">
        <v>16</v>
      </c>
      <c r="V70" s="126"/>
      <c r="W70" s="126"/>
      <c r="X70" s="127"/>
      <c r="Y70" s="125">
        <v>0</v>
      </c>
      <c r="Z70" s="126"/>
      <c r="AA70" s="126"/>
      <c r="AB70" s="127"/>
      <c r="AC70" s="125">
        <f t="shared" si="16"/>
        <v>16</v>
      </c>
      <c r="AD70" s="126"/>
      <c r="AE70" s="126"/>
      <c r="AF70" s="127"/>
      <c r="AG70" s="125">
        <v>16</v>
      </c>
      <c r="AH70" s="126"/>
      <c r="AI70" s="126"/>
      <c r="AJ70" s="127"/>
      <c r="AK70" s="125">
        <v>0</v>
      </c>
      <c r="AL70" s="126"/>
      <c r="AM70" s="126"/>
      <c r="AN70" s="127"/>
      <c r="AO70" s="125">
        <f t="shared" si="17"/>
        <v>16</v>
      </c>
      <c r="AP70" s="126"/>
      <c r="AQ70" s="126"/>
      <c r="AR70" s="127"/>
      <c r="AS70" s="92">
        <f t="shared" si="18"/>
        <v>0</v>
      </c>
      <c r="AT70" s="92"/>
      <c r="AU70" s="92"/>
      <c r="AV70" s="92"/>
      <c r="AW70" s="92">
        <f t="shared" si="19"/>
        <v>0</v>
      </c>
      <c r="AX70" s="92"/>
      <c r="AY70" s="92"/>
      <c r="AZ70" s="92"/>
      <c r="BA70" s="92">
        <f t="shared" si="20"/>
        <v>0</v>
      </c>
      <c r="BB70" s="92"/>
      <c r="BC70" s="92"/>
      <c r="BD70" s="92"/>
    </row>
    <row r="71" spans="2:56" s="13" customFormat="1" ht="50.25" customHeight="1" x14ac:dyDescent="0.25">
      <c r="B71" s="103"/>
      <c r="C71" s="105"/>
      <c r="D71" s="122" t="s">
        <v>329</v>
      </c>
      <c r="E71" s="123"/>
      <c r="F71" s="123"/>
      <c r="G71" s="123"/>
      <c r="H71" s="123"/>
      <c r="I71" s="123"/>
      <c r="J71" s="123"/>
      <c r="K71" s="123"/>
      <c r="L71" s="123"/>
      <c r="M71" s="123"/>
      <c r="N71" s="123"/>
      <c r="O71" s="123"/>
      <c r="P71" s="123"/>
      <c r="Q71" s="123"/>
      <c r="R71" s="123"/>
      <c r="S71" s="123"/>
      <c r="T71" s="124"/>
      <c r="U71" s="125">
        <v>10</v>
      </c>
      <c r="V71" s="126"/>
      <c r="W71" s="126"/>
      <c r="X71" s="127"/>
      <c r="Y71" s="125">
        <v>0</v>
      </c>
      <c r="Z71" s="126"/>
      <c r="AA71" s="126"/>
      <c r="AB71" s="127"/>
      <c r="AC71" s="125">
        <f t="shared" si="16"/>
        <v>10</v>
      </c>
      <c r="AD71" s="126"/>
      <c r="AE71" s="126"/>
      <c r="AF71" s="127"/>
      <c r="AG71" s="125">
        <v>10</v>
      </c>
      <c r="AH71" s="126"/>
      <c r="AI71" s="126"/>
      <c r="AJ71" s="127"/>
      <c r="AK71" s="125">
        <v>0</v>
      </c>
      <c r="AL71" s="126"/>
      <c r="AM71" s="126"/>
      <c r="AN71" s="127"/>
      <c r="AO71" s="125">
        <f t="shared" si="17"/>
        <v>10</v>
      </c>
      <c r="AP71" s="126"/>
      <c r="AQ71" s="126"/>
      <c r="AR71" s="127"/>
      <c r="AS71" s="92">
        <f t="shared" si="18"/>
        <v>0</v>
      </c>
      <c r="AT71" s="92"/>
      <c r="AU71" s="92"/>
      <c r="AV71" s="92"/>
      <c r="AW71" s="92">
        <f t="shared" si="19"/>
        <v>0</v>
      </c>
      <c r="AX71" s="92"/>
      <c r="AY71" s="92"/>
      <c r="AZ71" s="92"/>
      <c r="BA71" s="92">
        <f t="shared" si="20"/>
        <v>0</v>
      </c>
      <c r="BB71" s="92"/>
      <c r="BC71" s="92"/>
      <c r="BD71" s="92"/>
    </row>
    <row r="72" spans="2:56" s="13" customFormat="1" ht="15.75" x14ac:dyDescent="0.25">
      <c r="B72" s="103"/>
      <c r="C72" s="105"/>
      <c r="D72" s="122" t="s">
        <v>164</v>
      </c>
      <c r="E72" s="123"/>
      <c r="F72" s="123"/>
      <c r="G72" s="123"/>
      <c r="H72" s="123"/>
      <c r="I72" s="123"/>
      <c r="J72" s="123"/>
      <c r="K72" s="123"/>
      <c r="L72" s="123"/>
      <c r="M72" s="123"/>
      <c r="N72" s="123"/>
      <c r="O72" s="123"/>
      <c r="P72" s="123"/>
      <c r="Q72" s="123"/>
      <c r="R72" s="123"/>
      <c r="S72" s="123"/>
      <c r="T72" s="124"/>
      <c r="U72" s="125">
        <v>2</v>
      </c>
      <c r="V72" s="126"/>
      <c r="W72" s="126"/>
      <c r="X72" s="127"/>
      <c r="Y72" s="125">
        <v>0</v>
      </c>
      <c r="Z72" s="126"/>
      <c r="AA72" s="126"/>
      <c r="AB72" s="127"/>
      <c r="AC72" s="125">
        <f t="shared" si="16"/>
        <v>2</v>
      </c>
      <c r="AD72" s="126"/>
      <c r="AE72" s="126"/>
      <c r="AF72" s="127"/>
      <c r="AG72" s="125">
        <v>2</v>
      </c>
      <c r="AH72" s="126"/>
      <c r="AI72" s="126"/>
      <c r="AJ72" s="127"/>
      <c r="AK72" s="125">
        <v>0</v>
      </c>
      <c r="AL72" s="126"/>
      <c r="AM72" s="126"/>
      <c r="AN72" s="127"/>
      <c r="AO72" s="125">
        <f t="shared" si="17"/>
        <v>2</v>
      </c>
      <c r="AP72" s="126"/>
      <c r="AQ72" s="126"/>
      <c r="AR72" s="127"/>
      <c r="AS72" s="92">
        <f t="shared" si="18"/>
        <v>0</v>
      </c>
      <c r="AT72" s="92"/>
      <c r="AU72" s="92"/>
      <c r="AV72" s="92"/>
      <c r="AW72" s="92">
        <f t="shared" si="19"/>
        <v>0</v>
      </c>
      <c r="AX72" s="92"/>
      <c r="AY72" s="92"/>
      <c r="AZ72" s="92"/>
      <c r="BA72" s="92">
        <f t="shared" si="20"/>
        <v>0</v>
      </c>
      <c r="BB72" s="92"/>
      <c r="BC72" s="92"/>
      <c r="BD72" s="92"/>
    </row>
    <row r="73" spans="2:56" s="13" customFormat="1" ht="15.75" x14ac:dyDescent="0.25">
      <c r="B73" s="103"/>
      <c r="C73" s="105"/>
      <c r="D73" s="122" t="s">
        <v>165</v>
      </c>
      <c r="E73" s="123"/>
      <c r="F73" s="123"/>
      <c r="G73" s="123"/>
      <c r="H73" s="123"/>
      <c r="I73" s="123"/>
      <c r="J73" s="123"/>
      <c r="K73" s="123"/>
      <c r="L73" s="123"/>
      <c r="M73" s="123"/>
      <c r="N73" s="123"/>
      <c r="O73" s="123"/>
      <c r="P73" s="123"/>
      <c r="Q73" s="123"/>
      <c r="R73" s="123"/>
      <c r="S73" s="123"/>
      <c r="T73" s="124"/>
      <c r="U73" s="125">
        <v>8</v>
      </c>
      <c r="V73" s="126"/>
      <c r="W73" s="126"/>
      <c r="X73" s="127"/>
      <c r="Y73" s="125">
        <v>0</v>
      </c>
      <c r="Z73" s="126"/>
      <c r="AA73" s="126"/>
      <c r="AB73" s="127"/>
      <c r="AC73" s="125">
        <f t="shared" si="16"/>
        <v>8</v>
      </c>
      <c r="AD73" s="126"/>
      <c r="AE73" s="126"/>
      <c r="AF73" s="127"/>
      <c r="AG73" s="125">
        <v>8</v>
      </c>
      <c r="AH73" s="126"/>
      <c r="AI73" s="126"/>
      <c r="AJ73" s="127"/>
      <c r="AK73" s="125">
        <v>0</v>
      </c>
      <c r="AL73" s="126"/>
      <c r="AM73" s="126"/>
      <c r="AN73" s="127"/>
      <c r="AO73" s="125">
        <f t="shared" si="17"/>
        <v>8</v>
      </c>
      <c r="AP73" s="126"/>
      <c r="AQ73" s="126"/>
      <c r="AR73" s="127"/>
      <c r="AS73" s="92">
        <f t="shared" si="18"/>
        <v>0</v>
      </c>
      <c r="AT73" s="92"/>
      <c r="AU73" s="92"/>
      <c r="AV73" s="92"/>
      <c r="AW73" s="92">
        <f t="shared" si="19"/>
        <v>0</v>
      </c>
      <c r="AX73" s="92"/>
      <c r="AY73" s="92"/>
      <c r="AZ73" s="92"/>
      <c r="BA73" s="92">
        <f t="shared" si="20"/>
        <v>0</v>
      </c>
      <c r="BB73" s="92"/>
      <c r="BC73" s="92"/>
      <c r="BD73" s="92"/>
    </row>
    <row r="74" spans="2:56" s="13" customFormat="1" ht="15.75" x14ac:dyDescent="0.25">
      <c r="B74" s="86" t="s">
        <v>330</v>
      </c>
      <c r="C74" s="87"/>
      <c r="D74" s="87"/>
      <c r="E74" s="87"/>
      <c r="F74" s="87"/>
      <c r="G74" s="87"/>
      <c r="H74" s="87"/>
      <c r="I74" s="87"/>
      <c r="J74" s="87"/>
      <c r="K74" s="87"/>
      <c r="L74" s="87"/>
      <c r="M74" s="87"/>
      <c r="N74" s="87"/>
      <c r="O74" s="87"/>
      <c r="P74" s="87"/>
      <c r="Q74" s="87"/>
      <c r="R74" s="87"/>
      <c r="S74" s="87"/>
      <c r="T74" s="87"/>
      <c r="U74" s="87"/>
      <c r="V74" s="87"/>
      <c r="W74" s="87"/>
      <c r="X74" s="87"/>
      <c r="Y74" s="87"/>
      <c r="Z74" s="87"/>
      <c r="AA74" s="87"/>
      <c r="AB74" s="87"/>
      <c r="AC74" s="87"/>
      <c r="AD74" s="87"/>
      <c r="AE74" s="87"/>
      <c r="AF74" s="87"/>
      <c r="AG74" s="87"/>
      <c r="AH74" s="87"/>
      <c r="AI74" s="87"/>
      <c r="AJ74" s="87"/>
      <c r="AK74" s="87"/>
      <c r="AL74" s="87"/>
      <c r="AM74" s="87"/>
      <c r="AN74" s="87"/>
      <c r="AO74" s="87"/>
      <c r="AP74" s="87"/>
      <c r="AQ74" s="87"/>
      <c r="AR74" s="87"/>
      <c r="AS74" s="87"/>
      <c r="AT74" s="87"/>
      <c r="AU74" s="87"/>
      <c r="AV74" s="87"/>
      <c r="AW74" s="87"/>
      <c r="AX74" s="87"/>
      <c r="AY74" s="87"/>
      <c r="AZ74" s="87"/>
      <c r="BA74" s="87"/>
      <c r="BB74" s="87"/>
      <c r="BC74" s="87"/>
      <c r="BD74" s="88"/>
    </row>
    <row r="75" spans="2:56" s="13" customFormat="1" ht="15.75" x14ac:dyDescent="0.25">
      <c r="B75" s="103" t="s">
        <v>57</v>
      </c>
      <c r="C75" s="105"/>
      <c r="D75" s="106" t="s">
        <v>58</v>
      </c>
      <c r="E75" s="107"/>
      <c r="F75" s="107"/>
      <c r="G75" s="107"/>
      <c r="H75" s="107"/>
      <c r="I75" s="107"/>
      <c r="J75" s="107"/>
      <c r="K75" s="107"/>
      <c r="L75" s="107"/>
      <c r="M75" s="107"/>
      <c r="N75" s="107"/>
      <c r="O75" s="107"/>
      <c r="P75" s="107"/>
      <c r="Q75" s="107"/>
      <c r="R75" s="107"/>
      <c r="S75" s="107"/>
      <c r="T75" s="108"/>
      <c r="U75" s="118"/>
      <c r="V75" s="119"/>
      <c r="W75" s="119"/>
      <c r="X75" s="120"/>
      <c r="Y75" s="118"/>
      <c r="Z75" s="119"/>
      <c r="AA75" s="119"/>
      <c r="AB75" s="120"/>
      <c r="AC75" s="118"/>
      <c r="AD75" s="119"/>
      <c r="AE75" s="119"/>
      <c r="AF75" s="120"/>
      <c r="AG75" s="118"/>
      <c r="AH75" s="119"/>
      <c r="AI75" s="119"/>
      <c r="AJ75" s="120"/>
      <c r="AK75" s="118"/>
      <c r="AL75" s="119"/>
      <c r="AM75" s="119"/>
      <c r="AN75" s="120"/>
      <c r="AO75" s="118"/>
      <c r="AP75" s="119"/>
      <c r="AQ75" s="119"/>
      <c r="AR75" s="120"/>
      <c r="AS75" s="96"/>
      <c r="AT75" s="96"/>
      <c r="AU75" s="96"/>
      <c r="AV75" s="96"/>
      <c r="AW75" s="96"/>
      <c r="AX75" s="96"/>
      <c r="AY75" s="96"/>
      <c r="AZ75" s="96"/>
      <c r="BA75" s="96"/>
      <c r="BB75" s="96"/>
      <c r="BC75" s="96"/>
      <c r="BD75" s="96"/>
    </row>
    <row r="76" spans="2:56" s="13" customFormat="1" ht="15.75" x14ac:dyDescent="0.25">
      <c r="B76" s="103"/>
      <c r="C76" s="105"/>
      <c r="D76" s="122" t="s">
        <v>167</v>
      </c>
      <c r="E76" s="123"/>
      <c r="F76" s="123"/>
      <c r="G76" s="123"/>
      <c r="H76" s="123"/>
      <c r="I76" s="123"/>
      <c r="J76" s="123"/>
      <c r="K76" s="123"/>
      <c r="L76" s="123"/>
      <c r="M76" s="123"/>
      <c r="N76" s="123"/>
      <c r="O76" s="123"/>
      <c r="P76" s="123"/>
      <c r="Q76" s="123"/>
      <c r="R76" s="123"/>
      <c r="S76" s="123"/>
      <c r="T76" s="124"/>
      <c r="U76" s="125">
        <v>8.3000000000000007</v>
      </c>
      <c r="V76" s="126"/>
      <c r="W76" s="126"/>
      <c r="X76" s="127"/>
      <c r="Y76" s="125">
        <v>0</v>
      </c>
      <c r="Z76" s="126"/>
      <c r="AA76" s="126"/>
      <c r="AB76" s="127"/>
      <c r="AC76" s="125">
        <f t="shared" ref="AC76:AC77" si="21">U76+Y76</f>
        <v>8.3000000000000007</v>
      </c>
      <c r="AD76" s="126"/>
      <c r="AE76" s="126"/>
      <c r="AF76" s="127"/>
      <c r="AG76" s="125">
        <v>2.2999999999999998</v>
      </c>
      <c r="AH76" s="126"/>
      <c r="AI76" s="126"/>
      <c r="AJ76" s="127"/>
      <c r="AK76" s="125">
        <v>0</v>
      </c>
      <c r="AL76" s="126"/>
      <c r="AM76" s="126"/>
      <c r="AN76" s="127"/>
      <c r="AO76" s="125">
        <f t="shared" ref="AO76:AO77" si="22">AG76+AK76</f>
        <v>2.2999999999999998</v>
      </c>
      <c r="AP76" s="126"/>
      <c r="AQ76" s="126"/>
      <c r="AR76" s="127"/>
      <c r="AS76" s="92">
        <f t="shared" ref="AS76:AS77" si="23">AG76-U76</f>
        <v>-6.0000000000000009</v>
      </c>
      <c r="AT76" s="92"/>
      <c r="AU76" s="92"/>
      <c r="AV76" s="92"/>
      <c r="AW76" s="92">
        <f t="shared" ref="AW76:AW77" si="24">AK76-Y76</f>
        <v>0</v>
      </c>
      <c r="AX76" s="92"/>
      <c r="AY76" s="92"/>
      <c r="AZ76" s="92"/>
      <c r="BA76" s="92">
        <f t="shared" ref="BA76:BA77" si="25">AO76-AC76</f>
        <v>-6.0000000000000009</v>
      </c>
      <c r="BB76" s="92"/>
      <c r="BC76" s="92"/>
      <c r="BD76" s="92"/>
    </row>
    <row r="77" spans="2:56" s="13" customFormat="1" ht="15.75" x14ac:dyDescent="0.25">
      <c r="B77" s="103"/>
      <c r="C77" s="105"/>
      <c r="D77" s="122" t="s">
        <v>331</v>
      </c>
      <c r="E77" s="123"/>
      <c r="F77" s="123"/>
      <c r="G77" s="123"/>
      <c r="H77" s="123"/>
      <c r="I77" s="123"/>
      <c r="J77" s="123"/>
      <c r="K77" s="123"/>
      <c r="L77" s="123"/>
      <c r="M77" s="123"/>
      <c r="N77" s="123"/>
      <c r="O77" s="123"/>
      <c r="P77" s="123"/>
      <c r="Q77" s="123"/>
      <c r="R77" s="123"/>
      <c r="S77" s="123"/>
      <c r="T77" s="124"/>
      <c r="U77" s="125">
        <v>3.7</v>
      </c>
      <c r="V77" s="126"/>
      <c r="W77" s="126"/>
      <c r="X77" s="127"/>
      <c r="Y77" s="125">
        <v>0</v>
      </c>
      <c r="Z77" s="126"/>
      <c r="AA77" s="126"/>
      <c r="AB77" s="127"/>
      <c r="AC77" s="125">
        <f t="shared" si="21"/>
        <v>3.7</v>
      </c>
      <c r="AD77" s="126"/>
      <c r="AE77" s="126"/>
      <c r="AF77" s="127"/>
      <c r="AG77" s="125">
        <v>1.6</v>
      </c>
      <c r="AH77" s="126"/>
      <c r="AI77" s="126"/>
      <c r="AJ77" s="127"/>
      <c r="AK77" s="125">
        <v>0</v>
      </c>
      <c r="AL77" s="126"/>
      <c r="AM77" s="126"/>
      <c r="AN77" s="127"/>
      <c r="AO77" s="125">
        <f t="shared" si="22"/>
        <v>1.6</v>
      </c>
      <c r="AP77" s="126"/>
      <c r="AQ77" s="126"/>
      <c r="AR77" s="127"/>
      <c r="AS77" s="92">
        <f t="shared" si="23"/>
        <v>-2.1</v>
      </c>
      <c r="AT77" s="92"/>
      <c r="AU77" s="92"/>
      <c r="AV77" s="92"/>
      <c r="AW77" s="92">
        <f t="shared" si="24"/>
        <v>0</v>
      </c>
      <c r="AX77" s="92"/>
      <c r="AY77" s="92"/>
      <c r="AZ77" s="92"/>
      <c r="BA77" s="92">
        <f t="shared" si="25"/>
        <v>-2.1</v>
      </c>
      <c r="BB77" s="92"/>
      <c r="BC77" s="92"/>
      <c r="BD77" s="92"/>
    </row>
    <row r="78" spans="2:56" s="13" customFormat="1" ht="57.75" customHeight="1" x14ac:dyDescent="0.25">
      <c r="B78" s="86" t="s">
        <v>332</v>
      </c>
      <c r="C78" s="87"/>
      <c r="D78" s="87"/>
      <c r="E78" s="87"/>
      <c r="F78" s="87"/>
      <c r="G78" s="87"/>
      <c r="H78" s="87"/>
      <c r="I78" s="87"/>
      <c r="J78" s="87"/>
      <c r="K78" s="87"/>
      <c r="L78" s="87"/>
      <c r="M78" s="87"/>
      <c r="N78" s="87"/>
      <c r="O78" s="87"/>
      <c r="P78" s="87"/>
      <c r="Q78" s="87"/>
      <c r="R78" s="87"/>
      <c r="S78" s="87"/>
      <c r="T78" s="87"/>
      <c r="U78" s="87"/>
      <c r="V78" s="87"/>
      <c r="W78" s="87"/>
      <c r="X78" s="87"/>
      <c r="Y78" s="87"/>
      <c r="Z78" s="87"/>
      <c r="AA78" s="87"/>
      <c r="AB78" s="87"/>
      <c r="AC78" s="87"/>
      <c r="AD78" s="87"/>
      <c r="AE78" s="87"/>
      <c r="AF78" s="87"/>
      <c r="AG78" s="87"/>
      <c r="AH78" s="87"/>
      <c r="AI78" s="87"/>
      <c r="AJ78" s="87"/>
      <c r="AK78" s="87"/>
      <c r="AL78" s="87"/>
      <c r="AM78" s="87"/>
      <c r="AN78" s="87"/>
      <c r="AO78" s="87"/>
      <c r="AP78" s="87"/>
      <c r="AQ78" s="87"/>
      <c r="AR78" s="87"/>
      <c r="AS78" s="87"/>
      <c r="AT78" s="87"/>
      <c r="AU78" s="87"/>
      <c r="AV78" s="87"/>
      <c r="AW78" s="87"/>
      <c r="AX78" s="87"/>
      <c r="AY78" s="87"/>
      <c r="AZ78" s="87"/>
      <c r="BA78" s="87"/>
      <c r="BB78" s="87"/>
      <c r="BC78" s="87"/>
      <c r="BD78" s="88"/>
    </row>
    <row r="79" spans="2:56" s="13" customFormat="1" ht="15.75" x14ac:dyDescent="0.25">
      <c r="B79" s="103" t="s">
        <v>59</v>
      </c>
      <c r="C79" s="105"/>
      <c r="D79" s="106" t="s">
        <v>60</v>
      </c>
      <c r="E79" s="107"/>
      <c r="F79" s="107"/>
      <c r="G79" s="107"/>
      <c r="H79" s="107"/>
      <c r="I79" s="107"/>
      <c r="J79" s="107"/>
      <c r="K79" s="107"/>
      <c r="L79" s="107"/>
      <c r="M79" s="107"/>
      <c r="N79" s="107"/>
      <c r="O79" s="107"/>
      <c r="P79" s="107"/>
      <c r="Q79" s="107"/>
      <c r="R79" s="107"/>
      <c r="S79" s="107"/>
      <c r="T79" s="108"/>
      <c r="U79" s="118"/>
      <c r="V79" s="119"/>
      <c r="W79" s="119"/>
      <c r="X79" s="120"/>
      <c r="Y79" s="118"/>
      <c r="Z79" s="119"/>
      <c r="AA79" s="119"/>
      <c r="AB79" s="120"/>
      <c r="AC79" s="118"/>
      <c r="AD79" s="119"/>
      <c r="AE79" s="119"/>
      <c r="AF79" s="120"/>
      <c r="AG79" s="118"/>
      <c r="AH79" s="119"/>
      <c r="AI79" s="119"/>
      <c r="AJ79" s="120"/>
      <c r="AK79" s="118"/>
      <c r="AL79" s="119"/>
      <c r="AM79" s="119"/>
      <c r="AN79" s="120"/>
      <c r="AO79" s="118"/>
      <c r="AP79" s="119"/>
      <c r="AQ79" s="119"/>
      <c r="AR79" s="120"/>
      <c r="AS79" s="96"/>
      <c r="AT79" s="96"/>
      <c r="AU79" s="96"/>
      <c r="AV79" s="96"/>
      <c r="AW79" s="96"/>
      <c r="AX79" s="96"/>
      <c r="AY79" s="96"/>
      <c r="AZ79" s="96"/>
      <c r="BA79" s="96"/>
      <c r="BB79" s="96"/>
      <c r="BC79" s="96"/>
      <c r="BD79" s="96"/>
    </row>
    <row r="80" spans="2:56" s="13" customFormat="1" ht="54" customHeight="1" x14ac:dyDescent="0.25">
      <c r="B80" s="103"/>
      <c r="C80" s="105"/>
      <c r="D80" s="122" t="s">
        <v>333</v>
      </c>
      <c r="E80" s="123"/>
      <c r="F80" s="123"/>
      <c r="G80" s="123"/>
      <c r="H80" s="123"/>
      <c r="I80" s="123"/>
      <c r="J80" s="123"/>
      <c r="K80" s="123"/>
      <c r="L80" s="123"/>
      <c r="M80" s="123"/>
      <c r="N80" s="123"/>
      <c r="O80" s="123"/>
      <c r="P80" s="123"/>
      <c r="Q80" s="123"/>
      <c r="R80" s="123"/>
      <c r="S80" s="123"/>
      <c r="T80" s="124"/>
      <c r="U80" s="125">
        <v>100</v>
      </c>
      <c r="V80" s="126"/>
      <c r="W80" s="126"/>
      <c r="X80" s="127"/>
      <c r="Y80" s="125">
        <v>0</v>
      </c>
      <c r="Z80" s="126"/>
      <c r="AA80" s="126"/>
      <c r="AB80" s="127"/>
      <c r="AC80" s="125">
        <f t="shared" ref="AC80" si="26">U80+Y80</f>
        <v>100</v>
      </c>
      <c r="AD80" s="126"/>
      <c r="AE80" s="126"/>
      <c r="AF80" s="127"/>
      <c r="AG80" s="125">
        <v>97.4</v>
      </c>
      <c r="AH80" s="126"/>
      <c r="AI80" s="126"/>
      <c r="AJ80" s="127"/>
      <c r="AK80" s="125">
        <v>0</v>
      </c>
      <c r="AL80" s="126"/>
      <c r="AM80" s="126"/>
      <c r="AN80" s="127"/>
      <c r="AO80" s="125">
        <f t="shared" ref="AO80" si="27">AG80+AK80</f>
        <v>97.4</v>
      </c>
      <c r="AP80" s="126"/>
      <c r="AQ80" s="126"/>
      <c r="AR80" s="127"/>
      <c r="AS80" s="92">
        <f t="shared" ref="AS80" si="28">AG80-U80</f>
        <v>-2.5999999999999943</v>
      </c>
      <c r="AT80" s="92"/>
      <c r="AU80" s="92"/>
      <c r="AV80" s="92"/>
      <c r="AW80" s="92">
        <f t="shared" ref="AW80" si="29">AK80-Y80</f>
        <v>0</v>
      </c>
      <c r="AX80" s="92"/>
      <c r="AY80" s="92"/>
      <c r="AZ80" s="92"/>
      <c r="BA80" s="92">
        <f t="shared" ref="BA80" si="30">AO80-AC80</f>
        <v>-2.5999999999999943</v>
      </c>
      <c r="BB80" s="92"/>
      <c r="BC80" s="92"/>
      <c r="BD80" s="92"/>
    </row>
    <row r="81" spans="1:56" s="13" customFormat="1" ht="57" customHeight="1" x14ac:dyDescent="0.25">
      <c r="B81" s="86" t="s">
        <v>334</v>
      </c>
      <c r="C81" s="87"/>
      <c r="D81" s="87"/>
      <c r="E81" s="87"/>
      <c r="F81" s="87"/>
      <c r="G81" s="87"/>
      <c r="H81" s="87"/>
      <c r="I81" s="87"/>
      <c r="J81" s="87"/>
      <c r="K81" s="87"/>
      <c r="L81" s="87"/>
      <c r="M81" s="87"/>
      <c r="N81" s="87"/>
      <c r="O81" s="87"/>
      <c r="P81" s="87"/>
      <c r="Q81" s="87"/>
      <c r="R81" s="87"/>
      <c r="S81" s="87"/>
      <c r="T81" s="87"/>
      <c r="U81" s="87"/>
      <c r="V81" s="87"/>
      <c r="W81" s="87"/>
      <c r="X81" s="87"/>
      <c r="Y81" s="87"/>
      <c r="Z81" s="87"/>
      <c r="AA81" s="87"/>
      <c r="AB81" s="87"/>
      <c r="AC81" s="87"/>
      <c r="AD81" s="87"/>
      <c r="AE81" s="87"/>
      <c r="AF81" s="87"/>
      <c r="AG81" s="87"/>
      <c r="AH81" s="87"/>
      <c r="AI81" s="87"/>
      <c r="AJ81" s="87"/>
      <c r="AK81" s="87"/>
      <c r="AL81" s="87"/>
      <c r="AM81" s="87"/>
      <c r="AN81" s="87"/>
      <c r="AO81" s="87"/>
      <c r="AP81" s="87"/>
      <c r="AQ81" s="87"/>
      <c r="AR81" s="87"/>
      <c r="AS81" s="87"/>
      <c r="AT81" s="87"/>
      <c r="AU81" s="87"/>
      <c r="AV81" s="87"/>
      <c r="AW81" s="87"/>
      <c r="AX81" s="87"/>
      <c r="AY81" s="87"/>
      <c r="AZ81" s="87"/>
      <c r="BA81" s="87"/>
      <c r="BB81" s="87"/>
      <c r="BC81" s="87"/>
      <c r="BD81" s="88"/>
    </row>
    <row r="82" spans="1:56" s="13" customFormat="1" ht="41.25" customHeight="1" x14ac:dyDescent="0.25">
      <c r="B82" s="86" t="s">
        <v>137</v>
      </c>
      <c r="C82" s="87"/>
      <c r="D82" s="87"/>
      <c r="E82" s="87"/>
      <c r="F82" s="87"/>
      <c r="G82" s="87"/>
      <c r="H82" s="87"/>
      <c r="I82" s="87"/>
      <c r="J82" s="87"/>
      <c r="K82" s="87"/>
      <c r="L82" s="87"/>
      <c r="M82" s="87"/>
      <c r="N82" s="87"/>
      <c r="O82" s="87"/>
      <c r="P82" s="87"/>
      <c r="Q82" s="87"/>
      <c r="R82" s="87"/>
      <c r="S82" s="87"/>
      <c r="T82" s="87"/>
      <c r="U82" s="87"/>
      <c r="V82" s="87"/>
      <c r="W82" s="87"/>
      <c r="X82" s="87"/>
      <c r="Y82" s="87"/>
      <c r="Z82" s="87"/>
      <c r="AA82" s="87"/>
      <c r="AB82" s="87"/>
      <c r="AC82" s="87"/>
      <c r="AD82" s="87"/>
      <c r="AE82" s="87"/>
      <c r="AF82" s="87"/>
      <c r="AG82" s="87"/>
      <c r="AH82" s="87"/>
      <c r="AI82" s="87"/>
      <c r="AJ82" s="87"/>
      <c r="AK82" s="87"/>
      <c r="AL82" s="87"/>
      <c r="AM82" s="87"/>
      <c r="AN82" s="87"/>
      <c r="AO82" s="87"/>
      <c r="AP82" s="87"/>
      <c r="AQ82" s="87"/>
      <c r="AR82" s="87"/>
      <c r="AS82" s="87"/>
      <c r="AT82" s="87"/>
      <c r="AU82" s="87"/>
      <c r="AV82" s="87"/>
      <c r="AW82" s="87"/>
      <c r="AX82" s="87"/>
      <c r="AY82" s="87"/>
      <c r="AZ82" s="87"/>
      <c r="BA82" s="87"/>
      <c r="BB82" s="87"/>
      <c r="BC82" s="87"/>
      <c r="BD82" s="88"/>
    </row>
    <row r="83" spans="1:56" s="13" customFormat="1" ht="15.75" x14ac:dyDescent="0.25">
      <c r="B83" s="131"/>
      <c r="C83" s="131"/>
      <c r="D83" s="131"/>
      <c r="E83" s="131"/>
      <c r="F83" s="131"/>
      <c r="G83" s="131"/>
      <c r="H83" s="131"/>
      <c r="I83" s="131"/>
      <c r="J83" s="131"/>
      <c r="K83" s="131"/>
      <c r="L83" s="131"/>
      <c r="M83" s="131"/>
      <c r="N83" s="131"/>
      <c r="O83" s="131"/>
      <c r="P83" s="131"/>
      <c r="Q83" s="131"/>
      <c r="R83" s="131"/>
      <c r="S83" s="131"/>
      <c r="T83" s="131"/>
      <c r="U83" s="131"/>
      <c r="V83" s="131"/>
      <c r="W83" s="131"/>
      <c r="X83" s="131"/>
      <c r="Y83" s="131"/>
      <c r="Z83" s="131"/>
      <c r="AA83" s="131"/>
      <c r="AB83" s="131"/>
      <c r="AC83" s="131"/>
      <c r="AD83" s="131"/>
      <c r="AE83" s="131"/>
      <c r="AF83" s="131"/>
      <c r="AG83" s="131"/>
      <c r="AH83" s="131"/>
      <c r="AI83" s="131"/>
      <c r="AJ83" s="131"/>
      <c r="AK83" s="131"/>
      <c r="AL83" s="131"/>
      <c r="AM83" s="131"/>
      <c r="AN83" s="131"/>
      <c r="AO83" s="131"/>
      <c r="AP83" s="131"/>
      <c r="AQ83" s="131"/>
      <c r="AR83" s="131"/>
      <c r="AS83" s="131"/>
      <c r="AT83" s="131"/>
      <c r="AU83" s="131"/>
      <c r="AV83" s="131"/>
      <c r="AW83" s="131"/>
      <c r="AX83" s="131"/>
      <c r="AY83" s="131"/>
      <c r="AZ83" s="131"/>
      <c r="BA83" s="131"/>
      <c r="BB83" s="131"/>
      <c r="BC83" s="131"/>
      <c r="BD83" s="131"/>
    </row>
    <row r="84" spans="1:56" s="13" customFormat="1" ht="15.75" x14ac:dyDescent="0.25">
      <c r="B84" s="132">
        <v>1</v>
      </c>
      <c r="C84" s="21"/>
      <c r="D84" s="22"/>
      <c r="E84" s="22"/>
      <c r="F84" s="22"/>
      <c r="G84" s="22"/>
      <c r="H84" s="22"/>
      <c r="I84" s="22"/>
      <c r="J84" s="23"/>
      <c r="K84" s="23"/>
      <c r="L84" s="23"/>
      <c r="M84" s="23"/>
      <c r="N84" s="23"/>
      <c r="O84" s="23"/>
      <c r="P84" s="23"/>
      <c r="Q84" s="23"/>
      <c r="R84" s="23"/>
      <c r="S84" s="23"/>
      <c r="T84" s="23"/>
      <c r="U84" s="23"/>
      <c r="V84" s="23"/>
      <c r="W84" s="23"/>
      <c r="X84" s="23"/>
      <c r="Y84" s="23"/>
      <c r="Z84" s="23"/>
      <c r="AA84" s="23"/>
      <c r="AB84" s="23"/>
      <c r="AC84" s="23"/>
      <c r="AD84" s="23"/>
      <c r="AE84" s="23"/>
      <c r="AF84" s="23"/>
      <c r="AG84" s="23"/>
      <c r="AH84" s="23"/>
      <c r="AI84" s="23"/>
      <c r="AJ84" s="23"/>
      <c r="AK84" s="23"/>
      <c r="AL84" s="23"/>
      <c r="AM84" s="23"/>
      <c r="AN84" s="23"/>
      <c r="AO84" s="23"/>
      <c r="AP84" s="23"/>
      <c r="AQ84" s="23"/>
      <c r="AR84" s="23"/>
      <c r="AS84" s="23"/>
      <c r="AT84" s="23"/>
      <c r="AU84" s="23"/>
      <c r="AV84" s="23"/>
      <c r="AW84" s="23"/>
      <c r="AX84" s="23"/>
      <c r="AY84" s="23"/>
      <c r="AZ84" s="23"/>
      <c r="BA84" s="23"/>
      <c r="BB84" s="23"/>
      <c r="BC84" s="23"/>
      <c r="BD84" s="23"/>
    </row>
    <row r="85" spans="1:56" s="13" customFormat="1" ht="15.75" x14ac:dyDescent="0.25">
      <c r="B85" s="133"/>
      <c r="C85" s="134" t="s">
        <v>61</v>
      </c>
      <c r="D85" s="134"/>
      <c r="E85" s="134"/>
      <c r="F85" s="134"/>
      <c r="G85" s="134"/>
      <c r="H85" s="134"/>
      <c r="I85" s="134"/>
      <c r="J85" s="134"/>
      <c r="K85" s="134"/>
      <c r="L85" s="134"/>
      <c r="M85" s="134"/>
      <c r="N85" s="134"/>
      <c r="O85" s="134"/>
      <c r="P85" s="134"/>
      <c r="Q85" s="134"/>
      <c r="R85" s="134"/>
      <c r="S85" s="134"/>
      <c r="T85" s="134"/>
      <c r="U85" s="134"/>
      <c r="V85" s="134"/>
      <c r="W85" s="134"/>
      <c r="X85" s="134"/>
      <c r="Y85" s="134"/>
      <c r="Z85" s="134"/>
      <c r="AA85" s="134"/>
      <c r="AB85" s="134"/>
      <c r="AC85" s="134"/>
      <c r="AD85" s="134"/>
      <c r="AE85" s="134"/>
      <c r="AF85" s="134"/>
      <c r="AG85" s="134"/>
      <c r="AH85" s="134"/>
      <c r="AI85" s="134"/>
      <c r="AJ85" s="134"/>
      <c r="AK85" s="134"/>
      <c r="AL85" s="134"/>
      <c r="AM85" s="134"/>
      <c r="AN85" s="134"/>
      <c r="AO85" s="134"/>
      <c r="AP85" s="134"/>
      <c r="AQ85" s="134"/>
      <c r="AR85" s="134"/>
      <c r="AS85" s="134"/>
      <c r="AT85" s="134"/>
      <c r="AU85" s="134"/>
      <c r="AV85" s="134"/>
      <c r="AW85" s="134"/>
      <c r="AX85" s="134"/>
      <c r="AY85" s="134"/>
      <c r="AZ85" s="134"/>
      <c r="BA85" s="134"/>
      <c r="BB85" s="134"/>
      <c r="BC85" s="134"/>
      <c r="BD85" s="134"/>
    </row>
    <row r="86" spans="1:56" s="13" customFormat="1" ht="15.75" x14ac:dyDescent="0.25">
      <c r="B86" s="40"/>
      <c r="C86" s="40"/>
      <c r="D86" s="40"/>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row>
    <row r="87" spans="1:56" ht="24.75" customHeight="1" x14ac:dyDescent="0.25">
      <c r="A87" s="25" t="s">
        <v>62</v>
      </c>
      <c r="B87" s="25"/>
      <c r="C87" s="25"/>
      <c r="D87" s="25"/>
      <c r="E87" s="25"/>
      <c r="F87" s="25"/>
      <c r="G87" s="25"/>
      <c r="H87" s="25"/>
      <c r="I87" s="25"/>
      <c r="J87" s="25"/>
      <c r="K87" s="25"/>
      <c r="L87" s="25"/>
      <c r="M87" s="25"/>
      <c r="N87" s="25"/>
      <c r="O87" s="25"/>
      <c r="P87" s="25"/>
      <c r="Q87" s="25"/>
      <c r="R87" s="25"/>
      <c r="S87" s="25"/>
      <c r="T87" s="25"/>
      <c r="U87" s="25"/>
      <c r="V87" s="25"/>
      <c r="W87" s="25"/>
      <c r="X87" s="25"/>
      <c r="Y87" s="25"/>
      <c r="Z87" s="25"/>
      <c r="AA87" s="25"/>
      <c r="AB87" s="25"/>
      <c r="AC87" s="25"/>
      <c r="AD87" s="25"/>
      <c r="AE87" s="25"/>
      <c r="AF87" s="25"/>
      <c r="AG87" s="25"/>
      <c r="AH87" s="25"/>
      <c r="AI87" s="25"/>
      <c r="AJ87" s="25"/>
      <c r="AK87" s="25"/>
      <c r="AL87" s="25"/>
      <c r="AM87" s="25"/>
      <c r="AN87" s="25"/>
      <c r="AO87" s="25"/>
      <c r="AP87" s="25"/>
      <c r="AQ87" s="25"/>
      <c r="AR87" s="25"/>
      <c r="AS87" s="25"/>
      <c r="AT87" s="25"/>
      <c r="AU87" s="25"/>
      <c r="AV87" s="25"/>
      <c r="AW87" s="25"/>
      <c r="AX87" s="25"/>
      <c r="AY87" s="25"/>
      <c r="AZ87" s="25"/>
      <c r="BA87" s="25"/>
      <c r="BB87" s="25"/>
      <c r="BC87" s="25"/>
      <c r="BD87" s="25"/>
    </row>
    <row r="88" spans="1:56" ht="27" customHeight="1" x14ac:dyDescent="0.2">
      <c r="B88" s="80" t="s">
        <v>17</v>
      </c>
      <c r="C88" s="81"/>
      <c r="D88" s="80" t="s">
        <v>18</v>
      </c>
      <c r="E88" s="84"/>
      <c r="F88" s="84"/>
      <c r="G88" s="84"/>
      <c r="H88" s="84"/>
      <c r="I88" s="84"/>
      <c r="J88" s="84"/>
      <c r="K88" s="84"/>
      <c r="L88" s="84"/>
      <c r="M88" s="84"/>
      <c r="N88" s="84"/>
      <c r="O88" s="84"/>
      <c r="P88" s="84"/>
      <c r="Q88" s="84"/>
      <c r="R88" s="84"/>
      <c r="S88" s="84"/>
      <c r="T88" s="81"/>
      <c r="U88" s="86" t="s">
        <v>63</v>
      </c>
      <c r="V88" s="87"/>
      <c r="W88" s="87"/>
      <c r="X88" s="87"/>
      <c r="Y88" s="87"/>
      <c r="Z88" s="87"/>
      <c r="AA88" s="87"/>
      <c r="AB88" s="87"/>
      <c r="AC88" s="87"/>
      <c r="AD88" s="87"/>
      <c r="AE88" s="87"/>
      <c r="AF88" s="88"/>
      <c r="AG88" s="86" t="s">
        <v>64</v>
      </c>
      <c r="AH88" s="87"/>
      <c r="AI88" s="87"/>
      <c r="AJ88" s="87"/>
      <c r="AK88" s="87"/>
      <c r="AL88" s="87"/>
      <c r="AM88" s="87"/>
      <c r="AN88" s="87"/>
      <c r="AO88" s="87"/>
      <c r="AP88" s="87"/>
      <c r="AQ88" s="87"/>
      <c r="AR88" s="88"/>
      <c r="AS88" s="65" t="s">
        <v>65</v>
      </c>
      <c r="AT88" s="65"/>
      <c r="AU88" s="65"/>
      <c r="AV88" s="65"/>
      <c r="AW88" s="65"/>
      <c r="AX88" s="65"/>
      <c r="AY88" s="65"/>
      <c r="AZ88" s="65"/>
      <c r="BA88" s="65"/>
      <c r="BB88" s="65"/>
      <c r="BC88" s="65"/>
      <c r="BD88" s="65"/>
    </row>
    <row r="89" spans="1:56" ht="36" customHeight="1" x14ac:dyDescent="0.2">
      <c r="B89" s="82"/>
      <c r="C89" s="83"/>
      <c r="D89" s="82"/>
      <c r="E89" s="85"/>
      <c r="F89" s="85"/>
      <c r="G89" s="85"/>
      <c r="H89" s="85"/>
      <c r="I89" s="85"/>
      <c r="J89" s="85"/>
      <c r="K89" s="85"/>
      <c r="L89" s="85"/>
      <c r="M89" s="85"/>
      <c r="N89" s="85"/>
      <c r="O89" s="85"/>
      <c r="P89" s="85"/>
      <c r="Q89" s="85"/>
      <c r="R89" s="85"/>
      <c r="S89" s="85"/>
      <c r="T89" s="83"/>
      <c r="U89" s="86" t="s">
        <v>22</v>
      </c>
      <c r="V89" s="87"/>
      <c r="W89" s="87"/>
      <c r="X89" s="88"/>
      <c r="Y89" s="86" t="s">
        <v>23</v>
      </c>
      <c r="Z89" s="87"/>
      <c r="AA89" s="87"/>
      <c r="AB89" s="88"/>
      <c r="AC89" s="86" t="s">
        <v>66</v>
      </c>
      <c r="AD89" s="87"/>
      <c r="AE89" s="87"/>
      <c r="AF89" s="88"/>
      <c r="AG89" s="86" t="s">
        <v>22</v>
      </c>
      <c r="AH89" s="87"/>
      <c r="AI89" s="87"/>
      <c r="AJ89" s="88"/>
      <c r="AK89" s="86" t="s">
        <v>23</v>
      </c>
      <c r="AL89" s="87"/>
      <c r="AM89" s="87"/>
      <c r="AN89" s="88"/>
      <c r="AO89" s="86" t="s">
        <v>66</v>
      </c>
      <c r="AP89" s="87"/>
      <c r="AQ89" s="87"/>
      <c r="AR89" s="88"/>
      <c r="AS89" s="86" t="s">
        <v>22</v>
      </c>
      <c r="AT89" s="87"/>
      <c r="AU89" s="87"/>
      <c r="AV89" s="88"/>
      <c r="AW89" s="86" t="s">
        <v>23</v>
      </c>
      <c r="AX89" s="87"/>
      <c r="AY89" s="87"/>
      <c r="AZ89" s="88"/>
      <c r="BA89" s="86" t="s">
        <v>66</v>
      </c>
      <c r="BB89" s="87"/>
      <c r="BC89" s="87"/>
      <c r="BD89" s="88"/>
    </row>
    <row r="90" spans="1:56" ht="26.25" customHeight="1" x14ac:dyDescent="0.2">
      <c r="B90" s="86"/>
      <c r="C90" s="138"/>
      <c r="D90" s="103" t="s">
        <v>25</v>
      </c>
      <c r="E90" s="139"/>
      <c r="F90" s="139"/>
      <c r="G90" s="139"/>
      <c r="H90" s="139"/>
      <c r="I90" s="139"/>
      <c r="J90" s="139"/>
      <c r="K90" s="139"/>
      <c r="L90" s="139"/>
      <c r="M90" s="139"/>
      <c r="N90" s="139"/>
      <c r="O90" s="139"/>
      <c r="P90" s="139"/>
      <c r="Q90" s="139"/>
      <c r="R90" s="139"/>
      <c r="S90" s="139"/>
      <c r="T90" s="140"/>
      <c r="U90" s="135">
        <v>276.8</v>
      </c>
      <c r="V90" s="136"/>
      <c r="W90" s="136"/>
      <c r="X90" s="137"/>
      <c r="Y90" s="86">
        <v>9.8000000000000007</v>
      </c>
      <c r="Z90" s="141"/>
      <c r="AA90" s="141"/>
      <c r="AB90" s="138"/>
      <c r="AC90" s="135">
        <f>U90+Y90</f>
        <v>286.60000000000002</v>
      </c>
      <c r="AD90" s="136"/>
      <c r="AE90" s="136"/>
      <c r="AF90" s="137"/>
      <c r="AG90" s="135">
        <v>81.400000000000006</v>
      </c>
      <c r="AH90" s="136"/>
      <c r="AI90" s="136"/>
      <c r="AJ90" s="137"/>
      <c r="AK90" s="86">
        <v>0</v>
      </c>
      <c r="AL90" s="141"/>
      <c r="AM90" s="141"/>
      <c r="AN90" s="138"/>
      <c r="AO90" s="135">
        <f>AG90+AK90</f>
        <v>81.400000000000006</v>
      </c>
      <c r="AP90" s="136"/>
      <c r="AQ90" s="136"/>
      <c r="AR90" s="137"/>
      <c r="AS90" s="135">
        <f>(AG90-U90)/(U90)*100</f>
        <v>-70.592485549132945</v>
      </c>
      <c r="AT90" s="136"/>
      <c r="AU90" s="136"/>
      <c r="AV90" s="137"/>
      <c r="AW90" s="135">
        <f>(AK90-Y90)/(Y90)*100</f>
        <v>-100</v>
      </c>
      <c r="AX90" s="136"/>
      <c r="AY90" s="136"/>
      <c r="AZ90" s="137"/>
      <c r="BA90" s="135">
        <f t="shared" ref="BA90" si="31">(AO90-AC90)/(AC90)*100</f>
        <v>-71.598046057222604</v>
      </c>
      <c r="BB90" s="136"/>
      <c r="BC90" s="136"/>
      <c r="BD90" s="137"/>
    </row>
    <row r="91" spans="1:56" ht="71.25" customHeight="1" x14ac:dyDescent="0.2">
      <c r="B91" s="86" t="s">
        <v>335</v>
      </c>
      <c r="C91" s="87"/>
      <c r="D91" s="87"/>
      <c r="E91" s="87"/>
      <c r="F91" s="87"/>
      <c r="G91" s="87"/>
      <c r="H91" s="87"/>
      <c r="I91" s="87"/>
      <c r="J91" s="87"/>
      <c r="K91" s="87"/>
      <c r="L91" s="87"/>
      <c r="M91" s="87"/>
      <c r="N91" s="87"/>
      <c r="O91" s="87"/>
      <c r="P91" s="87"/>
      <c r="Q91" s="87"/>
      <c r="R91" s="87"/>
      <c r="S91" s="87"/>
      <c r="T91" s="87"/>
      <c r="U91" s="87"/>
      <c r="V91" s="87"/>
      <c r="W91" s="87"/>
      <c r="X91" s="87"/>
      <c r="Y91" s="87"/>
      <c r="Z91" s="87"/>
      <c r="AA91" s="87"/>
      <c r="AB91" s="87"/>
      <c r="AC91" s="87"/>
      <c r="AD91" s="87"/>
      <c r="AE91" s="87"/>
      <c r="AF91" s="87"/>
      <c r="AG91" s="87"/>
      <c r="AH91" s="87"/>
      <c r="AI91" s="87"/>
      <c r="AJ91" s="87"/>
      <c r="AK91" s="87"/>
      <c r="AL91" s="87"/>
      <c r="AM91" s="87"/>
      <c r="AN91" s="87"/>
      <c r="AO91" s="87"/>
      <c r="AP91" s="87"/>
      <c r="AQ91" s="87"/>
      <c r="AR91" s="87"/>
      <c r="AS91" s="87"/>
      <c r="AT91" s="87"/>
      <c r="AU91" s="87"/>
      <c r="AV91" s="87"/>
      <c r="AW91" s="87"/>
      <c r="AX91" s="87"/>
      <c r="AY91" s="87"/>
      <c r="AZ91" s="87"/>
      <c r="BA91" s="87"/>
      <c r="BB91" s="87"/>
      <c r="BC91" s="87"/>
      <c r="BD91" s="88"/>
    </row>
    <row r="92" spans="1:56" ht="15.75" x14ac:dyDescent="0.2">
      <c r="B92" s="86"/>
      <c r="C92" s="138"/>
      <c r="D92" s="103" t="s">
        <v>26</v>
      </c>
      <c r="E92" s="139"/>
      <c r="F92" s="139"/>
      <c r="G92" s="139"/>
      <c r="H92" s="139"/>
      <c r="I92" s="139"/>
      <c r="J92" s="139"/>
      <c r="K92" s="139"/>
      <c r="L92" s="139"/>
      <c r="M92" s="139"/>
      <c r="N92" s="139"/>
      <c r="O92" s="139"/>
      <c r="P92" s="139"/>
      <c r="Q92" s="139"/>
      <c r="R92" s="139"/>
      <c r="S92" s="139"/>
      <c r="T92" s="140"/>
      <c r="U92" s="86"/>
      <c r="V92" s="141"/>
      <c r="W92" s="141"/>
      <c r="X92" s="138"/>
      <c r="Y92" s="86"/>
      <c r="Z92" s="141"/>
      <c r="AA92" s="141"/>
      <c r="AB92" s="138"/>
      <c r="AC92" s="86"/>
      <c r="AD92" s="141"/>
      <c r="AE92" s="141"/>
      <c r="AF92" s="138"/>
      <c r="AG92" s="86"/>
      <c r="AH92" s="141"/>
      <c r="AI92" s="141"/>
      <c r="AJ92" s="138"/>
      <c r="AK92" s="86"/>
      <c r="AL92" s="141"/>
      <c r="AM92" s="141"/>
      <c r="AN92" s="138"/>
      <c r="AO92" s="86"/>
      <c r="AP92" s="141"/>
      <c r="AQ92" s="141"/>
      <c r="AR92" s="138"/>
      <c r="AS92" s="86"/>
      <c r="AT92" s="141"/>
      <c r="AU92" s="141"/>
      <c r="AV92" s="138"/>
      <c r="AW92" s="86"/>
      <c r="AX92" s="141"/>
      <c r="AY92" s="141"/>
      <c r="AZ92" s="138"/>
      <c r="BA92" s="86"/>
      <c r="BB92" s="141"/>
      <c r="BC92" s="141"/>
      <c r="BD92" s="138"/>
    </row>
    <row r="93" spans="1:56" ht="76.5" customHeight="1" x14ac:dyDescent="0.2">
      <c r="B93" s="86"/>
      <c r="C93" s="138"/>
      <c r="D93" s="103" t="s">
        <v>318</v>
      </c>
      <c r="E93" s="139"/>
      <c r="F93" s="139"/>
      <c r="G93" s="139"/>
      <c r="H93" s="139"/>
      <c r="I93" s="139"/>
      <c r="J93" s="139"/>
      <c r="K93" s="139"/>
      <c r="L93" s="139"/>
      <c r="M93" s="139"/>
      <c r="N93" s="139"/>
      <c r="O93" s="139"/>
      <c r="P93" s="139"/>
      <c r="Q93" s="139"/>
      <c r="R93" s="139"/>
      <c r="S93" s="139"/>
      <c r="T93" s="140"/>
      <c r="U93" s="86">
        <v>276.8</v>
      </c>
      <c r="V93" s="141"/>
      <c r="W93" s="141"/>
      <c r="X93" s="138"/>
      <c r="Y93" s="86">
        <v>0</v>
      </c>
      <c r="Z93" s="141"/>
      <c r="AA93" s="141"/>
      <c r="AB93" s="138"/>
      <c r="AC93" s="135">
        <f>U93+Y93</f>
        <v>276.8</v>
      </c>
      <c r="AD93" s="136"/>
      <c r="AE93" s="136"/>
      <c r="AF93" s="137"/>
      <c r="AG93" s="135">
        <v>81.400000000000006</v>
      </c>
      <c r="AH93" s="136"/>
      <c r="AI93" s="136"/>
      <c r="AJ93" s="137"/>
      <c r="AK93" s="86">
        <v>0</v>
      </c>
      <c r="AL93" s="141"/>
      <c r="AM93" s="141"/>
      <c r="AN93" s="138"/>
      <c r="AO93" s="135">
        <f>AG93+AK93</f>
        <v>81.400000000000006</v>
      </c>
      <c r="AP93" s="136"/>
      <c r="AQ93" s="136"/>
      <c r="AR93" s="137"/>
      <c r="AS93" s="135">
        <f>(AG93-U93)/(U93)*100</f>
        <v>-70.592485549132945</v>
      </c>
      <c r="AT93" s="136"/>
      <c r="AU93" s="136"/>
      <c r="AV93" s="137"/>
      <c r="AW93" s="135">
        <v>0</v>
      </c>
      <c r="AX93" s="136"/>
      <c r="AY93" s="136"/>
      <c r="AZ93" s="137"/>
      <c r="BA93" s="135">
        <f t="shared" ref="BA93" si="32">(AO93-AC93)/(AC93)*100</f>
        <v>-70.592485549132945</v>
      </c>
      <c r="BB93" s="136"/>
      <c r="BC93" s="136"/>
      <c r="BD93" s="137"/>
    </row>
    <row r="94" spans="1:56" ht="63" customHeight="1" x14ac:dyDescent="0.2">
      <c r="B94" s="86" t="s">
        <v>336</v>
      </c>
      <c r="C94" s="87"/>
      <c r="D94" s="87"/>
      <c r="E94" s="87"/>
      <c r="F94" s="87"/>
      <c r="G94" s="87"/>
      <c r="H94" s="87"/>
      <c r="I94" s="87"/>
      <c r="J94" s="87"/>
      <c r="K94" s="87"/>
      <c r="L94" s="87"/>
      <c r="M94" s="87"/>
      <c r="N94" s="87"/>
      <c r="O94" s="87"/>
      <c r="P94" s="87"/>
      <c r="Q94" s="87"/>
      <c r="R94" s="87"/>
      <c r="S94" s="87"/>
      <c r="T94" s="87"/>
      <c r="U94" s="87"/>
      <c r="V94" s="87"/>
      <c r="W94" s="87"/>
      <c r="X94" s="87"/>
      <c r="Y94" s="87"/>
      <c r="Z94" s="87"/>
      <c r="AA94" s="87"/>
      <c r="AB94" s="87"/>
      <c r="AC94" s="87"/>
      <c r="AD94" s="87"/>
      <c r="AE94" s="87"/>
      <c r="AF94" s="87"/>
      <c r="AG94" s="87"/>
      <c r="AH94" s="87"/>
      <c r="AI94" s="87"/>
      <c r="AJ94" s="87"/>
      <c r="AK94" s="87"/>
      <c r="AL94" s="87"/>
      <c r="AM94" s="87"/>
      <c r="AN94" s="87"/>
      <c r="AO94" s="87"/>
      <c r="AP94" s="87"/>
      <c r="AQ94" s="87"/>
      <c r="AR94" s="87"/>
      <c r="AS94" s="87"/>
      <c r="AT94" s="87"/>
      <c r="AU94" s="87"/>
      <c r="AV94" s="87"/>
      <c r="AW94" s="87"/>
      <c r="AX94" s="87"/>
      <c r="AY94" s="87"/>
      <c r="AZ94" s="87"/>
      <c r="BA94" s="87"/>
      <c r="BB94" s="87"/>
      <c r="BC94" s="87"/>
      <c r="BD94" s="88"/>
    </row>
    <row r="95" spans="1:56" ht="15.75" x14ac:dyDescent="0.2">
      <c r="B95" s="86" t="s">
        <v>5</v>
      </c>
      <c r="C95" s="138"/>
      <c r="D95" s="142" t="s">
        <v>55</v>
      </c>
      <c r="E95" s="143"/>
      <c r="F95" s="143"/>
      <c r="G95" s="143"/>
      <c r="H95" s="143"/>
      <c r="I95" s="143"/>
      <c r="J95" s="143"/>
      <c r="K95" s="143"/>
      <c r="L95" s="143"/>
      <c r="M95" s="143"/>
      <c r="N95" s="143"/>
      <c r="O95" s="143"/>
      <c r="P95" s="143"/>
      <c r="Q95" s="143"/>
      <c r="R95" s="143"/>
      <c r="S95" s="143"/>
      <c r="T95" s="144"/>
      <c r="U95" s="86"/>
      <c r="V95" s="141"/>
      <c r="W95" s="141"/>
      <c r="X95" s="138"/>
      <c r="Y95" s="86"/>
      <c r="Z95" s="141"/>
      <c r="AA95" s="141"/>
      <c r="AB95" s="138"/>
      <c r="AC95" s="86"/>
      <c r="AD95" s="141"/>
      <c r="AE95" s="141"/>
      <c r="AF95" s="138"/>
      <c r="AG95" s="86"/>
      <c r="AH95" s="141"/>
      <c r="AI95" s="141"/>
      <c r="AJ95" s="138"/>
      <c r="AK95" s="86"/>
      <c r="AL95" s="141"/>
      <c r="AM95" s="141"/>
      <c r="AN95" s="138"/>
      <c r="AO95" s="86"/>
      <c r="AP95" s="141"/>
      <c r="AQ95" s="141"/>
      <c r="AR95" s="138"/>
      <c r="AS95" s="86"/>
      <c r="AT95" s="141"/>
      <c r="AU95" s="141"/>
      <c r="AV95" s="138"/>
      <c r="AW95" s="86"/>
      <c r="AX95" s="141"/>
      <c r="AY95" s="141"/>
      <c r="AZ95" s="138"/>
      <c r="BA95" s="86"/>
      <c r="BB95" s="141"/>
      <c r="BC95" s="141"/>
      <c r="BD95" s="138"/>
    </row>
    <row r="96" spans="1:56" s="13" customFormat="1" ht="15.75" x14ac:dyDescent="0.25">
      <c r="B96" s="103"/>
      <c r="C96" s="105"/>
      <c r="D96" s="122" t="s">
        <v>121</v>
      </c>
      <c r="E96" s="123"/>
      <c r="F96" s="123"/>
      <c r="G96" s="123"/>
      <c r="H96" s="123"/>
      <c r="I96" s="123"/>
      <c r="J96" s="123"/>
      <c r="K96" s="123"/>
      <c r="L96" s="123"/>
      <c r="M96" s="123"/>
      <c r="N96" s="123"/>
      <c r="O96" s="123"/>
      <c r="P96" s="123"/>
      <c r="Q96" s="123"/>
      <c r="R96" s="123"/>
      <c r="S96" s="123"/>
      <c r="T96" s="124"/>
      <c r="U96" s="125">
        <v>276.8</v>
      </c>
      <c r="V96" s="126"/>
      <c r="W96" s="126"/>
      <c r="X96" s="127"/>
      <c r="Y96" s="125">
        <v>0</v>
      </c>
      <c r="Z96" s="126"/>
      <c r="AA96" s="126"/>
      <c r="AB96" s="127"/>
      <c r="AC96" s="125">
        <f t="shared" ref="AC96:AC103" si="33">U96+Y96</f>
        <v>276.8</v>
      </c>
      <c r="AD96" s="126"/>
      <c r="AE96" s="126"/>
      <c r="AF96" s="127"/>
      <c r="AG96" s="125">
        <v>81.400000000000006</v>
      </c>
      <c r="AH96" s="126"/>
      <c r="AI96" s="126"/>
      <c r="AJ96" s="127"/>
      <c r="AK96" s="125">
        <v>0</v>
      </c>
      <c r="AL96" s="126"/>
      <c r="AM96" s="126"/>
      <c r="AN96" s="127"/>
      <c r="AO96" s="125">
        <f t="shared" ref="AO96:AO103" si="34">AG96+AK96</f>
        <v>81.400000000000006</v>
      </c>
      <c r="AP96" s="126"/>
      <c r="AQ96" s="126"/>
      <c r="AR96" s="127"/>
      <c r="AS96" s="135">
        <f t="shared" ref="AS96:AS102" si="35">(AG96-U96)/(U96)*100</f>
        <v>-70.592485549132945</v>
      </c>
      <c r="AT96" s="136"/>
      <c r="AU96" s="136"/>
      <c r="AV96" s="137"/>
      <c r="AW96" s="135">
        <v>0</v>
      </c>
      <c r="AX96" s="136"/>
      <c r="AY96" s="136"/>
      <c r="AZ96" s="137"/>
      <c r="BA96" s="135">
        <f t="shared" ref="BA96:BA102" si="36">(AO96-AC96)/(AC96)*100</f>
        <v>-70.592485549132945</v>
      </c>
      <c r="BB96" s="136"/>
      <c r="BC96" s="136"/>
      <c r="BD96" s="137"/>
    </row>
    <row r="97" spans="2:56" s="13" customFormat="1" ht="15.75" x14ac:dyDescent="0.25">
      <c r="B97" s="103"/>
      <c r="C97" s="105"/>
      <c r="D97" s="122" t="s">
        <v>320</v>
      </c>
      <c r="E97" s="123"/>
      <c r="F97" s="123"/>
      <c r="G97" s="123"/>
      <c r="H97" s="123"/>
      <c r="I97" s="123"/>
      <c r="J97" s="123"/>
      <c r="K97" s="123"/>
      <c r="L97" s="123"/>
      <c r="M97" s="123"/>
      <c r="N97" s="123"/>
      <c r="O97" s="123"/>
      <c r="P97" s="123"/>
      <c r="Q97" s="123"/>
      <c r="R97" s="123"/>
      <c r="S97" s="123"/>
      <c r="T97" s="124"/>
      <c r="U97" s="125">
        <v>61.1</v>
      </c>
      <c r="V97" s="126"/>
      <c r="W97" s="126"/>
      <c r="X97" s="127"/>
      <c r="Y97" s="125">
        <v>0</v>
      </c>
      <c r="Z97" s="126"/>
      <c r="AA97" s="126"/>
      <c r="AB97" s="127"/>
      <c r="AC97" s="125">
        <f t="shared" si="33"/>
        <v>61.1</v>
      </c>
      <c r="AD97" s="126"/>
      <c r="AE97" s="126"/>
      <c r="AF97" s="127"/>
      <c r="AG97" s="125">
        <v>16.399999999999999</v>
      </c>
      <c r="AH97" s="126"/>
      <c r="AI97" s="126"/>
      <c r="AJ97" s="127"/>
      <c r="AK97" s="125">
        <v>0</v>
      </c>
      <c r="AL97" s="126"/>
      <c r="AM97" s="126"/>
      <c r="AN97" s="127"/>
      <c r="AO97" s="125">
        <f t="shared" si="34"/>
        <v>16.399999999999999</v>
      </c>
      <c r="AP97" s="126"/>
      <c r="AQ97" s="126"/>
      <c r="AR97" s="127"/>
      <c r="AS97" s="135">
        <f t="shared" si="35"/>
        <v>-73.158756137479543</v>
      </c>
      <c r="AT97" s="136"/>
      <c r="AU97" s="136"/>
      <c r="AV97" s="137"/>
      <c r="AW97" s="135">
        <v>0</v>
      </c>
      <c r="AX97" s="136"/>
      <c r="AY97" s="136"/>
      <c r="AZ97" s="137"/>
      <c r="BA97" s="135">
        <f t="shared" si="36"/>
        <v>-73.158756137479543</v>
      </c>
      <c r="BB97" s="136"/>
      <c r="BC97" s="136"/>
      <c r="BD97" s="137"/>
    </row>
    <row r="98" spans="2:56" s="13" customFormat="1" ht="15.75" x14ac:dyDescent="0.25">
      <c r="B98" s="103"/>
      <c r="C98" s="105"/>
      <c r="D98" s="122" t="s">
        <v>321</v>
      </c>
      <c r="E98" s="123"/>
      <c r="F98" s="123"/>
      <c r="G98" s="123"/>
      <c r="H98" s="123"/>
      <c r="I98" s="123"/>
      <c r="J98" s="123"/>
      <c r="K98" s="123"/>
      <c r="L98" s="123"/>
      <c r="M98" s="123"/>
      <c r="N98" s="123"/>
      <c r="O98" s="123"/>
      <c r="P98" s="123"/>
      <c r="Q98" s="123"/>
      <c r="R98" s="123"/>
      <c r="S98" s="123"/>
      <c r="T98" s="124"/>
      <c r="U98" s="125">
        <v>215.7</v>
      </c>
      <c r="V98" s="126"/>
      <c r="W98" s="126"/>
      <c r="X98" s="127"/>
      <c r="Y98" s="125">
        <v>0</v>
      </c>
      <c r="Z98" s="126"/>
      <c r="AA98" s="126"/>
      <c r="AB98" s="127"/>
      <c r="AC98" s="125">
        <f t="shared" si="33"/>
        <v>215.7</v>
      </c>
      <c r="AD98" s="126"/>
      <c r="AE98" s="126"/>
      <c r="AF98" s="127"/>
      <c r="AG98" s="125">
        <v>65</v>
      </c>
      <c r="AH98" s="126"/>
      <c r="AI98" s="126"/>
      <c r="AJ98" s="127"/>
      <c r="AK98" s="125">
        <v>0</v>
      </c>
      <c r="AL98" s="126"/>
      <c r="AM98" s="126"/>
      <c r="AN98" s="127"/>
      <c r="AO98" s="125">
        <f t="shared" si="34"/>
        <v>65</v>
      </c>
      <c r="AP98" s="126"/>
      <c r="AQ98" s="126"/>
      <c r="AR98" s="127"/>
      <c r="AS98" s="135">
        <f t="shared" si="35"/>
        <v>-69.865554010199347</v>
      </c>
      <c r="AT98" s="136"/>
      <c r="AU98" s="136"/>
      <c r="AV98" s="137"/>
      <c r="AW98" s="135">
        <v>0</v>
      </c>
      <c r="AX98" s="136"/>
      <c r="AY98" s="136"/>
      <c r="AZ98" s="137"/>
      <c r="BA98" s="135">
        <f t="shared" si="36"/>
        <v>-69.865554010199347</v>
      </c>
      <c r="BB98" s="136"/>
      <c r="BC98" s="136"/>
      <c r="BD98" s="137"/>
    </row>
    <row r="99" spans="2:56" s="13" customFormat="1" ht="53.25" customHeight="1" x14ac:dyDescent="0.25">
      <c r="B99" s="103"/>
      <c r="C99" s="105"/>
      <c r="D99" s="122" t="s">
        <v>322</v>
      </c>
      <c r="E99" s="123"/>
      <c r="F99" s="123"/>
      <c r="G99" s="123"/>
      <c r="H99" s="123"/>
      <c r="I99" s="123"/>
      <c r="J99" s="123"/>
      <c r="K99" s="123"/>
      <c r="L99" s="123"/>
      <c r="M99" s="123"/>
      <c r="N99" s="123"/>
      <c r="O99" s="123"/>
      <c r="P99" s="123"/>
      <c r="Q99" s="123"/>
      <c r="R99" s="123"/>
      <c r="S99" s="123"/>
      <c r="T99" s="124"/>
      <c r="U99" s="125">
        <v>8</v>
      </c>
      <c r="V99" s="126"/>
      <c r="W99" s="126"/>
      <c r="X99" s="127"/>
      <c r="Y99" s="125">
        <v>0</v>
      </c>
      <c r="Z99" s="126"/>
      <c r="AA99" s="126"/>
      <c r="AB99" s="127"/>
      <c r="AC99" s="125">
        <f t="shared" si="33"/>
        <v>8</v>
      </c>
      <c r="AD99" s="126"/>
      <c r="AE99" s="126"/>
      <c r="AF99" s="127"/>
      <c r="AG99" s="125">
        <v>7</v>
      </c>
      <c r="AH99" s="126"/>
      <c r="AI99" s="126"/>
      <c r="AJ99" s="127"/>
      <c r="AK99" s="125">
        <v>0</v>
      </c>
      <c r="AL99" s="126"/>
      <c r="AM99" s="126"/>
      <c r="AN99" s="127"/>
      <c r="AO99" s="125">
        <f t="shared" si="34"/>
        <v>7</v>
      </c>
      <c r="AP99" s="126"/>
      <c r="AQ99" s="126"/>
      <c r="AR99" s="127"/>
      <c r="AS99" s="135">
        <f t="shared" si="35"/>
        <v>-12.5</v>
      </c>
      <c r="AT99" s="136"/>
      <c r="AU99" s="136"/>
      <c r="AV99" s="137"/>
      <c r="AW99" s="135">
        <v>0</v>
      </c>
      <c r="AX99" s="136"/>
      <c r="AY99" s="136"/>
      <c r="AZ99" s="137"/>
      <c r="BA99" s="135">
        <f t="shared" si="36"/>
        <v>-12.5</v>
      </c>
      <c r="BB99" s="136"/>
      <c r="BC99" s="136"/>
      <c r="BD99" s="137"/>
    </row>
    <row r="100" spans="2:56" s="13" customFormat="1" ht="47.25" customHeight="1" x14ac:dyDescent="0.25">
      <c r="B100" s="103"/>
      <c r="C100" s="105"/>
      <c r="D100" s="122" t="s">
        <v>323</v>
      </c>
      <c r="E100" s="123"/>
      <c r="F100" s="123"/>
      <c r="G100" s="123"/>
      <c r="H100" s="123"/>
      <c r="I100" s="123"/>
      <c r="J100" s="123"/>
      <c r="K100" s="123"/>
      <c r="L100" s="123"/>
      <c r="M100" s="123"/>
      <c r="N100" s="123"/>
      <c r="O100" s="123"/>
      <c r="P100" s="123"/>
      <c r="Q100" s="123"/>
      <c r="R100" s="123"/>
      <c r="S100" s="123"/>
      <c r="T100" s="124"/>
      <c r="U100" s="125">
        <v>20</v>
      </c>
      <c r="V100" s="126"/>
      <c r="W100" s="126"/>
      <c r="X100" s="127"/>
      <c r="Y100" s="125">
        <v>0</v>
      </c>
      <c r="Z100" s="126"/>
      <c r="AA100" s="126"/>
      <c r="AB100" s="127"/>
      <c r="AC100" s="125">
        <f t="shared" si="33"/>
        <v>20</v>
      </c>
      <c r="AD100" s="126"/>
      <c r="AE100" s="126"/>
      <c r="AF100" s="127"/>
      <c r="AG100" s="125">
        <v>19</v>
      </c>
      <c r="AH100" s="126"/>
      <c r="AI100" s="126"/>
      <c r="AJ100" s="127"/>
      <c r="AK100" s="125">
        <v>0</v>
      </c>
      <c r="AL100" s="126"/>
      <c r="AM100" s="126"/>
      <c r="AN100" s="127"/>
      <c r="AO100" s="125">
        <f t="shared" si="34"/>
        <v>19</v>
      </c>
      <c r="AP100" s="126"/>
      <c r="AQ100" s="126"/>
      <c r="AR100" s="127"/>
      <c r="AS100" s="135">
        <f t="shared" si="35"/>
        <v>-5</v>
      </c>
      <c r="AT100" s="136"/>
      <c r="AU100" s="136"/>
      <c r="AV100" s="137"/>
      <c r="AW100" s="135">
        <v>0</v>
      </c>
      <c r="AX100" s="136"/>
      <c r="AY100" s="136"/>
      <c r="AZ100" s="137"/>
      <c r="BA100" s="135">
        <f t="shared" si="36"/>
        <v>-5</v>
      </c>
      <c r="BB100" s="136"/>
      <c r="BC100" s="136"/>
      <c r="BD100" s="137"/>
    </row>
    <row r="101" spans="2:56" s="13" customFormat="1" ht="52.5" customHeight="1" x14ac:dyDescent="0.25">
      <c r="B101" s="103"/>
      <c r="C101" s="105"/>
      <c r="D101" s="122" t="s">
        <v>326</v>
      </c>
      <c r="E101" s="123"/>
      <c r="F101" s="123"/>
      <c r="G101" s="123"/>
      <c r="H101" s="123"/>
      <c r="I101" s="123"/>
      <c r="J101" s="123"/>
      <c r="K101" s="123"/>
      <c r="L101" s="123"/>
      <c r="M101" s="123"/>
      <c r="N101" s="123"/>
      <c r="O101" s="123"/>
      <c r="P101" s="123"/>
      <c r="Q101" s="123"/>
      <c r="R101" s="123"/>
      <c r="S101" s="123"/>
      <c r="T101" s="124"/>
      <c r="U101" s="125">
        <v>4</v>
      </c>
      <c r="V101" s="126"/>
      <c r="W101" s="126"/>
      <c r="X101" s="127"/>
      <c r="Y101" s="125">
        <v>0</v>
      </c>
      <c r="Z101" s="126"/>
      <c r="AA101" s="126"/>
      <c r="AB101" s="127"/>
      <c r="AC101" s="125">
        <f t="shared" si="33"/>
        <v>4</v>
      </c>
      <c r="AD101" s="126"/>
      <c r="AE101" s="126"/>
      <c r="AF101" s="127"/>
      <c r="AG101" s="125">
        <v>4</v>
      </c>
      <c r="AH101" s="126"/>
      <c r="AI101" s="126"/>
      <c r="AJ101" s="127"/>
      <c r="AK101" s="125">
        <v>0</v>
      </c>
      <c r="AL101" s="126"/>
      <c r="AM101" s="126"/>
      <c r="AN101" s="127"/>
      <c r="AO101" s="125">
        <f t="shared" si="34"/>
        <v>4</v>
      </c>
      <c r="AP101" s="126"/>
      <c r="AQ101" s="126"/>
      <c r="AR101" s="127"/>
      <c r="AS101" s="135">
        <f t="shared" si="35"/>
        <v>0</v>
      </c>
      <c r="AT101" s="136"/>
      <c r="AU101" s="136"/>
      <c r="AV101" s="137"/>
      <c r="AW101" s="135">
        <v>0</v>
      </c>
      <c r="AX101" s="136"/>
      <c r="AY101" s="136"/>
      <c r="AZ101" s="137"/>
      <c r="BA101" s="135">
        <f t="shared" si="36"/>
        <v>0</v>
      </c>
      <c r="BB101" s="136"/>
      <c r="BC101" s="136"/>
      <c r="BD101" s="137"/>
    </row>
    <row r="102" spans="2:56" s="13" customFormat="1" ht="51" customHeight="1" x14ac:dyDescent="0.25">
      <c r="B102" s="103"/>
      <c r="C102" s="105"/>
      <c r="D102" s="122" t="s">
        <v>324</v>
      </c>
      <c r="E102" s="123"/>
      <c r="F102" s="123"/>
      <c r="G102" s="123"/>
      <c r="H102" s="123"/>
      <c r="I102" s="123"/>
      <c r="J102" s="123"/>
      <c r="K102" s="123"/>
      <c r="L102" s="123"/>
      <c r="M102" s="123"/>
      <c r="N102" s="123"/>
      <c r="O102" s="123"/>
      <c r="P102" s="123"/>
      <c r="Q102" s="123"/>
      <c r="R102" s="123"/>
      <c r="S102" s="123"/>
      <c r="T102" s="124"/>
      <c r="U102" s="125">
        <v>4</v>
      </c>
      <c r="V102" s="126"/>
      <c r="W102" s="126"/>
      <c r="X102" s="127"/>
      <c r="Y102" s="125">
        <v>0</v>
      </c>
      <c r="Z102" s="126"/>
      <c r="AA102" s="126"/>
      <c r="AB102" s="127"/>
      <c r="AC102" s="125">
        <f t="shared" si="33"/>
        <v>4</v>
      </c>
      <c r="AD102" s="126"/>
      <c r="AE102" s="126"/>
      <c r="AF102" s="127"/>
      <c r="AG102" s="125">
        <v>4</v>
      </c>
      <c r="AH102" s="126"/>
      <c r="AI102" s="126"/>
      <c r="AJ102" s="127"/>
      <c r="AK102" s="125">
        <v>0</v>
      </c>
      <c r="AL102" s="126"/>
      <c r="AM102" s="126"/>
      <c r="AN102" s="127"/>
      <c r="AO102" s="125">
        <f t="shared" si="34"/>
        <v>4</v>
      </c>
      <c r="AP102" s="126"/>
      <c r="AQ102" s="126"/>
      <c r="AR102" s="127"/>
      <c r="AS102" s="135">
        <f t="shared" si="35"/>
        <v>0</v>
      </c>
      <c r="AT102" s="136"/>
      <c r="AU102" s="136"/>
      <c r="AV102" s="137"/>
      <c r="AW102" s="135">
        <v>0</v>
      </c>
      <c r="AX102" s="136"/>
      <c r="AY102" s="136"/>
      <c r="AZ102" s="137"/>
      <c r="BA102" s="135">
        <f t="shared" si="36"/>
        <v>0</v>
      </c>
      <c r="BB102" s="136"/>
      <c r="BC102" s="136"/>
      <c r="BD102" s="137"/>
    </row>
    <row r="103" spans="2:56" s="13" customFormat="1" ht="52.5" customHeight="1" x14ac:dyDescent="0.25">
      <c r="B103" s="103"/>
      <c r="C103" s="105"/>
      <c r="D103" s="122" t="s">
        <v>325</v>
      </c>
      <c r="E103" s="123"/>
      <c r="F103" s="123"/>
      <c r="G103" s="123"/>
      <c r="H103" s="123"/>
      <c r="I103" s="123"/>
      <c r="J103" s="123"/>
      <c r="K103" s="123"/>
      <c r="L103" s="123"/>
      <c r="M103" s="123"/>
      <c r="N103" s="123"/>
      <c r="O103" s="123"/>
      <c r="P103" s="123"/>
      <c r="Q103" s="123"/>
      <c r="R103" s="123"/>
      <c r="S103" s="123"/>
      <c r="T103" s="124"/>
      <c r="U103" s="125">
        <v>0</v>
      </c>
      <c r="V103" s="126"/>
      <c r="W103" s="126"/>
      <c r="X103" s="127"/>
      <c r="Y103" s="125">
        <v>0</v>
      </c>
      <c r="Z103" s="126"/>
      <c r="AA103" s="126"/>
      <c r="AB103" s="127"/>
      <c r="AC103" s="125">
        <f t="shared" si="33"/>
        <v>0</v>
      </c>
      <c r="AD103" s="126"/>
      <c r="AE103" s="126"/>
      <c r="AF103" s="127"/>
      <c r="AG103" s="125">
        <v>0</v>
      </c>
      <c r="AH103" s="126"/>
      <c r="AI103" s="126"/>
      <c r="AJ103" s="127"/>
      <c r="AK103" s="125">
        <v>0</v>
      </c>
      <c r="AL103" s="126"/>
      <c r="AM103" s="126"/>
      <c r="AN103" s="127"/>
      <c r="AO103" s="125">
        <f t="shared" si="34"/>
        <v>0</v>
      </c>
      <c r="AP103" s="126"/>
      <c r="AQ103" s="126"/>
      <c r="AR103" s="127"/>
      <c r="AS103" s="135">
        <v>0</v>
      </c>
      <c r="AT103" s="136"/>
      <c r="AU103" s="136"/>
      <c r="AV103" s="137"/>
      <c r="AW103" s="135">
        <v>0</v>
      </c>
      <c r="AX103" s="136"/>
      <c r="AY103" s="136"/>
      <c r="AZ103" s="137"/>
      <c r="BA103" s="135">
        <v>0</v>
      </c>
      <c r="BB103" s="136"/>
      <c r="BC103" s="136"/>
      <c r="BD103" s="137"/>
    </row>
    <row r="104" spans="2:56" ht="15.75" x14ac:dyDescent="0.2">
      <c r="B104" s="86" t="s">
        <v>37</v>
      </c>
      <c r="C104" s="138"/>
      <c r="D104" s="142" t="s">
        <v>56</v>
      </c>
      <c r="E104" s="143"/>
      <c r="F104" s="143"/>
      <c r="G104" s="143"/>
      <c r="H104" s="143"/>
      <c r="I104" s="143"/>
      <c r="J104" s="143"/>
      <c r="K104" s="143"/>
      <c r="L104" s="143"/>
      <c r="M104" s="143"/>
      <c r="N104" s="143"/>
      <c r="O104" s="143"/>
      <c r="P104" s="143"/>
      <c r="Q104" s="143"/>
      <c r="R104" s="143"/>
      <c r="S104" s="143"/>
      <c r="T104" s="144"/>
      <c r="U104" s="86"/>
      <c r="V104" s="141"/>
      <c r="W104" s="141"/>
      <c r="X104" s="138"/>
      <c r="Y104" s="86"/>
      <c r="Z104" s="141"/>
      <c r="AA104" s="141"/>
      <c r="AB104" s="138"/>
      <c r="AC104" s="86"/>
      <c r="AD104" s="141"/>
      <c r="AE104" s="141"/>
      <c r="AF104" s="138"/>
      <c r="AG104" s="86"/>
      <c r="AH104" s="141"/>
      <c r="AI104" s="141"/>
      <c r="AJ104" s="138"/>
      <c r="AK104" s="86"/>
      <c r="AL104" s="141"/>
      <c r="AM104" s="141"/>
      <c r="AN104" s="138"/>
      <c r="AO104" s="86"/>
      <c r="AP104" s="141"/>
      <c r="AQ104" s="141"/>
      <c r="AR104" s="138"/>
      <c r="AS104" s="86"/>
      <c r="AT104" s="141"/>
      <c r="AU104" s="141"/>
      <c r="AV104" s="138"/>
      <c r="AW104" s="86"/>
      <c r="AX104" s="141"/>
      <c r="AY104" s="141"/>
      <c r="AZ104" s="138"/>
      <c r="BA104" s="86"/>
      <c r="BB104" s="141"/>
      <c r="BC104" s="141"/>
      <c r="BD104" s="138"/>
    </row>
    <row r="105" spans="2:56" s="13" customFormat="1" ht="37.5" customHeight="1" x14ac:dyDescent="0.25">
      <c r="B105" s="103"/>
      <c r="C105" s="105"/>
      <c r="D105" s="122" t="s">
        <v>328</v>
      </c>
      <c r="E105" s="123"/>
      <c r="F105" s="123"/>
      <c r="G105" s="123"/>
      <c r="H105" s="123"/>
      <c r="I105" s="123"/>
      <c r="J105" s="123"/>
      <c r="K105" s="123"/>
      <c r="L105" s="123"/>
      <c r="M105" s="123"/>
      <c r="N105" s="123"/>
      <c r="O105" s="123"/>
      <c r="P105" s="123"/>
      <c r="Q105" s="123"/>
      <c r="R105" s="123"/>
      <c r="S105" s="123"/>
      <c r="T105" s="124"/>
      <c r="U105" s="125">
        <v>28</v>
      </c>
      <c r="V105" s="126"/>
      <c r="W105" s="126"/>
      <c r="X105" s="127"/>
      <c r="Y105" s="125">
        <v>0</v>
      </c>
      <c r="Z105" s="126"/>
      <c r="AA105" s="126"/>
      <c r="AB105" s="127"/>
      <c r="AC105" s="125">
        <f t="shared" ref="AC105:AC110" si="37">U105+Y105</f>
        <v>28</v>
      </c>
      <c r="AD105" s="126"/>
      <c r="AE105" s="126"/>
      <c r="AF105" s="127"/>
      <c r="AG105" s="125">
        <v>28</v>
      </c>
      <c r="AH105" s="126"/>
      <c r="AI105" s="126"/>
      <c r="AJ105" s="127"/>
      <c r="AK105" s="125">
        <v>0</v>
      </c>
      <c r="AL105" s="126"/>
      <c r="AM105" s="126"/>
      <c r="AN105" s="127"/>
      <c r="AO105" s="125">
        <f t="shared" ref="AO105:AO110" si="38">AG105+AK105</f>
        <v>28</v>
      </c>
      <c r="AP105" s="126"/>
      <c r="AQ105" s="126"/>
      <c r="AR105" s="127"/>
      <c r="AS105" s="135">
        <f t="shared" ref="AS105:AS110" si="39">(AG105-U105)/(U105)*100</f>
        <v>0</v>
      </c>
      <c r="AT105" s="164"/>
      <c r="AU105" s="164"/>
      <c r="AV105" s="165"/>
      <c r="AW105" s="135">
        <v>0</v>
      </c>
      <c r="AX105" s="164"/>
      <c r="AY105" s="164"/>
      <c r="AZ105" s="165"/>
      <c r="BA105" s="135">
        <f t="shared" ref="BA105:BA110" si="40">(AO105-AC105)/(AC105)*100</f>
        <v>0</v>
      </c>
      <c r="BB105" s="164"/>
      <c r="BC105" s="164"/>
      <c r="BD105" s="165"/>
    </row>
    <row r="106" spans="2:56" s="13" customFormat="1" ht="15.75" x14ac:dyDescent="0.25">
      <c r="B106" s="103"/>
      <c r="C106" s="105"/>
      <c r="D106" s="122" t="s">
        <v>164</v>
      </c>
      <c r="E106" s="123"/>
      <c r="F106" s="123"/>
      <c r="G106" s="123"/>
      <c r="H106" s="123"/>
      <c r="I106" s="123"/>
      <c r="J106" s="123"/>
      <c r="K106" s="123"/>
      <c r="L106" s="123"/>
      <c r="M106" s="123"/>
      <c r="N106" s="123"/>
      <c r="O106" s="123"/>
      <c r="P106" s="123"/>
      <c r="Q106" s="123"/>
      <c r="R106" s="123"/>
      <c r="S106" s="123"/>
      <c r="T106" s="124"/>
      <c r="U106" s="125">
        <v>12</v>
      </c>
      <c r="V106" s="126"/>
      <c r="W106" s="126"/>
      <c r="X106" s="127"/>
      <c r="Y106" s="125">
        <v>0</v>
      </c>
      <c r="Z106" s="126"/>
      <c r="AA106" s="126"/>
      <c r="AB106" s="127"/>
      <c r="AC106" s="125">
        <f t="shared" si="37"/>
        <v>12</v>
      </c>
      <c r="AD106" s="126"/>
      <c r="AE106" s="126"/>
      <c r="AF106" s="127"/>
      <c r="AG106" s="125">
        <v>12</v>
      </c>
      <c r="AH106" s="126"/>
      <c r="AI106" s="126"/>
      <c r="AJ106" s="127"/>
      <c r="AK106" s="125">
        <v>0</v>
      </c>
      <c r="AL106" s="126"/>
      <c r="AM106" s="126"/>
      <c r="AN106" s="127"/>
      <c r="AO106" s="125">
        <f t="shared" si="38"/>
        <v>12</v>
      </c>
      <c r="AP106" s="126"/>
      <c r="AQ106" s="126"/>
      <c r="AR106" s="127"/>
      <c r="AS106" s="135">
        <f t="shared" si="39"/>
        <v>0</v>
      </c>
      <c r="AT106" s="164"/>
      <c r="AU106" s="164"/>
      <c r="AV106" s="165"/>
      <c r="AW106" s="135">
        <v>0</v>
      </c>
      <c r="AX106" s="164"/>
      <c r="AY106" s="164"/>
      <c r="AZ106" s="165"/>
      <c r="BA106" s="135">
        <f t="shared" si="40"/>
        <v>0</v>
      </c>
      <c r="BB106" s="164"/>
      <c r="BC106" s="164"/>
      <c r="BD106" s="165"/>
    </row>
    <row r="107" spans="2:56" s="13" customFormat="1" ht="15.75" x14ac:dyDescent="0.25">
      <c r="B107" s="103"/>
      <c r="C107" s="105"/>
      <c r="D107" s="122" t="s">
        <v>165</v>
      </c>
      <c r="E107" s="123"/>
      <c r="F107" s="123"/>
      <c r="G107" s="123"/>
      <c r="H107" s="123"/>
      <c r="I107" s="123"/>
      <c r="J107" s="123"/>
      <c r="K107" s="123"/>
      <c r="L107" s="123"/>
      <c r="M107" s="123"/>
      <c r="N107" s="123"/>
      <c r="O107" s="123"/>
      <c r="P107" s="123"/>
      <c r="Q107" s="123"/>
      <c r="R107" s="123"/>
      <c r="S107" s="123"/>
      <c r="T107" s="124"/>
      <c r="U107" s="125">
        <v>16</v>
      </c>
      <c r="V107" s="126"/>
      <c r="W107" s="126"/>
      <c r="X107" s="127"/>
      <c r="Y107" s="125">
        <v>0</v>
      </c>
      <c r="Z107" s="126"/>
      <c r="AA107" s="126"/>
      <c r="AB107" s="127"/>
      <c r="AC107" s="125">
        <f t="shared" si="37"/>
        <v>16</v>
      </c>
      <c r="AD107" s="126"/>
      <c r="AE107" s="126"/>
      <c r="AF107" s="127"/>
      <c r="AG107" s="125">
        <v>16</v>
      </c>
      <c r="AH107" s="126"/>
      <c r="AI107" s="126"/>
      <c r="AJ107" s="127"/>
      <c r="AK107" s="125">
        <v>0</v>
      </c>
      <c r="AL107" s="126"/>
      <c r="AM107" s="126"/>
      <c r="AN107" s="127"/>
      <c r="AO107" s="125">
        <f t="shared" si="38"/>
        <v>16</v>
      </c>
      <c r="AP107" s="126"/>
      <c r="AQ107" s="126"/>
      <c r="AR107" s="127"/>
      <c r="AS107" s="135">
        <f t="shared" si="39"/>
        <v>0</v>
      </c>
      <c r="AT107" s="164"/>
      <c r="AU107" s="164"/>
      <c r="AV107" s="165"/>
      <c r="AW107" s="135">
        <v>0</v>
      </c>
      <c r="AX107" s="164"/>
      <c r="AY107" s="164"/>
      <c r="AZ107" s="165"/>
      <c r="BA107" s="135">
        <f t="shared" si="40"/>
        <v>0</v>
      </c>
      <c r="BB107" s="164"/>
      <c r="BC107" s="164"/>
      <c r="BD107" s="165"/>
    </row>
    <row r="108" spans="2:56" s="13" customFormat="1" ht="50.25" customHeight="1" x14ac:dyDescent="0.25">
      <c r="B108" s="103"/>
      <c r="C108" s="105"/>
      <c r="D108" s="122" t="s">
        <v>329</v>
      </c>
      <c r="E108" s="123"/>
      <c r="F108" s="123"/>
      <c r="G108" s="123"/>
      <c r="H108" s="123"/>
      <c r="I108" s="123"/>
      <c r="J108" s="123"/>
      <c r="K108" s="123"/>
      <c r="L108" s="123"/>
      <c r="M108" s="123"/>
      <c r="N108" s="123"/>
      <c r="O108" s="123"/>
      <c r="P108" s="123"/>
      <c r="Q108" s="123"/>
      <c r="R108" s="123"/>
      <c r="S108" s="123"/>
      <c r="T108" s="124"/>
      <c r="U108" s="125">
        <v>10</v>
      </c>
      <c r="V108" s="126"/>
      <c r="W108" s="126"/>
      <c r="X108" s="127"/>
      <c r="Y108" s="125">
        <v>0</v>
      </c>
      <c r="Z108" s="126"/>
      <c r="AA108" s="126"/>
      <c r="AB108" s="127"/>
      <c r="AC108" s="125">
        <f t="shared" si="37"/>
        <v>10</v>
      </c>
      <c r="AD108" s="126"/>
      <c r="AE108" s="126"/>
      <c r="AF108" s="127"/>
      <c r="AG108" s="125">
        <v>10</v>
      </c>
      <c r="AH108" s="126"/>
      <c r="AI108" s="126"/>
      <c r="AJ108" s="127"/>
      <c r="AK108" s="125">
        <v>0</v>
      </c>
      <c r="AL108" s="126"/>
      <c r="AM108" s="126"/>
      <c r="AN108" s="127"/>
      <c r="AO108" s="125">
        <f t="shared" si="38"/>
        <v>10</v>
      </c>
      <c r="AP108" s="126"/>
      <c r="AQ108" s="126"/>
      <c r="AR108" s="127"/>
      <c r="AS108" s="135">
        <f t="shared" si="39"/>
        <v>0</v>
      </c>
      <c r="AT108" s="164"/>
      <c r="AU108" s="164"/>
      <c r="AV108" s="165"/>
      <c r="AW108" s="135">
        <v>0</v>
      </c>
      <c r="AX108" s="164"/>
      <c r="AY108" s="164"/>
      <c r="AZ108" s="165"/>
      <c r="BA108" s="135">
        <f t="shared" si="40"/>
        <v>0</v>
      </c>
      <c r="BB108" s="164"/>
      <c r="BC108" s="164"/>
      <c r="BD108" s="165"/>
    </row>
    <row r="109" spans="2:56" s="13" customFormat="1" ht="15.75" x14ac:dyDescent="0.25">
      <c r="B109" s="103"/>
      <c r="C109" s="105"/>
      <c r="D109" s="122" t="s">
        <v>164</v>
      </c>
      <c r="E109" s="123"/>
      <c r="F109" s="123"/>
      <c r="G109" s="123"/>
      <c r="H109" s="123"/>
      <c r="I109" s="123"/>
      <c r="J109" s="123"/>
      <c r="K109" s="123"/>
      <c r="L109" s="123"/>
      <c r="M109" s="123"/>
      <c r="N109" s="123"/>
      <c r="O109" s="123"/>
      <c r="P109" s="123"/>
      <c r="Q109" s="123"/>
      <c r="R109" s="123"/>
      <c r="S109" s="123"/>
      <c r="T109" s="124"/>
      <c r="U109" s="125">
        <v>2</v>
      </c>
      <c r="V109" s="126"/>
      <c r="W109" s="126"/>
      <c r="X109" s="127"/>
      <c r="Y109" s="125">
        <v>0</v>
      </c>
      <c r="Z109" s="126"/>
      <c r="AA109" s="126"/>
      <c r="AB109" s="127"/>
      <c r="AC109" s="125">
        <f t="shared" si="37"/>
        <v>2</v>
      </c>
      <c r="AD109" s="126"/>
      <c r="AE109" s="126"/>
      <c r="AF109" s="127"/>
      <c r="AG109" s="125">
        <v>2</v>
      </c>
      <c r="AH109" s="126"/>
      <c r="AI109" s="126"/>
      <c r="AJ109" s="127"/>
      <c r="AK109" s="125">
        <v>0</v>
      </c>
      <c r="AL109" s="126"/>
      <c r="AM109" s="126"/>
      <c r="AN109" s="127"/>
      <c r="AO109" s="125">
        <f t="shared" si="38"/>
        <v>2</v>
      </c>
      <c r="AP109" s="126"/>
      <c r="AQ109" s="126"/>
      <c r="AR109" s="127"/>
      <c r="AS109" s="135">
        <f t="shared" si="39"/>
        <v>0</v>
      </c>
      <c r="AT109" s="164"/>
      <c r="AU109" s="164"/>
      <c r="AV109" s="165"/>
      <c r="AW109" s="135">
        <v>0</v>
      </c>
      <c r="AX109" s="164"/>
      <c r="AY109" s="164"/>
      <c r="AZ109" s="165"/>
      <c r="BA109" s="135">
        <f t="shared" si="40"/>
        <v>0</v>
      </c>
      <c r="BB109" s="164"/>
      <c r="BC109" s="164"/>
      <c r="BD109" s="165"/>
    </row>
    <row r="110" spans="2:56" s="13" customFormat="1" ht="15.75" x14ac:dyDescent="0.25">
      <c r="B110" s="103"/>
      <c r="C110" s="105"/>
      <c r="D110" s="122" t="s">
        <v>165</v>
      </c>
      <c r="E110" s="123"/>
      <c r="F110" s="123"/>
      <c r="G110" s="123"/>
      <c r="H110" s="123"/>
      <c r="I110" s="123"/>
      <c r="J110" s="123"/>
      <c r="K110" s="123"/>
      <c r="L110" s="123"/>
      <c r="M110" s="123"/>
      <c r="N110" s="123"/>
      <c r="O110" s="123"/>
      <c r="P110" s="123"/>
      <c r="Q110" s="123"/>
      <c r="R110" s="123"/>
      <c r="S110" s="123"/>
      <c r="T110" s="124"/>
      <c r="U110" s="125">
        <v>8</v>
      </c>
      <c r="V110" s="126"/>
      <c r="W110" s="126"/>
      <c r="X110" s="127"/>
      <c r="Y110" s="125">
        <v>0</v>
      </c>
      <c r="Z110" s="126"/>
      <c r="AA110" s="126"/>
      <c r="AB110" s="127"/>
      <c r="AC110" s="125">
        <f t="shared" si="37"/>
        <v>8</v>
      </c>
      <c r="AD110" s="126"/>
      <c r="AE110" s="126"/>
      <c r="AF110" s="127"/>
      <c r="AG110" s="125">
        <v>8</v>
      </c>
      <c r="AH110" s="126"/>
      <c r="AI110" s="126"/>
      <c r="AJ110" s="127"/>
      <c r="AK110" s="125">
        <v>0</v>
      </c>
      <c r="AL110" s="126"/>
      <c r="AM110" s="126"/>
      <c r="AN110" s="127"/>
      <c r="AO110" s="125">
        <f t="shared" si="38"/>
        <v>8</v>
      </c>
      <c r="AP110" s="126"/>
      <c r="AQ110" s="126"/>
      <c r="AR110" s="127"/>
      <c r="AS110" s="135">
        <f t="shared" si="39"/>
        <v>0</v>
      </c>
      <c r="AT110" s="164"/>
      <c r="AU110" s="164"/>
      <c r="AV110" s="165"/>
      <c r="AW110" s="135">
        <v>0</v>
      </c>
      <c r="AX110" s="164"/>
      <c r="AY110" s="164"/>
      <c r="AZ110" s="165"/>
      <c r="BA110" s="135">
        <f t="shared" si="40"/>
        <v>0</v>
      </c>
      <c r="BB110" s="164"/>
      <c r="BC110" s="164"/>
      <c r="BD110" s="165"/>
    </row>
    <row r="111" spans="2:56" ht="15.75" x14ac:dyDescent="0.2">
      <c r="B111" s="86" t="s">
        <v>57</v>
      </c>
      <c r="C111" s="138"/>
      <c r="D111" s="142" t="s">
        <v>58</v>
      </c>
      <c r="E111" s="143"/>
      <c r="F111" s="143"/>
      <c r="G111" s="143"/>
      <c r="H111" s="143"/>
      <c r="I111" s="143"/>
      <c r="J111" s="143"/>
      <c r="K111" s="143"/>
      <c r="L111" s="143"/>
      <c r="M111" s="143"/>
      <c r="N111" s="143"/>
      <c r="O111" s="143"/>
      <c r="P111" s="143"/>
      <c r="Q111" s="143"/>
      <c r="R111" s="143"/>
      <c r="S111" s="143"/>
      <c r="T111" s="144"/>
      <c r="U111" s="86"/>
      <c r="V111" s="141"/>
      <c r="W111" s="141"/>
      <c r="X111" s="138"/>
      <c r="Y111" s="86"/>
      <c r="Z111" s="141"/>
      <c r="AA111" s="141"/>
      <c r="AB111" s="138"/>
      <c r="AC111" s="86"/>
      <c r="AD111" s="141"/>
      <c r="AE111" s="141"/>
      <c r="AF111" s="138"/>
      <c r="AG111" s="86"/>
      <c r="AH111" s="141"/>
      <c r="AI111" s="141"/>
      <c r="AJ111" s="138"/>
      <c r="AK111" s="86"/>
      <c r="AL111" s="141"/>
      <c r="AM111" s="141"/>
      <c r="AN111" s="138"/>
      <c r="AO111" s="86"/>
      <c r="AP111" s="141"/>
      <c r="AQ111" s="141"/>
      <c r="AR111" s="138"/>
      <c r="AS111" s="86"/>
      <c r="AT111" s="141"/>
      <c r="AU111" s="141"/>
      <c r="AV111" s="138"/>
      <c r="AW111" s="86"/>
      <c r="AX111" s="141"/>
      <c r="AY111" s="141"/>
      <c r="AZ111" s="138"/>
      <c r="BA111" s="86"/>
      <c r="BB111" s="141"/>
      <c r="BC111" s="141"/>
      <c r="BD111" s="138"/>
    </row>
    <row r="112" spans="2:56" s="13" customFormat="1" ht="21.75" customHeight="1" x14ac:dyDescent="0.25">
      <c r="B112" s="103"/>
      <c r="C112" s="105"/>
      <c r="D112" s="122" t="s">
        <v>167</v>
      </c>
      <c r="E112" s="123"/>
      <c r="F112" s="123"/>
      <c r="G112" s="123"/>
      <c r="H112" s="123"/>
      <c r="I112" s="123"/>
      <c r="J112" s="123"/>
      <c r="K112" s="123"/>
      <c r="L112" s="123"/>
      <c r="M112" s="123"/>
      <c r="N112" s="123"/>
      <c r="O112" s="123"/>
      <c r="P112" s="123"/>
      <c r="Q112" s="123"/>
      <c r="R112" s="123"/>
      <c r="S112" s="123"/>
      <c r="T112" s="124"/>
      <c r="U112" s="125">
        <v>7.7</v>
      </c>
      <c r="V112" s="126"/>
      <c r="W112" s="126"/>
      <c r="X112" s="127"/>
      <c r="Y112" s="125">
        <v>0</v>
      </c>
      <c r="Z112" s="126"/>
      <c r="AA112" s="126"/>
      <c r="AB112" s="127"/>
      <c r="AC112" s="125">
        <f t="shared" ref="AC112:AC113" si="41">U112+Y112</f>
        <v>7.7</v>
      </c>
      <c r="AD112" s="126"/>
      <c r="AE112" s="126"/>
      <c r="AF112" s="127"/>
      <c r="AG112" s="125">
        <v>2.2999999999999998</v>
      </c>
      <c r="AH112" s="126"/>
      <c r="AI112" s="126"/>
      <c r="AJ112" s="127"/>
      <c r="AK112" s="125">
        <v>0</v>
      </c>
      <c r="AL112" s="126"/>
      <c r="AM112" s="126"/>
      <c r="AN112" s="127"/>
      <c r="AO112" s="125">
        <f t="shared" ref="AO112:AO113" si="42">AG112+AK112</f>
        <v>2.2999999999999998</v>
      </c>
      <c r="AP112" s="126"/>
      <c r="AQ112" s="126"/>
      <c r="AR112" s="127"/>
      <c r="AS112" s="135">
        <f t="shared" ref="AS112:AS113" si="43">(AG112-U112)/(U112)*100</f>
        <v>-70.129870129870127</v>
      </c>
      <c r="AT112" s="136"/>
      <c r="AU112" s="136"/>
      <c r="AV112" s="137"/>
      <c r="AW112" s="135">
        <v>0</v>
      </c>
      <c r="AX112" s="136"/>
      <c r="AY112" s="136"/>
      <c r="AZ112" s="137"/>
      <c r="BA112" s="135">
        <f t="shared" ref="BA112:BA113" si="44">(AO112-AC112)/(AC112)*100</f>
        <v>-70.129870129870127</v>
      </c>
      <c r="BB112" s="136"/>
      <c r="BC112" s="136"/>
      <c r="BD112" s="137"/>
    </row>
    <row r="113" spans="2:56" s="13" customFormat="1" ht="23.25" customHeight="1" x14ac:dyDescent="0.25">
      <c r="B113" s="103"/>
      <c r="C113" s="105"/>
      <c r="D113" s="122" t="s">
        <v>331</v>
      </c>
      <c r="E113" s="123"/>
      <c r="F113" s="123"/>
      <c r="G113" s="123"/>
      <c r="H113" s="123"/>
      <c r="I113" s="123"/>
      <c r="J113" s="123"/>
      <c r="K113" s="123"/>
      <c r="L113" s="123"/>
      <c r="M113" s="123"/>
      <c r="N113" s="123"/>
      <c r="O113" s="123"/>
      <c r="P113" s="123"/>
      <c r="Q113" s="123"/>
      <c r="R113" s="123"/>
      <c r="S113" s="123"/>
      <c r="T113" s="124"/>
      <c r="U113" s="125">
        <v>6.1</v>
      </c>
      <c r="V113" s="126"/>
      <c r="W113" s="126"/>
      <c r="X113" s="127"/>
      <c r="Y113" s="125">
        <v>0</v>
      </c>
      <c r="Z113" s="126"/>
      <c r="AA113" s="126"/>
      <c r="AB113" s="127"/>
      <c r="AC113" s="125">
        <f t="shared" si="41"/>
        <v>6.1</v>
      </c>
      <c r="AD113" s="126"/>
      <c r="AE113" s="126"/>
      <c r="AF113" s="127"/>
      <c r="AG113" s="125">
        <v>1.6</v>
      </c>
      <c r="AH113" s="126"/>
      <c r="AI113" s="126"/>
      <c r="AJ113" s="127"/>
      <c r="AK113" s="125">
        <v>0</v>
      </c>
      <c r="AL113" s="126"/>
      <c r="AM113" s="126"/>
      <c r="AN113" s="127"/>
      <c r="AO113" s="125">
        <f t="shared" si="42"/>
        <v>1.6</v>
      </c>
      <c r="AP113" s="126"/>
      <c r="AQ113" s="126"/>
      <c r="AR113" s="127"/>
      <c r="AS113" s="135">
        <f t="shared" si="43"/>
        <v>-73.770491803278688</v>
      </c>
      <c r="AT113" s="136"/>
      <c r="AU113" s="136"/>
      <c r="AV113" s="137"/>
      <c r="AW113" s="135">
        <v>0</v>
      </c>
      <c r="AX113" s="136"/>
      <c r="AY113" s="136"/>
      <c r="AZ113" s="137"/>
      <c r="BA113" s="135">
        <f t="shared" si="44"/>
        <v>-73.770491803278688</v>
      </c>
      <c r="BB113" s="136"/>
      <c r="BC113" s="136"/>
      <c r="BD113" s="137"/>
    </row>
    <row r="114" spans="2:56" s="13" customFormat="1" ht="15.75" x14ac:dyDescent="0.25">
      <c r="B114" s="103" t="s">
        <v>59</v>
      </c>
      <c r="C114" s="105"/>
      <c r="D114" s="106" t="s">
        <v>60</v>
      </c>
      <c r="E114" s="107"/>
      <c r="F114" s="107"/>
      <c r="G114" s="107"/>
      <c r="H114" s="107"/>
      <c r="I114" s="107"/>
      <c r="J114" s="107"/>
      <c r="K114" s="107"/>
      <c r="L114" s="107"/>
      <c r="M114" s="107"/>
      <c r="N114" s="107"/>
      <c r="O114" s="107"/>
      <c r="P114" s="107"/>
      <c r="Q114" s="107"/>
      <c r="R114" s="107"/>
      <c r="S114" s="107"/>
      <c r="T114" s="108"/>
      <c r="U114" s="118"/>
      <c r="V114" s="119"/>
      <c r="W114" s="119"/>
      <c r="X114" s="120"/>
      <c r="Y114" s="118"/>
      <c r="Z114" s="119"/>
      <c r="AA114" s="119"/>
      <c r="AB114" s="120"/>
      <c r="AC114" s="118"/>
      <c r="AD114" s="119"/>
      <c r="AE114" s="119"/>
      <c r="AF114" s="120"/>
      <c r="AG114" s="118"/>
      <c r="AH114" s="119"/>
      <c r="AI114" s="119"/>
      <c r="AJ114" s="120"/>
      <c r="AK114" s="118"/>
      <c r="AL114" s="119"/>
      <c r="AM114" s="119"/>
      <c r="AN114" s="120"/>
      <c r="AO114" s="118"/>
      <c r="AP114" s="119"/>
      <c r="AQ114" s="119"/>
      <c r="AR114" s="120"/>
      <c r="AS114" s="96"/>
      <c r="AT114" s="96"/>
      <c r="AU114" s="96"/>
      <c r="AV114" s="96"/>
      <c r="AW114" s="96"/>
      <c r="AX114" s="96"/>
      <c r="AY114" s="96"/>
      <c r="AZ114" s="96"/>
      <c r="BA114" s="96"/>
      <c r="BB114" s="96"/>
      <c r="BC114" s="96"/>
      <c r="BD114" s="96"/>
    </row>
    <row r="115" spans="2:56" s="13" customFormat="1" ht="54" customHeight="1" x14ac:dyDescent="0.25">
      <c r="B115" s="103"/>
      <c r="C115" s="105"/>
      <c r="D115" s="122" t="s">
        <v>333</v>
      </c>
      <c r="E115" s="123"/>
      <c r="F115" s="123"/>
      <c r="G115" s="123"/>
      <c r="H115" s="123"/>
      <c r="I115" s="123"/>
      <c r="J115" s="123"/>
      <c r="K115" s="123"/>
      <c r="L115" s="123"/>
      <c r="M115" s="123"/>
      <c r="N115" s="123"/>
      <c r="O115" s="123"/>
      <c r="P115" s="123"/>
      <c r="Q115" s="123"/>
      <c r="R115" s="123"/>
      <c r="S115" s="123"/>
      <c r="T115" s="124"/>
      <c r="U115" s="125">
        <v>152</v>
      </c>
      <c r="V115" s="126"/>
      <c r="W115" s="126"/>
      <c r="X115" s="127"/>
      <c r="Y115" s="125">
        <v>0</v>
      </c>
      <c r="Z115" s="126"/>
      <c r="AA115" s="126"/>
      <c r="AB115" s="127"/>
      <c r="AC115" s="125">
        <f t="shared" ref="AC115" si="45">U115+Y115</f>
        <v>152</v>
      </c>
      <c r="AD115" s="126"/>
      <c r="AE115" s="126"/>
      <c r="AF115" s="127"/>
      <c r="AG115" s="125">
        <v>97.4</v>
      </c>
      <c r="AH115" s="126"/>
      <c r="AI115" s="126"/>
      <c r="AJ115" s="127"/>
      <c r="AK115" s="125">
        <v>0</v>
      </c>
      <c r="AL115" s="126"/>
      <c r="AM115" s="126"/>
      <c r="AN115" s="127"/>
      <c r="AO115" s="125">
        <f t="shared" ref="AO115" si="46">AG115+AK115</f>
        <v>97.4</v>
      </c>
      <c r="AP115" s="126"/>
      <c r="AQ115" s="126"/>
      <c r="AR115" s="127"/>
      <c r="AS115" s="135">
        <f t="shared" ref="AS115" si="47">(AG115-U115)/(U115)*100</f>
        <v>-35.921052631578945</v>
      </c>
      <c r="AT115" s="136"/>
      <c r="AU115" s="136"/>
      <c r="AV115" s="137"/>
      <c r="AW115" s="135">
        <v>0</v>
      </c>
      <c r="AX115" s="136"/>
      <c r="AY115" s="136"/>
      <c r="AZ115" s="137"/>
      <c r="BA115" s="135">
        <f t="shared" ref="BA115" si="48">(AO115-AC115)/(AC115)*100</f>
        <v>-35.921052631578945</v>
      </c>
      <c r="BB115" s="136"/>
      <c r="BC115" s="136"/>
      <c r="BD115" s="137"/>
    </row>
    <row r="116" spans="2:56" ht="54.75" customHeight="1" x14ac:dyDescent="0.2">
      <c r="B116" s="86" t="s">
        <v>337</v>
      </c>
      <c r="C116" s="87"/>
      <c r="D116" s="87"/>
      <c r="E116" s="87"/>
      <c r="F116" s="87"/>
      <c r="G116" s="87"/>
      <c r="H116" s="87"/>
      <c r="I116" s="87"/>
      <c r="J116" s="87"/>
      <c r="K116" s="87"/>
      <c r="L116" s="87"/>
      <c r="M116" s="87"/>
      <c r="N116" s="87"/>
      <c r="O116" s="87"/>
      <c r="P116" s="87"/>
      <c r="Q116" s="87"/>
      <c r="R116" s="87"/>
      <c r="S116" s="87"/>
      <c r="T116" s="87"/>
      <c r="U116" s="87"/>
      <c r="V116" s="87"/>
      <c r="W116" s="87"/>
      <c r="X116" s="87"/>
      <c r="Y116" s="87"/>
      <c r="Z116" s="87"/>
      <c r="AA116" s="87"/>
      <c r="AB116" s="87"/>
      <c r="AC116" s="87"/>
      <c r="AD116" s="87"/>
      <c r="AE116" s="87"/>
      <c r="AF116" s="87"/>
      <c r="AG116" s="87"/>
      <c r="AH116" s="87"/>
      <c r="AI116" s="87"/>
      <c r="AJ116" s="87"/>
      <c r="AK116" s="87"/>
      <c r="AL116" s="87"/>
      <c r="AM116" s="87"/>
      <c r="AN116" s="87"/>
      <c r="AO116" s="87"/>
      <c r="AP116" s="87"/>
      <c r="AQ116" s="87"/>
      <c r="AR116" s="87"/>
      <c r="AS116" s="87"/>
      <c r="AT116" s="87"/>
      <c r="AU116" s="87"/>
      <c r="AV116" s="87"/>
      <c r="AW116" s="87"/>
      <c r="AX116" s="87"/>
      <c r="AY116" s="87"/>
      <c r="AZ116" s="87"/>
      <c r="BA116" s="87"/>
      <c r="BB116" s="87"/>
      <c r="BC116" s="87"/>
      <c r="BD116" s="88"/>
    </row>
    <row r="117" spans="2:56" ht="15.75" x14ac:dyDescent="0.2">
      <c r="B117" s="86"/>
      <c r="C117" s="138"/>
      <c r="D117" s="103" t="s">
        <v>26</v>
      </c>
      <c r="E117" s="139"/>
      <c r="F117" s="139"/>
      <c r="G117" s="139"/>
      <c r="H117" s="139"/>
      <c r="I117" s="139"/>
      <c r="J117" s="139"/>
      <c r="K117" s="139"/>
      <c r="L117" s="139"/>
      <c r="M117" s="139"/>
      <c r="N117" s="139"/>
      <c r="O117" s="139"/>
      <c r="P117" s="139"/>
      <c r="Q117" s="139"/>
      <c r="R117" s="139"/>
      <c r="S117" s="139"/>
      <c r="T117" s="140"/>
      <c r="U117" s="86"/>
      <c r="V117" s="141"/>
      <c r="W117" s="141"/>
      <c r="X117" s="138"/>
      <c r="Y117" s="86"/>
      <c r="Z117" s="141"/>
      <c r="AA117" s="141"/>
      <c r="AB117" s="138"/>
      <c r="AC117" s="86"/>
      <c r="AD117" s="141"/>
      <c r="AE117" s="141"/>
      <c r="AF117" s="138"/>
      <c r="AG117" s="86"/>
      <c r="AH117" s="141"/>
      <c r="AI117" s="141"/>
      <c r="AJ117" s="138"/>
      <c r="AK117" s="86"/>
      <c r="AL117" s="141"/>
      <c r="AM117" s="141"/>
      <c r="AN117" s="138"/>
      <c r="AO117" s="86"/>
      <c r="AP117" s="141"/>
      <c r="AQ117" s="141"/>
      <c r="AR117" s="138"/>
      <c r="AS117" s="86"/>
      <c r="AT117" s="141"/>
      <c r="AU117" s="141"/>
      <c r="AV117" s="138"/>
      <c r="AW117" s="86"/>
      <c r="AX117" s="141"/>
      <c r="AY117" s="141"/>
      <c r="AZ117" s="138"/>
      <c r="BA117" s="86"/>
      <c r="BB117" s="141"/>
      <c r="BC117" s="141"/>
      <c r="BD117" s="138"/>
    </row>
    <row r="118" spans="2:56" ht="56.25" customHeight="1" x14ac:dyDescent="0.2">
      <c r="B118" s="86"/>
      <c r="C118" s="138"/>
      <c r="D118" s="103" t="s">
        <v>200</v>
      </c>
      <c r="E118" s="139"/>
      <c r="F118" s="139"/>
      <c r="G118" s="139"/>
      <c r="H118" s="139"/>
      <c r="I118" s="139"/>
      <c r="J118" s="139"/>
      <c r="K118" s="139"/>
      <c r="L118" s="139"/>
      <c r="M118" s="139"/>
      <c r="N118" s="139"/>
      <c r="O118" s="139"/>
      <c r="P118" s="139"/>
      <c r="Q118" s="139"/>
      <c r="R118" s="139"/>
      <c r="S118" s="139"/>
      <c r="T118" s="140"/>
      <c r="U118" s="86">
        <v>0</v>
      </c>
      <c r="V118" s="141"/>
      <c r="W118" s="141"/>
      <c r="X118" s="138"/>
      <c r="Y118" s="86">
        <v>9.8000000000000007</v>
      </c>
      <c r="Z118" s="141"/>
      <c r="AA118" s="141"/>
      <c r="AB118" s="138"/>
      <c r="AC118" s="135">
        <f>U118+Y118</f>
        <v>9.8000000000000007</v>
      </c>
      <c r="AD118" s="136"/>
      <c r="AE118" s="136"/>
      <c r="AF118" s="137"/>
      <c r="AG118" s="135">
        <v>0</v>
      </c>
      <c r="AH118" s="136"/>
      <c r="AI118" s="136"/>
      <c r="AJ118" s="137"/>
      <c r="AK118" s="135">
        <v>0</v>
      </c>
      <c r="AL118" s="136"/>
      <c r="AM118" s="136"/>
      <c r="AN118" s="137"/>
      <c r="AO118" s="135">
        <f>AG118+AK118</f>
        <v>0</v>
      </c>
      <c r="AP118" s="136"/>
      <c r="AQ118" s="136"/>
      <c r="AR118" s="137"/>
      <c r="AS118" s="135">
        <v>0</v>
      </c>
      <c r="AT118" s="136"/>
      <c r="AU118" s="136"/>
      <c r="AV118" s="137"/>
      <c r="AW118" s="135">
        <f t="shared" ref="AW118" si="49">(AK118-Y118)/(Y118)*100</f>
        <v>-100</v>
      </c>
      <c r="AX118" s="136"/>
      <c r="AY118" s="136"/>
      <c r="AZ118" s="137"/>
      <c r="BA118" s="135">
        <f t="shared" ref="BA118" si="50">(AO118-AC118)/(AC118)*100</f>
        <v>-100</v>
      </c>
      <c r="BB118" s="136"/>
      <c r="BC118" s="136"/>
      <c r="BD118" s="137"/>
    </row>
    <row r="119" spans="2:56" ht="53.25" customHeight="1" x14ac:dyDescent="0.2">
      <c r="B119" s="86" t="s">
        <v>338</v>
      </c>
      <c r="C119" s="87"/>
      <c r="D119" s="87"/>
      <c r="E119" s="87"/>
      <c r="F119" s="87"/>
      <c r="G119" s="87"/>
      <c r="H119" s="87"/>
      <c r="I119" s="87"/>
      <c r="J119" s="87"/>
      <c r="K119" s="87"/>
      <c r="L119" s="87"/>
      <c r="M119" s="87"/>
      <c r="N119" s="87"/>
      <c r="O119" s="87"/>
      <c r="P119" s="87"/>
      <c r="Q119" s="87"/>
      <c r="R119" s="87"/>
      <c r="S119" s="87"/>
      <c r="T119" s="87"/>
      <c r="U119" s="87"/>
      <c r="V119" s="87"/>
      <c r="W119" s="87"/>
      <c r="X119" s="87"/>
      <c r="Y119" s="87"/>
      <c r="Z119" s="87"/>
      <c r="AA119" s="87"/>
      <c r="AB119" s="87"/>
      <c r="AC119" s="87"/>
      <c r="AD119" s="87"/>
      <c r="AE119" s="87"/>
      <c r="AF119" s="87"/>
      <c r="AG119" s="87"/>
      <c r="AH119" s="87"/>
      <c r="AI119" s="87"/>
      <c r="AJ119" s="87"/>
      <c r="AK119" s="87"/>
      <c r="AL119" s="87"/>
      <c r="AM119" s="87"/>
      <c r="AN119" s="87"/>
      <c r="AO119" s="87"/>
      <c r="AP119" s="87"/>
      <c r="AQ119" s="87"/>
      <c r="AR119" s="87"/>
      <c r="AS119" s="87"/>
      <c r="AT119" s="87"/>
      <c r="AU119" s="87"/>
      <c r="AV119" s="87"/>
      <c r="AW119" s="87"/>
      <c r="AX119" s="87"/>
      <c r="AY119" s="87"/>
      <c r="AZ119" s="87"/>
      <c r="BA119" s="87"/>
      <c r="BB119" s="87"/>
      <c r="BC119" s="87"/>
      <c r="BD119" s="88"/>
    </row>
    <row r="120" spans="2:56" ht="15.75" x14ac:dyDescent="0.2">
      <c r="B120" s="86" t="s">
        <v>5</v>
      </c>
      <c r="C120" s="138"/>
      <c r="D120" s="142" t="s">
        <v>55</v>
      </c>
      <c r="E120" s="143"/>
      <c r="F120" s="143"/>
      <c r="G120" s="143"/>
      <c r="H120" s="143"/>
      <c r="I120" s="143"/>
      <c r="J120" s="143"/>
      <c r="K120" s="143"/>
      <c r="L120" s="143"/>
      <c r="M120" s="143"/>
      <c r="N120" s="143"/>
      <c r="O120" s="143"/>
      <c r="P120" s="143"/>
      <c r="Q120" s="143"/>
      <c r="R120" s="143"/>
      <c r="S120" s="143"/>
      <c r="T120" s="144"/>
      <c r="U120" s="86"/>
      <c r="V120" s="141"/>
      <c r="W120" s="141"/>
      <c r="X120" s="138"/>
      <c r="Y120" s="86"/>
      <c r="Z120" s="141"/>
      <c r="AA120" s="141"/>
      <c r="AB120" s="138"/>
      <c r="AC120" s="86"/>
      <c r="AD120" s="141"/>
      <c r="AE120" s="141"/>
      <c r="AF120" s="138"/>
      <c r="AG120" s="86"/>
      <c r="AH120" s="141"/>
      <c r="AI120" s="141"/>
      <c r="AJ120" s="138"/>
      <c r="AK120" s="86"/>
      <c r="AL120" s="141"/>
      <c r="AM120" s="141"/>
      <c r="AN120" s="138"/>
      <c r="AO120" s="86"/>
      <c r="AP120" s="141"/>
      <c r="AQ120" s="141"/>
      <c r="AR120" s="138"/>
      <c r="AS120" s="86"/>
      <c r="AT120" s="141"/>
      <c r="AU120" s="141"/>
      <c r="AV120" s="138"/>
      <c r="AW120" s="86"/>
      <c r="AX120" s="141"/>
      <c r="AY120" s="141"/>
      <c r="AZ120" s="138"/>
      <c r="BA120" s="86"/>
      <c r="BB120" s="141"/>
      <c r="BC120" s="141"/>
      <c r="BD120" s="138"/>
    </row>
    <row r="121" spans="2:56" s="13" customFormat="1" ht="15.75" customHeight="1" x14ac:dyDescent="0.25">
      <c r="B121" s="103"/>
      <c r="C121" s="105"/>
      <c r="D121" s="122" t="s">
        <v>339</v>
      </c>
      <c r="E121" s="123"/>
      <c r="F121" s="123"/>
      <c r="G121" s="123"/>
      <c r="H121" s="123"/>
      <c r="I121" s="123"/>
      <c r="J121" s="123"/>
      <c r="K121" s="123"/>
      <c r="L121" s="123"/>
      <c r="M121" s="123"/>
      <c r="N121" s="123"/>
      <c r="O121" s="123"/>
      <c r="P121" s="123"/>
      <c r="Q121" s="123"/>
      <c r="R121" s="123"/>
      <c r="S121" s="123"/>
      <c r="T121" s="124"/>
      <c r="U121" s="86">
        <v>0</v>
      </c>
      <c r="V121" s="141"/>
      <c r="W121" s="141"/>
      <c r="X121" s="138"/>
      <c r="Y121" s="86">
        <v>9.8000000000000007</v>
      </c>
      <c r="Z121" s="141"/>
      <c r="AA121" s="141"/>
      <c r="AB121" s="138"/>
      <c r="AC121" s="125">
        <f t="shared" ref="AC121" si="51">U121+Y121</f>
        <v>9.8000000000000007</v>
      </c>
      <c r="AD121" s="126"/>
      <c r="AE121" s="126"/>
      <c r="AF121" s="127"/>
      <c r="AG121" s="125">
        <v>0</v>
      </c>
      <c r="AH121" s="126"/>
      <c r="AI121" s="126"/>
      <c r="AJ121" s="127"/>
      <c r="AK121" s="125">
        <v>0</v>
      </c>
      <c r="AL121" s="126"/>
      <c r="AM121" s="126"/>
      <c r="AN121" s="127"/>
      <c r="AO121" s="125">
        <f t="shared" ref="AO121" si="52">AG121+AK121</f>
        <v>0</v>
      </c>
      <c r="AP121" s="126"/>
      <c r="AQ121" s="126"/>
      <c r="AR121" s="127"/>
      <c r="AS121" s="135">
        <v>0</v>
      </c>
      <c r="AT121" s="136"/>
      <c r="AU121" s="136"/>
      <c r="AV121" s="137"/>
      <c r="AW121" s="135">
        <f t="shared" ref="AW121" si="53">(AK121-Y121)/(Y121)*100</f>
        <v>-100</v>
      </c>
      <c r="AX121" s="136"/>
      <c r="AY121" s="136"/>
      <c r="AZ121" s="137"/>
      <c r="BA121" s="135">
        <f t="shared" ref="BA121" si="54">(AO121-AC121)/(AC121)*100</f>
        <v>-100</v>
      </c>
      <c r="BB121" s="136"/>
      <c r="BC121" s="136"/>
      <c r="BD121" s="137"/>
    </row>
    <row r="122" spans="2:56" s="13" customFormat="1" ht="15.75" customHeight="1" x14ac:dyDescent="0.25">
      <c r="B122" s="103"/>
      <c r="C122" s="105"/>
      <c r="D122" s="122" t="s">
        <v>320</v>
      </c>
      <c r="E122" s="123"/>
      <c r="F122" s="123"/>
      <c r="G122" s="123"/>
      <c r="H122" s="123"/>
      <c r="I122" s="123"/>
      <c r="J122" s="123"/>
      <c r="K122" s="123"/>
      <c r="L122" s="123"/>
      <c r="M122" s="123"/>
      <c r="N122" s="123"/>
      <c r="O122" s="123"/>
      <c r="P122" s="123"/>
      <c r="Q122" s="123"/>
      <c r="R122" s="123"/>
      <c r="S122" s="123"/>
      <c r="T122" s="124"/>
      <c r="U122" s="86">
        <v>0</v>
      </c>
      <c r="V122" s="141"/>
      <c r="W122" s="141"/>
      <c r="X122" s="138"/>
      <c r="Y122" s="86">
        <v>0</v>
      </c>
      <c r="Z122" s="141"/>
      <c r="AA122" s="141"/>
      <c r="AB122" s="138"/>
      <c r="AC122" s="125">
        <f t="shared" ref="AC122:AC123" si="55">U122+Y122</f>
        <v>0</v>
      </c>
      <c r="AD122" s="126"/>
      <c r="AE122" s="126"/>
      <c r="AF122" s="127"/>
      <c r="AG122" s="125">
        <v>0</v>
      </c>
      <c r="AH122" s="126"/>
      <c r="AI122" s="126"/>
      <c r="AJ122" s="127"/>
      <c r="AK122" s="125">
        <v>0</v>
      </c>
      <c r="AL122" s="126"/>
      <c r="AM122" s="126"/>
      <c r="AN122" s="127"/>
      <c r="AO122" s="125">
        <f t="shared" ref="AO122:AO123" si="56">AG122+AK122</f>
        <v>0</v>
      </c>
      <c r="AP122" s="126"/>
      <c r="AQ122" s="126"/>
      <c r="AR122" s="127"/>
      <c r="AS122" s="135">
        <v>0</v>
      </c>
      <c r="AT122" s="136"/>
      <c r="AU122" s="136"/>
      <c r="AV122" s="137"/>
      <c r="AW122" s="135">
        <v>0</v>
      </c>
      <c r="AX122" s="136"/>
      <c r="AY122" s="136"/>
      <c r="AZ122" s="137"/>
      <c r="BA122" s="135">
        <v>0</v>
      </c>
      <c r="BB122" s="136"/>
      <c r="BC122" s="136"/>
      <c r="BD122" s="137"/>
    </row>
    <row r="123" spans="2:56" s="13" customFormat="1" ht="27.75" customHeight="1" x14ac:dyDescent="0.25">
      <c r="B123" s="103"/>
      <c r="C123" s="105"/>
      <c r="D123" s="122" t="s">
        <v>321</v>
      </c>
      <c r="E123" s="123"/>
      <c r="F123" s="123"/>
      <c r="G123" s="123"/>
      <c r="H123" s="123"/>
      <c r="I123" s="123"/>
      <c r="J123" s="123"/>
      <c r="K123" s="123"/>
      <c r="L123" s="123"/>
      <c r="M123" s="123"/>
      <c r="N123" s="123"/>
      <c r="O123" s="123"/>
      <c r="P123" s="123"/>
      <c r="Q123" s="123"/>
      <c r="R123" s="123"/>
      <c r="S123" s="123"/>
      <c r="T123" s="124"/>
      <c r="U123" s="86">
        <v>0</v>
      </c>
      <c r="V123" s="141"/>
      <c r="W123" s="141"/>
      <c r="X123" s="138"/>
      <c r="Y123" s="86">
        <v>9.8000000000000007</v>
      </c>
      <c r="Z123" s="141"/>
      <c r="AA123" s="141"/>
      <c r="AB123" s="138"/>
      <c r="AC123" s="125">
        <f t="shared" si="55"/>
        <v>9.8000000000000007</v>
      </c>
      <c r="AD123" s="126"/>
      <c r="AE123" s="126"/>
      <c r="AF123" s="127"/>
      <c r="AG123" s="125">
        <v>0</v>
      </c>
      <c r="AH123" s="126"/>
      <c r="AI123" s="126"/>
      <c r="AJ123" s="127"/>
      <c r="AK123" s="125">
        <v>0</v>
      </c>
      <c r="AL123" s="126"/>
      <c r="AM123" s="126"/>
      <c r="AN123" s="127"/>
      <c r="AO123" s="125">
        <f t="shared" si="56"/>
        <v>0</v>
      </c>
      <c r="AP123" s="126"/>
      <c r="AQ123" s="126"/>
      <c r="AR123" s="127"/>
      <c r="AS123" s="135">
        <v>0</v>
      </c>
      <c r="AT123" s="136"/>
      <c r="AU123" s="136"/>
      <c r="AV123" s="137"/>
      <c r="AW123" s="135">
        <f t="shared" ref="AW123" si="57">(AK123-Y123)/(Y123)*100</f>
        <v>-100</v>
      </c>
      <c r="AX123" s="136"/>
      <c r="AY123" s="136"/>
      <c r="AZ123" s="137"/>
      <c r="BA123" s="135">
        <f t="shared" ref="BA123" si="58">(AO123-AC123)/(AC123)*100</f>
        <v>-100</v>
      </c>
      <c r="BB123" s="136"/>
      <c r="BC123" s="136"/>
      <c r="BD123" s="137"/>
    </row>
    <row r="124" spans="2:56" ht="15.75" x14ac:dyDescent="0.2">
      <c r="B124" s="86" t="s">
        <v>37</v>
      </c>
      <c r="C124" s="138"/>
      <c r="D124" s="142" t="s">
        <v>56</v>
      </c>
      <c r="E124" s="143"/>
      <c r="F124" s="143"/>
      <c r="G124" s="143"/>
      <c r="H124" s="143"/>
      <c r="I124" s="143"/>
      <c r="J124" s="143"/>
      <c r="K124" s="143"/>
      <c r="L124" s="143"/>
      <c r="M124" s="143"/>
      <c r="N124" s="143"/>
      <c r="O124" s="143"/>
      <c r="P124" s="143"/>
      <c r="Q124" s="143"/>
      <c r="R124" s="143"/>
      <c r="S124" s="143"/>
      <c r="T124" s="144"/>
      <c r="U124" s="86"/>
      <c r="V124" s="141"/>
      <c r="W124" s="141"/>
      <c r="X124" s="138"/>
      <c r="Y124" s="86"/>
      <c r="Z124" s="141"/>
      <c r="AA124" s="141"/>
      <c r="AB124" s="138"/>
      <c r="AC124" s="86"/>
      <c r="AD124" s="141"/>
      <c r="AE124" s="141"/>
      <c r="AF124" s="138"/>
      <c r="AG124" s="86"/>
      <c r="AH124" s="141"/>
      <c r="AI124" s="141"/>
      <c r="AJ124" s="138"/>
      <c r="AK124" s="86"/>
      <c r="AL124" s="141"/>
      <c r="AM124" s="141"/>
      <c r="AN124" s="138"/>
      <c r="AO124" s="86"/>
      <c r="AP124" s="141"/>
      <c r="AQ124" s="141"/>
      <c r="AR124" s="138"/>
      <c r="AS124" s="86"/>
      <c r="AT124" s="141"/>
      <c r="AU124" s="141"/>
      <c r="AV124" s="138"/>
      <c r="AW124" s="86"/>
      <c r="AX124" s="141"/>
      <c r="AY124" s="141"/>
      <c r="AZ124" s="138"/>
      <c r="BA124" s="86"/>
      <c r="BB124" s="141"/>
      <c r="BC124" s="141"/>
      <c r="BD124" s="138"/>
    </row>
    <row r="125" spans="2:56" s="13" customFormat="1" ht="36.75" customHeight="1" x14ac:dyDescent="0.25">
      <c r="B125" s="103"/>
      <c r="C125" s="105"/>
      <c r="D125" s="145" t="s">
        <v>268</v>
      </c>
      <c r="E125" s="147"/>
      <c r="F125" s="147"/>
      <c r="G125" s="147"/>
      <c r="H125" s="147"/>
      <c r="I125" s="147"/>
      <c r="J125" s="147"/>
      <c r="K125" s="147"/>
      <c r="L125" s="147"/>
      <c r="M125" s="147"/>
      <c r="N125" s="147"/>
      <c r="O125" s="147"/>
      <c r="P125" s="147"/>
      <c r="Q125" s="147"/>
      <c r="R125" s="147"/>
      <c r="S125" s="147"/>
      <c r="T125" s="146"/>
      <c r="U125" s="125">
        <v>0</v>
      </c>
      <c r="V125" s="126"/>
      <c r="W125" s="126"/>
      <c r="X125" s="127"/>
      <c r="Y125" s="125">
        <v>1</v>
      </c>
      <c r="Z125" s="126"/>
      <c r="AA125" s="126"/>
      <c r="AB125" s="127"/>
      <c r="AC125" s="125">
        <f>U125+Y125</f>
        <v>1</v>
      </c>
      <c r="AD125" s="126"/>
      <c r="AE125" s="126"/>
      <c r="AF125" s="127"/>
      <c r="AG125" s="125">
        <v>0</v>
      </c>
      <c r="AH125" s="126"/>
      <c r="AI125" s="126"/>
      <c r="AJ125" s="127"/>
      <c r="AK125" s="125">
        <v>0</v>
      </c>
      <c r="AL125" s="126"/>
      <c r="AM125" s="126"/>
      <c r="AN125" s="127"/>
      <c r="AO125" s="125">
        <f>AG125+AK125</f>
        <v>0</v>
      </c>
      <c r="AP125" s="126"/>
      <c r="AQ125" s="126"/>
      <c r="AR125" s="127"/>
      <c r="AS125" s="135">
        <v>0</v>
      </c>
      <c r="AT125" s="136"/>
      <c r="AU125" s="136"/>
      <c r="AV125" s="137"/>
      <c r="AW125" s="135">
        <f t="shared" ref="AW125" si="59">(AK125-Y125)/(Y125)*100</f>
        <v>-100</v>
      </c>
      <c r="AX125" s="136"/>
      <c r="AY125" s="136"/>
      <c r="AZ125" s="137"/>
      <c r="BA125" s="135">
        <f t="shared" ref="BA125" si="60">(AO125-AC125)/(AC125)*100</f>
        <v>-100</v>
      </c>
      <c r="BB125" s="136"/>
      <c r="BC125" s="136"/>
      <c r="BD125" s="137"/>
    </row>
    <row r="126" spans="2:56" s="13" customFormat="1" ht="36.75" customHeight="1" x14ac:dyDescent="0.25">
      <c r="B126" s="103"/>
      <c r="C126" s="105"/>
      <c r="D126" s="145" t="s">
        <v>340</v>
      </c>
      <c r="E126" s="147"/>
      <c r="F126" s="147"/>
      <c r="G126" s="147"/>
      <c r="H126" s="147"/>
      <c r="I126" s="147"/>
      <c r="J126" s="147"/>
      <c r="K126" s="147"/>
      <c r="L126" s="147"/>
      <c r="M126" s="147"/>
      <c r="N126" s="147"/>
      <c r="O126" s="147"/>
      <c r="P126" s="147"/>
      <c r="Q126" s="147"/>
      <c r="R126" s="147"/>
      <c r="S126" s="147"/>
      <c r="T126" s="146"/>
      <c r="U126" s="125">
        <v>0</v>
      </c>
      <c r="V126" s="126"/>
      <c r="W126" s="126"/>
      <c r="X126" s="127"/>
      <c r="Y126" s="125">
        <v>1</v>
      </c>
      <c r="Z126" s="126"/>
      <c r="AA126" s="126"/>
      <c r="AB126" s="127"/>
      <c r="AC126" s="125">
        <f>U126+Y126</f>
        <v>1</v>
      </c>
      <c r="AD126" s="126"/>
      <c r="AE126" s="126"/>
      <c r="AF126" s="127"/>
      <c r="AG126" s="125">
        <v>0</v>
      </c>
      <c r="AH126" s="126"/>
      <c r="AI126" s="126"/>
      <c r="AJ126" s="127"/>
      <c r="AK126" s="125">
        <v>0</v>
      </c>
      <c r="AL126" s="126"/>
      <c r="AM126" s="126"/>
      <c r="AN126" s="127"/>
      <c r="AO126" s="125">
        <f>AG126+AK126</f>
        <v>0</v>
      </c>
      <c r="AP126" s="126"/>
      <c r="AQ126" s="126"/>
      <c r="AR126" s="127"/>
      <c r="AS126" s="135">
        <v>0</v>
      </c>
      <c r="AT126" s="136"/>
      <c r="AU126" s="136"/>
      <c r="AV126" s="137"/>
      <c r="AW126" s="135">
        <f t="shared" ref="AW126" si="61">(AK126-Y126)/(Y126)*100</f>
        <v>-100</v>
      </c>
      <c r="AX126" s="136"/>
      <c r="AY126" s="136"/>
      <c r="AZ126" s="137"/>
      <c r="BA126" s="135">
        <f t="shared" ref="BA126" si="62">(AO126-AC126)/(AC126)*100</f>
        <v>-100</v>
      </c>
      <c r="BB126" s="136"/>
      <c r="BC126" s="136"/>
      <c r="BD126" s="137"/>
    </row>
    <row r="127" spans="2:56" ht="15.75" x14ac:dyDescent="0.2">
      <c r="B127" s="86" t="s">
        <v>57</v>
      </c>
      <c r="C127" s="138"/>
      <c r="D127" s="142" t="s">
        <v>58</v>
      </c>
      <c r="E127" s="143"/>
      <c r="F127" s="143"/>
      <c r="G127" s="143"/>
      <c r="H127" s="143"/>
      <c r="I127" s="143"/>
      <c r="J127" s="143"/>
      <c r="K127" s="143"/>
      <c r="L127" s="143"/>
      <c r="M127" s="143"/>
      <c r="N127" s="143"/>
      <c r="O127" s="143"/>
      <c r="P127" s="143"/>
      <c r="Q127" s="143"/>
      <c r="R127" s="143"/>
      <c r="S127" s="143"/>
      <c r="T127" s="144"/>
      <c r="U127" s="86"/>
      <c r="V127" s="141"/>
      <c r="W127" s="141"/>
      <c r="X127" s="138"/>
      <c r="Y127" s="86"/>
      <c r="Z127" s="141"/>
      <c r="AA127" s="141"/>
      <c r="AB127" s="138"/>
      <c r="AC127" s="86"/>
      <c r="AD127" s="141"/>
      <c r="AE127" s="141"/>
      <c r="AF127" s="138"/>
      <c r="AG127" s="86"/>
      <c r="AH127" s="141"/>
      <c r="AI127" s="141"/>
      <c r="AJ127" s="138"/>
      <c r="AK127" s="86"/>
      <c r="AL127" s="141"/>
      <c r="AM127" s="141"/>
      <c r="AN127" s="138"/>
      <c r="AO127" s="86"/>
      <c r="AP127" s="141"/>
      <c r="AQ127" s="141"/>
      <c r="AR127" s="138"/>
      <c r="AS127" s="86"/>
      <c r="AT127" s="141"/>
      <c r="AU127" s="141"/>
      <c r="AV127" s="138"/>
      <c r="AW127" s="86"/>
      <c r="AX127" s="141"/>
      <c r="AY127" s="141"/>
      <c r="AZ127" s="138"/>
      <c r="BA127" s="86"/>
      <c r="BB127" s="141"/>
      <c r="BC127" s="141"/>
      <c r="BD127" s="138"/>
    </row>
    <row r="128" spans="2:56" s="13" customFormat="1" ht="39" customHeight="1" x14ac:dyDescent="0.25">
      <c r="B128" s="103"/>
      <c r="C128" s="105"/>
      <c r="D128" s="122" t="s">
        <v>269</v>
      </c>
      <c r="E128" s="123"/>
      <c r="F128" s="123"/>
      <c r="G128" s="123"/>
      <c r="H128" s="123"/>
      <c r="I128" s="123"/>
      <c r="J128" s="123"/>
      <c r="K128" s="123"/>
      <c r="L128" s="123"/>
      <c r="M128" s="123"/>
      <c r="N128" s="123"/>
      <c r="O128" s="123"/>
      <c r="P128" s="123"/>
      <c r="Q128" s="123"/>
      <c r="R128" s="123"/>
      <c r="S128" s="123"/>
      <c r="T128" s="124"/>
      <c r="U128" s="86">
        <v>0</v>
      </c>
      <c r="V128" s="141"/>
      <c r="W128" s="141"/>
      <c r="X128" s="138"/>
      <c r="Y128" s="86">
        <v>9.8000000000000007</v>
      </c>
      <c r="Z128" s="141"/>
      <c r="AA128" s="141"/>
      <c r="AB128" s="138"/>
      <c r="AC128" s="125">
        <f t="shared" ref="AC128" si="63">U128+Y128</f>
        <v>9.8000000000000007</v>
      </c>
      <c r="AD128" s="126"/>
      <c r="AE128" s="126"/>
      <c r="AF128" s="127"/>
      <c r="AG128" s="125">
        <v>0</v>
      </c>
      <c r="AH128" s="126"/>
      <c r="AI128" s="126"/>
      <c r="AJ128" s="127"/>
      <c r="AK128" s="125">
        <v>0</v>
      </c>
      <c r="AL128" s="126"/>
      <c r="AM128" s="126"/>
      <c r="AN128" s="127"/>
      <c r="AO128" s="125">
        <f t="shared" ref="AO128" si="64">AG128+AK128</f>
        <v>0</v>
      </c>
      <c r="AP128" s="126"/>
      <c r="AQ128" s="126"/>
      <c r="AR128" s="127"/>
      <c r="AS128" s="135">
        <v>0</v>
      </c>
      <c r="AT128" s="136"/>
      <c r="AU128" s="136"/>
      <c r="AV128" s="137"/>
      <c r="AW128" s="135">
        <f t="shared" ref="AW128" si="65">(AK128-Y128)/(Y128)*100</f>
        <v>-100</v>
      </c>
      <c r="AX128" s="136"/>
      <c r="AY128" s="136"/>
      <c r="AZ128" s="137"/>
      <c r="BA128" s="135">
        <f t="shared" ref="BA128" si="66">(AO128-AC128)/(AC128)*100</f>
        <v>-100</v>
      </c>
      <c r="BB128" s="136"/>
      <c r="BC128" s="136"/>
      <c r="BD128" s="137"/>
    </row>
    <row r="129" spans="2:56" s="13" customFormat="1" ht="39" customHeight="1" x14ac:dyDescent="0.25">
      <c r="B129" s="103"/>
      <c r="C129" s="105"/>
      <c r="D129" s="122" t="s">
        <v>341</v>
      </c>
      <c r="E129" s="123"/>
      <c r="F129" s="123"/>
      <c r="G129" s="123"/>
      <c r="H129" s="123"/>
      <c r="I129" s="123"/>
      <c r="J129" s="123"/>
      <c r="K129" s="123"/>
      <c r="L129" s="123"/>
      <c r="M129" s="123"/>
      <c r="N129" s="123"/>
      <c r="O129" s="123"/>
      <c r="P129" s="123"/>
      <c r="Q129" s="123"/>
      <c r="R129" s="123"/>
      <c r="S129" s="123"/>
      <c r="T129" s="124"/>
      <c r="U129" s="86">
        <v>0</v>
      </c>
      <c r="V129" s="141"/>
      <c r="W129" s="141"/>
      <c r="X129" s="138"/>
      <c r="Y129" s="86">
        <v>9.8000000000000007</v>
      </c>
      <c r="Z129" s="141"/>
      <c r="AA129" s="141"/>
      <c r="AB129" s="138"/>
      <c r="AC129" s="125">
        <f t="shared" ref="AC129" si="67">U129+Y129</f>
        <v>9.8000000000000007</v>
      </c>
      <c r="AD129" s="126"/>
      <c r="AE129" s="126"/>
      <c r="AF129" s="127"/>
      <c r="AG129" s="125">
        <v>0</v>
      </c>
      <c r="AH129" s="126"/>
      <c r="AI129" s="126"/>
      <c r="AJ129" s="127"/>
      <c r="AK129" s="125">
        <v>0</v>
      </c>
      <c r="AL129" s="126"/>
      <c r="AM129" s="126"/>
      <c r="AN129" s="127"/>
      <c r="AO129" s="125">
        <f t="shared" ref="AO129" si="68">AG129+AK129</f>
        <v>0</v>
      </c>
      <c r="AP129" s="126"/>
      <c r="AQ129" s="126"/>
      <c r="AR129" s="127"/>
      <c r="AS129" s="135">
        <v>0</v>
      </c>
      <c r="AT129" s="136"/>
      <c r="AU129" s="136"/>
      <c r="AV129" s="137"/>
      <c r="AW129" s="135">
        <f t="shared" ref="AW129" si="69">(AK129-Y129)/(Y129)*100</f>
        <v>-100</v>
      </c>
      <c r="AX129" s="136"/>
      <c r="AY129" s="136"/>
      <c r="AZ129" s="137"/>
      <c r="BA129" s="135">
        <f t="shared" ref="BA129" si="70">(AO129-AC129)/(AC129)*100</f>
        <v>-100</v>
      </c>
      <c r="BB129" s="136"/>
      <c r="BC129" s="136"/>
      <c r="BD129" s="137"/>
    </row>
    <row r="130" spans="2:56" s="13" customFormat="1" ht="15.75" x14ac:dyDescent="0.25">
      <c r="B130" s="103" t="s">
        <v>59</v>
      </c>
      <c r="C130" s="105"/>
      <c r="D130" s="106" t="s">
        <v>60</v>
      </c>
      <c r="E130" s="107"/>
      <c r="F130" s="107"/>
      <c r="G130" s="107"/>
      <c r="H130" s="107"/>
      <c r="I130" s="107"/>
      <c r="J130" s="107"/>
      <c r="K130" s="107"/>
      <c r="L130" s="107"/>
      <c r="M130" s="107"/>
      <c r="N130" s="107"/>
      <c r="O130" s="107"/>
      <c r="P130" s="107"/>
      <c r="Q130" s="107"/>
      <c r="R130" s="107"/>
      <c r="S130" s="107"/>
      <c r="T130" s="108"/>
      <c r="U130" s="118"/>
      <c r="V130" s="119"/>
      <c r="W130" s="119"/>
      <c r="X130" s="120"/>
      <c r="Y130" s="118"/>
      <c r="Z130" s="119"/>
      <c r="AA130" s="119"/>
      <c r="AB130" s="120"/>
      <c r="AC130" s="118"/>
      <c r="AD130" s="119"/>
      <c r="AE130" s="119"/>
      <c r="AF130" s="120"/>
      <c r="AG130" s="118"/>
      <c r="AH130" s="119"/>
      <c r="AI130" s="119"/>
      <c r="AJ130" s="120"/>
      <c r="AK130" s="118"/>
      <c r="AL130" s="119"/>
      <c r="AM130" s="119"/>
      <c r="AN130" s="120"/>
      <c r="AO130" s="118"/>
      <c r="AP130" s="119"/>
      <c r="AQ130" s="119"/>
      <c r="AR130" s="120"/>
      <c r="AS130" s="96"/>
      <c r="AT130" s="96"/>
      <c r="AU130" s="96"/>
      <c r="AV130" s="96"/>
      <c r="AW130" s="96"/>
      <c r="AX130" s="96"/>
      <c r="AY130" s="96"/>
      <c r="AZ130" s="96"/>
      <c r="BA130" s="96"/>
      <c r="BB130" s="96"/>
      <c r="BC130" s="96"/>
      <c r="BD130" s="96"/>
    </row>
    <row r="131" spans="2:56" s="13" customFormat="1" ht="39" customHeight="1" x14ac:dyDescent="0.25">
      <c r="B131" s="103"/>
      <c r="C131" s="105"/>
      <c r="D131" s="122" t="s">
        <v>342</v>
      </c>
      <c r="E131" s="123"/>
      <c r="F131" s="123"/>
      <c r="G131" s="123"/>
      <c r="H131" s="123"/>
      <c r="I131" s="123"/>
      <c r="J131" s="123"/>
      <c r="K131" s="123"/>
      <c r="L131" s="123"/>
      <c r="M131" s="123"/>
      <c r="N131" s="123"/>
      <c r="O131" s="123"/>
      <c r="P131" s="123"/>
      <c r="Q131" s="123"/>
      <c r="R131" s="123"/>
      <c r="S131" s="123"/>
      <c r="T131" s="124"/>
      <c r="U131" s="86">
        <v>0</v>
      </c>
      <c r="V131" s="141"/>
      <c r="W131" s="141"/>
      <c r="X131" s="138"/>
      <c r="Y131" s="86">
        <v>15.3</v>
      </c>
      <c r="Z131" s="141"/>
      <c r="AA131" s="141"/>
      <c r="AB131" s="138"/>
      <c r="AC131" s="125">
        <f t="shared" ref="AC131" si="71">U131+Y131</f>
        <v>15.3</v>
      </c>
      <c r="AD131" s="126"/>
      <c r="AE131" s="126"/>
      <c r="AF131" s="127"/>
      <c r="AG131" s="125">
        <v>0</v>
      </c>
      <c r="AH131" s="126"/>
      <c r="AI131" s="126"/>
      <c r="AJ131" s="127"/>
      <c r="AK131" s="125">
        <v>0</v>
      </c>
      <c r="AL131" s="126"/>
      <c r="AM131" s="126"/>
      <c r="AN131" s="127"/>
      <c r="AO131" s="125">
        <f t="shared" ref="AO131" si="72">AG131+AK131</f>
        <v>0</v>
      </c>
      <c r="AP131" s="126"/>
      <c r="AQ131" s="126"/>
      <c r="AR131" s="127"/>
      <c r="AS131" s="135">
        <v>0</v>
      </c>
      <c r="AT131" s="136"/>
      <c r="AU131" s="136"/>
      <c r="AV131" s="137"/>
      <c r="AW131" s="135">
        <f t="shared" ref="AW131" si="73">(AK131-Y131)/(Y131)*100</f>
        <v>-100</v>
      </c>
      <c r="AX131" s="136"/>
      <c r="AY131" s="136"/>
      <c r="AZ131" s="137"/>
      <c r="BA131" s="135">
        <f t="shared" ref="BA131" si="74">(AO131-AC131)/(AC131)*100</f>
        <v>-100</v>
      </c>
      <c r="BB131" s="136"/>
      <c r="BC131" s="136"/>
      <c r="BD131" s="137"/>
    </row>
    <row r="132" spans="2:56" ht="48.75" customHeight="1" x14ac:dyDescent="0.2">
      <c r="B132" s="86" t="s">
        <v>343</v>
      </c>
      <c r="C132" s="87"/>
      <c r="D132" s="87"/>
      <c r="E132" s="87"/>
      <c r="F132" s="87"/>
      <c r="G132" s="87"/>
      <c r="H132" s="87"/>
      <c r="I132" s="87"/>
      <c r="J132" s="87"/>
      <c r="K132" s="87"/>
      <c r="L132" s="87"/>
      <c r="M132" s="87"/>
      <c r="N132" s="87"/>
      <c r="O132" s="87"/>
      <c r="P132" s="87"/>
      <c r="Q132" s="87"/>
      <c r="R132" s="87"/>
      <c r="S132" s="87"/>
      <c r="T132" s="87"/>
      <c r="U132" s="87"/>
      <c r="V132" s="87"/>
      <c r="W132" s="87"/>
      <c r="X132" s="87"/>
      <c r="Y132" s="87"/>
      <c r="Z132" s="87"/>
      <c r="AA132" s="87"/>
      <c r="AB132" s="87"/>
      <c r="AC132" s="87"/>
      <c r="AD132" s="87"/>
      <c r="AE132" s="87"/>
      <c r="AF132" s="87"/>
      <c r="AG132" s="87"/>
      <c r="AH132" s="87"/>
      <c r="AI132" s="87"/>
      <c r="AJ132" s="87"/>
      <c r="AK132" s="87"/>
      <c r="AL132" s="87"/>
      <c r="AM132" s="87"/>
      <c r="AN132" s="87"/>
      <c r="AO132" s="87"/>
      <c r="AP132" s="87"/>
      <c r="AQ132" s="87"/>
      <c r="AR132" s="87"/>
      <c r="AS132" s="87"/>
      <c r="AT132" s="87"/>
      <c r="AU132" s="87"/>
      <c r="AV132" s="87"/>
      <c r="AW132" s="87"/>
      <c r="AX132" s="87"/>
      <c r="AY132" s="87"/>
      <c r="AZ132" s="87"/>
      <c r="BA132" s="87"/>
      <c r="BB132" s="87"/>
      <c r="BC132" s="87"/>
      <c r="BD132" s="88"/>
    </row>
    <row r="133" spans="2:56" s="13" customFormat="1" ht="15.75" x14ac:dyDescent="0.25"/>
    <row r="134" spans="2:56" s="13" customFormat="1" ht="21.75" customHeight="1" x14ac:dyDescent="0.25">
      <c r="B134" s="13" t="s">
        <v>67</v>
      </c>
    </row>
    <row r="135" spans="2:56" s="13" customFormat="1" ht="76.5" customHeight="1" x14ac:dyDescent="0.25">
      <c r="B135" s="145" t="s">
        <v>68</v>
      </c>
      <c r="C135" s="146"/>
      <c r="D135" s="145" t="s">
        <v>18</v>
      </c>
      <c r="E135" s="147"/>
      <c r="F135" s="147"/>
      <c r="G135" s="147"/>
      <c r="H135" s="147"/>
      <c r="I135" s="147"/>
      <c r="J135" s="147"/>
      <c r="K135" s="147"/>
      <c r="L135" s="147"/>
      <c r="M135" s="147"/>
      <c r="N135" s="147"/>
      <c r="O135" s="147"/>
      <c r="P135" s="147"/>
      <c r="Q135" s="147"/>
      <c r="R135" s="147"/>
      <c r="S135" s="147"/>
      <c r="T135" s="146"/>
      <c r="U135" s="145" t="s">
        <v>69</v>
      </c>
      <c r="V135" s="147"/>
      <c r="W135" s="147"/>
      <c r="X135" s="147"/>
      <c r="Y135" s="147"/>
      <c r="Z135" s="147"/>
      <c r="AA135" s="146"/>
      <c r="AB135" s="145" t="s">
        <v>70</v>
      </c>
      <c r="AC135" s="147"/>
      <c r="AD135" s="147"/>
      <c r="AE135" s="147"/>
      <c r="AF135" s="147"/>
      <c r="AG135" s="147"/>
      <c r="AH135" s="146"/>
      <c r="AI135" s="145" t="s">
        <v>71</v>
      </c>
      <c r="AJ135" s="147"/>
      <c r="AK135" s="147"/>
      <c r="AL135" s="147"/>
      <c r="AM135" s="146"/>
      <c r="AN135" s="145" t="s">
        <v>21</v>
      </c>
      <c r="AO135" s="147"/>
      <c r="AP135" s="147"/>
      <c r="AQ135" s="147"/>
      <c r="AR135" s="146"/>
      <c r="AS135" s="145" t="s">
        <v>72</v>
      </c>
      <c r="AT135" s="147"/>
      <c r="AU135" s="147"/>
      <c r="AV135" s="147"/>
      <c r="AW135" s="147"/>
      <c r="AX135" s="146"/>
      <c r="AY135" s="145" t="s">
        <v>73</v>
      </c>
      <c r="AZ135" s="147"/>
      <c r="BA135" s="147"/>
      <c r="BB135" s="147"/>
      <c r="BC135" s="147"/>
      <c r="BD135" s="146"/>
    </row>
    <row r="136" spans="2:56" s="13" customFormat="1" ht="15.75" x14ac:dyDescent="0.25">
      <c r="B136" s="145" t="s">
        <v>74</v>
      </c>
      <c r="C136" s="146"/>
      <c r="D136" s="145" t="s">
        <v>75</v>
      </c>
      <c r="E136" s="147"/>
      <c r="F136" s="147"/>
      <c r="G136" s="147"/>
      <c r="H136" s="147"/>
      <c r="I136" s="147"/>
      <c r="J136" s="147"/>
      <c r="K136" s="147"/>
      <c r="L136" s="147"/>
      <c r="M136" s="147"/>
      <c r="N136" s="147"/>
      <c r="O136" s="147"/>
      <c r="P136" s="147"/>
      <c r="Q136" s="147"/>
      <c r="R136" s="147"/>
      <c r="S136" s="147"/>
      <c r="T136" s="146"/>
      <c r="U136" s="145" t="s">
        <v>76</v>
      </c>
      <c r="V136" s="147"/>
      <c r="W136" s="147"/>
      <c r="X136" s="147"/>
      <c r="Y136" s="147"/>
      <c r="Z136" s="147"/>
      <c r="AA136" s="146"/>
      <c r="AB136" s="145" t="s">
        <v>77</v>
      </c>
      <c r="AC136" s="147"/>
      <c r="AD136" s="147"/>
      <c r="AE136" s="147"/>
      <c r="AF136" s="147"/>
      <c r="AG136" s="147"/>
      <c r="AH136" s="146"/>
      <c r="AI136" s="145" t="s">
        <v>78</v>
      </c>
      <c r="AJ136" s="147"/>
      <c r="AK136" s="147"/>
      <c r="AL136" s="147"/>
      <c r="AM136" s="146"/>
      <c r="AN136" s="145" t="s">
        <v>79</v>
      </c>
      <c r="AO136" s="147"/>
      <c r="AP136" s="147"/>
      <c r="AQ136" s="147"/>
      <c r="AR136" s="146"/>
      <c r="AS136" s="145" t="s">
        <v>80</v>
      </c>
      <c r="AT136" s="147"/>
      <c r="AU136" s="147"/>
      <c r="AV136" s="147"/>
      <c r="AW136" s="147"/>
      <c r="AX136" s="146"/>
      <c r="AY136" s="145" t="s">
        <v>81</v>
      </c>
      <c r="AZ136" s="147"/>
      <c r="BA136" s="147"/>
      <c r="BB136" s="147"/>
      <c r="BC136" s="147"/>
      <c r="BD136" s="146"/>
    </row>
    <row r="137" spans="2:56" s="13" customFormat="1" ht="15.75" x14ac:dyDescent="0.25">
      <c r="B137" s="145" t="s">
        <v>5</v>
      </c>
      <c r="C137" s="146"/>
      <c r="D137" s="148" t="s">
        <v>82</v>
      </c>
      <c r="E137" s="149"/>
      <c r="F137" s="149"/>
      <c r="G137" s="149"/>
      <c r="H137" s="149"/>
      <c r="I137" s="149"/>
      <c r="J137" s="149"/>
      <c r="K137" s="149"/>
      <c r="L137" s="149"/>
      <c r="M137" s="149"/>
      <c r="N137" s="149"/>
      <c r="O137" s="149"/>
      <c r="P137" s="149"/>
      <c r="Q137" s="149"/>
      <c r="R137" s="149"/>
      <c r="S137" s="149"/>
      <c r="T137" s="150"/>
      <c r="U137" s="145" t="s">
        <v>32</v>
      </c>
      <c r="V137" s="147"/>
      <c r="W137" s="147"/>
      <c r="X137" s="147"/>
      <c r="Y137" s="147"/>
      <c r="Z137" s="147"/>
      <c r="AA137" s="146"/>
      <c r="AB137" s="145" t="s">
        <v>141</v>
      </c>
      <c r="AC137" s="147"/>
      <c r="AD137" s="147"/>
      <c r="AE137" s="147"/>
      <c r="AF137" s="147"/>
      <c r="AG137" s="147"/>
      <c r="AH137" s="146"/>
      <c r="AI137" s="145" t="s">
        <v>141</v>
      </c>
      <c r="AJ137" s="147"/>
      <c r="AK137" s="147"/>
      <c r="AL137" s="147"/>
      <c r="AM137" s="146"/>
      <c r="AN137" s="151">
        <f>AI137-AB137</f>
        <v>0</v>
      </c>
      <c r="AO137" s="152"/>
      <c r="AP137" s="152"/>
      <c r="AQ137" s="152"/>
      <c r="AR137" s="153"/>
      <c r="AS137" s="145" t="s">
        <v>32</v>
      </c>
      <c r="AT137" s="147"/>
      <c r="AU137" s="147"/>
      <c r="AV137" s="147"/>
      <c r="AW137" s="147"/>
      <c r="AX137" s="146"/>
      <c r="AY137" s="145" t="s">
        <v>32</v>
      </c>
      <c r="AZ137" s="147"/>
      <c r="BA137" s="147"/>
      <c r="BB137" s="147"/>
      <c r="BC137" s="147"/>
      <c r="BD137" s="146"/>
    </row>
    <row r="138" spans="2:56" s="13" customFormat="1" ht="15.75" x14ac:dyDescent="0.25">
      <c r="B138" s="145"/>
      <c r="C138" s="146"/>
      <c r="D138" s="148" t="s">
        <v>83</v>
      </c>
      <c r="E138" s="149"/>
      <c r="F138" s="149"/>
      <c r="G138" s="149"/>
      <c r="H138" s="149"/>
      <c r="I138" s="149"/>
      <c r="J138" s="149"/>
      <c r="K138" s="149"/>
      <c r="L138" s="149"/>
      <c r="M138" s="149"/>
      <c r="N138" s="149"/>
      <c r="O138" s="149"/>
      <c r="P138" s="149"/>
      <c r="Q138" s="149"/>
      <c r="R138" s="149"/>
      <c r="S138" s="149"/>
      <c r="T138" s="150"/>
      <c r="U138" s="145" t="s">
        <v>32</v>
      </c>
      <c r="V138" s="147"/>
      <c r="W138" s="147"/>
      <c r="X138" s="147"/>
      <c r="Y138" s="147"/>
      <c r="Z138" s="147"/>
      <c r="AA138" s="146"/>
      <c r="AB138" s="145" t="s">
        <v>141</v>
      </c>
      <c r="AC138" s="147"/>
      <c r="AD138" s="147"/>
      <c r="AE138" s="147"/>
      <c r="AF138" s="147"/>
      <c r="AG138" s="147"/>
      <c r="AH138" s="146"/>
      <c r="AI138" s="145" t="s">
        <v>141</v>
      </c>
      <c r="AJ138" s="147"/>
      <c r="AK138" s="147"/>
      <c r="AL138" s="147"/>
      <c r="AM138" s="146"/>
      <c r="AN138" s="151">
        <f>AI138-AB138</f>
        <v>0</v>
      </c>
      <c r="AO138" s="152"/>
      <c r="AP138" s="152"/>
      <c r="AQ138" s="152"/>
      <c r="AR138" s="153"/>
      <c r="AS138" s="145" t="s">
        <v>32</v>
      </c>
      <c r="AT138" s="147"/>
      <c r="AU138" s="147"/>
      <c r="AV138" s="147"/>
      <c r="AW138" s="147"/>
      <c r="AX138" s="146"/>
      <c r="AY138" s="145" t="s">
        <v>32</v>
      </c>
      <c r="AZ138" s="147"/>
      <c r="BA138" s="147"/>
      <c r="BB138" s="147"/>
      <c r="BC138" s="147"/>
      <c r="BD138" s="146"/>
    </row>
    <row r="139" spans="2:56" s="13" customFormat="1" ht="34.5" customHeight="1" x14ac:dyDescent="0.25">
      <c r="B139" s="145"/>
      <c r="C139" s="146"/>
      <c r="D139" s="148" t="s">
        <v>84</v>
      </c>
      <c r="E139" s="149"/>
      <c r="F139" s="149"/>
      <c r="G139" s="149"/>
      <c r="H139" s="149"/>
      <c r="I139" s="149"/>
      <c r="J139" s="149"/>
      <c r="K139" s="149"/>
      <c r="L139" s="149"/>
      <c r="M139" s="149"/>
      <c r="N139" s="149"/>
      <c r="O139" s="149"/>
      <c r="P139" s="149"/>
      <c r="Q139" s="149"/>
      <c r="R139" s="149"/>
      <c r="S139" s="149"/>
      <c r="T139" s="150"/>
      <c r="U139" s="145" t="s">
        <v>32</v>
      </c>
      <c r="V139" s="147"/>
      <c r="W139" s="147"/>
      <c r="X139" s="147"/>
      <c r="Y139" s="147"/>
      <c r="Z139" s="147"/>
      <c r="AA139" s="146"/>
      <c r="AB139" s="145" t="s">
        <v>141</v>
      </c>
      <c r="AC139" s="147"/>
      <c r="AD139" s="147"/>
      <c r="AE139" s="147"/>
      <c r="AF139" s="147"/>
      <c r="AG139" s="147"/>
      <c r="AH139" s="146"/>
      <c r="AI139" s="145" t="s">
        <v>141</v>
      </c>
      <c r="AJ139" s="147"/>
      <c r="AK139" s="147"/>
      <c r="AL139" s="147"/>
      <c r="AM139" s="146"/>
      <c r="AN139" s="151">
        <f>AI139-AB139</f>
        <v>0</v>
      </c>
      <c r="AO139" s="152"/>
      <c r="AP139" s="152"/>
      <c r="AQ139" s="152"/>
      <c r="AR139" s="153"/>
      <c r="AS139" s="145" t="s">
        <v>32</v>
      </c>
      <c r="AT139" s="147"/>
      <c r="AU139" s="147"/>
      <c r="AV139" s="147"/>
      <c r="AW139" s="147"/>
      <c r="AX139" s="146"/>
      <c r="AY139" s="145" t="s">
        <v>32</v>
      </c>
      <c r="AZ139" s="147"/>
      <c r="BA139" s="147"/>
      <c r="BB139" s="147"/>
      <c r="BC139" s="147"/>
      <c r="BD139" s="146"/>
    </row>
    <row r="140" spans="2:56" s="13" customFormat="1" ht="15.75" x14ac:dyDescent="0.25">
      <c r="B140" s="145"/>
      <c r="C140" s="146"/>
      <c r="D140" s="148" t="s">
        <v>85</v>
      </c>
      <c r="E140" s="149"/>
      <c r="F140" s="149"/>
      <c r="G140" s="149"/>
      <c r="H140" s="149"/>
      <c r="I140" s="149"/>
      <c r="J140" s="149"/>
      <c r="K140" s="149"/>
      <c r="L140" s="149"/>
      <c r="M140" s="149"/>
      <c r="N140" s="149"/>
      <c r="O140" s="149"/>
      <c r="P140" s="149"/>
      <c r="Q140" s="149"/>
      <c r="R140" s="149"/>
      <c r="S140" s="149"/>
      <c r="T140" s="150"/>
      <c r="U140" s="145" t="s">
        <v>32</v>
      </c>
      <c r="V140" s="147"/>
      <c r="W140" s="147"/>
      <c r="X140" s="147"/>
      <c r="Y140" s="147"/>
      <c r="Z140" s="147"/>
      <c r="AA140" s="146"/>
      <c r="AB140" s="145" t="s">
        <v>141</v>
      </c>
      <c r="AC140" s="147"/>
      <c r="AD140" s="147"/>
      <c r="AE140" s="147"/>
      <c r="AF140" s="147"/>
      <c r="AG140" s="147"/>
      <c r="AH140" s="146"/>
      <c r="AI140" s="145" t="s">
        <v>141</v>
      </c>
      <c r="AJ140" s="147"/>
      <c r="AK140" s="147"/>
      <c r="AL140" s="147"/>
      <c r="AM140" s="146"/>
      <c r="AN140" s="151">
        <f>AI140-AB140</f>
        <v>0</v>
      </c>
      <c r="AO140" s="152"/>
      <c r="AP140" s="152"/>
      <c r="AQ140" s="152"/>
      <c r="AR140" s="153"/>
      <c r="AS140" s="145" t="s">
        <v>32</v>
      </c>
      <c r="AT140" s="147"/>
      <c r="AU140" s="147"/>
      <c r="AV140" s="147"/>
      <c r="AW140" s="147"/>
      <c r="AX140" s="146"/>
      <c r="AY140" s="145" t="s">
        <v>32</v>
      </c>
      <c r="AZ140" s="147"/>
      <c r="BA140" s="147"/>
      <c r="BB140" s="147"/>
      <c r="BC140" s="147"/>
      <c r="BD140" s="146"/>
    </row>
    <row r="141" spans="2:56" s="13" customFormat="1" ht="15.75" x14ac:dyDescent="0.25">
      <c r="B141" s="145"/>
      <c r="C141" s="146"/>
      <c r="D141" s="148" t="s">
        <v>86</v>
      </c>
      <c r="E141" s="149"/>
      <c r="F141" s="149"/>
      <c r="G141" s="149"/>
      <c r="H141" s="149"/>
      <c r="I141" s="149"/>
      <c r="J141" s="149"/>
      <c r="K141" s="149"/>
      <c r="L141" s="149"/>
      <c r="M141" s="149"/>
      <c r="N141" s="149"/>
      <c r="O141" s="149"/>
      <c r="P141" s="149"/>
      <c r="Q141" s="149"/>
      <c r="R141" s="149"/>
      <c r="S141" s="149"/>
      <c r="T141" s="150"/>
      <c r="U141" s="145" t="s">
        <v>32</v>
      </c>
      <c r="V141" s="147"/>
      <c r="W141" s="147"/>
      <c r="X141" s="147"/>
      <c r="Y141" s="147"/>
      <c r="Z141" s="147"/>
      <c r="AA141" s="146"/>
      <c r="AB141" s="145" t="s">
        <v>141</v>
      </c>
      <c r="AC141" s="147"/>
      <c r="AD141" s="147"/>
      <c r="AE141" s="147"/>
      <c r="AF141" s="147"/>
      <c r="AG141" s="147"/>
      <c r="AH141" s="146"/>
      <c r="AI141" s="145" t="s">
        <v>141</v>
      </c>
      <c r="AJ141" s="147"/>
      <c r="AK141" s="147"/>
      <c r="AL141" s="147"/>
      <c r="AM141" s="146"/>
      <c r="AN141" s="151">
        <f>AI141-AB141</f>
        <v>0</v>
      </c>
      <c r="AO141" s="152"/>
      <c r="AP141" s="152"/>
      <c r="AQ141" s="152"/>
      <c r="AR141" s="153"/>
      <c r="AS141" s="145" t="s">
        <v>32</v>
      </c>
      <c r="AT141" s="147"/>
      <c r="AU141" s="147"/>
      <c r="AV141" s="147"/>
      <c r="AW141" s="147"/>
      <c r="AX141" s="146"/>
      <c r="AY141" s="145" t="s">
        <v>32</v>
      </c>
      <c r="AZ141" s="147"/>
      <c r="BA141" s="147"/>
      <c r="BB141" s="147"/>
      <c r="BC141" s="147"/>
      <c r="BD141" s="146"/>
    </row>
    <row r="142" spans="2:56" s="13" customFormat="1" ht="15.75" x14ac:dyDescent="0.25">
      <c r="B142" s="145" t="s">
        <v>87</v>
      </c>
      <c r="C142" s="147"/>
      <c r="D142" s="147"/>
      <c r="E142" s="147"/>
      <c r="F142" s="147"/>
      <c r="G142" s="147"/>
      <c r="H142" s="147"/>
      <c r="I142" s="147"/>
      <c r="J142" s="147"/>
      <c r="K142" s="147"/>
      <c r="L142" s="147"/>
      <c r="M142" s="147"/>
      <c r="N142" s="147"/>
      <c r="O142" s="147"/>
      <c r="P142" s="147"/>
      <c r="Q142" s="147"/>
      <c r="R142" s="147"/>
      <c r="S142" s="147"/>
      <c r="T142" s="147"/>
      <c r="U142" s="147"/>
      <c r="V142" s="147"/>
      <c r="W142" s="147"/>
      <c r="X142" s="147"/>
      <c r="Y142" s="147"/>
      <c r="Z142" s="147"/>
      <c r="AA142" s="147"/>
      <c r="AB142" s="147"/>
      <c r="AC142" s="147"/>
      <c r="AD142" s="147"/>
      <c r="AE142" s="147"/>
      <c r="AF142" s="147"/>
      <c r="AG142" s="147"/>
      <c r="AH142" s="147"/>
      <c r="AI142" s="147"/>
      <c r="AJ142" s="147"/>
      <c r="AK142" s="147"/>
      <c r="AL142" s="147"/>
      <c r="AM142" s="147"/>
      <c r="AN142" s="147"/>
      <c r="AO142" s="147"/>
      <c r="AP142" s="147"/>
      <c r="AQ142" s="147"/>
      <c r="AR142" s="147"/>
      <c r="AS142" s="147"/>
      <c r="AT142" s="147"/>
      <c r="AU142" s="147"/>
      <c r="AV142" s="147"/>
      <c r="AW142" s="147"/>
      <c r="AX142" s="147"/>
      <c r="AY142" s="147"/>
      <c r="AZ142" s="147"/>
      <c r="BA142" s="147"/>
      <c r="BB142" s="147"/>
      <c r="BC142" s="147"/>
      <c r="BD142" s="146"/>
    </row>
    <row r="143" spans="2:56" s="13" customFormat="1" ht="15.75" x14ac:dyDescent="0.25">
      <c r="B143" s="145" t="s">
        <v>37</v>
      </c>
      <c r="C143" s="146"/>
      <c r="D143" s="148" t="s">
        <v>88</v>
      </c>
      <c r="E143" s="149"/>
      <c r="F143" s="149"/>
      <c r="G143" s="149"/>
      <c r="H143" s="149"/>
      <c r="I143" s="149"/>
      <c r="J143" s="149"/>
      <c r="K143" s="149"/>
      <c r="L143" s="149"/>
      <c r="M143" s="149"/>
      <c r="N143" s="149"/>
      <c r="O143" s="149"/>
      <c r="P143" s="149"/>
      <c r="Q143" s="149"/>
      <c r="R143" s="149"/>
      <c r="S143" s="149"/>
      <c r="T143" s="150"/>
      <c r="U143" s="145" t="s">
        <v>141</v>
      </c>
      <c r="V143" s="147"/>
      <c r="W143" s="147"/>
      <c r="X143" s="147"/>
      <c r="Y143" s="147"/>
      <c r="Z143" s="147"/>
      <c r="AA143" s="146"/>
      <c r="AB143" s="145" t="s">
        <v>141</v>
      </c>
      <c r="AC143" s="147"/>
      <c r="AD143" s="147"/>
      <c r="AE143" s="147"/>
      <c r="AF143" s="147"/>
      <c r="AG143" s="147"/>
      <c r="AH143" s="146"/>
      <c r="AI143" s="145" t="s">
        <v>141</v>
      </c>
      <c r="AJ143" s="147"/>
      <c r="AK143" s="147"/>
      <c r="AL143" s="147"/>
      <c r="AM143" s="146"/>
      <c r="AN143" s="151">
        <v>0</v>
      </c>
      <c r="AO143" s="152"/>
      <c r="AP143" s="152"/>
      <c r="AQ143" s="152"/>
      <c r="AR143" s="153"/>
      <c r="AS143" s="145" t="s">
        <v>141</v>
      </c>
      <c r="AT143" s="147"/>
      <c r="AU143" s="147"/>
      <c r="AV143" s="147"/>
      <c r="AW143" s="147"/>
      <c r="AX143" s="146"/>
      <c r="AY143" s="145" t="s">
        <v>141</v>
      </c>
      <c r="AZ143" s="147"/>
      <c r="BA143" s="147"/>
      <c r="BB143" s="147"/>
      <c r="BC143" s="147"/>
      <c r="BD143" s="146"/>
    </row>
    <row r="144" spans="2:56" s="13" customFormat="1" ht="15.75" x14ac:dyDescent="0.25">
      <c r="B144" s="145" t="s">
        <v>89</v>
      </c>
      <c r="C144" s="147"/>
      <c r="D144" s="147"/>
      <c r="E144" s="147"/>
      <c r="F144" s="147"/>
      <c r="G144" s="147"/>
      <c r="H144" s="147"/>
      <c r="I144" s="147"/>
      <c r="J144" s="147"/>
      <c r="K144" s="147"/>
      <c r="L144" s="147"/>
      <c r="M144" s="147"/>
      <c r="N144" s="147"/>
      <c r="O144" s="147"/>
      <c r="P144" s="147"/>
      <c r="Q144" s="147"/>
      <c r="R144" s="147"/>
      <c r="S144" s="147"/>
      <c r="T144" s="147"/>
      <c r="U144" s="147"/>
      <c r="V144" s="147"/>
      <c r="W144" s="147"/>
      <c r="X144" s="147"/>
      <c r="Y144" s="147"/>
      <c r="Z144" s="147"/>
      <c r="AA144" s="147"/>
      <c r="AB144" s="147"/>
      <c r="AC144" s="147"/>
      <c r="AD144" s="147"/>
      <c r="AE144" s="147"/>
      <c r="AF144" s="147"/>
      <c r="AG144" s="147"/>
      <c r="AH144" s="147"/>
      <c r="AI144" s="147"/>
      <c r="AJ144" s="147"/>
      <c r="AK144" s="147"/>
      <c r="AL144" s="147"/>
      <c r="AM144" s="147"/>
      <c r="AN144" s="147"/>
      <c r="AO144" s="147"/>
      <c r="AP144" s="147"/>
      <c r="AQ144" s="147"/>
      <c r="AR144" s="147"/>
      <c r="AS144" s="147"/>
      <c r="AT144" s="147"/>
      <c r="AU144" s="147"/>
      <c r="AV144" s="147"/>
      <c r="AW144" s="147"/>
      <c r="AX144" s="147"/>
      <c r="AY144" s="147"/>
      <c r="AZ144" s="147"/>
      <c r="BA144" s="147"/>
      <c r="BB144" s="147"/>
      <c r="BC144" s="147"/>
      <c r="BD144" s="146"/>
    </row>
    <row r="145" spans="1:56" s="13" customFormat="1" ht="15.75" x14ac:dyDescent="0.25">
      <c r="B145" s="145" t="s">
        <v>90</v>
      </c>
      <c r="C145" s="147"/>
      <c r="D145" s="147"/>
      <c r="E145" s="147"/>
      <c r="F145" s="147"/>
      <c r="G145" s="147"/>
      <c r="H145" s="147"/>
      <c r="I145" s="147"/>
      <c r="J145" s="147"/>
      <c r="K145" s="147"/>
      <c r="L145" s="147"/>
      <c r="M145" s="147"/>
      <c r="N145" s="147"/>
      <c r="O145" s="147"/>
      <c r="P145" s="147"/>
      <c r="Q145" s="147"/>
      <c r="R145" s="147"/>
      <c r="S145" s="147"/>
      <c r="T145" s="147"/>
      <c r="U145" s="147"/>
      <c r="V145" s="147"/>
      <c r="W145" s="147"/>
      <c r="X145" s="147"/>
      <c r="Y145" s="147"/>
      <c r="Z145" s="147"/>
      <c r="AA145" s="147"/>
      <c r="AB145" s="147"/>
      <c r="AC145" s="147"/>
      <c r="AD145" s="147"/>
      <c r="AE145" s="147"/>
      <c r="AF145" s="147"/>
      <c r="AG145" s="147"/>
      <c r="AH145" s="147"/>
      <c r="AI145" s="147"/>
      <c r="AJ145" s="147"/>
      <c r="AK145" s="147"/>
      <c r="AL145" s="147"/>
      <c r="AM145" s="147"/>
      <c r="AN145" s="147"/>
      <c r="AO145" s="147"/>
      <c r="AP145" s="147"/>
      <c r="AQ145" s="147"/>
      <c r="AR145" s="147"/>
      <c r="AS145" s="147"/>
      <c r="AT145" s="147"/>
      <c r="AU145" s="147"/>
      <c r="AV145" s="147"/>
      <c r="AW145" s="147"/>
      <c r="AX145" s="147"/>
      <c r="AY145" s="147"/>
      <c r="AZ145" s="147"/>
      <c r="BA145" s="147"/>
      <c r="BB145" s="147"/>
      <c r="BC145" s="147"/>
      <c r="BD145" s="146"/>
    </row>
    <row r="146" spans="1:56" s="13" customFormat="1" ht="15.75" x14ac:dyDescent="0.25">
      <c r="B146" s="145" t="s">
        <v>91</v>
      </c>
      <c r="C146" s="146"/>
      <c r="D146" s="148" t="s">
        <v>92</v>
      </c>
      <c r="E146" s="149"/>
      <c r="F146" s="149"/>
      <c r="G146" s="149"/>
      <c r="H146" s="149"/>
      <c r="I146" s="149"/>
      <c r="J146" s="149"/>
      <c r="K146" s="149"/>
      <c r="L146" s="149"/>
      <c r="M146" s="149"/>
      <c r="N146" s="149"/>
      <c r="O146" s="149"/>
      <c r="P146" s="149"/>
      <c r="Q146" s="149"/>
      <c r="R146" s="149"/>
      <c r="S146" s="149"/>
      <c r="T146" s="150"/>
      <c r="U146" s="145" t="s">
        <v>141</v>
      </c>
      <c r="V146" s="147"/>
      <c r="W146" s="147"/>
      <c r="X146" s="147"/>
      <c r="Y146" s="147"/>
      <c r="Z146" s="147"/>
      <c r="AA146" s="146"/>
      <c r="AB146" s="145" t="s">
        <v>141</v>
      </c>
      <c r="AC146" s="147"/>
      <c r="AD146" s="147"/>
      <c r="AE146" s="147"/>
      <c r="AF146" s="147"/>
      <c r="AG146" s="147"/>
      <c r="AH146" s="146"/>
      <c r="AI146" s="145" t="s">
        <v>141</v>
      </c>
      <c r="AJ146" s="147"/>
      <c r="AK146" s="147"/>
      <c r="AL146" s="147"/>
      <c r="AM146" s="146"/>
      <c r="AN146" s="151">
        <v>0</v>
      </c>
      <c r="AO146" s="152"/>
      <c r="AP146" s="152"/>
      <c r="AQ146" s="152"/>
      <c r="AR146" s="153"/>
      <c r="AS146" s="145" t="s">
        <v>141</v>
      </c>
      <c r="AT146" s="147"/>
      <c r="AU146" s="147"/>
      <c r="AV146" s="147"/>
      <c r="AW146" s="147"/>
      <c r="AX146" s="146"/>
      <c r="AY146" s="145" t="s">
        <v>141</v>
      </c>
      <c r="AZ146" s="147"/>
      <c r="BA146" s="147"/>
      <c r="BB146" s="147"/>
      <c r="BC146" s="147"/>
      <c r="BD146" s="146"/>
    </row>
    <row r="147" spans="1:56" s="13" customFormat="1" ht="15.75" x14ac:dyDescent="0.25">
      <c r="B147" s="145"/>
      <c r="C147" s="146"/>
      <c r="D147" s="148" t="s">
        <v>93</v>
      </c>
      <c r="E147" s="149"/>
      <c r="F147" s="149"/>
      <c r="G147" s="149"/>
      <c r="H147" s="149"/>
      <c r="I147" s="149"/>
      <c r="J147" s="149"/>
      <c r="K147" s="149"/>
      <c r="L147" s="149"/>
      <c r="M147" s="149"/>
      <c r="N147" s="149"/>
      <c r="O147" s="149"/>
      <c r="P147" s="149"/>
      <c r="Q147" s="149"/>
      <c r="R147" s="149"/>
      <c r="S147" s="149"/>
      <c r="T147" s="150"/>
      <c r="U147" s="145" t="s">
        <v>141</v>
      </c>
      <c r="V147" s="147"/>
      <c r="W147" s="147"/>
      <c r="X147" s="147"/>
      <c r="Y147" s="147"/>
      <c r="Z147" s="147"/>
      <c r="AA147" s="146"/>
      <c r="AB147" s="145" t="s">
        <v>141</v>
      </c>
      <c r="AC147" s="147"/>
      <c r="AD147" s="147"/>
      <c r="AE147" s="147"/>
      <c r="AF147" s="147"/>
      <c r="AG147" s="147"/>
      <c r="AH147" s="146"/>
      <c r="AI147" s="145" t="s">
        <v>141</v>
      </c>
      <c r="AJ147" s="147"/>
      <c r="AK147" s="147"/>
      <c r="AL147" s="147"/>
      <c r="AM147" s="146"/>
      <c r="AN147" s="151">
        <v>0</v>
      </c>
      <c r="AO147" s="152"/>
      <c r="AP147" s="152"/>
      <c r="AQ147" s="152"/>
      <c r="AR147" s="153"/>
      <c r="AS147" s="145" t="s">
        <v>141</v>
      </c>
      <c r="AT147" s="147"/>
      <c r="AU147" s="147"/>
      <c r="AV147" s="147"/>
      <c r="AW147" s="147"/>
      <c r="AX147" s="146"/>
      <c r="AY147" s="145" t="s">
        <v>141</v>
      </c>
      <c r="AZ147" s="147"/>
      <c r="BA147" s="147"/>
      <c r="BB147" s="147"/>
      <c r="BC147" s="147"/>
      <c r="BD147" s="146"/>
    </row>
    <row r="148" spans="1:56" s="13" customFormat="1" ht="15.75" x14ac:dyDescent="0.25">
      <c r="B148" s="145" t="s">
        <v>94</v>
      </c>
      <c r="C148" s="147"/>
      <c r="D148" s="147"/>
      <c r="E148" s="147"/>
      <c r="F148" s="147"/>
      <c r="G148" s="147"/>
      <c r="H148" s="147"/>
      <c r="I148" s="147"/>
      <c r="J148" s="147"/>
      <c r="K148" s="147"/>
      <c r="L148" s="147"/>
      <c r="M148" s="147"/>
      <c r="N148" s="147"/>
      <c r="O148" s="147"/>
      <c r="P148" s="147"/>
      <c r="Q148" s="147"/>
      <c r="R148" s="147"/>
      <c r="S148" s="147"/>
      <c r="T148" s="147"/>
      <c r="U148" s="147"/>
      <c r="V148" s="147"/>
      <c r="W148" s="147"/>
      <c r="X148" s="147"/>
      <c r="Y148" s="147"/>
      <c r="Z148" s="147"/>
      <c r="AA148" s="147"/>
      <c r="AB148" s="147"/>
      <c r="AC148" s="147"/>
      <c r="AD148" s="147"/>
      <c r="AE148" s="147"/>
      <c r="AF148" s="147"/>
      <c r="AG148" s="147"/>
      <c r="AH148" s="147"/>
      <c r="AI148" s="147"/>
      <c r="AJ148" s="147"/>
      <c r="AK148" s="147"/>
      <c r="AL148" s="147"/>
      <c r="AM148" s="147"/>
      <c r="AN148" s="147"/>
      <c r="AO148" s="147"/>
      <c r="AP148" s="147"/>
      <c r="AQ148" s="147"/>
      <c r="AR148" s="147"/>
      <c r="AS148" s="147"/>
      <c r="AT148" s="147"/>
      <c r="AU148" s="147"/>
      <c r="AV148" s="147"/>
      <c r="AW148" s="147"/>
      <c r="AX148" s="147"/>
      <c r="AY148" s="147"/>
      <c r="AZ148" s="147"/>
      <c r="BA148" s="147"/>
      <c r="BB148" s="147"/>
      <c r="BC148" s="147"/>
      <c r="BD148" s="146"/>
    </row>
    <row r="149" spans="1:56" s="13" customFormat="1" ht="15.75" x14ac:dyDescent="0.25">
      <c r="B149" s="145"/>
      <c r="C149" s="146"/>
      <c r="D149" s="148" t="s">
        <v>95</v>
      </c>
      <c r="E149" s="149"/>
      <c r="F149" s="149"/>
      <c r="G149" s="149"/>
      <c r="H149" s="149"/>
      <c r="I149" s="149"/>
      <c r="J149" s="149"/>
      <c r="K149" s="149"/>
      <c r="L149" s="149"/>
      <c r="M149" s="149"/>
      <c r="N149" s="149"/>
      <c r="O149" s="149"/>
      <c r="P149" s="149"/>
      <c r="Q149" s="149"/>
      <c r="R149" s="149"/>
      <c r="S149" s="149"/>
      <c r="T149" s="150"/>
      <c r="U149" s="145" t="s">
        <v>141</v>
      </c>
      <c r="V149" s="147"/>
      <c r="W149" s="147"/>
      <c r="X149" s="147"/>
      <c r="Y149" s="147"/>
      <c r="Z149" s="147"/>
      <c r="AA149" s="146"/>
      <c r="AB149" s="145" t="s">
        <v>141</v>
      </c>
      <c r="AC149" s="147"/>
      <c r="AD149" s="147"/>
      <c r="AE149" s="147"/>
      <c r="AF149" s="147"/>
      <c r="AG149" s="147"/>
      <c r="AH149" s="146"/>
      <c r="AI149" s="145" t="s">
        <v>141</v>
      </c>
      <c r="AJ149" s="147"/>
      <c r="AK149" s="147"/>
      <c r="AL149" s="147"/>
      <c r="AM149" s="146"/>
      <c r="AN149" s="151">
        <v>0</v>
      </c>
      <c r="AO149" s="152"/>
      <c r="AP149" s="152"/>
      <c r="AQ149" s="152"/>
      <c r="AR149" s="153"/>
      <c r="AS149" s="145" t="s">
        <v>141</v>
      </c>
      <c r="AT149" s="147"/>
      <c r="AU149" s="147"/>
      <c r="AV149" s="147"/>
      <c r="AW149" s="147"/>
      <c r="AX149" s="146"/>
      <c r="AY149" s="145" t="s">
        <v>141</v>
      </c>
      <c r="AZ149" s="147"/>
      <c r="BA149" s="147"/>
      <c r="BB149" s="147"/>
      <c r="BC149" s="147"/>
      <c r="BD149" s="146"/>
    </row>
    <row r="150" spans="1:56" s="13" customFormat="1" ht="15.75" x14ac:dyDescent="0.25">
      <c r="B150" s="145"/>
      <c r="C150" s="146"/>
      <c r="D150" s="148" t="s">
        <v>96</v>
      </c>
      <c r="E150" s="149"/>
      <c r="F150" s="149"/>
      <c r="G150" s="149"/>
      <c r="H150" s="149"/>
      <c r="I150" s="149"/>
      <c r="J150" s="149"/>
      <c r="K150" s="149"/>
      <c r="L150" s="149"/>
      <c r="M150" s="149"/>
      <c r="N150" s="149"/>
      <c r="O150" s="149"/>
      <c r="P150" s="149"/>
      <c r="Q150" s="149"/>
      <c r="R150" s="149"/>
      <c r="S150" s="149"/>
      <c r="T150" s="150"/>
      <c r="U150" s="145" t="s">
        <v>141</v>
      </c>
      <c r="V150" s="147"/>
      <c r="W150" s="147"/>
      <c r="X150" s="147"/>
      <c r="Y150" s="147"/>
      <c r="Z150" s="147"/>
      <c r="AA150" s="146"/>
      <c r="AB150" s="145" t="s">
        <v>141</v>
      </c>
      <c r="AC150" s="147"/>
      <c r="AD150" s="147"/>
      <c r="AE150" s="147"/>
      <c r="AF150" s="147"/>
      <c r="AG150" s="147"/>
      <c r="AH150" s="146"/>
      <c r="AI150" s="145" t="s">
        <v>141</v>
      </c>
      <c r="AJ150" s="147"/>
      <c r="AK150" s="147"/>
      <c r="AL150" s="147"/>
      <c r="AM150" s="146"/>
      <c r="AN150" s="151">
        <v>0</v>
      </c>
      <c r="AO150" s="152"/>
      <c r="AP150" s="152"/>
      <c r="AQ150" s="152"/>
      <c r="AR150" s="153"/>
      <c r="AS150" s="145" t="s">
        <v>141</v>
      </c>
      <c r="AT150" s="147"/>
      <c r="AU150" s="147"/>
      <c r="AV150" s="147"/>
      <c r="AW150" s="147"/>
      <c r="AX150" s="146"/>
      <c r="AY150" s="145" t="s">
        <v>141</v>
      </c>
      <c r="AZ150" s="147"/>
      <c r="BA150" s="147"/>
      <c r="BB150" s="147"/>
      <c r="BC150" s="147"/>
      <c r="BD150" s="146"/>
    </row>
    <row r="151" spans="1:56" s="13" customFormat="1" ht="15.75" x14ac:dyDescent="0.25">
      <c r="B151" s="145"/>
      <c r="C151" s="146"/>
      <c r="D151" s="148" t="s">
        <v>97</v>
      </c>
      <c r="E151" s="149"/>
      <c r="F151" s="149"/>
      <c r="G151" s="149"/>
      <c r="H151" s="149"/>
      <c r="I151" s="149"/>
      <c r="J151" s="149"/>
      <c r="K151" s="149"/>
      <c r="L151" s="149"/>
      <c r="M151" s="149"/>
      <c r="N151" s="149"/>
      <c r="O151" s="149"/>
      <c r="P151" s="149"/>
      <c r="Q151" s="149"/>
      <c r="R151" s="149"/>
      <c r="S151" s="149"/>
      <c r="T151" s="150"/>
      <c r="U151" s="145" t="s">
        <v>141</v>
      </c>
      <c r="V151" s="147"/>
      <c r="W151" s="147"/>
      <c r="X151" s="147"/>
      <c r="Y151" s="147"/>
      <c r="Z151" s="147"/>
      <c r="AA151" s="146"/>
      <c r="AB151" s="145" t="s">
        <v>141</v>
      </c>
      <c r="AC151" s="147"/>
      <c r="AD151" s="147"/>
      <c r="AE151" s="147"/>
      <c r="AF151" s="147"/>
      <c r="AG151" s="147"/>
      <c r="AH151" s="146"/>
      <c r="AI151" s="145" t="s">
        <v>141</v>
      </c>
      <c r="AJ151" s="147"/>
      <c r="AK151" s="147"/>
      <c r="AL151" s="147"/>
      <c r="AM151" s="146"/>
      <c r="AN151" s="151">
        <v>0</v>
      </c>
      <c r="AO151" s="152"/>
      <c r="AP151" s="152"/>
      <c r="AQ151" s="152"/>
      <c r="AR151" s="153"/>
      <c r="AS151" s="145" t="s">
        <v>141</v>
      </c>
      <c r="AT151" s="147"/>
      <c r="AU151" s="147"/>
      <c r="AV151" s="147"/>
      <c r="AW151" s="147"/>
      <c r="AX151" s="146"/>
      <c r="AY151" s="145" t="s">
        <v>141</v>
      </c>
      <c r="AZ151" s="147"/>
      <c r="BA151" s="147"/>
      <c r="BB151" s="147"/>
      <c r="BC151" s="147"/>
      <c r="BD151" s="146"/>
    </row>
    <row r="152" spans="1:56" s="13" customFormat="1" ht="15.75" x14ac:dyDescent="0.25">
      <c r="B152" s="145"/>
      <c r="C152" s="146"/>
      <c r="D152" s="148" t="s">
        <v>98</v>
      </c>
      <c r="E152" s="149"/>
      <c r="F152" s="149"/>
      <c r="G152" s="149"/>
      <c r="H152" s="149"/>
      <c r="I152" s="149"/>
      <c r="J152" s="149"/>
      <c r="K152" s="149"/>
      <c r="L152" s="149"/>
      <c r="M152" s="149"/>
      <c r="N152" s="149"/>
      <c r="O152" s="149"/>
      <c r="P152" s="149"/>
      <c r="Q152" s="149"/>
      <c r="R152" s="149"/>
      <c r="S152" s="149"/>
      <c r="T152" s="150"/>
      <c r="U152" s="145" t="s">
        <v>141</v>
      </c>
      <c r="V152" s="147"/>
      <c r="W152" s="147"/>
      <c r="X152" s="147"/>
      <c r="Y152" s="147"/>
      <c r="Z152" s="147"/>
      <c r="AA152" s="146"/>
      <c r="AB152" s="145" t="s">
        <v>141</v>
      </c>
      <c r="AC152" s="147"/>
      <c r="AD152" s="147"/>
      <c r="AE152" s="147"/>
      <c r="AF152" s="147"/>
      <c r="AG152" s="147"/>
      <c r="AH152" s="146"/>
      <c r="AI152" s="145" t="s">
        <v>141</v>
      </c>
      <c r="AJ152" s="147"/>
      <c r="AK152" s="147"/>
      <c r="AL152" s="147"/>
      <c r="AM152" s="146"/>
      <c r="AN152" s="151">
        <v>0</v>
      </c>
      <c r="AO152" s="152"/>
      <c r="AP152" s="152"/>
      <c r="AQ152" s="152"/>
      <c r="AR152" s="153"/>
      <c r="AS152" s="145" t="s">
        <v>141</v>
      </c>
      <c r="AT152" s="147"/>
      <c r="AU152" s="147"/>
      <c r="AV152" s="147"/>
      <c r="AW152" s="147"/>
      <c r="AX152" s="146"/>
      <c r="AY152" s="145" t="s">
        <v>141</v>
      </c>
      <c r="AZ152" s="147"/>
      <c r="BA152" s="147"/>
      <c r="BB152" s="147"/>
      <c r="BC152" s="147"/>
      <c r="BD152" s="146"/>
    </row>
    <row r="153" spans="1:56" s="13" customFormat="1" ht="15.75" x14ac:dyDescent="0.25">
      <c r="B153" s="145" t="s">
        <v>99</v>
      </c>
      <c r="C153" s="147"/>
      <c r="D153" s="147"/>
      <c r="E153" s="147"/>
      <c r="F153" s="147"/>
      <c r="G153" s="147"/>
      <c r="H153" s="147"/>
      <c r="I153" s="147"/>
      <c r="J153" s="147"/>
      <c r="K153" s="147"/>
      <c r="L153" s="147"/>
      <c r="M153" s="147"/>
      <c r="N153" s="147"/>
      <c r="O153" s="147"/>
      <c r="P153" s="147"/>
      <c r="Q153" s="147"/>
      <c r="R153" s="147"/>
      <c r="S153" s="147"/>
      <c r="T153" s="147"/>
      <c r="U153" s="147"/>
      <c r="V153" s="147"/>
      <c r="W153" s="147"/>
      <c r="X153" s="147"/>
      <c r="Y153" s="147"/>
      <c r="Z153" s="147"/>
      <c r="AA153" s="147"/>
      <c r="AB153" s="147"/>
      <c r="AC153" s="147"/>
      <c r="AD153" s="147"/>
      <c r="AE153" s="147"/>
      <c r="AF153" s="147"/>
      <c r="AG153" s="147"/>
      <c r="AH153" s="147"/>
      <c r="AI153" s="147"/>
      <c r="AJ153" s="147"/>
      <c r="AK153" s="147"/>
      <c r="AL153" s="147"/>
      <c r="AM153" s="147"/>
      <c r="AN153" s="147"/>
      <c r="AO153" s="147"/>
      <c r="AP153" s="147"/>
      <c r="AQ153" s="147"/>
      <c r="AR153" s="147"/>
      <c r="AS153" s="147"/>
      <c r="AT153" s="147"/>
      <c r="AU153" s="147"/>
      <c r="AV153" s="147"/>
      <c r="AW153" s="147"/>
      <c r="AX153" s="147"/>
      <c r="AY153" s="147"/>
      <c r="AZ153" s="147"/>
      <c r="BA153" s="147"/>
      <c r="BB153" s="147"/>
      <c r="BC153" s="147"/>
      <c r="BD153" s="146"/>
    </row>
    <row r="154" spans="1:56" s="13" customFormat="1" ht="15.75" x14ac:dyDescent="0.25">
      <c r="B154" s="145"/>
      <c r="C154" s="146"/>
      <c r="D154" s="148" t="s">
        <v>95</v>
      </c>
      <c r="E154" s="149"/>
      <c r="F154" s="149"/>
      <c r="G154" s="149"/>
      <c r="H154" s="149"/>
      <c r="I154" s="149"/>
      <c r="J154" s="149"/>
      <c r="K154" s="149"/>
      <c r="L154" s="149"/>
      <c r="M154" s="149"/>
      <c r="N154" s="149"/>
      <c r="O154" s="149"/>
      <c r="P154" s="149"/>
      <c r="Q154" s="149"/>
      <c r="R154" s="149"/>
      <c r="S154" s="149"/>
      <c r="T154" s="150"/>
      <c r="U154" s="145" t="s">
        <v>141</v>
      </c>
      <c r="V154" s="147"/>
      <c r="W154" s="147"/>
      <c r="X154" s="147"/>
      <c r="Y154" s="147"/>
      <c r="Z154" s="147"/>
      <c r="AA154" s="146"/>
      <c r="AB154" s="145" t="s">
        <v>141</v>
      </c>
      <c r="AC154" s="147"/>
      <c r="AD154" s="147"/>
      <c r="AE154" s="147"/>
      <c r="AF154" s="147"/>
      <c r="AG154" s="147"/>
      <c r="AH154" s="146"/>
      <c r="AI154" s="145" t="s">
        <v>141</v>
      </c>
      <c r="AJ154" s="147"/>
      <c r="AK154" s="147"/>
      <c r="AL154" s="147"/>
      <c r="AM154" s="146"/>
      <c r="AN154" s="151">
        <v>0</v>
      </c>
      <c r="AO154" s="152"/>
      <c r="AP154" s="152"/>
      <c r="AQ154" s="152"/>
      <c r="AR154" s="153"/>
      <c r="AS154" s="145" t="s">
        <v>141</v>
      </c>
      <c r="AT154" s="147"/>
      <c r="AU154" s="147"/>
      <c r="AV154" s="147"/>
      <c r="AW154" s="147"/>
      <c r="AX154" s="146"/>
      <c r="AY154" s="145" t="s">
        <v>141</v>
      </c>
      <c r="AZ154" s="147"/>
      <c r="BA154" s="147"/>
      <c r="BB154" s="147"/>
      <c r="BC154" s="147"/>
      <c r="BD154" s="146"/>
    </row>
    <row r="155" spans="1:56" s="13" customFormat="1" ht="15.75" x14ac:dyDescent="0.25">
      <c r="B155" s="145"/>
      <c r="C155" s="146"/>
      <c r="D155" s="148" t="s">
        <v>96</v>
      </c>
      <c r="E155" s="149"/>
      <c r="F155" s="149"/>
      <c r="G155" s="149"/>
      <c r="H155" s="149"/>
      <c r="I155" s="149"/>
      <c r="J155" s="149"/>
      <c r="K155" s="149"/>
      <c r="L155" s="149"/>
      <c r="M155" s="149"/>
      <c r="N155" s="149"/>
      <c r="O155" s="149"/>
      <c r="P155" s="149"/>
      <c r="Q155" s="149"/>
      <c r="R155" s="149"/>
      <c r="S155" s="149"/>
      <c r="T155" s="150"/>
      <c r="U155" s="145" t="s">
        <v>141</v>
      </c>
      <c r="V155" s="147"/>
      <c r="W155" s="147"/>
      <c r="X155" s="147"/>
      <c r="Y155" s="147"/>
      <c r="Z155" s="147"/>
      <c r="AA155" s="146"/>
      <c r="AB155" s="145" t="s">
        <v>141</v>
      </c>
      <c r="AC155" s="147"/>
      <c r="AD155" s="147"/>
      <c r="AE155" s="147"/>
      <c r="AF155" s="147"/>
      <c r="AG155" s="147"/>
      <c r="AH155" s="146"/>
      <c r="AI155" s="145" t="s">
        <v>141</v>
      </c>
      <c r="AJ155" s="147"/>
      <c r="AK155" s="147"/>
      <c r="AL155" s="147"/>
      <c r="AM155" s="146"/>
      <c r="AN155" s="151">
        <v>0</v>
      </c>
      <c r="AO155" s="152"/>
      <c r="AP155" s="152"/>
      <c r="AQ155" s="152"/>
      <c r="AR155" s="153"/>
      <c r="AS155" s="145" t="s">
        <v>141</v>
      </c>
      <c r="AT155" s="147"/>
      <c r="AU155" s="147"/>
      <c r="AV155" s="147"/>
      <c r="AW155" s="147"/>
      <c r="AX155" s="146"/>
      <c r="AY155" s="145" t="s">
        <v>141</v>
      </c>
      <c r="AZ155" s="147"/>
      <c r="BA155" s="147"/>
      <c r="BB155" s="147"/>
      <c r="BC155" s="147"/>
      <c r="BD155" s="146"/>
    </row>
    <row r="156" spans="1:56" s="13" customFormat="1" ht="15.75" x14ac:dyDescent="0.25">
      <c r="B156" s="145"/>
      <c r="C156" s="146"/>
      <c r="D156" s="148" t="s">
        <v>97</v>
      </c>
      <c r="E156" s="149"/>
      <c r="F156" s="149"/>
      <c r="G156" s="149"/>
      <c r="H156" s="149"/>
      <c r="I156" s="149"/>
      <c r="J156" s="149"/>
      <c r="K156" s="149"/>
      <c r="L156" s="149"/>
      <c r="M156" s="149"/>
      <c r="N156" s="149"/>
      <c r="O156" s="149"/>
      <c r="P156" s="149"/>
      <c r="Q156" s="149"/>
      <c r="R156" s="149"/>
      <c r="S156" s="149"/>
      <c r="T156" s="150"/>
      <c r="U156" s="145" t="s">
        <v>141</v>
      </c>
      <c r="V156" s="147"/>
      <c r="W156" s="147"/>
      <c r="X156" s="147"/>
      <c r="Y156" s="147"/>
      <c r="Z156" s="147"/>
      <c r="AA156" s="146"/>
      <c r="AB156" s="145" t="s">
        <v>141</v>
      </c>
      <c r="AC156" s="147"/>
      <c r="AD156" s="147"/>
      <c r="AE156" s="147"/>
      <c r="AF156" s="147"/>
      <c r="AG156" s="147"/>
      <c r="AH156" s="146"/>
      <c r="AI156" s="145" t="s">
        <v>141</v>
      </c>
      <c r="AJ156" s="147"/>
      <c r="AK156" s="147"/>
      <c r="AL156" s="147"/>
      <c r="AM156" s="146"/>
      <c r="AN156" s="151">
        <v>0</v>
      </c>
      <c r="AO156" s="152"/>
      <c r="AP156" s="152"/>
      <c r="AQ156" s="152"/>
      <c r="AR156" s="153"/>
      <c r="AS156" s="145" t="s">
        <v>141</v>
      </c>
      <c r="AT156" s="147"/>
      <c r="AU156" s="147"/>
      <c r="AV156" s="147"/>
      <c r="AW156" s="147"/>
      <c r="AX156" s="146"/>
      <c r="AY156" s="145" t="s">
        <v>141</v>
      </c>
      <c r="AZ156" s="147"/>
      <c r="BA156" s="147"/>
      <c r="BB156" s="147"/>
      <c r="BC156" s="147"/>
      <c r="BD156" s="146"/>
    </row>
    <row r="157" spans="1:56" s="13" customFormat="1" ht="39" customHeight="1" x14ac:dyDescent="0.25">
      <c r="B157" s="145" t="s">
        <v>100</v>
      </c>
      <c r="C157" s="146"/>
      <c r="D157" s="148" t="s">
        <v>101</v>
      </c>
      <c r="E157" s="149"/>
      <c r="F157" s="149"/>
      <c r="G157" s="149"/>
      <c r="H157" s="149"/>
      <c r="I157" s="149"/>
      <c r="J157" s="149"/>
      <c r="K157" s="149"/>
      <c r="L157" s="149"/>
      <c r="M157" s="149"/>
      <c r="N157" s="149"/>
      <c r="O157" s="149"/>
      <c r="P157" s="149"/>
      <c r="Q157" s="149"/>
      <c r="R157" s="149"/>
      <c r="S157" s="149"/>
      <c r="T157" s="150"/>
      <c r="U157" s="145" t="s">
        <v>32</v>
      </c>
      <c r="V157" s="147"/>
      <c r="W157" s="147"/>
      <c r="X157" s="147"/>
      <c r="Y157" s="147"/>
      <c r="Z157" s="147"/>
      <c r="AA157" s="146"/>
      <c r="AB157" s="145" t="s">
        <v>141</v>
      </c>
      <c r="AC157" s="147"/>
      <c r="AD157" s="147"/>
      <c r="AE157" s="147"/>
      <c r="AF157" s="147"/>
      <c r="AG157" s="147"/>
      <c r="AH157" s="146"/>
      <c r="AI157" s="145" t="s">
        <v>141</v>
      </c>
      <c r="AJ157" s="147"/>
      <c r="AK157" s="147"/>
      <c r="AL157" s="147"/>
      <c r="AM157" s="146"/>
      <c r="AN157" s="151">
        <v>0</v>
      </c>
      <c r="AO157" s="152"/>
      <c r="AP157" s="152"/>
      <c r="AQ157" s="152"/>
      <c r="AR157" s="153"/>
      <c r="AS157" s="145" t="s">
        <v>32</v>
      </c>
      <c r="AT157" s="147"/>
      <c r="AU157" s="147"/>
      <c r="AV157" s="147"/>
      <c r="AW157" s="147"/>
      <c r="AX157" s="146"/>
      <c r="AY157" s="145" t="s">
        <v>32</v>
      </c>
      <c r="AZ157" s="147"/>
      <c r="BA157" s="147"/>
      <c r="BB157" s="147"/>
      <c r="BC157" s="147"/>
      <c r="BD157" s="146"/>
    </row>
    <row r="158" spans="1:56" s="13" customFormat="1" ht="15.75" x14ac:dyDescent="0.25"/>
    <row r="159" spans="1:56" s="13" customFormat="1" ht="15.75" x14ac:dyDescent="0.25">
      <c r="A159" s="13" t="s">
        <v>102</v>
      </c>
    </row>
    <row r="160" spans="1:56" s="13" customFormat="1" ht="15.75" x14ac:dyDescent="0.25">
      <c r="A160" s="41"/>
      <c r="B160" s="156" t="s">
        <v>103</v>
      </c>
      <c r="C160" s="156"/>
      <c r="D160" s="156"/>
      <c r="E160" s="156"/>
      <c r="F160" s="156"/>
      <c r="G160" s="156"/>
      <c r="H160" s="156"/>
      <c r="I160" s="156"/>
      <c r="J160" s="156"/>
      <c r="K160" s="156"/>
      <c r="L160" s="156"/>
      <c r="M160" s="156"/>
      <c r="N160" s="156"/>
      <c r="O160" s="156"/>
      <c r="P160" s="156"/>
      <c r="Q160" s="156"/>
      <c r="R160" s="156"/>
      <c r="S160" s="156"/>
      <c r="T160" s="156"/>
      <c r="U160" s="156"/>
      <c r="V160" s="156"/>
      <c r="W160" s="156"/>
      <c r="X160" s="156"/>
      <c r="Y160" s="156"/>
      <c r="Z160" s="156"/>
      <c r="AA160" s="156"/>
      <c r="AB160" s="156"/>
      <c r="AC160" s="156"/>
      <c r="AD160" s="156"/>
      <c r="AE160" s="156"/>
      <c r="AF160" s="156"/>
      <c r="AG160" s="156"/>
      <c r="AH160" s="156"/>
      <c r="AI160" s="156"/>
      <c r="AJ160" s="156"/>
      <c r="AK160" s="156"/>
      <c r="AL160" s="156"/>
      <c r="AM160" s="156"/>
      <c r="AN160" s="156"/>
      <c r="AO160" s="156"/>
      <c r="AP160" s="156"/>
      <c r="AQ160" s="156"/>
      <c r="AR160" s="156"/>
      <c r="AS160" s="156"/>
      <c r="AT160" s="156"/>
      <c r="AU160" s="156"/>
      <c r="AV160" s="156"/>
      <c r="AW160" s="156"/>
      <c r="AX160" s="156"/>
      <c r="AY160" s="156"/>
      <c r="AZ160" s="156"/>
      <c r="BA160" s="156"/>
      <c r="BB160" s="156"/>
      <c r="BC160" s="156"/>
      <c r="BD160" s="156"/>
    </row>
    <row r="161" spans="1:57" s="38" customFormat="1" ht="15.75" x14ac:dyDescent="0.25"/>
    <row r="162" spans="1:57" s="38" customFormat="1" ht="15.75" x14ac:dyDescent="0.25">
      <c r="A162" s="100" t="s">
        <v>264</v>
      </c>
      <c r="B162" s="100"/>
      <c r="C162" s="100"/>
      <c r="D162" s="100"/>
      <c r="E162" s="100"/>
      <c r="F162" s="100"/>
      <c r="G162" s="100"/>
      <c r="H162" s="100"/>
      <c r="I162" s="100"/>
      <c r="J162" s="100"/>
      <c r="K162" s="100"/>
      <c r="L162" s="100"/>
      <c r="M162" s="100"/>
      <c r="N162" s="100"/>
      <c r="O162" s="100"/>
      <c r="P162" s="100"/>
      <c r="Q162" s="100"/>
      <c r="R162" s="100"/>
      <c r="S162" s="100"/>
      <c r="T162" s="100"/>
      <c r="U162" s="100"/>
      <c r="V162" s="100"/>
      <c r="W162" s="100"/>
      <c r="X162" s="100"/>
      <c r="Y162" s="100"/>
      <c r="Z162" s="100"/>
      <c r="AA162" s="100"/>
      <c r="AB162" s="100"/>
      <c r="AC162" s="100"/>
      <c r="AD162" s="100"/>
      <c r="AE162" s="100"/>
      <c r="AF162" s="100"/>
      <c r="AG162" s="100"/>
      <c r="AH162" s="100"/>
      <c r="AI162" s="100"/>
      <c r="AJ162" s="100"/>
      <c r="AK162" s="100"/>
      <c r="AL162" s="100"/>
      <c r="AM162" s="100"/>
      <c r="AN162" s="100"/>
      <c r="AO162" s="100"/>
      <c r="AP162" s="100"/>
      <c r="AQ162" s="100"/>
      <c r="AR162" s="100"/>
      <c r="AS162" s="100"/>
      <c r="AT162" s="100"/>
      <c r="AU162" s="100"/>
      <c r="AV162" s="100"/>
      <c r="AW162" s="100"/>
      <c r="AX162" s="100"/>
      <c r="AY162" s="100"/>
      <c r="AZ162" s="100"/>
      <c r="BA162" s="100"/>
      <c r="BB162" s="100"/>
      <c r="BC162" s="100"/>
      <c r="BD162" s="100"/>
    </row>
    <row r="163" spans="1:57" s="38" customFormat="1" ht="15.75" x14ac:dyDescent="0.25"/>
    <row r="164" spans="1:57" s="38" customFormat="1" ht="15.75" x14ac:dyDescent="0.25">
      <c r="A164" s="100" t="s">
        <v>104</v>
      </c>
      <c r="B164" s="100"/>
      <c r="C164" s="100"/>
      <c r="D164" s="100"/>
      <c r="E164" s="100"/>
      <c r="F164" s="100"/>
      <c r="G164" s="100"/>
      <c r="H164" s="100"/>
      <c r="I164" s="100"/>
      <c r="J164" s="100"/>
      <c r="K164" s="100"/>
      <c r="L164" s="100"/>
      <c r="M164" s="100"/>
      <c r="N164" s="100"/>
      <c r="O164" s="100"/>
      <c r="P164" s="100"/>
      <c r="Q164" s="100"/>
      <c r="R164" s="100"/>
      <c r="S164" s="100"/>
      <c r="T164" s="100"/>
      <c r="U164" s="100"/>
      <c r="V164" s="100"/>
      <c r="W164" s="100"/>
      <c r="X164" s="100"/>
      <c r="Y164" s="100"/>
      <c r="Z164" s="100"/>
      <c r="AA164" s="100"/>
      <c r="AB164" s="100"/>
      <c r="AC164" s="100"/>
      <c r="AD164" s="100"/>
      <c r="AE164" s="100"/>
      <c r="AF164" s="100"/>
      <c r="AG164" s="100"/>
      <c r="AH164" s="100"/>
      <c r="AI164" s="100"/>
      <c r="AJ164" s="100"/>
      <c r="AK164" s="100"/>
      <c r="AL164" s="100"/>
      <c r="AM164" s="100"/>
      <c r="AN164" s="100"/>
      <c r="AO164" s="100"/>
      <c r="AP164" s="100"/>
      <c r="AQ164" s="100"/>
      <c r="AR164" s="100"/>
      <c r="AS164" s="100"/>
      <c r="AT164" s="100"/>
      <c r="AU164" s="100"/>
      <c r="AV164" s="100"/>
      <c r="AW164" s="100"/>
      <c r="AX164" s="100"/>
      <c r="AY164" s="100"/>
      <c r="AZ164" s="100"/>
      <c r="BA164" s="100"/>
      <c r="BB164" s="100"/>
      <c r="BC164" s="100"/>
      <c r="BD164" s="100"/>
    </row>
    <row r="165" spans="1:57" s="13" customFormat="1" ht="15.75" x14ac:dyDescent="0.25"/>
    <row r="166" spans="1:57" s="28" customFormat="1" ht="15.75" x14ac:dyDescent="0.25">
      <c r="B166" s="29" t="s">
        <v>105</v>
      </c>
      <c r="N166" s="28" t="s">
        <v>106</v>
      </c>
    </row>
    <row r="167" spans="1:57" s="28" customFormat="1" ht="15.75" x14ac:dyDescent="0.25"/>
    <row r="168" spans="1:57" s="28" customFormat="1" ht="15.75" x14ac:dyDescent="0.25">
      <c r="B168" s="29" t="s">
        <v>379</v>
      </c>
      <c r="C168" s="30"/>
      <c r="D168" s="30"/>
      <c r="E168" s="30"/>
      <c r="F168" s="30"/>
      <c r="G168" s="30"/>
      <c r="H168" s="30"/>
      <c r="I168" s="30"/>
      <c r="J168" s="30"/>
      <c r="K168" s="30"/>
    </row>
    <row r="169" spans="1:57" s="28" customFormat="1" ht="15.75" x14ac:dyDescent="0.25">
      <c r="B169" s="29"/>
      <c r="C169" s="30"/>
      <c r="D169" s="30"/>
      <c r="E169" s="30"/>
      <c r="F169" s="30"/>
      <c r="G169" s="30"/>
      <c r="H169" s="30"/>
      <c r="I169" s="30"/>
      <c r="J169" s="30"/>
      <c r="K169" s="30"/>
    </row>
    <row r="170" spans="1:57" s="28" customFormat="1" ht="36" customHeight="1" x14ac:dyDescent="0.25">
      <c r="B170" s="157" t="s">
        <v>344</v>
      </c>
      <c r="C170" s="157"/>
      <c r="D170" s="157"/>
      <c r="E170" s="157"/>
      <c r="F170" s="157"/>
      <c r="G170" s="157"/>
      <c r="H170" s="157"/>
      <c r="I170" s="157"/>
      <c r="J170" s="157"/>
      <c r="K170" s="157"/>
      <c r="L170" s="157"/>
      <c r="M170" s="157"/>
      <c r="N170" s="157"/>
      <c r="O170" s="157"/>
      <c r="P170" s="157"/>
      <c r="Q170" s="157"/>
      <c r="R170" s="157"/>
      <c r="S170" s="157"/>
      <c r="T170" s="157"/>
      <c r="U170" s="157"/>
      <c r="V170" s="157"/>
      <c r="W170" s="157"/>
      <c r="X170" s="157"/>
      <c r="Y170" s="157"/>
      <c r="Z170" s="157"/>
      <c r="AA170" s="157"/>
      <c r="AB170" s="157"/>
      <c r="AC170" s="157"/>
      <c r="AD170" s="157"/>
      <c r="AE170" s="157"/>
      <c r="AF170" s="157"/>
      <c r="AG170" s="157"/>
      <c r="AH170" s="157"/>
      <c r="AI170" s="157"/>
      <c r="AJ170" s="157"/>
      <c r="AK170" s="157"/>
      <c r="AL170" s="157"/>
      <c r="AM170" s="157"/>
      <c r="AN170" s="157"/>
      <c r="AO170" s="157"/>
      <c r="AP170" s="157"/>
      <c r="AQ170" s="157"/>
      <c r="AR170" s="157"/>
      <c r="AS170" s="157"/>
      <c r="AT170" s="157"/>
      <c r="AU170" s="157"/>
      <c r="AV170" s="157"/>
      <c r="AW170" s="157"/>
      <c r="AX170" s="157"/>
      <c r="AY170" s="157"/>
      <c r="AZ170" s="157"/>
      <c r="BA170" s="157"/>
      <c r="BB170" s="157"/>
      <c r="BC170" s="157"/>
      <c r="BD170" s="157"/>
      <c r="BE170" s="157"/>
    </row>
    <row r="171" spans="1:57" s="13" customFormat="1" ht="15.75" x14ac:dyDescent="0.25">
      <c r="B171" s="31"/>
    </row>
    <row r="172" spans="1:57" s="13" customFormat="1" ht="41.25" customHeight="1" x14ac:dyDescent="0.25">
      <c r="B172" s="154" t="s">
        <v>450</v>
      </c>
      <c r="C172" s="154"/>
      <c r="D172" s="154"/>
      <c r="E172" s="154"/>
      <c r="F172" s="154"/>
      <c r="G172" s="154"/>
      <c r="H172" s="154"/>
      <c r="I172" s="154"/>
      <c r="J172" s="154"/>
      <c r="K172" s="154"/>
      <c r="L172" s="154"/>
      <c r="M172" s="154"/>
      <c r="N172" s="154"/>
      <c r="O172" s="154"/>
      <c r="P172" s="154"/>
      <c r="Q172" s="154"/>
      <c r="R172" s="154"/>
      <c r="S172" s="154"/>
      <c r="T172" s="154"/>
      <c r="U172" s="154"/>
      <c r="V172" s="154"/>
      <c r="W172" s="154"/>
      <c r="X172" s="154"/>
      <c r="Y172" s="154"/>
      <c r="Z172" s="154"/>
      <c r="AA172" s="154"/>
      <c r="AB172" s="154"/>
      <c r="AC172" s="154"/>
      <c r="AD172" s="154"/>
      <c r="AE172" s="154"/>
      <c r="AF172" s="154"/>
      <c r="AG172" s="154"/>
      <c r="AH172" s="154"/>
      <c r="AI172" s="154"/>
      <c r="AJ172" s="154"/>
      <c r="AK172" s="154"/>
      <c r="AL172" s="154"/>
      <c r="AM172" s="154"/>
      <c r="AN172" s="154"/>
      <c r="AO172" s="154"/>
      <c r="AP172" s="154"/>
      <c r="AQ172" s="154"/>
      <c r="AR172" s="154"/>
      <c r="AS172" s="154"/>
      <c r="AT172" s="154"/>
      <c r="AU172" s="154"/>
      <c r="AV172" s="154"/>
      <c r="AW172" s="154"/>
      <c r="AX172" s="154"/>
      <c r="AY172" s="154"/>
      <c r="AZ172" s="154"/>
      <c r="BA172" s="154"/>
      <c r="BB172" s="154"/>
      <c r="BC172" s="154"/>
      <c r="BD172" s="154"/>
      <c r="BE172" s="154"/>
    </row>
    <row r="173" spans="1:57" s="13" customFormat="1" ht="15.75" x14ac:dyDescent="0.25"/>
    <row r="174" spans="1:57" s="32" customFormat="1" ht="45" customHeight="1" x14ac:dyDescent="0.3">
      <c r="A174" s="155" t="s">
        <v>143</v>
      </c>
      <c r="B174" s="155"/>
      <c r="C174" s="155"/>
      <c r="D174" s="155"/>
      <c r="E174" s="155"/>
      <c r="F174" s="155"/>
      <c r="G174" s="155"/>
      <c r="H174" s="155"/>
      <c r="I174" s="155"/>
      <c r="J174" s="155"/>
      <c r="K174" s="155"/>
      <c r="L174" s="155"/>
      <c r="M174" s="155"/>
      <c r="N174" s="155"/>
      <c r="O174" s="155"/>
      <c r="P174" s="155"/>
      <c r="AD174" s="33"/>
      <c r="AE174" s="33"/>
      <c r="AF174" s="33"/>
      <c r="AG174" s="33"/>
      <c r="AH174" s="33"/>
      <c r="AI174" s="33"/>
      <c r="AJ174" s="33"/>
      <c r="AK174" s="33"/>
      <c r="AV174" s="32" t="s">
        <v>144</v>
      </c>
    </row>
    <row r="175" spans="1:57" s="13" customFormat="1" ht="15.75" x14ac:dyDescent="0.25"/>
  </sheetData>
  <mergeCells count="1000">
    <mergeCell ref="W2:AS4"/>
    <mergeCell ref="A9:AS9"/>
    <mergeCell ref="A10:AS10"/>
    <mergeCell ref="J11:T11"/>
    <mergeCell ref="B12:J12"/>
    <mergeCell ref="K12:AS12"/>
    <mergeCell ref="B16:J16"/>
    <mergeCell ref="L16:Z16"/>
    <mergeCell ref="AB16:BA16"/>
    <mergeCell ref="A17:J17"/>
    <mergeCell ref="K17:AA17"/>
    <mergeCell ref="AB17:BA17"/>
    <mergeCell ref="A13:J13"/>
    <mergeCell ref="K13:AO13"/>
    <mergeCell ref="B14:J14"/>
    <mergeCell ref="K14:AS14"/>
    <mergeCell ref="A15:J15"/>
    <mergeCell ref="K15:AO15"/>
    <mergeCell ref="A19:BD19"/>
    <mergeCell ref="A20:AS20"/>
    <mergeCell ref="A21:BD21"/>
    <mergeCell ref="BA22:BD22"/>
    <mergeCell ref="B23:C24"/>
    <mergeCell ref="D23:T24"/>
    <mergeCell ref="U23:AF23"/>
    <mergeCell ref="AG23:AR23"/>
    <mergeCell ref="AS23:BD23"/>
    <mergeCell ref="U24:X24"/>
    <mergeCell ref="AW24:AZ24"/>
    <mergeCell ref="BA24:BD24"/>
    <mergeCell ref="AS24:AV24"/>
    <mergeCell ref="AG25:AJ25"/>
    <mergeCell ref="AK25:AN25"/>
    <mergeCell ref="AO25:AR25"/>
    <mergeCell ref="AW27:AZ27"/>
    <mergeCell ref="BA27:BD27"/>
    <mergeCell ref="Y24:AB24"/>
    <mergeCell ref="AC24:AF24"/>
    <mergeCell ref="AG24:AJ24"/>
    <mergeCell ref="AK24:AN24"/>
    <mergeCell ref="AO24:AR24"/>
    <mergeCell ref="AY32:BD32"/>
    <mergeCell ref="B33:D33"/>
    <mergeCell ref="E33:U33"/>
    <mergeCell ref="V33:AG33"/>
    <mergeCell ref="AH33:AS33"/>
    <mergeCell ref="AT33:BD33"/>
    <mergeCell ref="AS25:AV25"/>
    <mergeCell ref="AW25:AZ25"/>
    <mergeCell ref="BA25:BD25"/>
    <mergeCell ref="B26:BD26"/>
    <mergeCell ref="B27:C27"/>
    <mergeCell ref="D27:T27"/>
    <mergeCell ref="U27:X27"/>
    <mergeCell ref="Y27:AB27"/>
    <mergeCell ref="AC27:AF27"/>
    <mergeCell ref="AG27:AJ27"/>
    <mergeCell ref="AK27:AN27"/>
    <mergeCell ref="AO27:AR27"/>
    <mergeCell ref="AS27:AV27"/>
    <mergeCell ref="B25:C25"/>
    <mergeCell ref="D25:T25"/>
    <mergeCell ref="U25:X25"/>
    <mergeCell ref="Y25:AB25"/>
    <mergeCell ref="AC25:AF25"/>
    <mergeCell ref="AW28:AZ28"/>
    <mergeCell ref="BA28:BD28"/>
    <mergeCell ref="B34:D34"/>
    <mergeCell ref="E34:U34"/>
    <mergeCell ref="V34:AG34"/>
    <mergeCell ref="AH34:AS34"/>
    <mergeCell ref="AT34:BD34"/>
    <mergeCell ref="B35:D35"/>
    <mergeCell ref="E35:U35"/>
    <mergeCell ref="V35:AG35"/>
    <mergeCell ref="AH35:AS35"/>
    <mergeCell ref="AT35:BD35"/>
    <mergeCell ref="B28:C28"/>
    <mergeCell ref="D28:T28"/>
    <mergeCell ref="U28:X28"/>
    <mergeCell ref="Y28:AB28"/>
    <mergeCell ref="AC28:AF28"/>
    <mergeCell ref="AG28:AJ28"/>
    <mergeCell ref="AK28:AN28"/>
    <mergeCell ref="AO28:AR28"/>
    <mergeCell ref="AS28:AV28"/>
    <mergeCell ref="B29:BD29"/>
    <mergeCell ref="B30:BD30"/>
    <mergeCell ref="A31:BD31"/>
    <mergeCell ref="B38:BD38"/>
    <mergeCell ref="B39:D39"/>
    <mergeCell ref="E39:U39"/>
    <mergeCell ref="V39:AG39"/>
    <mergeCell ref="AH39:AS39"/>
    <mergeCell ref="AT39:BD39"/>
    <mergeCell ref="B36:D36"/>
    <mergeCell ref="E36:U36"/>
    <mergeCell ref="V36:AG36"/>
    <mergeCell ref="AH36:AS36"/>
    <mergeCell ref="AT36:BD36"/>
    <mergeCell ref="B37:D37"/>
    <mergeCell ref="E37:U37"/>
    <mergeCell ref="V37:AG37"/>
    <mergeCell ref="AH37:AS37"/>
    <mergeCell ref="AT37:BD37"/>
    <mergeCell ref="B40:D40"/>
    <mergeCell ref="E40:U40"/>
    <mergeCell ref="V40:AG40"/>
    <mergeCell ref="AH40:AS40"/>
    <mergeCell ref="AT40:BD40"/>
    <mergeCell ref="B41:D41"/>
    <mergeCell ref="E41:U41"/>
    <mergeCell ref="V41:AG41"/>
    <mergeCell ref="AH41:AS41"/>
    <mergeCell ref="AT41:BD41"/>
    <mergeCell ref="B44:D44"/>
    <mergeCell ref="E44:U44"/>
    <mergeCell ref="V44:AG44"/>
    <mergeCell ref="AH44:AS44"/>
    <mergeCell ref="AT44:BD44"/>
    <mergeCell ref="B45:BD45"/>
    <mergeCell ref="B42:D42"/>
    <mergeCell ref="E42:U42"/>
    <mergeCell ref="V42:AG42"/>
    <mergeCell ref="AH42:AS42"/>
    <mergeCell ref="AT42:BD42"/>
    <mergeCell ref="B43:D43"/>
    <mergeCell ref="E43:U43"/>
    <mergeCell ref="V43:AG43"/>
    <mergeCell ref="AH43:AS43"/>
    <mergeCell ref="AT43:BD43"/>
    <mergeCell ref="B46:D46"/>
    <mergeCell ref="E46:U46"/>
    <mergeCell ref="V46:AG46"/>
    <mergeCell ref="AH46:AS46"/>
    <mergeCell ref="AT46:BD46"/>
    <mergeCell ref="B47:D47"/>
    <mergeCell ref="E47:U47"/>
    <mergeCell ref="V47:AG47"/>
    <mergeCell ref="AH47:AS47"/>
    <mergeCell ref="AT47:BD47"/>
    <mergeCell ref="B48:D48"/>
    <mergeCell ref="E48:U48"/>
    <mergeCell ref="V48:AG48"/>
    <mergeCell ref="AH48:AS48"/>
    <mergeCell ref="AT48:BD48"/>
    <mergeCell ref="B49:D49"/>
    <mergeCell ref="E49:U49"/>
    <mergeCell ref="V49:AG49"/>
    <mergeCell ref="AH49:AS49"/>
    <mergeCell ref="AT49:BD49"/>
    <mergeCell ref="B50:BD50"/>
    <mergeCell ref="A52:BD52"/>
    <mergeCell ref="BA53:BD53"/>
    <mergeCell ref="B54:C55"/>
    <mergeCell ref="D54:T55"/>
    <mergeCell ref="U54:AF54"/>
    <mergeCell ref="AG54:AR54"/>
    <mergeCell ref="AS54:BD54"/>
    <mergeCell ref="U55:X55"/>
    <mergeCell ref="Y55:AB55"/>
    <mergeCell ref="BA55:BD55"/>
    <mergeCell ref="AC55:AF55"/>
    <mergeCell ref="AG55:AJ55"/>
    <mergeCell ref="AK55:AN55"/>
    <mergeCell ref="AO55:AR55"/>
    <mergeCell ref="AS55:AV55"/>
    <mergeCell ref="AW55:AZ55"/>
    <mergeCell ref="B60:C60"/>
    <mergeCell ref="D60:T60"/>
    <mergeCell ref="U60:X60"/>
    <mergeCell ref="Y60:AB60"/>
    <mergeCell ref="AC60:AF60"/>
    <mergeCell ref="AG60:AJ60"/>
    <mergeCell ref="AK60:AN60"/>
    <mergeCell ref="B56:BD56"/>
    <mergeCell ref="B57:C57"/>
    <mergeCell ref="D57:T57"/>
    <mergeCell ref="U57:X57"/>
    <mergeCell ref="Y57:AB57"/>
    <mergeCell ref="AC57:AF57"/>
    <mergeCell ref="AG57:AJ57"/>
    <mergeCell ref="AK57:AN57"/>
    <mergeCell ref="AO57:AR57"/>
    <mergeCell ref="AS57:AV57"/>
    <mergeCell ref="AW57:AZ57"/>
    <mergeCell ref="BA57:BD57"/>
    <mergeCell ref="AO58:AR58"/>
    <mergeCell ref="AS58:AV58"/>
    <mergeCell ref="AW58:AZ58"/>
    <mergeCell ref="BA58:BD58"/>
    <mergeCell ref="B59:C59"/>
    <mergeCell ref="D59:T59"/>
    <mergeCell ref="U59:X59"/>
    <mergeCell ref="Y59:AB59"/>
    <mergeCell ref="AC59:AF59"/>
    <mergeCell ref="AG59:AJ59"/>
    <mergeCell ref="B58:C58"/>
    <mergeCell ref="D58:T58"/>
    <mergeCell ref="U58:X58"/>
    <mergeCell ref="Y58:AB58"/>
    <mergeCell ref="AC58:AF58"/>
    <mergeCell ref="AG58:AJ58"/>
    <mergeCell ref="AK58:AN58"/>
    <mergeCell ref="AO60:AR60"/>
    <mergeCell ref="AS60:AV60"/>
    <mergeCell ref="AW60:AZ60"/>
    <mergeCell ref="BA60:BD60"/>
    <mergeCell ref="AK59:AN59"/>
    <mergeCell ref="AO59:AR59"/>
    <mergeCell ref="AS59:AV59"/>
    <mergeCell ref="AW59:AZ59"/>
    <mergeCell ref="BA59:BD59"/>
    <mergeCell ref="B62:C62"/>
    <mergeCell ref="D62:T62"/>
    <mergeCell ref="U62:X62"/>
    <mergeCell ref="Y62:AB62"/>
    <mergeCell ref="AC62:AF62"/>
    <mergeCell ref="B61:C61"/>
    <mergeCell ref="D61:T61"/>
    <mergeCell ref="U61:X61"/>
    <mergeCell ref="Y61:AB61"/>
    <mergeCell ref="AC61:AF61"/>
    <mergeCell ref="AG62:AJ62"/>
    <mergeCell ref="AK62:AN62"/>
    <mergeCell ref="AO62:AR62"/>
    <mergeCell ref="AS62:AV62"/>
    <mergeCell ref="AW62:AZ62"/>
    <mergeCell ref="BA62:BD62"/>
    <mergeCell ref="AK61:AN61"/>
    <mergeCell ref="AO61:AR61"/>
    <mergeCell ref="AS61:AV61"/>
    <mergeCell ref="AW61:AZ61"/>
    <mergeCell ref="BA61:BD61"/>
    <mergeCell ref="AG61:AJ61"/>
    <mergeCell ref="B66:BD66"/>
    <mergeCell ref="B67:C67"/>
    <mergeCell ref="D67:T67"/>
    <mergeCell ref="U67:X67"/>
    <mergeCell ref="Y67:AB67"/>
    <mergeCell ref="AC67:AF67"/>
    <mergeCell ref="AG67:AJ67"/>
    <mergeCell ref="AK67:AN67"/>
    <mergeCell ref="AO67:AR67"/>
    <mergeCell ref="AS67:AV67"/>
    <mergeCell ref="AW67:AZ67"/>
    <mergeCell ref="BA67:BD67"/>
    <mergeCell ref="B68:C68"/>
    <mergeCell ref="D68:T68"/>
    <mergeCell ref="U68:X68"/>
    <mergeCell ref="Y68:AB68"/>
    <mergeCell ref="AC68:AF68"/>
    <mergeCell ref="AG68:AJ68"/>
    <mergeCell ref="AK68:AN68"/>
    <mergeCell ref="AO68:AR68"/>
    <mergeCell ref="B74:BD74"/>
    <mergeCell ref="AG71:AJ71"/>
    <mergeCell ref="AK71:AN71"/>
    <mergeCell ref="AO71:AR71"/>
    <mergeCell ref="AS71:AV71"/>
    <mergeCell ref="AO69:AR69"/>
    <mergeCell ref="AS69:AV69"/>
    <mergeCell ref="AW69:AZ69"/>
    <mergeCell ref="BA69:BD69"/>
    <mergeCell ref="B70:C70"/>
    <mergeCell ref="D70:T70"/>
    <mergeCell ref="U70:X70"/>
    <mergeCell ref="Y70:AB70"/>
    <mergeCell ref="AC70:AF70"/>
    <mergeCell ref="AG70:AJ70"/>
    <mergeCell ref="B69:C69"/>
    <mergeCell ref="D69:T69"/>
    <mergeCell ref="U69:X69"/>
    <mergeCell ref="Y69:AB69"/>
    <mergeCell ref="AC69:AF69"/>
    <mergeCell ref="AG69:AJ69"/>
    <mergeCell ref="AK69:AN69"/>
    <mergeCell ref="B76:C76"/>
    <mergeCell ref="D76:T76"/>
    <mergeCell ref="U76:X76"/>
    <mergeCell ref="Y76:AB76"/>
    <mergeCell ref="AC76:AF76"/>
    <mergeCell ref="B75:C75"/>
    <mergeCell ref="D75:T75"/>
    <mergeCell ref="U75:X75"/>
    <mergeCell ref="Y75:AB75"/>
    <mergeCell ref="AC75:AF75"/>
    <mergeCell ref="AG76:AJ76"/>
    <mergeCell ref="AK76:AN76"/>
    <mergeCell ref="AG75:AJ75"/>
    <mergeCell ref="B73:C73"/>
    <mergeCell ref="D73:T73"/>
    <mergeCell ref="U73:X73"/>
    <mergeCell ref="Y73:AB73"/>
    <mergeCell ref="AC73:AF73"/>
    <mergeCell ref="AO76:AR76"/>
    <mergeCell ref="AS76:AV76"/>
    <mergeCell ref="AW76:AZ76"/>
    <mergeCell ref="BA76:BD76"/>
    <mergeCell ref="AK75:AN75"/>
    <mergeCell ref="AO75:AR75"/>
    <mergeCell ref="AS75:AV75"/>
    <mergeCell ref="AW75:AZ75"/>
    <mergeCell ref="BA75:BD75"/>
    <mergeCell ref="B78:BD78"/>
    <mergeCell ref="AK77:AN77"/>
    <mergeCell ref="AO77:AR77"/>
    <mergeCell ref="AS77:AV77"/>
    <mergeCell ref="AW77:AZ77"/>
    <mergeCell ref="BA77:BD77"/>
    <mergeCell ref="B77:C77"/>
    <mergeCell ref="D77:T77"/>
    <mergeCell ref="U77:X77"/>
    <mergeCell ref="Y77:AB77"/>
    <mergeCell ref="AC77:AF77"/>
    <mergeCell ref="AG77:AJ77"/>
    <mergeCell ref="B80:C80"/>
    <mergeCell ref="D80:T80"/>
    <mergeCell ref="U80:X80"/>
    <mergeCell ref="Y80:AB80"/>
    <mergeCell ref="AC80:AF80"/>
    <mergeCell ref="B79:C79"/>
    <mergeCell ref="D79:T79"/>
    <mergeCell ref="U79:X79"/>
    <mergeCell ref="Y79:AB79"/>
    <mergeCell ref="AC79:AF79"/>
    <mergeCell ref="AG80:AJ80"/>
    <mergeCell ref="AK80:AN80"/>
    <mergeCell ref="AO80:AR80"/>
    <mergeCell ref="AS80:AV80"/>
    <mergeCell ref="AW80:AZ80"/>
    <mergeCell ref="BA80:BD80"/>
    <mergeCell ref="AK79:AN79"/>
    <mergeCell ref="AO79:AR79"/>
    <mergeCell ref="AS79:AV79"/>
    <mergeCell ref="AW79:AZ79"/>
    <mergeCell ref="BA79:BD79"/>
    <mergeCell ref="AG79:AJ79"/>
    <mergeCell ref="U89:X89"/>
    <mergeCell ref="Y89:AB89"/>
    <mergeCell ref="AC89:AF89"/>
    <mergeCell ref="AG89:AJ89"/>
    <mergeCell ref="AK89:AN89"/>
    <mergeCell ref="B81:BD81"/>
    <mergeCell ref="B82:BD82"/>
    <mergeCell ref="B83:BD83"/>
    <mergeCell ref="B84:B85"/>
    <mergeCell ref="C85:BD85"/>
    <mergeCell ref="B88:C89"/>
    <mergeCell ref="D88:T89"/>
    <mergeCell ref="U88:AF88"/>
    <mergeCell ref="AG88:AR88"/>
    <mergeCell ref="AS88:BD88"/>
    <mergeCell ref="AS89:AV89"/>
    <mergeCell ref="AW89:AZ89"/>
    <mergeCell ref="BA89:BD89"/>
    <mergeCell ref="AO89:AR89"/>
    <mergeCell ref="AW92:AZ92"/>
    <mergeCell ref="BA92:BD92"/>
    <mergeCell ref="AO90:AR90"/>
    <mergeCell ref="AS90:AV90"/>
    <mergeCell ref="AW90:AZ90"/>
    <mergeCell ref="BA90:BD90"/>
    <mergeCell ref="B91:BD91"/>
    <mergeCell ref="B92:C92"/>
    <mergeCell ref="D92:T92"/>
    <mergeCell ref="U92:X92"/>
    <mergeCell ref="Y92:AB92"/>
    <mergeCell ref="AC92:AF92"/>
    <mergeCell ref="B90:C90"/>
    <mergeCell ref="D90:T90"/>
    <mergeCell ref="U90:X90"/>
    <mergeCell ref="Y90:AB90"/>
    <mergeCell ref="AC90:AF90"/>
    <mergeCell ref="AG90:AJ90"/>
    <mergeCell ref="AK90:AN90"/>
    <mergeCell ref="B106:C106"/>
    <mergeCell ref="D106:T106"/>
    <mergeCell ref="U106:X106"/>
    <mergeCell ref="Y106:AB106"/>
    <mergeCell ref="AC106:AF106"/>
    <mergeCell ref="B105:C105"/>
    <mergeCell ref="D105:T105"/>
    <mergeCell ref="U105:X105"/>
    <mergeCell ref="Y105:AB105"/>
    <mergeCell ref="AC105:AF105"/>
    <mergeCell ref="AC107:AF107"/>
    <mergeCell ref="AG106:AJ106"/>
    <mergeCell ref="AK106:AN106"/>
    <mergeCell ref="AO106:AR106"/>
    <mergeCell ref="AS106:AV106"/>
    <mergeCell ref="AW106:AZ106"/>
    <mergeCell ref="BA106:BD106"/>
    <mergeCell ref="AK105:AN105"/>
    <mergeCell ref="AO105:AR105"/>
    <mergeCell ref="AS105:AV105"/>
    <mergeCell ref="AW105:AZ105"/>
    <mergeCell ref="BA105:BD105"/>
    <mergeCell ref="AG105:AJ105"/>
    <mergeCell ref="AK108:AN108"/>
    <mergeCell ref="AO108:AR108"/>
    <mergeCell ref="AS108:AV108"/>
    <mergeCell ref="AW108:AZ108"/>
    <mergeCell ref="BA108:BD108"/>
    <mergeCell ref="AK107:AN107"/>
    <mergeCell ref="AO107:AR107"/>
    <mergeCell ref="AS107:AV107"/>
    <mergeCell ref="AW107:AZ107"/>
    <mergeCell ref="BA107:BD107"/>
    <mergeCell ref="AK104:AN104"/>
    <mergeCell ref="AO104:AR104"/>
    <mergeCell ref="AS104:AV104"/>
    <mergeCell ref="AW104:AZ104"/>
    <mergeCell ref="BA104:BD104"/>
    <mergeCell ref="B104:C104"/>
    <mergeCell ref="D104:T104"/>
    <mergeCell ref="U104:X104"/>
    <mergeCell ref="Y104:AB104"/>
    <mergeCell ref="AC104:AF104"/>
    <mergeCell ref="AG104:AJ104"/>
    <mergeCell ref="B113:C113"/>
    <mergeCell ref="D113:T113"/>
    <mergeCell ref="U113:X113"/>
    <mergeCell ref="Y113:AB113"/>
    <mergeCell ref="AC113:AF113"/>
    <mergeCell ref="B112:C112"/>
    <mergeCell ref="D112:T112"/>
    <mergeCell ref="U112:X112"/>
    <mergeCell ref="Y112:AB112"/>
    <mergeCell ref="AC112:AF112"/>
    <mergeCell ref="AG113:AJ113"/>
    <mergeCell ref="AK113:AN113"/>
    <mergeCell ref="AO113:AR113"/>
    <mergeCell ref="AS113:AV113"/>
    <mergeCell ref="AW113:AZ113"/>
    <mergeCell ref="BA113:BD113"/>
    <mergeCell ref="AK112:AN112"/>
    <mergeCell ref="AO112:AR112"/>
    <mergeCell ref="AS112:AV112"/>
    <mergeCell ref="AW112:AZ112"/>
    <mergeCell ref="BA112:BD112"/>
    <mergeCell ref="AG112:AJ112"/>
    <mergeCell ref="AG111:AJ111"/>
    <mergeCell ref="AK111:AN111"/>
    <mergeCell ref="AO111:AR111"/>
    <mergeCell ref="AS111:AV111"/>
    <mergeCell ref="AW111:AZ111"/>
    <mergeCell ref="BA111:BD111"/>
    <mergeCell ref="B111:C111"/>
    <mergeCell ref="D111:T111"/>
    <mergeCell ref="U111:X111"/>
    <mergeCell ref="Y111:AB111"/>
    <mergeCell ref="AC111:AF111"/>
    <mergeCell ref="B114:C114"/>
    <mergeCell ref="D114:T114"/>
    <mergeCell ref="U114:X114"/>
    <mergeCell ref="Y114:AB114"/>
    <mergeCell ref="AC114:AF114"/>
    <mergeCell ref="B118:C118"/>
    <mergeCell ref="D118:T118"/>
    <mergeCell ref="U118:X118"/>
    <mergeCell ref="Y118:AB118"/>
    <mergeCell ref="AC118:AF118"/>
    <mergeCell ref="B117:C117"/>
    <mergeCell ref="D117:T117"/>
    <mergeCell ref="U117:X117"/>
    <mergeCell ref="Y117:AB117"/>
    <mergeCell ref="AC117:AF117"/>
    <mergeCell ref="B115:C115"/>
    <mergeCell ref="D115:T115"/>
    <mergeCell ref="U115:X115"/>
    <mergeCell ref="Y115:AB115"/>
    <mergeCell ref="AC115:AF115"/>
    <mergeCell ref="AG114:AJ114"/>
    <mergeCell ref="AK114:AN114"/>
    <mergeCell ref="AO114:AR114"/>
    <mergeCell ref="AS114:AV114"/>
    <mergeCell ref="AW114:AZ114"/>
    <mergeCell ref="BA114:BD114"/>
    <mergeCell ref="AK118:AN118"/>
    <mergeCell ref="AO118:AR118"/>
    <mergeCell ref="AS118:AV118"/>
    <mergeCell ref="AW118:AZ118"/>
    <mergeCell ref="BA118:BD118"/>
    <mergeCell ref="AG118:AJ118"/>
    <mergeCell ref="AG117:AJ117"/>
    <mergeCell ref="AK117:AN117"/>
    <mergeCell ref="AO117:AR117"/>
    <mergeCell ref="AS117:AV117"/>
    <mergeCell ref="AW117:AZ117"/>
    <mergeCell ref="BA117:BD117"/>
    <mergeCell ref="AK115:AN115"/>
    <mergeCell ref="AO115:AR115"/>
    <mergeCell ref="AS115:AV115"/>
    <mergeCell ref="AW115:AZ115"/>
    <mergeCell ref="BA115:BD115"/>
    <mergeCell ref="B116:BD116"/>
    <mergeCell ref="AG115:AJ115"/>
    <mergeCell ref="AS135:AX135"/>
    <mergeCell ref="AY135:BD135"/>
    <mergeCell ref="B136:C136"/>
    <mergeCell ref="D136:T136"/>
    <mergeCell ref="U136:AA136"/>
    <mergeCell ref="AB136:AH136"/>
    <mergeCell ref="AI136:AM136"/>
    <mergeCell ref="AN136:AR136"/>
    <mergeCell ref="AS136:AX136"/>
    <mergeCell ref="AY136:BD136"/>
    <mergeCell ref="B135:C135"/>
    <mergeCell ref="D135:T135"/>
    <mergeCell ref="U135:AA135"/>
    <mergeCell ref="AB135:AH135"/>
    <mergeCell ref="AI135:AM135"/>
    <mergeCell ref="AN135:AR135"/>
    <mergeCell ref="B119:BD119"/>
    <mergeCell ref="B120:C120"/>
    <mergeCell ref="D120:T120"/>
    <mergeCell ref="U120:X120"/>
    <mergeCell ref="Y120:AB120"/>
    <mergeCell ref="AC120:AF120"/>
    <mergeCell ref="AG120:AJ120"/>
    <mergeCell ref="AS137:AX137"/>
    <mergeCell ref="AY137:BD137"/>
    <mergeCell ref="B138:C138"/>
    <mergeCell ref="D138:T138"/>
    <mergeCell ref="U138:AA138"/>
    <mergeCell ref="AB138:AH138"/>
    <mergeCell ref="AI138:AM138"/>
    <mergeCell ref="AN138:AR138"/>
    <mergeCell ref="AS138:AX138"/>
    <mergeCell ref="AY138:BD138"/>
    <mergeCell ref="B137:C137"/>
    <mergeCell ref="D137:T137"/>
    <mergeCell ref="U137:AA137"/>
    <mergeCell ref="AB137:AH137"/>
    <mergeCell ref="AI137:AM137"/>
    <mergeCell ref="AN137:AR137"/>
    <mergeCell ref="AS139:AX139"/>
    <mergeCell ref="AY139:BD139"/>
    <mergeCell ref="B140:C140"/>
    <mergeCell ref="D140:T140"/>
    <mergeCell ref="U140:AA140"/>
    <mergeCell ref="AB140:AH140"/>
    <mergeCell ref="AI140:AM140"/>
    <mergeCell ref="AN140:AR140"/>
    <mergeCell ref="AS140:AX140"/>
    <mergeCell ref="AY140:BD140"/>
    <mergeCell ref="B139:C139"/>
    <mergeCell ref="D139:T139"/>
    <mergeCell ref="U139:AA139"/>
    <mergeCell ref="AB139:AH139"/>
    <mergeCell ref="AI139:AM139"/>
    <mergeCell ref="AN139:AR139"/>
    <mergeCell ref="AS141:AX141"/>
    <mergeCell ref="AY141:BD141"/>
    <mergeCell ref="B142:BD142"/>
    <mergeCell ref="B143:C143"/>
    <mergeCell ref="D143:T143"/>
    <mergeCell ref="U143:AA143"/>
    <mergeCell ref="AB143:AH143"/>
    <mergeCell ref="AI143:AM143"/>
    <mergeCell ref="AN143:AR143"/>
    <mergeCell ref="AS143:AX143"/>
    <mergeCell ref="B141:C141"/>
    <mergeCell ref="D141:T141"/>
    <mergeCell ref="U141:AA141"/>
    <mergeCell ref="AB141:AH141"/>
    <mergeCell ref="AI141:AM141"/>
    <mergeCell ref="AN141:AR141"/>
    <mergeCell ref="AY143:BD143"/>
    <mergeCell ref="B144:BD144"/>
    <mergeCell ref="B145:BD145"/>
    <mergeCell ref="B146:C146"/>
    <mergeCell ref="D146:T146"/>
    <mergeCell ref="U146:AA146"/>
    <mergeCell ref="AB146:AH146"/>
    <mergeCell ref="AI146:AM146"/>
    <mergeCell ref="AN146:AR146"/>
    <mergeCell ref="AS146:AX146"/>
    <mergeCell ref="AY146:BD146"/>
    <mergeCell ref="B147:C147"/>
    <mergeCell ref="D147:T147"/>
    <mergeCell ref="U147:AA147"/>
    <mergeCell ref="AB147:AH147"/>
    <mergeCell ref="AI147:AM147"/>
    <mergeCell ref="AN147:AR147"/>
    <mergeCell ref="AS147:AX147"/>
    <mergeCell ref="AY147:BD147"/>
    <mergeCell ref="B148:BD148"/>
    <mergeCell ref="B149:C149"/>
    <mergeCell ref="D149:T149"/>
    <mergeCell ref="U149:AA149"/>
    <mergeCell ref="AB149:AH149"/>
    <mergeCell ref="AI149:AM149"/>
    <mergeCell ref="AN149:AR149"/>
    <mergeCell ref="AS149:AX149"/>
    <mergeCell ref="AY149:BD149"/>
    <mergeCell ref="AS150:AX150"/>
    <mergeCell ref="AY150:BD150"/>
    <mergeCell ref="B151:C151"/>
    <mergeCell ref="D151:T151"/>
    <mergeCell ref="U151:AA151"/>
    <mergeCell ref="AB151:AH151"/>
    <mergeCell ref="AI151:AM151"/>
    <mergeCell ref="AN151:AR151"/>
    <mergeCell ref="AS151:AX151"/>
    <mergeCell ref="AY151:BD151"/>
    <mergeCell ref="B150:C150"/>
    <mergeCell ref="D150:T150"/>
    <mergeCell ref="U150:AA150"/>
    <mergeCell ref="AB150:AH150"/>
    <mergeCell ref="AI150:AM150"/>
    <mergeCell ref="AN150:AR150"/>
    <mergeCell ref="AS152:AX152"/>
    <mergeCell ref="AY152:BD152"/>
    <mergeCell ref="B153:BD153"/>
    <mergeCell ref="B154:C154"/>
    <mergeCell ref="D154:T154"/>
    <mergeCell ref="U154:AA154"/>
    <mergeCell ref="AB154:AH154"/>
    <mergeCell ref="AI154:AM154"/>
    <mergeCell ref="AN154:AR154"/>
    <mergeCell ref="AS154:AX154"/>
    <mergeCell ref="B152:C152"/>
    <mergeCell ref="D152:T152"/>
    <mergeCell ref="U152:AA152"/>
    <mergeCell ref="AB152:AH152"/>
    <mergeCell ref="AI152:AM152"/>
    <mergeCell ref="AN152:AR152"/>
    <mergeCell ref="AY154:BD154"/>
    <mergeCell ref="B155:C155"/>
    <mergeCell ref="D155:T155"/>
    <mergeCell ref="U155:AA155"/>
    <mergeCell ref="AB155:AH155"/>
    <mergeCell ref="AI155:AM155"/>
    <mergeCell ref="AN155:AR155"/>
    <mergeCell ref="AS155:AX155"/>
    <mergeCell ref="AY155:BD155"/>
    <mergeCell ref="B160:BD160"/>
    <mergeCell ref="A162:BD162"/>
    <mergeCell ref="A164:BD164"/>
    <mergeCell ref="B170:BE170"/>
    <mergeCell ref="B172:BE172"/>
    <mergeCell ref="A174:P174"/>
    <mergeCell ref="AS156:AX156"/>
    <mergeCell ref="AY156:BD156"/>
    <mergeCell ref="B157:C157"/>
    <mergeCell ref="D157:T157"/>
    <mergeCell ref="U157:AA157"/>
    <mergeCell ref="AB157:AH157"/>
    <mergeCell ref="AI157:AM157"/>
    <mergeCell ref="AN157:AR157"/>
    <mergeCell ref="AS157:AX157"/>
    <mergeCell ref="AY157:BD157"/>
    <mergeCell ref="B156:C156"/>
    <mergeCell ref="D156:T156"/>
    <mergeCell ref="U156:AA156"/>
    <mergeCell ref="AB156:AH156"/>
    <mergeCell ref="AI156:AM156"/>
    <mergeCell ref="AN156:AR156"/>
    <mergeCell ref="B64:C64"/>
    <mergeCell ref="D64:T64"/>
    <mergeCell ref="U64:X64"/>
    <mergeCell ref="Y64:AB64"/>
    <mergeCell ref="AC64:AF64"/>
    <mergeCell ref="B63:C63"/>
    <mergeCell ref="D63:T63"/>
    <mergeCell ref="U63:X63"/>
    <mergeCell ref="Y63:AB63"/>
    <mergeCell ref="AC63:AF63"/>
    <mergeCell ref="AG64:AJ64"/>
    <mergeCell ref="AK64:AN64"/>
    <mergeCell ref="AO64:AR64"/>
    <mergeCell ref="AS64:AV64"/>
    <mergeCell ref="AW64:AZ64"/>
    <mergeCell ref="BA64:BD64"/>
    <mergeCell ref="AK63:AN63"/>
    <mergeCell ref="AO63:AR63"/>
    <mergeCell ref="AS63:AV63"/>
    <mergeCell ref="AW63:AZ63"/>
    <mergeCell ref="BA63:BD63"/>
    <mergeCell ref="AG63:AJ63"/>
    <mergeCell ref="AK65:AN65"/>
    <mergeCell ref="AO65:AR65"/>
    <mergeCell ref="AS65:AV65"/>
    <mergeCell ref="AW65:AZ65"/>
    <mergeCell ref="BA65:BD65"/>
    <mergeCell ref="B71:C71"/>
    <mergeCell ref="D71:T71"/>
    <mergeCell ref="U71:X71"/>
    <mergeCell ref="Y71:AB71"/>
    <mergeCell ref="AC71:AF71"/>
    <mergeCell ref="B65:C65"/>
    <mergeCell ref="D65:T65"/>
    <mergeCell ref="U65:X65"/>
    <mergeCell ref="Y65:AB65"/>
    <mergeCell ref="AC65:AF65"/>
    <mergeCell ref="AG65:AJ65"/>
    <mergeCell ref="AK70:AN70"/>
    <mergeCell ref="AO70:AR70"/>
    <mergeCell ref="AS70:AV70"/>
    <mergeCell ref="AW70:AZ70"/>
    <mergeCell ref="BA70:BD70"/>
    <mergeCell ref="AS68:AV68"/>
    <mergeCell ref="AW68:AZ68"/>
    <mergeCell ref="BA68:BD68"/>
    <mergeCell ref="AW71:AZ71"/>
    <mergeCell ref="BA71:BD71"/>
    <mergeCell ref="B72:C72"/>
    <mergeCell ref="D72:T72"/>
    <mergeCell ref="U72:X72"/>
    <mergeCell ref="Y72:AB72"/>
    <mergeCell ref="AC72:AF72"/>
    <mergeCell ref="AG72:AJ72"/>
    <mergeCell ref="AK72:AN72"/>
    <mergeCell ref="AO72:AR72"/>
    <mergeCell ref="AS72:AV72"/>
    <mergeCell ref="AW72:AZ72"/>
    <mergeCell ref="BA72:BD72"/>
    <mergeCell ref="B97:C97"/>
    <mergeCell ref="D97:T97"/>
    <mergeCell ref="U97:X97"/>
    <mergeCell ref="Y97:AB97"/>
    <mergeCell ref="AC97:AF97"/>
    <mergeCell ref="AO73:AR73"/>
    <mergeCell ref="AS73:AV73"/>
    <mergeCell ref="AG97:AJ97"/>
    <mergeCell ref="AK97:AN97"/>
    <mergeCell ref="AO97:AR97"/>
    <mergeCell ref="AS97:AV97"/>
    <mergeCell ref="AC95:AF95"/>
    <mergeCell ref="AG95:AJ95"/>
    <mergeCell ref="AK93:AN93"/>
    <mergeCell ref="AO93:AR93"/>
    <mergeCell ref="AS93:AV93"/>
    <mergeCell ref="B94:BD94"/>
    <mergeCell ref="B93:C93"/>
    <mergeCell ref="D93:T93"/>
    <mergeCell ref="U93:X93"/>
    <mergeCell ref="Y93:AB93"/>
    <mergeCell ref="AC93:AF93"/>
    <mergeCell ref="AG93:AJ93"/>
    <mergeCell ref="AG92:AJ92"/>
    <mergeCell ref="AW73:AZ73"/>
    <mergeCell ref="BA73:BD73"/>
    <mergeCell ref="B96:C96"/>
    <mergeCell ref="D96:T96"/>
    <mergeCell ref="U96:X96"/>
    <mergeCell ref="Y96:AB96"/>
    <mergeCell ref="AC96:AF96"/>
    <mergeCell ref="AG96:AJ96"/>
    <mergeCell ref="AK95:AN95"/>
    <mergeCell ref="AO95:AR95"/>
    <mergeCell ref="AS95:AV95"/>
    <mergeCell ref="AW95:AZ95"/>
    <mergeCell ref="BA95:BD95"/>
    <mergeCell ref="B95:C95"/>
    <mergeCell ref="D95:T95"/>
    <mergeCell ref="U95:X95"/>
    <mergeCell ref="Y95:AB95"/>
    <mergeCell ref="AG73:AJ73"/>
    <mergeCell ref="AK73:AN73"/>
    <mergeCell ref="AW93:AZ93"/>
    <mergeCell ref="BA93:BD93"/>
    <mergeCell ref="AK92:AN92"/>
    <mergeCell ref="AO92:AR92"/>
    <mergeCell ref="AS92:AV92"/>
    <mergeCell ref="AW97:AZ97"/>
    <mergeCell ref="BA97:BD97"/>
    <mergeCell ref="AK96:AN96"/>
    <mergeCell ref="AO96:AR96"/>
    <mergeCell ref="AS96:AV96"/>
    <mergeCell ref="AW96:AZ96"/>
    <mergeCell ref="BA96:BD96"/>
    <mergeCell ref="B99:C99"/>
    <mergeCell ref="D99:T99"/>
    <mergeCell ref="U99:X99"/>
    <mergeCell ref="Y99:AB99"/>
    <mergeCell ref="AC99:AF99"/>
    <mergeCell ref="B98:C98"/>
    <mergeCell ref="D98:T98"/>
    <mergeCell ref="U98:X98"/>
    <mergeCell ref="Y98:AB98"/>
    <mergeCell ref="AC98:AF98"/>
    <mergeCell ref="AG99:AJ99"/>
    <mergeCell ref="AK99:AN99"/>
    <mergeCell ref="AO99:AR99"/>
    <mergeCell ref="AS99:AV99"/>
    <mergeCell ref="AW99:AZ99"/>
    <mergeCell ref="BA99:BD99"/>
    <mergeCell ref="AK98:AN98"/>
    <mergeCell ref="AO98:AR98"/>
    <mergeCell ref="AS98:AV98"/>
    <mergeCell ref="AW98:AZ98"/>
    <mergeCell ref="BA98:BD98"/>
    <mergeCell ref="AG98:AJ98"/>
    <mergeCell ref="B101:C101"/>
    <mergeCell ref="D101:T101"/>
    <mergeCell ref="U101:X101"/>
    <mergeCell ref="Y101:AB101"/>
    <mergeCell ref="AC101:AF101"/>
    <mergeCell ref="B100:C100"/>
    <mergeCell ref="D100:T100"/>
    <mergeCell ref="U100:X100"/>
    <mergeCell ref="Y100:AB100"/>
    <mergeCell ref="AC100:AF100"/>
    <mergeCell ref="AG101:AJ101"/>
    <mergeCell ref="AK101:AN101"/>
    <mergeCell ref="AO101:AR101"/>
    <mergeCell ref="AS101:AV101"/>
    <mergeCell ref="AW101:AZ101"/>
    <mergeCell ref="BA101:BD101"/>
    <mergeCell ref="AK100:AN100"/>
    <mergeCell ref="AO100:AR100"/>
    <mergeCell ref="AS100:AV100"/>
    <mergeCell ref="AW100:AZ100"/>
    <mergeCell ref="BA100:BD100"/>
    <mergeCell ref="AG100:AJ100"/>
    <mergeCell ref="B103:C103"/>
    <mergeCell ref="D103:T103"/>
    <mergeCell ref="U103:X103"/>
    <mergeCell ref="Y103:AB103"/>
    <mergeCell ref="AC103:AF103"/>
    <mergeCell ref="B102:C102"/>
    <mergeCell ref="D102:T102"/>
    <mergeCell ref="U102:X102"/>
    <mergeCell ref="Y102:AB102"/>
    <mergeCell ref="AC102:AF102"/>
    <mergeCell ref="AG103:AJ103"/>
    <mergeCell ref="AK103:AN103"/>
    <mergeCell ref="AO103:AR103"/>
    <mergeCell ref="AS103:AV103"/>
    <mergeCell ref="AW103:AZ103"/>
    <mergeCell ref="BA103:BD103"/>
    <mergeCell ref="AK102:AN102"/>
    <mergeCell ref="AO102:AR102"/>
    <mergeCell ref="AS102:AV102"/>
    <mergeCell ref="AW102:AZ102"/>
    <mergeCell ref="BA102:BD102"/>
    <mergeCell ref="AG102:AJ102"/>
    <mergeCell ref="B110:C110"/>
    <mergeCell ref="D110:T110"/>
    <mergeCell ref="U110:X110"/>
    <mergeCell ref="Y110:AB110"/>
    <mergeCell ref="AC110:AF110"/>
    <mergeCell ref="B109:C109"/>
    <mergeCell ref="D109:T109"/>
    <mergeCell ref="U109:X109"/>
    <mergeCell ref="Y109:AB109"/>
    <mergeCell ref="AC109:AF109"/>
    <mergeCell ref="AG110:AJ110"/>
    <mergeCell ref="AG109:AJ109"/>
    <mergeCell ref="AG108:AJ108"/>
    <mergeCell ref="AG107:AJ107"/>
    <mergeCell ref="B108:C108"/>
    <mergeCell ref="D108:T108"/>
    <mergeCell ref="U108:X108"/>
    <mergeCell ref="Y108:AB108"/>
    <mergeCell ref="AC108:AF108"/>
    <mergeCell ref="B107:C107"/>
    <mergeCell ref="D107:T107"/>
    <mergeCell ref="U107:X107"/>
    <mergeCell ref="Y107:AB107"/>
    <mergeCell ref="AK110:AN110"/>
    <mergeCell ref="AO110:AR110"/>
    <mergeCell ref="AS110:AV110"/>
    <mergeCell ref="AW110:AZ110"/>
    <mergeCell ref="BA110:BD110"/>
    <mergeCell ref="AK109:AN109"/>
    <mergeCell ref="AO109:AR109"/>
    <mergeCell ref="AS109:AV109"/>
    <mergeCell ref="AW109:AZ109"/>
    <mergeCell ref="BA109:BD109"/>
    <mergeCell ref="AK120:AN120"/>
    <mergeCell ref="AO120:AR120"/>
    <mergeCell ref="AS120:AV120"/>
    <mergeCell ref="AW120:AZ120"/>
    <mergeCell ref="BA120:BD120"/>
    <mergeCell ref="B121:C121"/>
    <mergeCell ref="D121:T121"/>
    <mergeCell ref="U121:X121"/>
    <mergeCell ref="Y121:AB121"/>
    <mergeCell ref="AC121:AF121"/>
    <mergeCell ref="AG121:AJ121"/>
    <mergeCell ref="AK121:AN121"/>
    <mergeCell ref="AO121:AR121"/>
    <mergeCell ref="AS121:AV121"/>
    <mergeCell ref="AW121:AZ121"/>
    <mergeCell ref="BA121:BD121"/>
    <mergeCell ref="B124:C124"/>
    <mergeCell ref="D124:T124"/>
    <mergeCell ref="U124:X124"/>
    <mergeCell ref="Y124:AB124"/>
    <mergeCell ref="AC124:AF124"/>
    <mergeCell ref="AG124:AJ124"/>
    <mergeCell ref="AK124:AN124"/>
    <mergeCell ref="AO124:AR124"/>
    <mergeCell ref="AS124:AV124"/>
    <mergeCell ref="AW124:AZ124"/>
    <mergeCell ref="BA124:BD124"/>
    <mergeCell ref="B125:C125"/>
    <mergeCell ref="D125:T125"/>
    <mergeCell ref="U125:X125"/>
    <mergeCell ref="Y125:AB125"/>
    <mergeCell ref="AC125:AF125"/>
    <mergeCell ref="AG125:AJ125"/>
    <mergeCell ref="AS127:AV127"/>
    <mergeCell ref="AW127:AZ127"/>
    <mergeCell ref="BA127:BD127"/>
    <mergeCell ref="AK125:AN125"/>
    <mergeCell ref="AO125:AR125"/>
    <mergeCell ref="AS125:AV125"/>
    <mergeCell ref="AW125:AZ125"/>
    <mergeCell ref="BA125:BD125"/>
    <mergeCell ref="B127:C127"/>
    <mergeCell ref="D127:T127"/>
    <mergeCell ref="U127:X127"/>
    <mergeCell ref="Y127:AB127"/>
    <mergeCell ref="AC127:AF127"/>
    <mergeCell ref="AK126:AN126"/>
    <mergeCell ref="AO126:AR126"/>
    <mergeCell ref="AS126:AV126"/>
    <mergeCell ref="B132:BD132"/>
    <mergeCell ref="AG129:AJ129"/>
    <mergeCell ref="AK129:AN129"/>
    <mergeCell ref="AO129:AR129"/>
    <mergeCell ref="AS129:AV129"/>
    <mergeCell ref="B128:C128"/>
    <mergeCell ref="D128:T128"/>
    <mergeCell ref="U128:X128"/>
    <mergeCell ref="Y128:AB128"/>
    <mergeCell ref="AC128:AF128"/>
    <mergeCell ref="AG128:AJ128"/>
    <mergeCell ref="B130:C130"/>
    <mergeCell ref="D130:T130"/>
    <mergeCell ref="U130:X130"/>
    <mergeCell ref="Y130:AB130"/>
    <mergeCell ref="AC130:AF130"/>
    <mergeCell ref="AG130:AJ130"/>
    <mergeCell ref="AK130:AN130"/>
    <mergeCell ref="AO130:AR130"/>
    <mergeCell ref="AO131:AR131"/>
    <mergeCell ref="AS131:AV131"/>
    <mergeCell ref="AW131:AZ131"/>
    <mergeCell ref="BA131:BD131"/>
    <mergeCell ref="AS130:AV130"/>
    <mergeCell ref="B123:C123"/>
    <mergeCell ref="D123:T123"/>
    <mergeCell ref="U123:X123"/>
    <mergeCell ref="Y123:AB123"/>
    <mergeCell ref="AC123:AF123"/>
    <mergeCell ref="B122:C122"/>
    <mergeCell ref="D122:T122"/>
    <mergeCell ref="U122:X122"/>
    <mergeCell ref="Y122:AB122"/>
    <mergeCell ref="AC122:AF122"/>
    <mergeCell ref="AG123:AJ123"/>
    <mergeCell ref="AK123:AN123"/>
    <mergeCell ref="AO123:AR123"/>
    <mergeCell ref="AS123:AV123"/>
    <mergeCell ref="AW123:AZ123"/>
    <mergeCell ref="BA123:BD123"/>
    <mergeCell ref="AK122:AN122"/>
    <mergeCell ref="AO122:AR122"/>
    <mergeCell ref="AS122:AV122"/>
    <mergeCell ref="AW122:AZ122"/>
    <mergeCell ref="BA122:BD122"/>
    <mergeCell ref="AG122:AJ122"/>
    <mergeCell ref="AW126:AZ126"/>
    <mergeCell ref="BA126:BD126"/>
    <mergeCell ref="B129:C129"/>
    <mergeCell ref="D129:T129"/>
    <mergeCell ref="U129:X129"/>
    <mergeCell ref="Y129:AB129"/>
    <mergeCell ref="AC129:AF129"/>
    <mergeCell ref="B126:C126"/>
    <mergeCell ref="D126:T126"/>
    <mergeCell ref="U126:X126"/>
    <mergeCell ref="Y126:AB126"/>
    <mergeCell ref="AC126:AF126"/>
    <mergeCell ref="AG126:AJ126"/>
    <mergeCell ref="AK128:AN128"/>
    <mergeCell ref="AO128:AR128"/>
    <mergeCell ref="AS128:AV128"/>
    <mergeCell ref="AW128:AZ128"/>
    <mergeCell ref="BA128:BD128"/>
    <mergeCell ref="AG127:AJ127"/>
    <mergeCell ref="AK127:AN127"/>
    <mergeCell ref="AO127:AR127"/>
    <mergeCell ref="AW129:AZ129"/>
    <mergeCell ref="BA129:BD129"/>
    <mergeCell ref="AW130:AZ130"/>
    <mergeCell ref="BA130:BD130"/>
    <mergeCell ref="B131:C131"/>
    <mergeCell ref="D131:T131"/>
    <mergeCell ref="U131:X131"/>
    <mergeCell ref="Y131:AB131"/>
    <mergeCell ref="AC131:AF131"/>
    <mergeCell ref="AG131:AJ131"/>
    <mergeCell ref="AK131:AN131"/>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L154"/>
  <sheetViews>
    <sheetView topLeftCell="A136" workbookViewId="0">
      <selection activeCell="B151" sqref="B151:BE151"/>
    </sheetView>
  </sheetViews>
  <sheetFormatPr defaultRowHeight="12.75" x14ac:dyDescent="0.2"/>
  <cols>
    <col min="1" max="1" width="3.28515625" style="1" customWidth="1"/>
    <col min="2" max="55" width="2.85546875" style="1" customWidth="1"/>
    <col min="56" max="56" width="3.28515625" style="1" customWidth="1"/>
    <col min="57" max="58" width="2.85546875" style="1" customWidth="1"/>
    <col min="59" max="60" width="0" style="1" hidden="1" customWidth="1"/>
    <col min="61" max="256" width="9.140625" style="1"/>
    <col min="257" max="257" width="3.28515625" style="1" customWidth="1"/>
    <col min="258" max="311" width="2.85546875" style="1" customWidth="1"/>
    <col min="312" max="312" width="3.28515625" style="1" customWidth="1"/>
    <col min="313" max="314" width="2.85546875" style="1" customWidth="1"/>
    <col min="315" max="316" width="0" style="1" hidden="1" customWidth="1"/>
    <col min="317" max="512" width="9.140625" style="1"/>
    <col min="513" max="513" width="3.28515625" style="1" customWidth="1"/>
    <col min="514" max="567" width="2.85546875" style="1" customWidth="1"/>
    <col min="568" max="568" width="3.28515625" style="1" customWidth="1"/>
    <col min="569" max="570" width="2.85546875" style="1" customWidth="1"/>
    <col min="571" max="572" width="0" style="1" hidden="1" customWidth="1"/>
    <col min="573" max="768" width="9.140625" style="1"/>
    <col min="769" max="769" width="3.28515625" style="1" customWidth="1"/>
    <col min="770" max="823" width="2.85546875" style="1" customWidth="1"/>
    <col min="824" max="824" width="3.28515625" style="1" customWidth="1"/>
    <col min="825" max="826" width="2.85546875" style="1" customWidth="1"/>
    <col min="827" max="828" width="0" style="1" hidden="1" customWidth="1"/>
    <col min="829" max="1024" width="9.140625" style="1"/>
    <col min="1025" max="1025" width="3.28515625" style="1" customWidth="1"/>
    <col min="1026" max="1079" width="2.85546875" style="1" customWidth="1"/>
    <col min="1080" max="1080" width="3.28515625" style="1" customWidth="1"/>
    <col min="1081" max="1082" width="2.85546875" style="1" customWidth="1"/>
    <col min="1083" max="1084" width="0" style="1" hidden="1" customWidth="1"/>
    <col min="1085" max="1280" width="9.140625" style="1"/>
    <col min="1281" max="1281" width="3.28515625" style="1" customWidth="1"/>
    <col min="1282" max="1335" width="2.85546875" style="1" customWidth="1"/>
    <col min="1336" max="1336" width="3.28515625" style="1" customWidth="1"/>
    <col min="1337" max="1338" width="2.85546875" style="1" customWidth="1"/>
    <col min="1339" max="1340" width="0" style="1" hidden="1" customWidth="1"/>
    <col min="1341" max="1536" width="9.140625" style="1"/>
    <col min="1537" max="1537" width="3.28515625" style="1" customWidth="1"/>
    <col min="1538" max="1591" width="2.85546875" style="1" customWidth="1"/>
    <col min="1592" max="1592" width="3.28515625" style="1" customWidth="1"/>
    <col min="1593" max="1594" width="2.85546875" style="1" customWidth="1"/>
    <col min="1595" max="1596" width="0" style="1" hidden="1" customWidth="1"/>
    <col min="1597" max="1792" width="9.140625" style="1"/>
    <col min="1793" max="1793" width="3.28515625" style="1" customWidth="1"/>
    <col min="1794" max="1847" width="2.85546875" style="1" customWidth="1"/>
    <col min="1848" max="1848" width="3.28515625" style="1" customWidth="1"/>
    <col min="1849" max="1850" width="2.85546875" style="1" customWidth="1"/>
    <col min="1851" max="1852" width="0" style="1" hidden="1" customWidth="1"/>
    <col min="1853" max="2048" width="9.140625" style="1"/>
    <col min="2049" max="2049" width="3.28515625" style="1" customWidth="1"/>
    <col min="2050" max="2103" width="2.85546875" style="1" customWidth="1"/>
    <col min="2104" max="2104" width="3.28515625" style="1" customWidth="1"/>
    <col min="2105" max="2106" width="2.85546875" style="1" customWidth="1"/>
    <col min="2107" max="2108" width="0" style="1" hidden="1" customWidth="1"/>
    <col min="2109" max="2304" width="9.140625" style="1"/>
    <col min="2305" max="2305" width="3.28515625" style="1" customWidth="1"/>
    <col min="2306" max="2359" width="2.85546875" style="1" customWidth="1"/>
    <col min="2360" max="2360" width="3.28515625" style="1" customWidth="1"/>
    <col min="2361" max="2362" width="2.85546875" style="1" customWidth="1"/>
    <col min="2363" max="2364" width="0" style="1" hidden="1" customWidth="1"/>
    <col min="2365" max="2560" width="9.140625" style="1"/>
    <col min="2561" max="2561" width="3.28515625" style="1" customWidth="1"/>
    <col min="2562" max="2615" width="2.85546875" style="1" customWidth="1"/>
    <col min="2616" max="2616" width="3.28515625" style="1" customWidth="1"/>
    <col min="2617" max="2618" width="2.85546875" style="1" customWidth="1"/>
    <col min="2619" max="2620" width="0" style="1" hidden="1" customWidth="1"/>
    <col min="2621" max="2816" width="9.140625" style="1"/>
    <col min="2817" max="2817" width="3.28515625" style="1" customWidth="1"/>
    <col min="2818" max="2871" width="2.85546875" style="1" customWidth="1"/>
    <col min="2872" max="2872" width="3.28515625" style="1" customWidth="1"/>
    <col min="2873" max="2874" width="2.85546875" style="1" customWidth="1"/>
    <col min="2875" max="2876" width="0" style="1" hidden="1" customWidth="1"/>
    <col min="2877" max="3072" width="9.140625" style="1"/>
    <col min="3073" max="3073" width="3.28515625" style="1" customWidth="1"/>
    <col min="3074" max="3127" width="2.85546875" style="1" customWidth="1"/>
    <col min="3128" max="3128" width="3.28515625" style="1" customWidth="1"/>
    <col min="3129" max="3130" width="2.85546875" style="1" customWidth="1"/>
    <col min="3131" max="3132" width="0" style="1" hidden="1" customWidth="1"/>
    <col min="3133" max="3328" width="9.140625" style="1"/>
    <col min="3329" max="3329" width="3.28515625" style="1" customWidth="1"/>
    <col min="3330" max="3383" width="2.85546875" style="1" customWidth="1"/>
    <col min="3384" max="3384" width="3.28515625" style="1" customWidth="1"/>
    <col min="3385" max="3386" width="2.85546875" style="1" customWidth="1"/>
    <col min="3387" max="3388" width="0" style="1" hidden="1" customWidth="1"/>
    <col min="3389" max="3584" width="9.140625" style="1"/>
    <col min="3585" max="3585" width="3.28515625" style="1" customWidth="1"/>
    <col min="3586" max="3639" width="2.85546875" style="1" customWidth="1"/>
    <col min="3640" max="3640" width="3.28515625" style="1" customWidth="1"/>
    <col min="3641" max="3642" width="2.85546875" style="1" customWidth="1"/>
    <col min="3643" max="3644" width="0" style="1" hidden="1" customWidth="1"/>
    <col min="3645" max="3840" width="9.140625" style="1"/>
    <col min="3841" max="3841" width="3.28515625" style="1" customWidth="1"/>
    <col min="3842" max="3895" width="2.85546875" style="1" customWidth="1"/>
    <col min="3896" max="3896" width="3.28515625" style="1" customWidth="1"/>
    <col min="3897" max="3898" width="2.85546875" style="1" customWidth="1"/>
    <col min="3899" max="3900" width="0" style="1" hidden="1" customWidth="1"/>
    <col min="3901" max="4096" width="9.140625" style="1"/>
    <col min="4097" max="4097" width="3.28515625" style="1" customWidth="1"/>
    <col min="4098" max="4151" width="2.85546875" style="1" customWidth="1"/>
    <col min="4152" max="4152" width="3.28515625" style="1" customWidth="1"/>
    <col min="4153" max="4154" width="2.85546875" style="1" customWidth="1"/>
    <col min="4155" max="4156" width="0" style="1" hidden="1" customWidth="1"/>
    <col min="4157" max="4352" width="9.140625" style="1"/>
    <col min="4353" max="4353" width="3.28515625" style="1" customWidth="1"/>
    <col min="4354" max="4407" width="2.85546875" style="1" customWidth="1"/>
    <col min="4408" max="4408" width="3.28515625" style="1" customWidth="1"/>
    <col min="4409" max="4410" width="2.85546875" style="1" customWidth="1"/>
    <col min="4411" max="4412" width="0" style="1" hidden="1" customWidth="1"/>
    <col min="4413" max="4608" width="9.140625" style="1"/>
    <col min="4609" max="4609" width="3.28515625" style="1" customWidth="1"/>
    <col min="4610" max="4663" width="2.85546875" style="1" customWidth="1"/>
    <col min="4664" max="4664" width="3.28515625" style="1" customWidth="1"/>
    <col min="4665" max="4666" width="2.85546875" style="1" customWidth="1"/>
    <col min="4667" max="4668" width="0" style="1" hidden="1" customWidth="1"/>
    <col min="4669" max="4864" width="9.140625" style="1"/>
    <col min="4865" max="4865" width="3.28515625" style="1" customWidth="1"/>
    <col min="4866" max="4919" width="2.85546875" style="1" customWidth="1"/>
    <col min="4920" max="4920" width="3.28515625" style="1" customWidth="1"/>
    <col min="4921" max="4922" width="2.85546875" style="1" customWidth="1"/>
    <col min="4923" max="4924" width="0" style="1" hidden="1" customWidth="1"/>
    <col min="4925" max="5120" width="9.140625" style="1"/>
    <col min="5121" max="5121" width="3.28515625" style="1" customWidth="1"/>
    <col min="5122" max="5175" width="2.85546875" style="1" customWidth="1"/>
    <col min="5176" max="5176" width="3.28515625" style="1" customWidth="1"/>
    <col min="5177" max="5178" width="2.85546875" style="1" customWidth="1"/>
    <col min="5179" max="5180" width="0" style="1" hidden="1" customWidth="1"/>
    <col min="5181" max="5376" width="9.140625" style="1"/>
    <col min="5377" max="5377" width="3.28515625" style="1" customWidth="1"/>
    <col min="5378" max="5431" width="2.85546875" style="1" customWidth="1"/>
    <col min="5432" max="5432" width="3.28515625" style="1" customWidth="1"/>
    <col min="5433" max="5434" width="2.85546875" style="1" customWidth="1"/>
    <col min="5435" max="5436" width="0" style="1" hidden="1" customWidth="1"/>
    <col min="5437" max="5632" width="9.140625" style="1"/>
    <col min="5633" max="5633" width="3.28515625" style="1" customWidth="1"/>
    <col min="5634" max="5687" width="2.85546875" style="1" customWidth="1"/>
    <col min="5688" max="5688" width="3.28515625" style="1" customWidth="1"/>
    <col min="5689" max="5690" width="2.85546875" style="1" customWidth="1"/>
    <col min="5691" max="5692" width="0" style="1" hidden="1" customWidth="1"/>
    <col min="5693" max="5888" width="9.140625" style="1"/>
    <col min="5889" max="5889" width="3.28515625" style="1" customWidth="1"/>
    <col min="5890" max="5943" width="2.85546875" style="1" customWidth="1"/>
    <col min="5944" max="5944" width="3.28515625" style="1" customWidth="1"/>
    <col min="5945" max="5946" width="2.85546875" style="1" customWidth="1"/>
    <col min="5947" max="5948" width="0" style="1" hidden="1" customWidth="1"/>
    <col min="5949" max="6144" width="9.140625" style="1"/>
    <col min="6145" max="6145" width="3.28515625" style="1" customWidth="1"/>
    <col min="6146" max="6199" width="2.85546875" style="1" customWidth="1"/>
    <col min="6200" max="6200" width="3.28515625" style="1" customWidth="1"/>
    <col min="6201" max="6202" width="2.85546875" style="1" customWidth="1"/>
    <col min="6203" max="6204" width="0" style="1" hidden="1" customWidth="1"/>
    <col min="6205" max="6400" width="9.140625" style="1"/>
    <col min="6401" max="6401" width="3.28515625" style="1" customWidth="1"/>
    <col min="6402" max="6455" width="2.85546875" style="1" customWidth="1"/>
    <col min="6456" max="6456" width="3.28515625" style="1" customWidth="1"/>
    <col min="6457" max="6458" width="2.85546875" style="1" customWidth="1"/>
    <col min="6459" max="6460" width="0" style="1" hidden="1" customWidth="1"/>
    <col min="6461" max="6656" width="9.140625" style="1"/>
    <col min="6657" max="6657" width="3.28515625" style="1" customWidth="1"/>
    <col min="6658" max="6711" width="2.85546875" style="1" customWidth="1"/>
    <col min="6712" max="6712" width="3.28515625" style="1" customWidth="1"/>
    <col min="6713" max="6714" width="2.85546875" style="1" customWidth="1"/>
    <col min="6715" max="6716" width="0" style="1" hidden="1" customWidth="1"/>
    <col min="6717" max="6912" width="9.140625" style="1"/>
    <col min="6913" max="6913" width="3.28515625" style="1" customWidth="1"/>
    <col min="6914" max="6967" width="2.85546875" style="1" customWidth="1"/>
    <col min="6968" max="6968" width="3.28515625" style="1" customWidth="1"/>
    <col min="6969" max="6970" width="2.85546875" style="1" customWidth="1"/>
    <col min="6971" max="6972" width="0" style="1" hidden="1" customWidth="1"/>
    <col min="6973" max="7168" width="9.140625" style="1"/>
    <col min="7169" max="7169" width="3.28515625" style="1" customWidth="1"/>
    <col min="7170" max="7223" width="2.85546875" style="1" customWidth="1"/>
    <col min="7224" max="7224" width="3.28515625" style="1" customWidth="1"/>
    <col min="7225" max="7226" width="2.85546875" style="1" customWidth="1"/>
    <col min="7227" max="7228" width="0" style="1" hidden="1" customWidth="1"/>
    <col min="7229" max="7424" width="9.140625" style="1"/>
    <col min="7425" max="7425" width="3.28515625" style="1" customWidth="1"/>
    <col min="7426" max="7479" width="2.85546875" style="1" customWidth="1"/>
    <col min="7480" max="7480" width="3.28515625" style="1" customWidth="1"/>
    <col min="7481" max="7482" width="2.85546875" style="1" customWidth="1"/>
    <col min="7483" max="7484" width="0" style="1" hidden="1" customWidth="1"/>
    <col min="7485" max="7680" width="9.140625" style="1"/>
    <col min="7681" max="7681" width="3.28515625" style="1" customWidth="1"/>
    <col min="7682" max="7735" width="2.85546875" style="1" customWidth="1"/>
    <col min="7736" max="7736" width="3.28515625" style="1" customWidth="1"/>
    <col min="7737" max="7738" width="2.85546875" style="1" customWidth="1"/>
    <col min="7739" max="7740" width="0" style="1" hidden="1" customWidth="1"/>
    <col min="7741" max="7936" width="9.140625" style="1"/>
    <col min="7937" max="7937" width="3.28515625" style="1" customWidth="1"/>
    <col min="7938" max="7991" width="2.85546875" style="1" customWidth="1"/>
    <col min="7992" max="7992" width="3.28515625" style="1" customWidth="1"/>
    <col min="7993" max="7994" width="2.85546875" style="1" customWidth="1"/>
    <col min="7995" max="7996" width="0" style="1" hidden="1" customWidth="1"/>
    <col min="7997" max="8192" width="9.140625" style="1"/>
    <col min="8193" max="8193" width="3.28515625" style="1" customWidth="1"/>
    <col min="8194" max="8247" width="2.85546875" style="1" customWidth="1"/>
    <col min="8248" max="8248" width="3.28515625" style="1" customWidth="1"/>
    <col min="8249" max="8250" width="2.85546875" style="1" customWidth="1"/>
    <col min="8251" max="8252" width="0" style="1" hidden="1" customWidth="1"/>
    <col min="8253" max="8448" width="9.140625" style="1"/>
    <col min="8449" max="8449" width="3.28515625" style="1" customWidth="1"/>
    <col min="8450" max="8503" width="2.85546875" style="1" customWidth="1"/>
    <col min="8504" max="8504" width="3.28515625" style="1" customWidth="1"/>
    <col min="8505" max="8506" width="2.85546875" style="1" customWidth="1"/>
    <col min="8507" max="8508" width="0" style="1" hidden="1" customWidth="1"/>
    <col min="8509" max="8704" width="9.140625" style="1"/>
    <col min="8705" max="8705" width="3.28515625" style="1" customWidth="1"/>
    <col min="8706" max="8759" width="2.85546875" style="1" customWidth="1"/>
    <col min="8760" max="8760" width="3.28515625" style="1" customWidth="1"/>
    <col min="8761" max="8762" width="2.85546875" style="1" customWidth="1"/>
    <col min="8763" max="8764" width="0" style="1" hidden="1" customWidth="1"/>
    <col min="8765" max="8960" width="9.140625" style="1"/>
    <col min="8961" max="8961" width="3.28515625" style="1" customWidth="1"/>
    <col min="8962" max="9015" width="2.85546875" style="1" customWidth="1"/>
    <col min="9016" max="9016" width="3.28515625" style="1" customWidth="1"/>
    <col min="9017" max="9018" width="2.85546875" style="1" customWidth="1"/>
    <col min="9019" max="9020" width="0" style="1" hidden="1" customWidth="1"/>
    <col min="9021" max="9216" width="9.140625" style="1"/>
    <col min="9217" max="9217" width="3.28515625" style="1" customWidth="1"/>
    <col min="9218" max="9271" width="2.85546875" style="1" customWidth="1"/>
    <col min="9272" max="9272" width="3.28515625" style="1" customWidth="1"/>
    <col min="9273" max="9274" width="2.85546875" style="1" customWidth="1"/>
    <col min="9275" max="9276" width="0" style="1" hidden="1" customWidth="1"/>
    <col min="9277" max="9472" width="9.140625" style="1"/>
    <col min="9473" max="9473" width="3.28515625" style="1" customWidth="1"/>
    <col min="9474" max="9527" width="2.85546875" style="1" customWidth="1"/>
    <col min="9528" max="9528" width="3.28515625" style="1" customWidth="1"/>
    <col min="9529" max="9530" width="2.85546875" style="1" customWidth="1"/>
    <col min="9531" max="9532" width="0" style="1" hidden="1" customWidth="1"/>
    <col min="9533" max="9728" width="9.140625" style="1"/>
    <col min="9729" max="9729" width="3.28515625" style="1" customWidth="1"/>
    <col min="9730" max="9783" width="2.85546875" style="1" customWidth="1"/>
    <col min="9784" max="9784" width="3.28515625" style="1" customWidth="1"/>
    <col min="9785" max="9786" width="2.85546875" style="1" customWidth="1"/>
    <col min="9787" max="9788" width="0" style="1" hidden="1" customWidth="1"/>
    <col min="9789" max="9984" width="9.140625" style="1"/>
    <col min="9985" max="9985" width="3.28515625" style="1" customWidth="1"/>
    <col min="9986" max="10039" width="2.85546875" style="1" customWidth="1"/>
    <col min="10040" max="10040" width="3.28515625" style="1" customWidth="1"/>
    <col min="10041" max="10042" width="2.85546875" style="1" customWidth="1"/>
    <col min="10043" max="10044" width="0" style="1" hidden="1" customWidth="1"/>
    <col min="10045" max="10240" width="9.140625" style="1"/>
    <col min="10241" max="10241" width="3.28515625" style="1" customWidth="1"/>
    <col min="10242" max="10295" width="2.85546875" style="1" customWidth="1"/>
    <col min="10296" max="10296" width="3.28515625" style="1" customWidth="1"/>
    <col min="10297" max="10298" width="2.85546875" style="1" customWidth="1"/>
    <col min="10299" max="10300" width="0" style="1" hidden="1" customWidth="1"/>
    <col min="10301" max="10496" width="9.140625" style="1"/>
    <col min="10497" max="10497" width="3.28515625" style="1" customWidth="1"/>
    <col min="10498" max="10551" width="2.85546875" style="1" customWidth="1"/>
    <col min="10552" max="10552" width="3.28515625" style="1" customWidth="1"/>
    <col min="10553" max="10554" width="2.85546875" style="1" customWidth="1"/>
    <col min="10555" max="10556" width="0" style="1" hidden="1" customWidth="1"/>
    <col min="10557" max="10752" width="9.140625" style="1"/>
    <col min="10753" max="10753" width="3.28515625" style="1" customWidth="1"/>
    <col min="10754" max="10807" width="2.85546875" style="1" customWidth="1"/>
    <col min="10808" max="10808" width="3.28515625" style="1" customWidth="1"/>
    <col min="10809" max="10810" width="2.85546875" style="1" customWidth="1"/>
    <col min="10811" max="10812" width="0" style="1" hidden="1" customWidth="1"/>
    <col min="10813" max="11008" width="9.140625" style="1"/>
    <col min="11009" max="11009" width="3.28515625" style="1" customWidth="1"/>
    <col min="11010" max="11063" width="2.85546875" style="1" customWidth="1"/>
    <col min="11064" max="11064" width="3.28515625" style="1" customWidth="1"/>
    <col min="11065" max="11066" width="2.85546875" style="1" customWidth="1"/>
    <col min="11067" max="11068" width="0" style="1" hidden="1" customWidth="1"/>
    <col min="11069" max="11264" width="9.140625" style="1"/>
    <col min="11265" max="11265" width="3.28515625" style="1" customWidth="1"/>
    <col min="11266" max="11319" width="2.85546875" style="1" customWidth="1"/>
    <col min="11320" max="11320" width="3.28515625" style="1" customWidth="1"/>
    <col min="11321" max="11322" width="2.85546875" style="1" customWidth="1"/>
    <col min="11323" max="11324" width="0" style="1" hidden="1" customWidth="1"/>
    <col min="11325" max="11520" width="9.140625" style="1"/>
    <col min="11521" max="11521" width="3.28515625" style="1" customWidth="1"/>
    <col min="11522" max="11575" width="2.85546875" style="1" customWidth="1"/>
    <col min="11576" max="11576" width="3.28515625" style="1" customWidth="1"/>
    <col min="11577" max="11578" width="2.85546875" style="1" customWidth="1"/>
    <col min="11579" max="11580" width="0" style="1" hidden="1" customWidth="1"/>
    <col min="11581" max="11776" width="9.140625" style="1"/>
    <col min="11777" max="11777" width="3.28515625" style="1" customWidth="1"/>
    <col min="11778" max="11831" width="2.85546875" style="1" customWidth="1"/>
    <col min="11832" max="11832" width="3.28515625" style="1" customWidth="1"/>
    <col min="11833" max="11834" width="2.85546875" style="1" customWidth="1"/>
    <col min="11835" max="11836" width="0" style="1" hidden="1" customWidth="1"/>
    <col min="11837" max="12032" width="9.140625" style="1"/>
    <col min="12033" max="12033" width="3.28515625" style="1" customWidth="1"/>
    <col min="12034" max="12087" width="2.85546875" style="1" customWidth="1"/>
    <col min="12088" max="12088" width="3.28515625" style="1" customWidth="1"/>
    <col min="12089" max="12090" width="2.85546875" style="1" customWidth="1"/>
    <col min="12091" max="12092" width="0" style="1" hidden="1" customWidth="1"/>
    <col min="12093" max="12288" width="9.140625" style="1"/>
    <col min="12289" max="12289" width="3.28515625" style="1" customWidth="1"/>
    <col min="12290" max="12343" width="2.85546875" style="1" customWidth="1"/>
    <col min="12344" max="12344" width="3.28515625" style="1" customWidth="1"/>
    <col min="12345" max="12346" width="2.85546875" style="1" customWidth="1"/>
    <col min="12347" max="12348" width="0" style="1" hidden="1" customWidth="1"/>
    <col min="12349" max="12544" width="9.140625" style="1"/>
    <col min="12545" max="12545" width="3.28515625" style="1" customWidth="1"/>
    <col min="12546" max="12599" width="2.85546875" style="1" customWidth="1"/>
    <col min="12600" max="12600" width="3.28515625" style="1" customWidth="1"/>
    <col min="12601" max="12602" width="2.85546875" style="1" customWidth="1"/>
    <col min="12603" max="12604" width="0" style="1" hidden="1" customWidth="1"/>
    <col min="12605" max="12800" width="9.140625" style="1"/>
    <col min="12801" max="12801" width="3.28515625" style="1" customWidth="1"/>
    <col min="12802" max="12855" width="2.85546875" style="1" customWidth="1"/>
    <col min="12856" max="12856" width="3.28515625" style="1" customWidth="1"/>
    <col min="12857" max="12858" width="2.85546875" style="1" customWidth="1"/>
    <col min="12859" max="12860" width="0" style="1" hidden="1" customWidth="1"/>
    <col min="12861" max="13056" width="9.140625" style="1"/>
    <col min="13057" max="13057" width="3.28515625" style="1" customWidth="1"/>
    <col min="13058" max="13111" width="2.85546875" style="1" customWidth="1"/>
    <col min="13112" max="13112" width="3.28515625" style="1" customWidth="1"/>
    <col min="13113" max="13114" width="2.85546875" style="1" customWidth="1"/>
    <col min="13115" max="13116" width="0" style="1" hidden="1" customWidth="1"/>
    <col min="13117" max="13312" width="9.140625" style="1"/>
    <col min="13313" max="13313" width="3.28515625" style="1" customWidth="1"/>
    <col min="13314" max="13367" width="2.85546875" style="1" customWidth="1"/>
    <col min="13368" max="13368" width="3.28515625" style="1" customWidth="1"/>
    <col min="13369" max="13370" width="2.85546875" style="1" customWidth="1"/>
    <col min="13371" max="13372" width="0" style="1" hidden="1" customWidth="1"/>
    <col min="13373" max="13568" width="9.140625" style="1"/>
    <col min="13569" max="13569" width="3.28515625" style="1" customWidth="1"/>
    <col min="13570" max="13623" width="2.85546875" style="1" customWidth="1"/>
    <col min="13624" max="13624" width="3.28515625" style="1" customWidth="1"/>
    <col min="13625" max="13626" width="2.85546875" style="1" customWidth="1"/>
    <col min="13627" max="13628" width="0" style="1" hidden="1" customWidth="1"/>
    <col min="13629" max="13824" width="9.140625" style="1"/>
    <col min="13825" max="13825" width="3.28515625" style="1" customWidth="1"/>
    <col min="13826" max="13879" width="2.85546875" style="1" customWidth="1"/>
    <col min="13880" max="13880" width="3.28515625" style="1" customWidth="1"/>
    <col min="13881" max="13882" width="2.85546875" style="1" customWidth="1"/>
    <col min="13883" max="13884" width="0" style="1" hidden="1" customWidth="1"/>
    <col min="13885" max="14080" width="9.140625" style="1"/>
    <col min="14081" max="14081" width="3.28515625" style="1" customWidth="1"/>
    <col min="14082" max="14135" width="2.85546875" style="1" customWidth="1"/>
    <col min="14136" max="14136" width="3.28515625" style="1" customWidth="1"/>
    <col min="14137" max="14138" width="2.85546875" style="1" customWidth="1"/>
    <col min="14139" max="14140" width="0" style="1" hidden="1" customWidth="1"/>
    <col min="14141" max="14336" width="9.140625" style="1"/>
    <col min="14337" max="14337" width="3.28515625" style="1" customWidth="1"/>
    <col min="14338" max="14391" width="2.85546875" style="1" customWidth="1"/>
    <col min="14392" max="14392" width="3.28515625" style="1" customWidth="1"/>
    <col min="14393" max="14394" width="2.85546875" style="1" customWidth="1"/>
    <col min="14395" max="14396" width="0" style="1" hidden="1" customWidth="1"/>
    <col min="14397" max="14592" width="9.140625" style="1"/>
    <col min="14593" max="14593" width="3.28515625" style="1" customWidth="1"/>
    <col min="14594" max="14647" width="2.85546875" style="1" customWidth="1"/>
    <col min="14648" max="14648" width="3.28515625" style="1" customWidth="1"/>
    <col min="14649" max="14650" width="2.85546875" style="1" customWidth="1"/>
    <col min="14651" max="14652" width="0" style="1" hidden="1" customWidth="1"/>
    <col min="14653" max="14848" width="9.140625" style="1"/>
    <col min="14849" max="14849" width="3.28515625" style="1" customWidth="1"/>
    <col min="14850" max="14903" width="2.85546875" style="1" customWidth="1"/>
    <col min="14904" max="14904" width="3.28515625" style="1" customWidth="1"/>
    <col min="14905" max="14906" width="2.85546875" style="1" customWidth="1"/>
    <col min="14907" max="14908" width="0" style="1" hidden="1" customWidth="1"/>
    <col min="14909" max="15104" width="9.140625" style="1"/>
    <col min="15105" max="15105" width="3.28515625" style="1" customWidth="1"/>
    <col min="15106" max="15159" width="2.85546875" style="1" customWidth="1"/>
    <col min="15160" max="15160" width="3.28515625" style="1" customWidth="1"/>
    <col min="15161" max="15162" width="2.85546875" style="1" customWidth="1"/>
    <col min="15163" max="15164" width="0" style="1" hidden="1" customWidth="1"/>
    <col min="15165" max="15360" width="9.140625" style="1"/>
    <col min="15361" max="15361" width="3.28515625" style="1" customWidth="1"/>
    <col min="15362" max="15415" width="2.85546875" style="1" customWidth="1"/>
    <col min="15416" max="15416" width="3.28515625" style="1" customWidth="1"/>
    <col min="15417" max="15418" width="2.85546875" style="1" customWidth="1"/>
    <col min="15419" max="15420" width="0" style="1" hidden="1" customWidth="1"/>
    <col min="15421" max="15616" width="9.140625" style="1"/>
    <col min="15617" max="15617" width="3.28515625" style="1" customWidth="1"/>
    <col min="15618" max="15671" width="2.85546875" style="1" customWidth="1"/>
    <col min="15672" max="15672" width="3.28515625" style="1" customWidth="1"/>
    <col min="15673" max="15674" width="2.85546875" style="1" customWidth="1"/>
    <col min="15675" max="15676" width="0" style="1" hidden="1" customWidth="1"/>
    <col min="15677" max="15872" width="9.140625" style="1"/>
    <col min="15873" max="15873" width="3.28515625" style="1" customWidth="1"/>
    <col min="15874" max="15927" width="2.85546875" style="1" customWidth="1"/>
    <col min="15928" max="15928" width="3.28515625" style="1" customWidth="1"/>
    <col min="15929" max="15930" width="2.85546875" style="1" customWidth="1"/>
    <col min="15931" max="15932" width="0" style="1" hidden="1" customWidth="1"/>
    <col min="15933" max="16128" width="9.140625" style="1"/>
    <col min="16129" max="16129" width="3.28515625" style="1" customWidth="1"/>
    <col min="16130" max="16183" width="2.85546875" style="1" customWidth="1"/>
    <col min="16184" max="16184" width="3.28515625" style="1" customWidth="1"/>
    <col min="16185" max="16186" width="2.85546875" style="1" customWidth="1"/>
    <col min="16187" max="16188" width="0" style="1" hidden="1" customWidth="1"/>
    <col min="16189" max="16384" width="9.140625" style="1"/>
  </cols>
  <sheetData>
    <row r="2" spans="1:62" x14ac:dyDescent="0.2">
      <c r="W2" s="67"/>
      <c r="X2" s="67"/>
      <c r="Y2" s="67"/>
      <c r="Z2" s="67"/>
      <c r="AA2" s="67"/>
      <c r="AB2" s="67"/>
      <c r="AC2" s="67"/>
      <c r="AD2" s="67"/>
      <c r="AE2" s="67"/>
      <c r="AF2" s="67"/>
      <c r="AG2" s="67"/>
      <c r="AH2" s="67"/>
      <c r="AI2" s="67"/>
      <c r="AJ2" s="67"/>
      <c r="AK2" s="67"/>
      <c r="AL2" s="67"/>
      <c r="AM2" s="67"/>
      <c r="AN2" s="67"/>
      <c r="AO2" s="67"/>
      <c r="AP2" s="67"/>
      <c r="AQ2" s="67"/>
      <c r="AR2" s="67"/>
      <c r="AS2" s="67"/>
      <c r="AT2" s="1" t="s">
        <v>0</v>
      </c>
    </row>
    <row r="3" spans="1:62" x14ac:dyDescent="0.2">
      <c r="W3" s="67"/>
      <c r="X3" s="67"/>
      <c r="Y3" s="67"/>
      <c r="Z3" s="67"/>
      <c r="AA3" s="67"/>
      <c r="AB3" s="67"/>
      <c r="AC3" s="67"/>
      <c r="AD3" s="67"/>
      <c r="AE3" s="67"/>
      <c r="AF3" s="67"/>
      <c r="AG3" s="67"/>
      <c r="AH3" s="67"/>
      <c r="AI3" s="67"/>
      <c r="AJ3" s="67"/>
      <c r="AK3" s="67"/>
      <c r="AL3" s="67"/>
      <c r="AM3" s="67"/>
      <c r="AN3" s="67"/>
      <c r="AO3" s="67"/>
      <c r="AP3" s="67"/>
      <c r="AQ3" s="67"/>
      <c r="AR3" s="67"/>
      <c r="AS3" s="67"/>
      <c r="AT3" s="1" t="s">
        <v>1</v>
      </c>
      <c r="AY3" s="1" t="s">
        <v>2</v>
      </c>
    </row>
    <row r="4" spans="1:62" x14ac:dyDescent="0.2">
      <c r="W4" s="67"/>
      <c r="X4" s="67"/>
      <c r="Y4" s="67"/>
      <c r="Z4" s="67"/>
      <c r="AA4" s="67"/>
      <c r="AB4" s="67"/>
      <c r="AC4" s="67"/>
      <c r="AD4" s="67"/>
      <c r="AE4" s="67"/>
      <c r="AF4" s="67"/>
      <c r="AG4" s="67"/>
      <c r="AH4" s="67"/>
      <c r="AI4" s="67"/>
      <c r="AJ4" s="67"/>
      <c r="AK4" s="67"/>
      <c r="AL4" s="67"/>
      <c r="AM4" s="67"/>
      <c r="AN4" s="67"/>
      <c r="AO4" s="67"/>
      <c r="AP4" s="67"/>
      <c r="AQ4" s="67"/>
      <c r="AR4" s="67"/>
      <c r="AS4" s="67"/>
      <c r="AT4" s="1" t="s">
        <v>3</v>
      </c>
    </row>
    <row r="5" spans="1:62" x14ac:dyDescent="0.2">
      <c r="AT5" s="1" t="s">
        <v>4</v>
      </c>
    </row>
    <row r="9" spans="1:62" ht="15" customHeight="1" x14ac:dyDescent="0.2">
      <c r="A9" s="74" t="s">
        <v>360</v>
      </c>
      <c r="B9" s="74"/>
      <c r="C9" s="74"/>
      <c r="D9" s="74"/>
      <c r="E9" s="74"/>
      <c r="F9" s="74"/>
      <c r="G9" s="74"/>
      <c r="H9" s="74"/>
      <c r="I9" s="74"/>
      <c r="J9" s="74"/>
      <c r="K9" s="74"/>
      <c r="L9" s="74"/>
      <c r="M9" s="74"/>
      <c r="N9" s="74"/>
      <c r="O9" s="74"/>
      <c r="P9" s="74"/>
      <c r="Q9" s="74"/>
      <c r="R9" s="74"/>
      <c r="S9" s="74"/>
      <c r="T9" s="74"/>
      <c r="U9" s="74"/>
      <c r="V9" s="74"/>
      <c r="W9" s="74"/>
      <c r="X9" s="74"/>
      <c r="Y9" s="74"/>
      <c r="Z9" s="74"/>
      <c r="AA9" s="74"/>
      <c r="AB9" s="74"/>
      <c r="AC9" s="74"/>
      <c r="AD9" s="74"/>
      <c r="AE9" s="74"/>
      <c r="AF9" s="74"/>
      <c r="AG9" s="74"/>
      <c r="AH9" s="74"/>
      <c r="AI9" s="74"/>
      <c r="AJ9" s="74"/>
      <c r="AK9" s="74"/>
      <c r="AL9" s="74"/>
      <c r="AM9" s="74"/>
      <c r="AN9" s="74"/>
      <c r="AO9" s="74"/>
      <c r="AP9" s="74"/>
      <c r="AQ9" s="74"/>
      <c r="AR9" s="74"/>
      <c r="AS9" s="74"/>
    </row>
    <row r="10" spans="1:62" ht="15.75" x14ac:dyDescent="0.2">
      <c r="A10" s="74" t="s">
        <v>108</v>
      </c>
      <c r="B10" s="74"/>
      <c r="C10" s="74"/>
      <c r="D10" s="74"/>
      <c r="E10" s="74"/>
      <c r="F10" s="74"/>
      <c r="G10" s="74"/>
      <c r="H10" s="74"/>
      <c r="I10" s="74"/>
      <c r="J10" s="74"/>
      <c r="K10" s="74"/>
      <c r="L10" s="74"/>
      <c r="M10" s="74"/>
      <c r="N10" s="74"/>
      <c r="O10" s="74"/>
      <c r="P10" s="74"/>
      <c r="Q10" s="74"/>
      <c r="R10" s="74"/>
      <c r="S10" s="74"/>
      <c r="T10" s="74"/>
      <c r="U10" s="74"/>
      <c r="V10" s="74"/>
      <c r="W10" s="74"/>
      <c r="X10" s="74"/>
      <c r="Y10" s="74"/>
      <c r="Z10" s="74"/>
      <c r="AA10" s="74"/>
      <c r="AB10" s="74"/>
      <c r="AC10" s="74"/>
      <c r="AD10" s="74"/>
      <c r="AE10" s="74"/>
      <c r="AF10" s="74"/>
      <c r="AG10" s="74"/>
      <c r="AH10" s="74"/>
      <c r="AI10" s="74"/>
      <c r="AJ10" s="74"/>
      <c r="AK10" s="74"/>
      <c r="AL10" s="74"/>
      <c r="AM10" s="74"/>
      <c r="AN10" s="74"/>
      <c r="AO10" s="74"/>
      <c r="AP10" s="74"/>
      <c r="AQ10" s="74"/>
      <c r="AR10" s="74"/>
      <c r="AS10" s="74"/>
    </row>
    <row r="11" spans="1:62" ht="15.75" x14ac:dyDescent="0.2">
      <c r="A11" s="2"/>
      <c r="B11" s="2"/>
      <c r="C11" s="2"/>
      <c r="D11" s="2"/>
      <c r="E11" s="2"/>
      <c r="F11" s="2"/>
      <c r="G11" s="2"/>
      <c r="H11" s="2"/>
      <c r="I11" s="2"/>
      <c r="J11" s="75"/>
      <c r="K11" s="75"/>
      <c r="L11" s="75"/>
      <c r="M11" s="75"/>
      <c r="N11" s="75"/>
      <c r="O11" s="75"/>
      <c r="P11" s="75"/>
      <c r="Q11" s="75"/>
      <c r="R11" s="75"/>
      <c r="S11" s="75"/>
      <c r="T11" s="75"/>
      <c r="U11" s="2"/>
      <c r="V11" s="2"/>
      <c r="W11" s="2"/>
      <c r="X11" s="2"/>
      <c r="Y11" s="2"/>
      <c r="Z11" s="2"/>
      <c r="AA11" s="2"/>
      <c r="AB11" s="2"/>
      <c r="AC11" s="2"/>
      <c r="AD11" s="2"/>
      <c r="AE11" s="2"/>
      <c r="AF11" s="2"/>
      <c r="AG11" s="2"/>
      <c r="AH11" s="2"/>
      <c r="AI11" s="2"/>
      <c r="AJ11" s="2"/>
      <c r="AK11" s="2"/>
      <c r="AL11" s="2"/>
      <c r="AM11" s="2"/>
      <c r="AN11" s="2"/>
      <c r="AO11" s="2"/>
      <c r="AP11" s="2"/>
      <c r="AQ11" s="2"/>
      <c r="AR11" s="2"/>
      <c r="AS11" s="2"/>
    </row>
    <row r="12" spans="1:62" s="5" customFormat="1" ht="19.5" customHeight="1" x14ac:dyDescent="0.25">
      <c r="A12" s="3" t="s">
        <v>5</v>
      </c>
      <c r="B12" s="76" t="s">
        <v>109</v>
      </c>
      <c r="C12" s="69"/>
      <c r="D12" s="69"/>
      <c r="E12" s="69"/>
      <c r="F12" s="69"/>
      <c r="G12" s="69"/>
      <c r="H12" s="69"/>
      <c r="I12" s="69"/>
      <c r="J12" s="69"/>
      <c r="K12" s="70" t="s">
        <v>110</v>
      </c>
      <c r="L12" s="70"/>
      <c r="M12" s="70"/>
      <c r="N12" s="70"/>
      <c r="O12" s="70"/>
      <c r="P12" s="70"/>
      <c r="Q12" s="70"/>
      <c r="R12" s="70"/>
      <c r="S12" s="70"/>
      <c r="T12" s="70"/>
      <c r="U12" s="70"/>
      <c r="V12" s="70"/>
      <c r="W12" s="70"/>
      <c r="X12" s="70"/>
      <c r="Y12" s="70"/>
      <c r="Z12" s="70"/>
      <c r="AA12" s="70"/>
      <c r="AB12" s="70"/>
      <c r="AC12" s="70"/>
      <c r="AD12" s="70"/>
      <c r="AE12" s="70"/>
      <c r="AF12" s="70"/>
      <c r="AG12" s="70"/>
      <c r="AH12" s="70"/>
      <c r="AI12" s="70"/>
      <c r="AJ12" s="70"/>
      <c r="AK12" s="70"/>
      <c r="AL12" s="70"/>
      <c r="AM12" s="70"/>
      <c r="AN12" s="70"/>
      <c r="AO12" s="70"/>
      <c r="AP12" s="70"/>
      <c r="AQ12" s="70"/>
      <c r="AR12" s="70"/>
      <c r="AS12" s="70"/>
      <c r="AT12" s="4"/>
      <c r="AU12" s="4"/>
      <c r="AV12" s="4"/>
      <c r="AW12" s="4"/>
      <c r="AX12" s="4"/>
      <c r="AY12" s="4"/>
      <c r="AZ12" s="4"/>
      <c r="BA12" s="4"/>
      <c r="BB12" s="4"/>
      <c r="BC12" s="4"/>
      <c r="BD12" s="4"/>
      <c r="BE12" s="4"/>
      <c r="BF12" s="4"/>
      <c r="BG12" s="4"/>
      <c r="BH12" s="4"/>
      <c r="BI12" s="4"/>
      <c r="BJ12" s="4"/>
    </row>
    <row r="13" spans="1:62" s="6" customFormat="1" x14ac:dyDescent="0.2">
      <c r="A13" s="68" t="s">
        <v>6</v>
      </c>
      <c r="B13" s="68"/>
      <c r="C13" s="68"/>
      <c r="D13" s="68"/>
      <c r="E13" s="68"/>
      <c r="F13" s="68"/>
      <c r="G13" s="68"/>
      <c r="H13" s="68"/>
      <c r="I13" s="68"/>
      <c r="J13" s="68"/>
      <c r="K13" s="72" t="s">
        <v>7</v>
      </c>
      <c r="L13" s="72"/>
      <c r="M13" s="72"/>
      <c r="N13" s="72"/>
      <c r="O13" s="72"/>
      <c r="P13" s="72"/>
      <c r="Q13" s="72"/>
      <c r="R13" s="72"/>
      <c r="S13" s="72"/>
      <c r="T13" s="72"/>
      <c r="U13" s="72"/>
      <c r="V13" s="72"/>
      <c r="W13" s="72"/>
      <c r="X13" s="72"/>
      <c r="Y13" s="72"/>
      <c r="Z13" s="72"/>
      <c r="AA13" s="72"/>
      <c r="AB13" s="72"/>
      <c r="AC13" s="72"/>
      <c r="AD13" s="72"/>
      <c r="AE13" s="72"/>
      <c r="AF13" s="72"/>
      <c r="AG13" s="72"/>
      <c r="AH13" s="72"/>
      <c r="AI13" s="72"/>
      <c r="AJ13" s="72"/>
      <c r="AK13" s="72"/>
      <c r="AL13" s="72"/>
      <c r="AM13" s="72"/>
      <c r="AN13" s="72"/>
      <c r="AO13" s="72"/>
      <c r="AT13" s="7"/>
      <c r="AU13" s="7"/>
      <c r="AV13" s="7"/>
      <c r="AW13" s="7"/>
      <c r="AX13" s="7"/>
      <c r="AY13" s="7"/>
      <c r="AZ13" s="7"/>
      <c r="BA13" s="7"/>
      <c r="BB13" s="7"/>
      <c r="BC13" s="7"/>
      <c r="BD13" s="7"/>
      <c r="BE13" s="7"/>
      <c r="BF13" s="7"/>
      <c r="BG13" s="7"/>
      <c r="BH13" s="7"/>
      <c r="BI13" s="7"/>
      <c r="BJ13" s="7"/>
    </row>
    <row r="14" spans="1:62" s="5" customFormat="1" ht="22.5" customHeight="1" x14ac:dyDescent="0.25">
      <c r="A14" s="3" t="s">
        <v>8</v>
      </c>
      <c r="B14" s="69" t="s">
        <v>111</v>
      </c>
      <c r="C14" s="69"/>
      <c r="D14" s="69"/>
      <c r="E14" s="69"/>
      <c r="F14" s="69"/>
      <c r="G14" s="69"/>
      <c r="H14" s="69"/>
      <c r="I14" s="69"/>
      <c r="J14" s="69"/>
      <c r="K14" s="70" t="str">
        <f>K12</f>
        <v>Управлiння освiти, молодi та спорту Лиманської мiської ради</v>
      </c>
      <c r="L14" s="71"/>
      <c r="M14" s="71"/>
      <c r="N14" s="71"/>
      <c r="O14" s="71"/>
      <c r="P14" s="71"/>
      <c r="Q14" s="71"/>
      <c r="R14" s="71"/>
      <c r="S14" s="71"/>
      <c r="T14" s="71"/>
      <c r="U14" s="71"/>
      <c r="V14" s="71"/>
      <c r="W14" s="71"/>
      <c r="X14" s="71"/>
      <c r="Y14" s="71"/>
      <c r="Z14" s="71"/>
      <c r="AA14" s="71"/>
      <c r="AB14" s="71"/>
      <c r="AC14" s="71"/>
      <c r="AD14" s="71"/>
      <c r="AE14" s="71"/>
      <c r="AF14" s="71"/>
      <c r="AG14" s="71"/>
      <c r="AH14" s="71"/>
      <c r="AI14" s="71"/>
      <c r="AJ14" s="71"/>
      <c r="AK14" s="71"/>
      <c r="AL14" s="71"/>
      <c r="AM14" s="71"/>
      <c r="AN14" s="71"/>
      <c r="AO14" s="71"/>
      <c r="AP14" s="71"/>
      <c r="AQ14" s="71"/>
      <c r="AR14" s="71"/>
      <c r="AS14" s="71"/>
      <c r="AT14" s="4"/>
      <c r="AU14" s="4"/>
      <c r="AV14" s="4"/>
      <c r="AW14" s="4"/>
      <c r="AX14" s="4"/>
      <c r="AY14" s="4"/>
      <c r="AZ14" s="4"/>
      <c r="BA14" s="4"/>
      <c r="BB14" s="4"/>
      <c r="BC14" s="4"/>
      <c r="BD14" s="4"/>
      <c r="BE14" s="4"/>
      <c r="BF14" s="4"/>
      <c r="BG14" s="4"/>
      <c r="BH14" s="4"/>
      <c r="BI14" s="4"/>
      <c r="BJ14" s="4"/>
    </row>
    <row r="15" spans="1:62" s="6" customFormat="1" x14ac:dyDescent="0.2">
      <c r="A15" s="68" t="s">
        <v>6</v>
      </c>
      <c r="B15" s="68"/>
      <c r="C15" s="68"/>
      <c r="D15" s="68"/>
      <c r="E15" s="68"/>
      <c r="F15" s="68"/>
      <c r="G15" s="68"/>
      <c r="H15" s="68"/>
      <c r="I15" s="68"/>
      <c r="J15" s="68"/>
      <c r="K15" s="72" t="s">
        <v>9</v>
      </c>
      <c r="L15" s="72"/>
      <c r="M15" s="72"/>
      <c r="N15" s="72"/>
      <c r="O15" s="72"/>
      <c r="P15" s="72"/>
      <c r="Q15" s="72"/>
      <c r="R15" s="72"/>
      <c r="S15" s="72"/>
      <c r="T15" s="72"/>
      <c r="U15" s="72"/>
      <c r="V15" s="72"/>
      <c r="W15" s="72"/>
      <c r="X15" s="72"/>
      <c r="Y15" s="72"/>
      <c r="Z15" s="72"/>
      <c r="AA15" s="72"/>
      <c r="AB15" s="72"/>
      <c r="AC15" s="72"/>
      <c r="AD15" s="72"/>
      <c r="AE15" s="72"/>
      <c r="AF15" s="72"/>
      <c r="AG15" s="72"/>
      <c r="AH15" s="72"/>
      <c r="AI15" s="72"/>
      <c r="AJ15" s="72"/>
      <c r="AK15" s="72"/>
      <c r="AL15" s="72"/>
      <c r="AM15" s="72"/>
      <c r="AN15" s="72"/>
      <c r="AO15" s="72"/>
    </row>
    <row r="16" spans="1:62" s="5" customFormat="1" ht="54.75" customHeight="1" x14ac:dyDescent="0.25">
      <c r="A16" s="3" t="s">
        <v>10</v>
      </c>
      <c r="B16" s="69" t="s">
        <v>345</v>
      </c>
      <c r="C16" s="69"/>
      <c r="D16" s="69"/>
      <c r="E16" s="69"/>
      <c r="F16" s="69"/>
      <c r="G16" s="69"/>
      <c r="H16" s="69"/>
      <c r="I16" s="69"/>
      <c r="J16" s="69"/>
      <c r="K16" s="8"/>
      <c r="L16" s="69" t="s">
        <v>243</v>
      </c>
      <c r="M16" s="73"/>
      <c r="N16" s="73"/>
      <c r="O16" s="73"/>
      <c r="P16" s="73"/>
      <c r="Q16" s="73"/>
      <c r="R16" s="73"/>
      <c r="S16" s="73"/>
      <c r="T16" s="73"/>
      <c r="U16" s="73"/>
      <c r="V16" s="73"/>
      <c r="W16" s="73"/>
      <c r="X16" s="73"/>
      <c r="Y16" s="73"/>
      <c r="Z16" s="73"/>
      <c r="AA16" s="8"/>
      <c r="AB16" s="69" t="s">
        <v>346</v>
      </c>
      <c r="AC16" s="69"/>
      <c r="AD16" s="69"/>
      <c r="AE16" s="69"/>
      <c r="AF16" s="69"/>
      <c r="AG16" s="69"/>
      <c r="AH16" s="69"/>
      <c r="AI16" s="69"/>
      <c r="AJ16" s="69"/>
      <c r="AK16" s="69"/>
      <c r="AL16" s="69"/>
      <c r="AM16" s="69"/>
      <c r="AN16" s="69"/>
      <c r="AO16" s="69"/>
      <c r="AP16" s="69"/>
      <c r="AQ16" s="69"/>
      <c r="AR16" s="69"/>
      <c r="AS16" s="69"/>
      <c r="AT16" s="69"/>
      <c r="AU16" s="69"/>
      <c r="AV16" s="69"/>
      <c r="AW16" s="69"/>
      <c r="AX16" s="69"/>
      <c r="AY16" s="69"/>
      <c r="AZ16" s="69"/>
      <c r="BA16" s="69"/>
      <c r="BB16" s="4"/>
      <c r="BC16" s="4"/>
      <c r="BD16" s="4"/>
      <c r="BE16" s="4"/>
      <c r="BF16" s="4"/>
      <c r="BG16" s="4"/>
      <c r="BH16" s="4"/>
      <c r="BI16" s="4"/>
      <c r="BJ16" s="4"/>
    </row>
    <row r="17" spans="1:64" s="6" customFormat="1" x14ac:dyDescent="0.2">
      <c r="A17" s="68" t="s">
        <v>6</v>
      </c>
      <c r="B17" s="68"/>
      <c r="C17" s="68"/>
      <c r="D17" s="68"/>
      <c r="E17" s="68"/>
      <c r="F17" s="68"/>
      <c r="G17" s="68"/>
      <c r="H17" s="68"/>
      <c r="I17" s="68"/>
      <c r="J17" s="68"/>
      <c r="K17" s="68" t="s">
        <v>12</v>
      </c>
      <c r="L17" s="68"/>
      <c r="M17" s="68"/>
      <c r="N17" s="68"/>
      <c r="O17" s="68"/>
      <c r="P17" s="68"/>
      <c r="Q17" s="68"/>
      <c r="R17" s="68"/>
      <c r="S17" s="68"/>
      <c r="T17" s="68"/>
      <c r="U17" s="68"/>
      <c r="V17" s="68"/>
      <c r="W17" s="68"/>
      <c r="X17" s="68"/>
      <c r="Y17" s="68"/>
      <c r="Z17" s="68"/>
      <c r="AA17" s="68"/>
      <c r="AB17" s="68" t="s">
        <v>13</v>
      </c>
      <c r="AC17" s="68"/>
      <c r="AD17" s="68"/>
      <c r="AE17" s="68"/>
      <c r="AF17" s="68"/>
      <c r="AG17" s="68"/>
      <c r="AH17" s="68"/>
      <c r="AI17" s="68"/>
      <c r="AJ17" s="68"/>
      <c r="AK17" s="68"/>
      <c r="AL17" s="68"/>
      <c r="AM17" s="68"/>
      <c r="AN17" s="68"/>
      <c r="AO17" s="68"/>
      <c r="AP17" s="68"/>
      <c r="AQ17" s="68"/>
      <c r="AR17" s="68"/>
      <c r="AS17" s="68"/>
      <c r="AT17" s="68"/>
      <c r="AU17" s="68"/>
      <c r="AV17" s="68"/>
      <c r="AW17" s="68"/>
      <c r="AX17" s="68"/>
      <c r="AY17" s="68"/>
      <c r="AZ17" s="68"/>
      <c r="BA17" s="68"/>
    </row>
    <row r="18" spans="1:64" s="9" customFormat="1" x14ac:dyDescent="0.2"/>
    <row r="19" spans="1:64" s="10" customFormat="1" ht="46.5" customHeight="1" x14ac:dyDescent="0.3">
      <c r="A19" s="77" t="s">
        <v>316</v>
      </c>
      <c r="B19" s="77"/>
      <c r="C19" s="77"/>
      <c r="D19" s="77"/>
      <c r="E19" s="77"/>
      <c r="F19" s="77"/>
      <c r="G19" s="77"/>
      <c r="H19" s="77"/>
      <c r="I19" s="77"/>
      <c r="J19" s="77"/>
      <c r="K19" s="77"/>
      <c r="L19" s="77"/>
      <c r="M19" s="77"/>
      <c r="N19" s="77"/>
      <c r="O19" s="77"/>
      <c r="P19" s="77"/>
      <c r="Q19" s="77"/>
      <c r="R19" s="77"/>
      <c r="S19" s="77"/>
      <c r="T19" s="77"/>
      <c r="U19" s="77"/>
      <c r="V19" s="77"/>
      <c r="W19" s="77"/>
      <c r="X19" s="77"/>
      <c r="Y19" s="77"/>
      <c r="Z19" s="77"/>
      <c r="AA19" s="77"/>
      <c r="AB19" s="77"/>
      <c r="AC19" s="77"/>
      <c r="AD19" s="77"/>
      <c r="AE19" s="77"/>
      <c r="AF19" s="77"/>
      <c r="AG19" s="77"/>
      <c r="AH19" s="77"/>
      <c r="AI19" s="77"/>
      <c r="AJ19" s="77"/>
      <c r="AK19" s="77"/>
      <c r="AL19" s="77"/>
      <c r="AM19" s="77"/>
      <c r="AN19" s="77"/>
      <c r="AO19" s="77"/>
      <c r="AP19" s="77"/>
      <c r="AQ19" s="77"/>
      <c r="AR19" s="77"/>
      <c r="AS19" s="77"/>
      <c r="AT19" s="77"/>
      <c r="AU19" s="77"/>
      <c r="AV19" s="77"/>
      <c r="AW19" s="77"/>
      <c r="AX19" s="77"/>
      <c r="AY19" s="77"/>
      <c r="AZ19" s="77"/>
      <c r="BA19" s="77"/>
      <c r="BB19" s="77"/>
      <c r="BC19" s="77"/>
      <c r="BD19" s="77"/>
    </row>
    <row r="20" spans="1:64" s="10" customFormat="1" ht="21.75" customHeight="1" x14ac:dyDescent="0.3">
      <c r="A20" s="77" t="s">
        <v>14</v>
      </c>
      <c r="B20" s="77"/>
      <c r="C20" s="77"/>
      <c r="D20" s="77"/>
      <c r="E20" s="77"/>
      <c r="F20" s="77"/>
      <c r="G20" s="77"/>
      <c r="H20" s="77"/>
      <c r="I20" s="77"/>
      <c r="J20" s="77"/>
      <c r="K20" s="77"/>
      <c r="L20" s="77"/>
      <c r="M20" s="77"/>
      <c r="N20" s="77"/>
      <c r="O20" s="77"/>
      <c r="P20" s="77"/>
      <c r="Q20" s="77"/>
      <c r="R20" s="77"/>
      <c r="S20" s="77"/>
      <c r="T20" s="77"/>
      <c r="U20" s="77"/>
      <c r="V20" s="77"/>
      <c r="W20" s="77"/>
      <c r="X20" s="77"/>
      <c r="Y20" s="77"/>
      <c r="Z20" s="77"/>
      <c r="AA20" s="77"/>
      <c r="AB20" s="77"/>
      <c r="AC20" s="77"/>
      <c r="AD20" s="77"/>
      <c r="AE20" s="77"/>
      <c r="AF20" s="77"/>
      <c r="AG20" s="77"/>
      <c r="AH20" s="77"/>
      <c r="AI20" s="77"/>
      <c r="AJ20" s="77"/>
      <c r="AK20" s="77"/>
      <c r="AL20" s="77"/>
      <c r="AM20" s="77"/>
      <c r="AN20" s="77"/>
      <c r="AO20" s="77"/>
      <c r="AP20" s="77"/>
      <c r="AQ20" s="77"/>
      <c r="AR20" s="77"/>
      <c r="AS20" s="77"/>
    </row>
    <row r="21" spans="1:64" s="10" customFormat="1" ht="39.75" customHeight="1" x14ac:dyDescent="0.3">
      <c r="A21" s="77" t="s">
        <v>15</v>
      </c>
      <c r="B21" s="77"/>
      <c r="C21" s="77"/>
      <c r="D21" s="77"/>
      <c r="E21" s="77"/>
      <c r="F21" s="77"/>
      <c r="G21" s="77"/>
      <c r="H21" s="77"/>
      <c r="I21" s="77"/>
      <c r="J21" s="77"/>
      <c r="K21" s="77"/>
      <c r="L21" s="77"/>
      <c r="M21" s="77"/>
      <c r="N21" s="77"/>
      <c r="O21" s="77"/>
      <c r="P21" s="77"/>
      <c r="Q21" s="77"/>
      <c r="R21" s="77"/>
      <c r="S21" s="77"/>
      <c r="T21" s="77"/>
      <c r="U21" s="77"/>
      <c r="V21" s="77"/>
      <c r="W21" s="77"/>
      <c r="X21" s="77"/>
      <c r="Y21" s="77"/>
      <c r="Z21" s="77"/>
      <c r="AA21" s="77"/>
      <c r="AB21" s="77"/>
      <c r="AC21" s="77"/>
      <c r="AD21" s="77"/>
      <c r="AE21" s="77"/>
      <c r="AF21" s="77"/>
      <c r="AG21" s="77"/>
      <c r="AH21" s="77"/>
      <c r="AI21" s="77"/>
      <c r="AJ21" s="77"/>
      <c r="AK21" s="77"/>
      <c r="AL21" s="77"/>
      <c r="AM21" s="77"/>
      <c r="AN21" s="77"/>
      <c r="AO21" s="77"/>
      <c r="AP21" s="77"/>
      <c r="AQ21" s="77"/>
      <c r="AR21" s="77"/>
      <c r="AS21" s="77"/>
      <c r="AT21" s="78"/>
      <c r="AU21" s="78"/>
      <c r="AV21" s="78"/>
      <c r="AW21" s="78"/>
      <c r="AX21" s="78"/>
      <c r="AY21" s="78"/>
      <c r="AZ21" s="78"/>
      <c r="BA21" s="78"/>
      <c r="BB21" s="78"/>
      <c r="BC21" s="78"/>
      <c r="BD21" s="78"/>
    </row>
    <row r="22" spans="1:64" ht="15" x14ac:dyDescent="0.2">
      <c r="A22" s="11"/>
      <c r="B22" s="11"/>
      <c r="C22" s="11"/>
      <c r="D22" s="11"/>
      <c r="E22" s="11"/>
      <c r="F22" s="11"/>
      <c r="G22" s="11"/>
      <c r="H22" s="11"/>
      <c r="I22" s="11"/>
      <c r="J22" s="11"/>
      <c r="K22" s="11"/>
      <c r="L22" s="11"/>
      <c r="M22" s="11"/>
      <c r="N22" s="11"/>
      <c r="O22" s="11"/>
      <c r="P22" s="11"/>
      <c r="Q22" s="11"/>
      <c r="R22" s="11"/>
      <c r="S22" s="11"/>
      <c r="T22" s="11"/>
      <c r="U22" s="11"/>
      <c r="V22" s="11"/>
      <c r="W22" s="11"/>
      <c r="X22" s="11"/>
      <c r="Y22" s="11"/>
      <c r="Z22" s="11"/>
      <c r="AA22" s="11"/>
      <c r="AB22" s="11"/>
      <c r="AC22" s="11"/>
      <c r="AD22" s="11"/>
      <c r="AE22" s="11"/>
      <c r="AF22" s="11"/>
      <c r="AG22" s="11"/>
      <c r="AH22" s="11"/>
      <c r="AI22" s="11"/>
      <c r="AJ22" s="11"/>
      <c r="AK22" s="11"/>
      <c r="AL22" s="11"/>
      <c r="AM22" s="11"/>
      <c r="AN22" s="11"/>
      <c r="AO22" s="11"/>
      <c r="AP22" s="11"/>
      <c r="AQ22" s="11"/>
      <c r="AR22" s="11"/>
      <c r="AS22" s="11"/>
      <c r="BA22" s="79" t="s">
        <v>16</v>
      </c>
      <c r="BB22" s="79"/>
      <c r="BC22" s="79"/>
      <c r="BD22" s="79"/>
    </row>
    <row r="23" spans="1:64" ht="25.5" customHeight="1" x14ac:dyDescent="0.2">
      <c r="A23" s="11"/>
      <c r="B23" s="80" t="s">
        <v>17</v>
      </c>
      <c r="C23" s="81"/>
      <c r="D23" s="80" t="s">
        <v>18</v>
      </c>
      <c r="E23" s="84"/>
      <c r="F23" s="84"/>
      <c r="G23" s="84"/>
      <c r="H23" s="84"/>
      <c r="I23" s="84"/>
      <c r="J23" s="84"/>
      <c r="K23" s="84"/>
      <c r="L23" s="84"/>
      <c r="M23" s="84"/>
      <c r="N23" s="84"/>
      <c r="O23" s="84"/>
      <c r="P23" s="84"/>
      <c r="Q23" s="84"/>
      <c r="R23" s="84"/>
      <c r="S23" s="84"/>
      <c r="T23" s="81"/>
      <c r="U23" s="86" t="s">
        <v>19</v>
      </c>
      <c r="V23" s="87"/>
      <c r="W23" s="87"/>
      <c r="X23" s="87"/>
      <c r="Y23" s="87"/>
      <c r="Z23" s="87"/>
      <c r="AA23" s="87"/>
      <c r="AB23" s="87"/>
      <c r="AC23" s="87"/>
      <c r="AD23" s="87"/>
      <c r="AE23" s="87"/>
      <c r="AF23" s="88"/>
      <c r="AG23" s="86" t="s">
        <v>20</v>
      </c>
      <c r="AH23" s="87"/>
      <c r="AI23" s="87"/>
      <c r="AJ23" s="87"/>
      <c r="AK23" s="87"/>
      <c r="AL23" s="87"/>
      <c r="AM23" s="87"/>
      <c r="AN23" s="87"/>
      <c r="AO23" s="87"/>
      <c r="AP23" s="87"/>
      <c r="AQ23" s="87"/>
      <c r="AR23" s="88"/>
      <c r="AS23" s="65" t="s">
        <v>21</v>
      </c>
      <c r="AT23" s="65"/>
      <c r="AU23" s="65"/>
      <c r="AV23" s="65"/>
      <c r="AW23" s="65"/>
      <c r="AX23" s="65"/>
      <c r="AY23" s="65"/>
      <c r="AZ23" s="65"/>
      <c r="BA23" s="65"/>
      <c r="BB23" s="65"/>
      <c r="BC23" s="65"/>
      <c r="BD23" s="65"/>
    </row>
    <row r="24" spans="1:64" ht="38.25" customHeight="1" x14ac:dyDescent="0.2">
      <c r="A24" s="11"/>
      <c r="B24" s="82"/>
      <c r="C24" s="83"/>
      <c r="D24" s="82"/>
      <c r="E24" s="85"/>
      <c r="F24" s="85"/>
      <c r="G24" s="85"/>
      <c r="H24" s="85"/>
      <c r="I24" s="85"/>
      <c r="J24" s="85"/>
      <c r="K24" s="85"/>
      <c r="L24" s="85"/>
      <c r="M24" s="85"/>
      <c r="N24" s="85"/>
      <c r="O24" s="85"/>
      <c r="P24" s="85"/>
      <c r="Q24" s="85"/>
      <c r="R24" s="85"/>
      <c r="S24" s="85"/>
      <c r="T24" s="83"/>
      <c r="U24" s="86" t="s">
        <v>22</v>
      </c>
      <c r="V24" s="87"/>
      <c r="W24" s="87"/>
      <c r="X24" s="88"/>
      <c r="Y24" s="86" t="s">
        <v>23</v>
      </c>
      <c r="Z24" s="87"/>
      <c r="AA24" s="87"/>
      <c r="AB24" s="88"/>
      <c r="AC24" s="86" t="s">
        <v>24</v>
      </c>
      <c r="AD24" s="87"/>
      <c r="AE24" s="87"/>
      <c r="AF24" s="88"/>
      <c r="AG24" s="86" t="s">
        <v>22</v>
      </c>
      <c r="AH24" s="87"/>
      <c r="AI24" s="87"/>
      <c r="AJ24" s="88"/>
      <c r="AK24" s="86" t="s">
        <v>23</v>
      </c>
      <c r="AL24" s="87"/>
      <c r="AM24" s="87"/>
      <c r="AN24" s="88"/>
      <c r="AO24" s="86" t="s">
        <v>24</v>
      </c>
      <c r="AP24" s="87"/>
      <c r="AQ24" s="87"/>
      <c r="AR24" s="88"/>
      <c r="AS24" s="65" t="s">
        <v>22</v>
      </c>
      <c r="AT24" s="65"/>
      <c r="AU24" s="65"/>
      <c r="AV24" s="65"/>
      <c r="AW24" s="65" t="s">
        <v>23</v>
      </c>
      <c r="AX24" s="65"/>
      <c r="AY24" s="65"/>
      <c r="AZ24" s="65"/>
      <c r="BA24" s="65" t="s">
        <v>24</v>
      </c>
      <c r="BB24" s="65"/>
      <c r="BC24" s="65"/>
      <c r="BD24" s="65"/>
    </row>
    <row r="25" spans="1:64" ht="15.75" x14ac:dyDescent="0.2">
      <c r="A25" s="11"/>
      <c r="B25" s="65">
        <v>1</v>
      </c>
      <c r="C25" s="66"/>
      <c r="D25" s="65" t="s">
        <v>25</v>
      </c>
      <c r="E25" s="66"/>
      <c r="F25" s="66"/>
      <c r="G25" s="66"/>
      <c r="H25" s="66"/>
      <c r="I25" s="66"/>
      <c r="J25" s="66"/>
      <c r="K25" s="66"/>
      <c r="L25" s="66"/>
      <c r="M25" s="66"/>
      <c r="N25" s="66"/>
      <c r="O25" s="66"/>
      <c r="P25" s="66"/>
      <c r="Q25" s="66"/>
      <c r="R25" s="66"/>
      <c r="S25" s="66"/>
      <c r="T25" s="66"/>
      <c r="U25" s="92">
        <v>130.69999999999999</v>
      </c>
      <c r="V25" s="92"/>
      <c r="W25" s="92"/>
      <c r="X25" s="92"/>
      <c r="Y25" s="92">
        <v>0</v>
      </c>
      <c r="Z25" s="92"/>
      <c r="AA25" s="92"/>
      <c r="AB25" s="92"/>
      <c r="AC25" s="92">
        <f>U25+Y25</f>
        <v>130.69999999999999</v>
      </c>
      <c r="AD25" s="92"/>
      <c r="AE25" s="92"/>
      <c r="AF25" s="92"/>
      <c r="AG25" s="92">
        <v>0</v>
      </c>
      <c r="AH25" s="92"/>
      <c r="AI25" s="92"/>
      <c r="AJ25" s="92"/>
      <c r="AK25" s="92">
        <v>0</v>
      </c>
      <c r="AL25" s="92"/>
      <c r="AM25" s="92"/>
      <c r="AN25" s="92"/>
      <c r="AO25" s="92">
        <f>AG25+AK25</f>
        <v>0</v>
      </c>
      <c r="AP25" s="92"/>
      <c r="AQ25" s="92"/>
      <c r="AR25" s="92"/>
      <c r="AS25" s="92">
        <f>AG25-U25</f>
        <v>-130.69999999999999</v>
      </c>
      <c r="AT25" s="92"/>
      <c r="AU25" s="92"/>
      <c r="AV25" s="92"/>
      <c r="AW25" s="92">
        <f>AK25-Y25</f>
        <v>0</v>
      </c>
      <c r="AX25" s="92"/>
      <c r="AY25" s="92"/>
      <c r="AZ25" s="92"/>
      <c r="BA25" s="92">
        <f>AO25-AC25</f>
        <v>-130.69999999999999</v>
      </c>
      <c r="BB25" s="92"/>
      <c r="BC25" s="92"/>
      <c r="BD25" s="92"/>
    </row>
    <row r="26" spans="1:64" ht="60.75" customHeight="1" x14ac:dyDescent="0.2">
      <c r="A26" s="11"/>
      <c r="B26" s="86" t="s">
        <v>347</v>
      </c>
      <c r="C26" s="87"/>
      <c r="D26" s="87"/>
      <c r="E26" s="87"/>
      <c r="F26" s="87"/>
      <c r="G26" s="87"/>
      <c r="H26" s="87"/>
      <c r="I26" s="87"/>
      <c r="J26" s="87"/>
      <c r="K26" s="87"/>
      <c r="L26" s="87"/>
      <c r="M26" s="87"/>
      <c r="N26" s="87"/>
      <c r="O26" s="87"/>
      <c r="P26" s="87"/>
      <c r="Q26" s="87"/>
      <c r="R26" s="87"/>
      <c r="S26" s="87"/>
      <c r="T26" s="87"/>
      <c r="U26" s="87"/>
      <c r="V26" s="87"/>
      <c r="W26" s="87"/>
      <c r="X26" s="87"/>
      <c r="Y26" s="87"/>
      <c r="Z26" s="87"/>
      <c r="AA26" s="87"/>
      <c r="AB26" s="87"/>
      <c r="AC26" s="87"/>
      <c r="AD26" s="87"/>
      <c r="AE26" s="87"/>
      <c r="AF26" s="87"/>
      <c r="AG26" s="87"/>
      <c r="AH26" s="87"/>
      <c r="AI26" s="87"/>
      <c r="AJ26" s="87"/>
      <c r="AK26" s="87"/>
      <c r="AL26" s="87"/>
      <c r="AM26" s="87"/>
      <c r="AN26" s="87"/>
      <c r="AO26" s="87"/>
      <c r="AP26" s="87"/>
      <c r="AQ26" s="87"/>
      <c r="AR26" s="87"/>
      <c r="AS26" s="87"/>
      <c r="AT26" s="87"/>
      <c r="AU26" s="87"/>
      <c r="AV26" s="87"/>
      <c r="AW26" s="87"/>
      <c r="AX26" s="87"/>
      <c r="AY26" s="87"/>
      <c r="AZ26" s="87"/>
      <c r="BA26" s="87"/>
      <c r="BB26" s="87"/>
      <c r="BC26" s="87"/>
      <c r="BD26" s="88"/>
      <c r="BE26" s="15"/>
      <c r="BF26" s="15"/>
      <c r="BG26" s="15"/>
      <c r="BH26" s="15"/>
      <c r="BI26" s="15"/>
      <c r="BJ26" s="15"/>
      <c r="BK26" s="15"/>
      <c r="BL26" s="15"/>
    </row>
    <row r="27" spans="1:64" ht="15.75" x14ac:dyDescent="0.2">
      <c r="A27" s="11"/>
      <c r="B27" s="93"/>
      <c r="C27" s="93"/>
      <c r="D27" s="95" t="s">
        <v>26</v>
      </c>
      <c r="E27" s="95"/>
      <c r="F27" s="95"/>
      <c r="G27" s="95"/>
      <c r="H27" s="95"/>
      <c r="I27" s="95"/>
      <c r="J27" s="95"/>
      <c r="K27" s="95"/>
      <c r="L27" s="95"/>
      <c r="M27" s="95"/>
      <c r="N27" s="95"/>
      <c r="O27" s="95"/>
      <c r="P27" s="95"/>
      <c r="Q27" s="95"/>
      <c r="R27" s="95"/>
      <c r="S27" s="95"/>
      <c r="T27" s="95"/>
      <c r="U27" s="96"/>
      <c r="V27" s="96"/>
      <c r="W27" s="96"/>
      <c r="X27" s="96"/>
      <c r="Y27" s="97"/>
      <c r="Z27" s="97"/>
      <c r="AA27" s="97"/>
      <c r="AB27" s="97"/>
      <c r="AC27" s="97"/>
      <c r="AD27" s="97"/>
      <c r="AE27" s="97"/>
      <c r="AF27" s="97"/>
      <c r="AG27" s="89"/>
      <c r="AH27" s="90"/>
      <c r="AI27" s="90"/>
      <c r="AJ27" s="91"/>
      <c r="AK27" s="97"/>
      <c r="AL27" s="97"/>
      <c r="AM27" s="97"/>
      <c r="AN27" s="97"/>
      <c r="AO27" s="97"/>
      <c r="AP27" s="97"/>
      <c r="AQ27" s="97"/>
      <c r="AR27" s="97"/>
      <c r="AS27" s="97"/>
      <c r="AT27" s="97"/>
      <c r="AU27" s="97"/>
      <c r="AV27" s="97"/>
      <c r="AW27" s="97"/>
      <c r="AX27" s="97"/>
      <c r="AY27" s="97"/>
      <c r="AZ27" s="97"/>
      <c r="BA27" s="97"/>
      <c r="BB27" s="97"/>
      <c r="BC27" s="97"/>
      <c r="BD27" s="97"/>
    </row>
    <row r="28" spans="1:64" ht="54.75" customHeight="1" x14ac:dyDescent="0.2">
      <c r="A28" s="11"/>
      <c r="B28" s="93" t="s">
        <v>27</v>
      </c>
      <c r="C28" s="93"/>
      <c r="D28" s="94" t="s">
        <v>348</v>
      </c>
      <c r="E28" s="94"/>
      <c r="F28" s="94"/>
      <c r="G28" s="94"/>
      <c r="H28" s="94"/>
      <c r="I28" s="94"/>
      <c r="J28" s="94"/>
      <c r="K28" s="94"/>
      <c r="L28" s="94"/>
      <c r="M28" s="94"/>
      <c r="N28" s="94"/>
      <c r="O28" s="94"/>
      <c r="P28" s="94"/>
      <c r="Q28" s="94"/>
      <c r="R28" s="94"/>
      <c r="S28" s="94"/>
      <c r="T28" s="94"/>
      <c r="U28" s="92">
        <f>U25</f>
        <v>130.69999999999999</v>
      </c>
      <c r="V28" s="92"/>
      <c r="W28" s="92"/>
      <c r="X28" s="92"/>
      <c r="Y28" s="92">
        <f>Y25</f>
        <v>0</v>
      </c>
      <c r="Z28" s="92"/>
      <c r="AA28" s="92"/>
      <c r="AB28" s="92"/>
      <c r="AC28" s="92">
        <f>AC25</f>
        <v>130.69999999999999</v>
      </c>
      <c r="AD28" s="92"/>
      <c r="AE28" s="92"/>
      <c r="AF28" s="92"/>
      <c r="AG28" s="92">
        <f>AG25</f>
        <v>0</v>
      </c>
      <c r="AH28" s="92"/>
      <c r="AI28" s="92"/>
      <c r="AJ28" s="92"/>
      <c r="AK28" s="92">
        <f>AK25</f>
        <v>0</v>
      </c>
      <c r="AL28" s="92"/>
      <c r="AM28" s="92"/>
      <c r="AN28" s="92"/>
      <c r="AO28" s="92">
        <f>AO25</f>
        <v>0</v>
      </c>
      <c r="AP28" s="92"/>
      <c r="AQ28" s="92"/>
      <c r="AR28" s="92"/>
      <c r="AS28" s="92">
        <f>AS25</f>
        <v>-130.69999999999999</v>
      </c>
      <c r="AT28" s="92"/>
      <c r="AU28" s="92"/>
      <c r="AV28" s="92"/>
      <c r="AW28" s="92">
        <f>AW25</f>
        <v>0</v>
      </c>
      <c r="AX28" s="92"/>
      <c r="AY28" s="92"/>
      <c r="AZ28" s="92"/>
      <c r="BA28" s="92">
        <f>BA25</f>
        <v>-130.69999999999999</v>
      </c>
      <c r="BB28" s="92"/>
      <c r="BC28" s="92"/>
      <c r="BD28" s="92"/>
    </row>
    <row r="29" spans="1:64" ht="48.75" customHeight="1" x14ac:dyDescent="0.2">
      <c r="A29" s="11"/>
      <c r="B29" s="86" t="s">
        <v>347</v>
      </c>
      <c r="C29" s="87"/>
      <c r="D29" s="87"/>
      <c r="E29" s="87"/>
      <c r="F29" s="87"/>
      <c r="G29" s="87"/>
      <c r="H29" s="87"/>
      <c r="I29" s="87"/>
      <c r="J29" s="87"/>
      <c r="K29" s="87"/>
      <c r="L29" s="87"/>
      <c r="M29" s="87"/>
      <c r="N29" s="87"/>
      <c r="O29" s="87"/>
      <c r="P29" s="87"/>
      <c r="Q29" s="87"/>
      <c r="R29" s="87"/>
      <c r="S29" s="87"/>
      <c r="T29" s="87"/>
      <c r="U29" s="87"/>
      <c r="V29" s="87"/>
      <c r="W29" s="87"/>
      <c r="X29" s="87"/>
      <c r="Y29" s="87"/>
      <c r="Z29" s="87"/>
      <c r="AA29" s="87"/>
      <c r="AB29" s="87"/>
      <c r="AC29" s="87"/>
      <c r="AD29" s="87"/>
      <c r="AE29" s="87"/>
      <c r="AF29" s="87"/>
      <c r="AG29" s="87"/>
      <c r="AH29" s="87"/>
      <c r="AI29" s="87"/>
      <c r="AJ29" s="87"/>
      <c r="AK29" s="87"/>
      <c r="AL29" s="87"/>
      <c r="AM29" s="87"/>
      <c r="AN29" s="87"/>
      <c r="AO29" s="87"/>
      <c r="AP29" s="87"/>
      <c r="AQ29" s="87"/>
      <c r="AR29" s="87"/>
      <c r="AS29" s="87"/>
      <c r="AT29" s="87"/>
      <c r="AU29" s="87"/>
      <c r="AV29" s="87"/>
      <c r="AW29" s="87"/>
      <c r="AX29" s="87"/>
      <c r="AY29" s="87"/>
      <c r="AZ29" s="87"/>
      <c r="BA29" s="87"/>
      <c r="BB29" s="87"/>
      <c r="BC29" s="87"/>
      <c r="BD29" s="88"/>
      <c r="BE29" s="15"/>
      <c r="BF29" s="15"/>
      <c r="BG29" s="15"/>
      <c r="BH29" s="15"/>
      <c r="BI29" s="15"/>
      <c r="BJ29" s="15"/>
      <c r="BK29" s="15"/>
      <c r="BL29" s="15"/>
    </row>
    <row r="30" spans="1:64" s="13" customFormat="1" ht="15.75" x14ac:dyDescent="0.25">
      <c r="A30" s="38"/>
      <c r="B30" s="98"/>
      <c r="C30" s="99"/>
      <c r="D30" s="99"/>
      <c r="E30" s="99"/>
      <c r="F30" s="99"/>
      <c r="G30" s="99"/>
      <c r="H30" s="99"/>
      <c r="I30" s="99"/>
      <c r="J30" s="99"/>
      <c r="K30" s="99"/>
      <c r="L30" s="99"/>
      <c r="M30" s="99"/>
      <c r="N30" s="99"/>
      <c r="O30" s="99"/>
      <c r="P30" s="99"/>
      <c r="Q30" s="99"/>
      <c r="R30" s="99"/>
      <c r="S30" s="99"/>
      <c r="T30" s="99"/>
      <c r="U30" s="99"/>
      <c r="V30" s="99"/>
      <c r="W30" s="99"/>
      <c r="X30" s="99"/>
      <c r="Y30" s="99"/>
      <c r="Z30" s="99"/>
      <c r="AA30" s="99"/>
      <c r="AB30" s="99"/>
      <c r="AC30" s="99"/>
      <c r="AD30" s="99"/>
      <c r="AE30" s="99"/>
      <c r="AF30" s="99"/>
      <c r="AG30" s="99"/>
      <c r="AH30" s="99"/>
      <c r="AI30" s="99"/>
      <c r="AJ30" s="99"/>
      <c r="AK30" s="99"/>
      <c r="AL30" s="99"/>
      <c r="AM30" s="99"/>
      <c r="AN30" s="99"/>
      <c r="AO30" s="99"/>
      <c r="AP30" s="99"/>
      <c r="AQ30" s="99"/>
      <c r="AR30" s="99"/>
      <c r="AS30" s="99"/>
      <c r="AT30" s="99"/>
      <c r="AU30" s="99"/>
      <c r="AV30" s="99"/>
      <c r="AW30" s="99"/>
      <c r="AX30" s="99"/>
      <c r="AY30" s="99"/>
      <c r="AZ30" s="99"/>
      <c r="BA30" s="99"/>
      <c r="BB30" s="99"/>
      <c r="BC30" s="99"/>
      <c r="BD30" s="99"/>
    </row>
    <row r="31" spans="1:64" s="13" customFormat="1" ht="35.25" customHeight="1" x14ac:dyDescent="0.25">
      <c r="A31" s="100" t="s">
        <v>28</v>
      </c>
      <c r="B31" s="101"/>
      <c r="C31" s="101"/>
      <c r="D31" s="101"/>
      <c r="E31" s="101"/>
      <c r="F31" s="101"/>
      <c r="G31" s="101"/>
      <c r="H31" s="101"/>
      <c r="I31" s="101"/>
      <c r="J31" s="101"/>
      <c r="K31" s="101"/>
      <c r="L31" s="101"/>
      <c r="M31" s="101"/>
      <c r="N31" s="101"/>
      <c r="O31" s="101"/>
      <c r="P31" s="101"/>
      <c r="Q31" s="101"/>
      <c r="R31" s="101"/>
      <c r="S31" s="101"/>
      <c r="T31" s="101"/>
      <c r="U31" s="101"/>
      <c r="V31" s="101"/>
      <c r="W31" s="101"/>
      <c r="X31" s="101"/>
      <c r="Y31" s="101"/>
      <c r="Z31" s="101"/>
      <c r="AA31" s="101"/>
      <c r="AB31" s="101"/>
      <c r="AC31" s="101"/>
      <c r="AD31" s="101"/>
      <c r="AE31" s="101"/>
      <c r="AF31" s="101"/>
      <c r="AG31" s="101"/>
      <c r="AH31" s="101"/>
      <c r="AI31" s="101"/>
      <c r="AJ31" s="101"/>
      <c r="AK31" s="101"/>
      <c r="AL31" s="101"/>
      <c r="AM31" s="101"/>
      <c r="AN31" s="101"/>
      <c r="AO31" s="101"/>
      <c r="AP31" s="101"/>
      <c r="AQ31" s="101"/>
      <c r="AR31" s="101"/>
      <c r="AS31" s="101"/>
      <c r="AT31" s="101"/>
      <c r="AU31" s="101"/>
      <c r="AV31" s="101"/>
      <c r="AW31" s="101"/>
      <c r="AX31" s="101"/>
      <c r="AY31" s="101"/>
      <c r="AZ31" s="101"/>
      <c r="BA31" s="101"/>
      <c r="BB31" s="101"/>
      <c r="BC31" s="101"/>
      <c r="BD31" s="101"/>
    </row>
    <row r="32" spans="1:64" s="13" customFormat="1" ht="15.75" x14ac:dyDescent="0.25">
      <c r="A32" s="38"/>
      <c r="B32" s="38"/>
      <c r="C32" s="38"/>
      <c r="D32" s="38"/>
      <c r="E32" s="38"/>
      <c r="F32" s="38"/>
      <c r="G32" s="38"/>
      <c r="H32" s="38"/>
      <c r="I32" s="38"/>
      <c r="J32" s="38"/>
      <c r="K32" s="38"/>
      <c r="L32" s="38"/>
      <c r="M32" s="38"/>
      <c r="N32" s="38"/>
      <c r="O32" s="38"/>
      <c r="P32" s="38"/>
      <c r="Q32" s="38"/>
      <c r="R32" s="38"/>
      <c r="S32" s="38"/>
      <c r="T32" s="38"/>
      <c r="U32" s="38"/>
      <c r="V32" s="38"/>
      <c r="W32" s="38"/>
      <c r="X32" s="38"/>
      <c r="Y32" s="38"/>
      <c r="Z32" s="38"/>
      <c r="AA32" s="38"/>
      <c r="AB32" s="38"/>
      <c r="AC32" s="38"/>
      <c r="AD32" s="38"/>
      <c r="AE32" s="38"/>
      <c r="AF32" s="38"/>
      <c r="AG32" s="38"/>
      <c r="AH32" s="38"/>
      <c r="AI32" s="38"/>
      <c r="AJ32" s="38"/>
      <c r="AK32" s="38"/>
      <c r="AL32" s="38"/>
      <c r="AM32" s="38"/>
      <c r="AN32" s="38"/>
      <c r="AO32" s="38"/>
      <c r="AP32" s="38"/>
      <c r="AQ32" s="38"/>
      <c r="AR32" s="38"/>
      <c r="AS32" s="38"/>
      <c r="AY32" s="102" t="s">
        <v>29</v>
      </c>
      <c r="AZ32" s="102"/>
      <c r="BA32" s="102"/>
      <c r="BB32" s="102"/>
      <c r="BC32" s="102"/>
      <c r="BD32" s="102"/>
    </row>
    <row r="33" spans="1:64" s="13" customFormat="1" ht="24.75" customHeight="1" x14ac:dyDescent="0.25">
      <c r="A33" s="38"/>
      <c r="B33" s="86" t="s">
        <v>17</v>
      </c>
      <c r="C33" s="87"/>
      <c r="D33" s="88"/>
      <c r="E33" s="86" t="s">
        <v>30</v>
      </c>
      <c r="F33" s="87"/>
      <c r="G33" s="87"/>
      <c r="H33" s="87"/>
      <c r="I33" s="87"/>
      <c r="J33" s="87"/>
      <c r="K33" s="87"/>
      <c r="L33" s="87"/>
      <c r="M33" s="87"/>
      <c r="N33" s="87"/>
      <c r="O33" s="87"/>
      <c r="P33" s="87"/>
      <c r="Q33" s="87"/>
      <c r="R33" s="87"/>
      <c r="S33" s="87"/>
      <c r="T33" s="87"/>
      <c r="U33" s="88"/>
      <c r="V33" s="86" t="s">
        <v>19</v>
      </c>
      <c r="W33" s="87"/>
      <c r="X33" s="87"/>
      <c r="Y33" s="87"/>
      <c r="Z33" s="87"/>
      <c r="AA33" s="87"/>
      <c r="AB33" s="87"/>
      <c r="AC33" s="87"/>
      <c r="AD33" s="87"/>
      <c r="AE33" s="87"/>
      <c r="AF33" s="87"/>
      <c r="AG33" s="88"/>
      <c r="AH33" s="86" t="s">
        <v>20</v>
      </c>
      <c r="AI33" s="87"/>
      <c r="AJ33" s="87"/>
      <c r="AK33" s="87"/>
      <c r="AL33" s="87"/>
      <c r="AM33" s="87"/>
      <c r="AN33" s="87"/>
      <c r="AO33" s="87"/>
      <c r="AP33" s="87"/>
      <c r="AQ33" s="87"/>
      <c r="AR33" s="87"/>
      <c r="AS33" s="88"/>
      <c r="AT33" s="65" t="s">
        <v>21</v>
      </c>
      <c r="AU33" s="65"/>
      <c r="AV33" s="65"/>
      <c r="AW33" s="65"/>
      <c r="AX33" s="65"/>
      <c r="AY33" s="65"/>
      <c r="AZ33" s="65"/>
      <c r="BA33" s="65"/>
      <c r="BB33" s="65"/>
      <c r="BC33" s="65"/>
      <c r="BD33" s="65"/>
    </row>
    <row r="34" spans="1:64" s="13" customFormat="1" ht="15.75" x14ac:dyDescent="0.25">
      <c r="A34" s="38"/>
      <c r="B34" s="86" t="s">
        <v>5</v>
      </c>
      <c r="C34" s="87"/>
      <c r="D34" s="88"/>
      <c r="E34" s="103" t="s">
        <v>31</v>
      </c>
      <c r="F34" s="104"/>
      <c r="G34" s="104"/>
      <c r="H34" s="104"/>
      <c r="I34" s="104"/>
      <c r="J34" s="104"/>
      <c r="K34" s="104"/>
      <c r="L34" s="104"/>
      <c r="M34" s="104"/>
      <c r="N34" s="104"/>
      <c r="O34" s="104"/>
      <c r="P34" s="104"/>
      <c r="Q34" s="104"/>
      <c r="R34" s="104"/>
      <c r="S34" s="104"/>
      <c r="T34" s="104"/>
      <c r="U34" s="105"/>
      <c r="V34" s="86" t="s">
        <v>32</v>
      </c>
      <c r="W34" s="87"/>
      <c r="X34" s="87"/>
      <c r="Y34" s="87"/>
      <c r="Z34" s="87"/>
      <c r="AA34" s="87"/>
      <c r="AB34" s="87"/>
      <c r="AC34" s="87"/>
      <c r="AD34" s="87"/>
      <c r="AE34" s="87"/>
      <c r="AF34" s="87"/>
      <c r="AG34" s="88"/>
      <c r="AH34" s="86">
        <v>0</v>
      </c>
      <c r="AI34" s="87"/>
      <c r="AJ34" s="87"/>
      <c r="AK34" s="87"/>
      <c r="AL34" s="87"/>
      <c r="AM34" s="87"/>
      <c r="AN34" s="87"/>
      <c r="AO34" s="87"/>
      <c r="AP34" s="87"/>
      <c r="AQ34" s="87"/>
      <c r="AR34" s="87"/>
      <c r="AS34" s="88"/>
      <c r="AT34" s="65" t="s">
        <v>32</v>
      </c>
      <c r="AU34" s="65"/>
      <c r="AV34" s="65"/>
      <c r="AW34" s="65"/>
      <c r="AX34" s="65"/>
      <c r="AY34" s="65"/>
      <c r="AZ34" s="65"/>
      <c r="BA34" s="65"/>
      <c r="BB34" s="65"/>
      <c r="BC34" s="65"/>
      <c r="BD34" s="65"/>
    </row>
    <row r="35" spans="1:64" s="13" customFormat="1" ht="15.75" x14ac:dyDescent="0.25">
      <c r="A35" s="38"/>
      <c r="B35" s="86"/>
      <c r="C35" s="87"/>
      <c r="D35" s="88"/>
      <c r="E35" s="103" t="s">
        <v>26</v>
      </c>
      <c r="F35" s="104"/>
      <c r="G35" s="104"/>
      <c r="H35" s="104"/>
      <c r="I35" s="104"/>
      <c r="J35" s="104"/>
      <c r="K35" s="104"/>
      <c r="L35" s="104"/>
      <c r="M35" s="104"/>
      <c r="N35" s="104"/>
      <c r="O35" s="104"/>
      <c r="P35" s="104"/>
      <c r="Q35" s="104"/>
      <c r="R35" s="104"/>
      <c r="S35" s="104"/>
      <c r="T35" s="104"/>
      <c r="U35" s="105"/>
      <c r="V35" s="86"/>
      <c r="W35" s="87"/>
      <c r="X35" s="87"/>
      <c r="Y35" s="87"/>
      <c r="Z35" s="87"/>
      <c r="AA35" s="87"/>
      <c r="AB35" s="87"/>
      <c r="AC35" s="87"/>
      <c r="AD35" s="87"/>
      <c r="AE35" s="87"/>
      <c r="AF35" s="87"/>
      <c r="AG35" s="88"/>
      <c r="AH35" s="86"/>
      <c r="AI35" s="87"/>
      <c r="AJ35" s="87"/>
      <c r="AK35" s="87"/>
      <c r="AL35" s="87"/>
      <c r="AM35" s="87"/>
      <c r="AN35" s="87"/>
      <c r="AO35" s="87"/>
      <c r="AP35" s="87"/>
      <c r="AQ35" s="87"/>
      <c r="AR35" s="87"/>
      <c r="AS35" s="88"/>
      <c r="AT35" s="65"/>
      <c r="AU35" s="65"/>
      <c r="AV35" s="65"/>
      <c r="AW35" s="65"/>
      <c r="AX35" s="65"/>
      <c r="AY35" s="65"/>
      <c r="AZ35" s="65"/>
      <c r="BA35" s="65"/>
      <c r="BB35" s="65"/>
      <c r="BC35" s="65"/>
      <c r="BD35" s="65"/>
    </row>
    <row r="36" spans="1:64" ht="15.75" x14ac:dyDescent="0.2">
      <c r="A36" s="11"/>
      <c r="B36" s="86" t="s">
        <v>27</v>
      </c>
      <c r="C36" s="87"/>
      <c r="D36" s="88"/>
      <c r="E36" s="103" t="s">
        <v>33</v>
      </c>
      <c r="F36" s="104"/>
      <c r="G36" s="104"/>
      <c r="H36" s="104"/>
      <c r="I36" s="104"/>
      <c r="J36" s="104"/>
      <c r="K36" s="104"/>
      <c r="L36" s="104"/>
      <c r="M36" s="104"/>
      <c r="N36" s="104"/>
      <c r="O36" s="104"/>
      <c r="P36" s="104"/>
      <c r="Q36" s="104"/>
      <c r="R36" s="104"/>
      <c r="S36" s="104"/>
      <c r="T36" s="104"/>
      <c r="U36" s="105"/>
      <c r="V36" s="86" t="s">
        <v>32</v>
      </c>
      <c r="W36" s="87"/>
      <c r="X36" s="87"/>
      <c r="Y36" s="87"/>
      <c r="Z36" s="87"/>
      <c r="AA36" s="87"/>
      <c r="AB36" s="87"/>
      <c r="AC36" s="87"/>
      <c r="AD36" s="87"/>
      <c r="AE36" s="87"/>
      <c r="AF36" s="87"/>
      <c r="AG36" s="88"/>
      <c r="AH36" s="86">
        <v>0</v>
      </c>
      <c r="AI36" s="87"/>
      <c r="AJ36" s="87"/>
      <c r="AK36" s="87"/>
      <c r="AL36" s="87"/>
      <c r="AM36" s="87"/>
      <c r="AN36" s="87"/>
      <c r="AO36" s="87"/>
      <c r="AP36" s="87"/>
      <c r="AQ36" s="87"/>
      <c r="AR36" s="87"/>
      <c r="AS36" s="88"/>
      <c r="AT36" s="65" t="s">
        <v>32</v>
      </c>
      <c r="AU36" s="114"/>
      <c r="AV36" s="114"/>
      <c r="AW36" s="114"/>
      <c r="AX36" s="114"/>
      <c r="AY36" s="114"/>
      <c r="AZ36" s="114"/>
      <c r="BA36" s="114"/>
      <c r="BB36" s="114"/>
      <c r="BC36" s="114"/>
      <c r="BD36" s="114"/>
    </row>
    <row r="37" spans="1:64" ht="15.75" x14ac:dyDescent="0.2">
      <c r="A37" s="11"/>
      <c r="B37" s="115" t="s">
        <v>34</v>
      </c>
      <c r="C37" s="116"/>
      <c r="D37" s="117"/>
      <c r="E37" s="106" t="s">
        <v>35</v>
      </c>
      <c r="F37" s="107"/>
      <c r="G37" s="107"/>
      <c r="H37" s="107"/>
      <c r="I37" s="107"/>
      <c r="J37" s="107"/>
      <c r="K37" s="107"/>
      <c r="L37" s="107"/>
      <c r="M37" s="107"/>
      <c r="N37" s="107"/>
      <c r="O37" s="107"/>
      <c r="P37" s="107"/>
      <c r="Q37" s="107"/>
      <c r="R37" s="107"/>
      <c r="S37" s="107"/>
      <c r="T37" s="107"/>
      <c r="U37" s="108"/>
      <c r="V37" s="118" t="s">
        <v>32</v>
      </c>
      <c r="W37" s="119"/>
      <c r="X37" s="119"/>
      <c r="Y37" s="119"/>
      <c r="Z37" s="119"/>
      <c r="AA37" s="119"/>
      <c r="AB37" s="119"/>
      <c r="AC37" s="119"/>
      <c r="AD37" s="119"/>
      <c r="AE37" s="119"/>
      <c r="AF37" s="119"/>
      <c r="AG37" s="120"/>
      <c r="AH37" s="109">
        <v>0</v>
      </c>
      <c r="AI37" s="110"/>
      <c r="AJ37" s="110"/>
      <c r="AK37" s="110"/>
      <c r="AL37" s="110"/>
      <c r="AM37" s="110"/>
      <c r="AN37" s="110"/>
      <c r="AO37" s="110"/>
      <c r="AP37" s="110"/>
      <c r="AQ37" s="110"/>
      <c r="AR37" s="110"/>
      <c r="AS37" s="111"/>
      <c r="AT37" s="96" t="s">
        <v>32</v>
      </c>
      <c r="AU37" s="66"/>
      <c r="AV37" s="66"/>
      <c r="AW37" s="66"/>
      <c r="AX37" s="66"/>
      <c r="AY37" s="66"/>
      <c r="AZ37" s="66"/>
      <c r="BA37" s="66"/>
      <c r="BB37" s="66"/>
      <c r="BC37" s="66"/>
      <c r="BD37" s="66"/>
    </row>
    <row r="38" spans="1:64" ht="15.75" x14ac:dyDescent="0.2">
      <c r="A38" s="11"/>
      <c r="B38" s="86" t="s">
        <v>36</v>
      </c>
      <c r="C38" s="87"/>
      <c r="D38" s="87"/>
      <c r="E38" s="87"/>
      <c r="F38" s="87"/>
      <c r="G38" s="87"/>
      <c r="H38" s="87"/>
      <c r="I38" s="87"/>
      <c r="J38" s="87"/>
      <c r="K38" s="87"/>
      <c r="L38" s="87"/>
      <c r="M38" s="87"/>
      <c r="N38" s="87"/>
      <c r="O38" s="87"/>
      <c r="P38" s="87"/>
      <c r="Q38" s="87"/>
      <c r="R38" s="87"/>
      <c r="S38" s="87"/>
      <c r="T38" s="87"/>
      <c r="U38" s="87"/>
      <c r="V38" s="87"/>
      <c r="W38" s="87"/>
      <c r="X38" s="87"/>
      <c r="Y38" s="87"/>
      <c r="Z38" s="87"/>
      <c r="AA38" s="87"/>
      <c r="AB38" s="87"/>
      <c r="AC38" s="87"/>
      <c r="AD38" s="87"/>
      <c r="AE38" s="87"/>
      <c r="AF38" s="87"/>
      <c r="AG38" s="87"/>
      <c r="AH38" s="87"/>
      <c r="AI38" s="87"/>
      <c r="AJ38" s="87"/>
      <c r="AK38" s="87"/>
      <c r="AL38" s="87"/>
      <c r="AM38" s="87"/>
      <c r="AN38" s="87"/>
      <c r="AO38" s="87"/>
      <c r="AP38" s="87"/>
      <c r="AQ38" s="87"/>
      <c r="AR38" s="87"/>
      <c r="AS38" s="87"/>
      <c r="AT38" s="87"/>
      <c r="AU38" s="87"/>
      <c r="AV38" s="87"/>
      <c r="AW38" s="87"/>
      <c r="AX38" s="87"/>
      <c r="AY38" s="87"/>
      <c r="AZ38" s="87"/>
      <c r="BA38" s="87"/>
      <c r="BB38" s="87"/>
      <c r="BC38" s="87"/>
      <c r="BD38" s="88"/>
      <c r="BE38" s="15"/>
      <c r="BF38" s="15"/>
      <c r="BG38" s="15"/>
      <c r="BH38" s="15"/>
      <c r="BI38" s="15"/>
      <c r="BJ38" s="15"/>
      <c r="BK38" s="15"/>
      <c r="BL38" s="15"/>
    </row>
    <row r="39" spans="1:64" ht="15.75" x14ac:dyDescent="0.2">
      <c r="A39" s="11"/>
      <c r="B39" s="86" t="s">
        <v>37</v>
      </c>
      <c r="C39" s="87"/>
      <c r="D39" s="88"/>
      <c r="E39" s="106" t="s">
        <v>38</v>
      </c>
      <c r="F39" s="107"/>
      <c r="G39" s="107"/>
      <c r="H39" s="107"/>
      <c r="I39" s="107"/>
      <c r="J39" s="107"/>
      <c r="K39" s="107"/>
      <c r="L39" s="107"/>
      <c r="M39" s="107"/>
      <c r="N39" s="107"/>
      <c r="O39" s="107"/>
      <c r="P39" s="107"/>
      <c r="Q39" s="107"/>
      <c r="R39" s="107"/>
      <c r="S39" s="107"/>
      <c r="T39" s="107"/>
      <c r="U39" s="108"/>
      <c r="V39" s="109">
        <v>0</v>
      </c>
      <c r="W39" s="110"/>
      <c r="X39" s="110"/>
      <c r="Y39" s="110"/>
      <c r="Z39" s="110"/>
      <c r="AA39" s="110"/>
      <c r="AB39" s="110"/>
      <c r="AC39" s="110"/>
      <c r="AD39" s="110"/>
      <c r="AE39" s="110"/>
      <c r="AF39" s="110"/>
      <c r="AG39" s="111"/>
      <c r="AH39" s="109">
        <v>0</v>
      </c>
      <c r="AI39" s="110"/>
      <c r="AJ39" s="110"/>
      <c r="AK39" s="110"/>
      <c r="AL39" s="110"/>
      <c r="AM39" s="110"/>
      <c r="AN39" s="110"/>
      <c r="AO39" s="110"/>
      <c r="AP39" s="110"/>
      <c r="AQ39" s="110"/>
      <c r="AR39" s="110"/>
      <c r="AS39" s="111"/>
      <c r="AT39" s="112">
        <f>AH39-V39</f>
        <v>0</v>
      </c>
      <c r="AU39" s="113"/>
      <c r="AV39" s="113"/>
      <c r="AW39" s="113"/>
      <c r="AX39" s="113"/>
      <c r="AY39" s="113"/>
      <c r="AZ39" s="113"/>
      <c r="BA39" s="113"/>
      <c r="BB39" s="113"/>
      <c r="BC39" s="113"/>
      <c r="BD39" s="113"/>
      <c r="BE39" s="15"/>
      <c r="BF39" s="15"/>
      <c r="BG39" s="15"/>
      <c r="BH39" s="15"/>
      <c r="BI39" s="15"/>
      <c r="BJ39" s="15"/>
      <c r="BK39" s="15"/>
      <c r="BL39" s="15"/>
    </row>
    <row r="40" spans="1:64" ht="15.75" x14ac:dyDescent="0.2">
      <c r="A40" s="11"/>
      <c r="B40" s="86"/>
      <c r="C40" s="87"/>
      <c r="D40" s="88"/>
      <c r="E40" s="103" t="s">
        <v>39</v>
      </c>
      <c r="F40" s="104"/>
      <c r="G40" s="104"/>
      <c r="H40" s="104"/>
      <c r="I40" s="104"/>
      <c r="J40" s="104"/>
      <c r="K40" s="104"/>
      <c r="L40" s="104"/>
      <c r="M40" s="104"/>
      <c r="N40" s="104"/>
      <c r="O40" s="104"/>
      <c r="P40" s="104"/>
      <c r="Q40" s="104"/>
      <c r="R40" s="104"/>
      <c r="S40" s="104"/>
      <c r="T40" s="104"/>
      <c r="U40" s="105"/>
      <c r="V40" s="109"/>
      <c r="W40" s="110"/>
      <c r="X40" s="110"/>
      <c r="Y40" s="110"/>
      <c r="Z40" s="110"/>
      <c r="AA40" s="110"/>
      <c r="AB40" s="110"/>
      <c r="AC40" s="110"/>
      <c r="AD40" s="110"/>
      <c r="AE40" s="110"/>
      <c r="AF40" s="110"/>
      <c r="AG40" s="111"/>
      <c r="AH40" s="109"/>
      <c r="AI40" s="110"/>
      <c r="AJ40" s="110"/>
      <c r="AK40" s="110"/>
      <c r="AL40" s="110"/>
      <c r="AM40" s="110"/>
      <c r="AN40" s="110"/>
      <c r="AO40" s="110"/>
      <c r="AP40" s="110"/>
      <c r="AQ40" s="110"/>
      <c r="AR40" s="110"/>
      <c r="AS40" s="111"/>
      <c r="AT40" s="112"/>
      <c r="AU40" s="112"/>
      <c r="AV40" s="112"/>
      <c r="AW40" s="112"/>
      <c r="AX40" s="112"/>
      <c r="AY40" s="112"/>
      <c r="AZ40" s="112"/>
      <c r="BA40" s="112"/>
      <c r="BB40" s="112"/>
      <c r="BC40" s="112"/>
      <c r="BD40" s="112"/>
      <c r="BE40" s="15"/>
      <c r="BF40" s="15"/>
      <c r="BG40" s="15"/>
      <c r="BH40" s="15"/>
      <c r="BI40" s="15"/>
      <c r="BJ40" s="15"/>
      <c r="BK40" s="15"/>
      <c r="BL40" s="15"/>
    </row>
    <row r="41" spans="1:64" ht="15.75" x14ac:dyDescent="0.2">
      <c r="A41" s="11"/>
      <c r="B41" s="86" t="s">
        <v>40</v>
      </c>
      <c r="C41" s="87"/>
      <c r="D41" s="88"/>
      <c r="E41" s="103" t="s">
        <v>41</v>
      </c>
      <c r="F41" s="104"/>
      <c r="G41" s="104"/>
      <c r="H41" s="104"/>
      <c r="I41" s="104"/>
      <c r="J41" s="104"/>
      <c r="K41" s="104"/>
      <c r="L41" s="104"/>
      <c r="M41" s="104"/>
      <c r="N41" s="104"/>
      <c r="O41" s="104"/>
      <c r="P41" s="104"/>
      <c r="Q41" s="104"/>
      <c r="R41" s="104"/>
      <c r="S41" s="104"/>
      <c r="T41" s="104"/>
      <c r="U41" s="105"/>
      <c r="V41" s="109">
        <v>0</v>
      </c>
      <c r="W41" s="110"/>
      <c r="X41" s="110"/>
      <c r="Y41" s="110"/>
      <c r="Z41" s="110"/>
      <c r="AA41" s="110"/>
      <c r="AB41" s="110"/>
      <c r="AC41" s="110"/>
      <c r="AD41" s="110"/>
      <c r="AE41" s="110"/>
      <c r="AF41" s="110"/>
      <c r="AG41" s="111"/>
      <c r="AH41" s="109">
        <v>0</v>
      </c>
      <c r="AI41" s="110"/>
      <c r="AJ41" s="110"/>
      <c r="AK41" s="110"/>
      <c r="AL41" s="110"/>
      <c r="AM41" s="110"/>
      <c r="AN41" s="110"/>
      <c r="AO41" s="110"/>
      <c r="AP41" s="110"/>
      <c r="AQ41" s="110"/>
      <c r="AR41" s="110"/>
      <c r="AS41" s="111"/>
      <c r="AT41" s="112">
        <f>AH41-V41</f>
        <v>0</v>
      </c>
      <c r="AU41" s="113"/>
      <c r="AV41" s="113"/>
      <c r="AW41" s="113"/>
      <c r="AX41" s="113"/>
      <c r="AY41" s="113"/>
      <c r="AZ41" s="113"/>
      <c r="BA41" s="113"/>
      <c r="BB41" s="113"/>
      <c r="BC41" s="113"/>
      <c r="BD41" s="113"/>
      <c r="BE41" s="15"/>
      <c r="BF41" s="15"/>
      <c r="BG41" s="15"/>
      <c r="BH41" s="15"/>
      <c r="BI41" s="15"/>
      <c r="BJ41" s="15"/>
      <c r="BK41" s="15"/>
      <c r="BL41" s="15"/>
    </row>
    <row r="42" spans="1:64" ht="15.75" x14ac:dyDescent="0.2">
      <c r="A42" s="11"/>
      <c r="B42" s="86" t="s">
        <v>42</v>
      </c>
      <c r="C42" s="87"/>
      <c r="D42" s="88"/>
      <c r="E42" s="103" t="s">
        <v>43</v>
      </c>
      <c r="F42" s="104"/>
      <c r="G42" s="104"/>
      <c r="H42" s="104"/>
      <c r="I42" s="104"/>
      <c r="J42" s="104"/>
      <c r="K42" s="104"/>
      <c r="L42" s="104"/>
      <c r="M42" s="104"/>
      <c r="N42" s="104"/>
      <c r="O42" s="104"/>
      <c r="P42" s="104"/>
      <c r="Q42" s="104"/>
      <c r="R42" s="104"/>
      <c r="S42" s="104"/>
      <c r="T42" s="104"/>
      <c r="U42" s="105"/>
      <c r="V42" s="109">
        <v>0</v>
      </c>
      <c r="W42" s="110"/>
      <c r="X42" s="110"/>
      <c r="Y42" s="110"/>
      <c r="Z42" s="110"/>
      <c r="AA42" s="110"/>
      <c r="AB42" s="110"/>
      <c r="AC42" s="110"/>
      <c r="AD42" s="110"/>
      <c r="AE42" s="110"/>
      <c r="AF42" s="110"/>
      <c r="AG42" s="111"/>
      <c r="AH42" s="109">
        <v>0</v>
      </c>
      <c r="AI42" s="110"/>
      <c r="AJ42" s="110"/>
      <c r="AK42" s="110"/>
      <c r="AL42" s="110"/>
      <c r="AM42" s="110"/>
      <c r="AN42" s="110"/>
      <c r="AO42" s="110"/>
      <c r="AP42" s="110"/>
      <c r="AQ42" s="110"/>
      <c r="AR42" s="110"/>
      <c r="AS42" s="111"/>
      <c r="AT42" s="112">
        <f t="shared" ref="AT42:AT44" si="0">AH42-V42</f>
        <v>0</v>
      </c>
      <c r="AU42" s="113"/>
      <c r="AV42" s="113"/>
      <c r="AW42" s="113"/>
      <c r="AX42" s="113"/>
      <c r="AY42" s="113"/>
      <c r="AZ42" s="113"/>
      <c r="BA42" s="113"/>
      <c r="BB42" s="113"/>
      <c r="BC42" s="113"/>
      <c r="BD42" s="113"/>
      <c r="BE42" s="15"/>
      <c r="BF42" s="15"/>
      <c r="BG42" s="15"/>
      <c r="BH42" s="15"/>
      <c r="BI42" s="15"/>
      <c r="BJ42" s="15"/>
      <c r="BK42" s="15"/>
      <c r="BL42" s="15"/>
    </row>
    <row r="43" spans="1:64" ht="15.75" x14ac:dyDescent="0.2">
      <c r="A43" s="11"/>
      <c r="B43" s="86" t="s">
        <v>44</v>
      </c>
      <c r="C43" s="87"/>
      <c r="D43" s="88"/>
      <c r="E43" s="103" t="s">
        <v>45</v>
      </c>
      <c r="F43" s="104"/>
      <c r="G43" s="104"/>
      <c r="H43" s="104"/>
      <c r="I43" s="104"/>
      <c r="J43" s="104"/>
      <c r="K43" s="104"/>
      <c r="L43" s="104"/>
      <c r="M43" s="104"/>
      <c r="N43" s="104"/>
      <c r="O43" s="104"/>
      <c r="P43" s="104"/>
      <c r="Q43" s="104"/>
      <c r="R43" s="104"/>
      <c r="S43" s="104"/>
      <c r="T43" s="104"/>
      <c r="U43" s="105"/>
      <c r="V43" s="109">
        <v>0</v>
      </c>
      <c r="W43" s="110"/>
      <c r="X43" s="110"/>
      <c r="Y43" s="110"/>
      <c r="Z43" s="110"/>
      <c r="AA43" s="110"/>
      <c r="AB43" s="110"/>
      <c r="AC43" s="110"/>
      <c r="AD43" s="110"/>
      <c r="AE43" s="110"/>
      <c r="AF43" s="110"/>
      <c r="AG43" s="111"/>
      <c r="AH43" s="109">
        <v>0</v>
      </c>
      <c r="AI43" s="110"/>
      <c r="AJ43" s="110"/>
      <c r="AK43" s="110"/>
      <c r="AL43" s="110"/>
      <c r="AM43" s="110"/>
      <c r="AN43" s="110"/>
      <c r="AO43" s="110"/>
      <c r="AP43" s="110"/>
      <c r="AQ43" s="110"/>
      <c r="AR43" s="110"/>
      <c r="AS43" s="111"/>
      <c r="AT43" s="112">
        <f t="shared" si="0"/>
        <v>0</v>
      </c>
      <c r="AU43" s="113"/>
      <c r="AV43" s="113"/>
      <c r="AW43" s="113"/>
      <c r="AX43" s="113"/>
      <c r="AY43" s="113"/>
      <c r="AZ43" s="113"/>
      <c r="BA43" s="113"/>
      <c r="BB43" s="113"/>
      <c r="BC43" s="113"/>
      <c r="BD43" s="113"/>
      <c r="BE43" s="15"/>
      <c r="BF43" s="15"/>
      <c r="BG43" s="15"/>
      <c r="BH43" s="15"/>
      <c r="BI43" s="15"/>
      <c r="BJ43" s="15"/>
      <c r="BK43" s="15"/>
      <c r="BL43" s="15"/>
    </row>
    <row r="44" spans="1:64" ht="15.75" x14ac:dyDescent="0.2">
      <c r="A44" s="11"/>
      <c r="B44" s="115" t="s">
        <v>46</v>
      </c>
      <c r="C44" s="116"/>
      <c r="D44" s="117"/>
      <c r="E44" s="106" t="s">
        <v>47</v>
      </c>
      <c r="F44" s="107"/>
      <c r="G44" s="107"/>
      <c r="H44" s="107"/>
      <c r="I44" s="107"/>
      <c r="J44" s="107"/>
      <c r="K44" s="107"/>
      <c r="L44" s="107"/>
      <c r="M44" s="107"/>
      <c r="N44" s="107"/>
      <c r="O44" s="107"/>
      <c r="P44" s="107"/>
      <c r="Q44" s="107"/>
      <c r="R44" s="107"/>
      <c r="S44" s="107"/>
      <c r="T44" s="107"/>
      <c r="U44" s="108"/>
      <c r="V44" s="109">
        <v>0</v>
      </c>
      <c r="W44" s="110"/>
      <c r="X44" s="110"/>
      <c r="Y44" s="110"/>
      <c r="Z44" s="110"/>
      <c r="AA44" s="110"/>
      <c r="AB44" s="110"/>
      <c r="AC44" s="110"/>
      <c r="AD44" s="110"/>
      <c r="AE44" s="110"/>
      <c r="AF44" s="110"/>
      <c r="AG44" s="111"/>
      <c r="AH44" s="109">
        <v>0</v>
      </c>
      <c r="AI44" s="110"/>
      <c r="AJ44" s="110"/>
      <c r="AK44" s="110"/>
      <c r="AL44" s="110"/>
      <c r="AM44" s="110"/>
      <c r="AN44" s="110"/>
      <c r="AO44" s="110"/>
      <c r="AP44" s="110"/>
      <c r="AQ44" s="110"/>
      <c r="AR44" s="110"/>
      <c r="AS44" s="111"/>
      <c r="AT44" s="112">
        <f t="shared" si="0"/>
        <v>0</v>
      </c>
      <c r="AU44" s="113"/>
      <c r="AV44" s="113"/>
      <c r="AW44" s="113"/>
      <c r="AX44" s="113"/>
      <c r="AY44" s="113"/>
      <c r="AZ44" s="113"/>
      <c r="BA44" s="113"/>
      <c r="BB44" s="113"/>
      <c r="BC44" s="113"/>
      <c r="BD44" s="113"/>
      <c r="BE44" s="15"/>
      <c r="BF44" s="15"/>
      <c r="BG44" s="15"/>
      <c r="BH44" s="15"/>
      <c r="BI44" s="15"/>
      <c r="BJ44" s="15"/>
      <c r="BK44" s="15"/>
      <c r="BL44" s="15"/>
    </row>
    <row r="45" spans="1:64" ht="15.75" x14ac:dyDescent="0.2">
      <c r="A45" s="11"/>
      <c r="B45" s="121" t="s">
        <v>116</v>
      </c>
      <c r="C45" s="121"/>
      <c r="D45" s="121"/>
      <c r="E45" s="121"/>
      <c r="F45" s="121"/>
      <c r="G45" s="121"/>
      <c r="H45" s="121"/>
      <c r="I45" s="121"/>
      <c r="J45" s="121"/>
      <c r="K45" s="121"/>
      <c r="L45" s="121"/>
      <c r="M45" s="121"/>
      <c r="N45" s="121"/>
      <c r="O45" s="121"/>
      <c r="P45" s="121"/>
      <c r="Q45" s="121"/>
      <c r="R45" s="121"/>
      <c r="S45" s="121"/>
      <c r="T45" s="121"/>
      <c r="U45" s="121"/>
      <c r="V45" s="121"/>
      <c r="W45" s="121"/>
      <c r="X45" s="121"/>
      <c r="Y45" s="121"/>
      <c r="Z45" s="121"/>
      <c r="AA45" s="121"/>
      <c r="AB45" s="121"/>
      <c r="AC45" s="121"/>
      <c r="AD45" s="121"/>
      <c r="AE45" s="121"/>
      <c r="AF45" s="121"/>
      <c r="AG45" s="121"/>
      <c r="AH45" s="121"/>
      <c r="AI45" s="121"/>
      <c r="AJ45" s="121"/>
      <c r="AK45" s="121"/>
      <c r="AL45" s="121"/>
      <c r="AM45" s="121"/>
      <c r="AN45" s="121"/>
      <c r="AO45" s="121"/>
      <c r="AP45" s="121"/>
      <c r="AQ45" s="121"/>
      <c r="AR45" s="121"/>
      <c r="AS45" s="121"/>
      <c r="AT45" s="121"/>
      <c r="AU45" s="121"/>
      <c r="AV45" s="121"/>
      <c r="AW45" s="121"/>
      <c r="AX45" s="121"/>
      <c r="AY45" s="121"/>
      <c r="AZ45" s="121"/>
      <c r="BA45" s="121"/>
      <c r="BB45" s="121"/>
      <c r="BC45" s="121"/>
      <c r="BD45" s="121"/>
      <c r="BE45" s="16"/>
      <c r="BF45" s="16"/>
      <c r="BG45" s="16"/>
      <c r="BH45" s="16"/>
      <c r="BI45" s="16"/>
      <c r="BJ45" s="16"/>
      <c r="BK45" s="16"/>
      <c r="BL45" s="16"/>
    </row>
    <row r="46" spans="1:64" ht="15.75" x14ac:dyDescent="0.2">
      <c r="A46" s="11"/>
      <c r="B46" s="86">
        <v>3</v>
      </c>
      <c r="C46" s="87"/>
      <c r="D46" s="88"/>
      <c r="E46" s="103" t="s">
        <v>48</v>
      </c>
      <c r="F46" s="104"/>
      <c r="G46" s="104"/>
      <c r="H46" s="104"/>
      <c r="I46" s="104"/>
      <c r="J46" s="104"/>
      <c r="K46" s="104"/>
      <c r="L46" s="104"/>
      <c r="M46" s="104"/>
      <c r="N46" s="104"/>
      <c r="O46" s="104"/>
      <c r="P46" s="104"/>
      <c r="Q46" s="104"/>
      <c r="R46" s="104"/>
      <c r="S46" s="104"/>
      <c r="T46" s="104"/>
      <c r="U46" s="105"/>
      <c r="V46" s="86" t="s">
        <v>32</v>
      </c>
      <c r="W46" s="87"/>
      <c r="X46" s="87"/>
      <c r="Y46" s="87"/>
      <c r="Z46" s="87"/>
      <c r="AA46" s="87"/>
      <c r="AB46" s="87"/>
      <c r="AC46" s="87"/>
      <c r="AD46" s="87"/>
      <c r="AE46" s="87"/>
      <c r="AF46" s="87"/>
      <c r="AG46" s="88"/>
      <c r="AH46" s="86">
        <v>0</v>
      </c>
      <c r="AI46" s="87"/>
      <c r="AJ46" s="87"/>
      <c r="AK46" s="87"/>
      <c r="AL46" s="87"/>
      <c r="AM46" s="87"/>
      <c r="AN46" s="87"/>
      <c r="AO46" s="87"/>
      <c r="AP46" s="87"/>
      <c r="AQ46" s="87"/>
      <c r="AR46" s="87"/>
      <c r="AS46" s="88"/>
      <c r="AT46" s="65">
        <v>0</v>
      </c>
      <c r="AU46" s="65"/>
      <c r="AV46" s="65"/>
      <c r="AW46" s="65"/>
      <c r="AX46" s="65"/>
      <c r="AY46" s="65"/>
      <c r="AZ46" s="65"/>
      <c r="BA46" s="65"/>
      <c r="BB46" s="65"/>
      <c r="BC46" s="65"/>
      <c r="BD46" s="65"/>
      <c r="BE46" s="15"/>
      <c r="BF46" s="15"/>
      <c r="BG46" s="15"/>
      <c r="BH46" s="15"/>
      <c r="BI46" s="15"/>
      <c r="BJ46" s="15"/>
      <c r="BK46" s="15"/>
      <c r="BL46" s="15"/>
    </row>
    <row r="47" spans="1:64" ht="15.75" x14ac:dyDescent="0.2">
      <c r="A47" s="11"/>
      <c r="B47" s="86"/>
      <c r="C47" s="87"/>
      <c r="D47" s="88"/>
      <c r="E47" s="103" t="s">
        <v>26</v>
      </c>
      <c r="F47" s="104"/>
      <c r="G47" s="104"/>
      <c r="H47" s="104"/>
      <c r="I47" s="104"/>
      <c r="J47" s="104"/>
      <c r="K47" s="104"/>
      <c r="L47" s="104"/>
      <c r="M47" s="104"/>
      <c r="N47" s="104"/>
      <c r="O47" s="104"/>
      <c r="P47" s="104"/>
      <c r="Q47" s="104"/>
      <c r="R47" s="104"/>
      <c r="S47" s="104"/>
      <c r="T47" s="104"/>
      <c r="U47" s="105"/>
      <c r="V47" s="86"/>
      <c r="W47" s="87"/>
      <c r="X47" s="87"/>
      <c r="Y47" s="87"/>
      <c r="Z47" s="87"/>
      <c r="AA47" s="87"/>
      <c r="AB47" s="87"/>
      <c r="AC47" s="87"/>
      <c r="AD47" s="87"/>
      <c r="AE47" s="87"/>
      <c r="AF47" s="87"/>
      <c r="AG47" s="88"/>
      <c r="AH47" s="86"/>
      <c r="AI47" s="87"/>
      <c r="AJ47" s="87"/>
      <c r="AK47" s="87"/>
      <c r="AL47" s="87"/>
      <c r="AM47" s="87"/>
      <c r="AN47" s="87"/>
      <c r="AO47" s="87"/>
      <c r="AP47" s="87"/>
      <c r="AQ47" s="87"/>
      <c r="AR47" s="87"/>
      <c r="AS47" s="88"/>
      <c r="AT47" s="65"/>
      <c r="AU47" s="66"/>
      <c r="AV47" s="66"/>
      <c r="AW47" s="66"/>
      <c r="AX47" s="66"/>
      <c r="AY47" s="66"/>
      <c r="AZ47" s="66"/>
      <c r="BA47" s="66"/>
      <c r="BB47" s="66"/>
      <c r="BC47" s="66"/>
      <c r="BD47" s="66"/>
      <c r="BE47" s="15"/>
      <c r="BF47" s="15"/>
      <c r="BG47" s="15"/>
      <c r="BH47" s="15"/>
      <c r="BI47" s="15"/>
      <c r="BJ47" s="15"/>
      <c r="BK47" s="15"/>
      <c r="BL47" s="15"/>
    </row>
    <row r="48" spans="1:64" ht="15.75" x14ac:dyDescent="0.2">
      <c r="A48" s="11"/>
      <c r="B48" s="86" t="s">
        <v>49</v>
      </c>
      <c r="C48" s="87"/>
      <c r="D48" s="88"/>
      <c r="E48" s="103" t="s">
        <v>33</v>
      </c>
      <c r="F48" s="104"/>
      <c r="G48" s="104"/>
      <c r="H48" s="104"/>
      <c r="I48" s="104"/>
      <c r="J48" s="104"/>
      <c r="K48" s="104"/>
      <c r="L48" s="104"/>
      <c r="M48" s="104"/>
      <c r="N48" s="104"/>
      <c r="O48" s="104"/>
      <c r="P48" s="104"/>
      <c r="Q48" s="104"/>
      <c r="R48" s="104"/>
      <c r="S48" s="104"/>
      <c r="T48" s="104"/>
      <c r="U48" s="105"/>
      <c r="V48" s="86" t="s">
        <v>32</v>
      </c>
      <c r="W48" s="87"/>
      <c r="X48" s="87"/>
      <c r="Y48" s="87"/>
      <c r="Z48" s="87"/>
      <c r="AA48" s="87"/>
      <c r="AB48" s="87"/>
      <c r="AC48" s="87"/>
      <c r="AD48" s="87"/>
      <c r="AE48" s="87"/>
      <c r="AF48" s="87"/>
      <c r="AG48" s="88"/>
      <c r="AH48" s="86">
        <v>0</v>
      </c>
      <c r="AI48" s="87"/>
      <c r="AJ48" s="87"/>
      <c r="AK48" s="87"/>
      <c r="AL48" s="87"/>
      <c r="AM48" s="87"/>
      <c r="AN48" s="87"/>
      <c r="AO48" s="87"/>
      <c r="AP48" s="87"/>
      <c r="AQ48" s="87"/>
      <c r="AR48" s="87"/>
      <c r="AS48" s="88"/>
      <c r="AT48" s="65">
        <v>0</v>
      </c>
      <c r="AU48" s="66"/>
      <c r="AV48" s="66"/>
      <c r="AW48" s="66"/>
      <c r="AX48" s="66"/>
      <c r="AY48" s="66"/>
      <c r="AZ48" s="66"/>
      <c r="BA48" s="66"/>
      <c r="BB48" s="66"/>
      <c r="BC48" s="66"/>
      <c r="BD48" s="66"/>
      <c r="BE48" s="15"/>
      <c r="BF48" s="15"/>
      <c r="BG48" s="15"/>
      <c r="BH48" s="15"/>
      <c r="BI48" s="15"/>
      <c r="BJ48" s="15"/>
      <c r="BK48" s="15"/>
      <c r="BL48" s="15"/>
    </row>
    <row r="49" spans="1:64" ht="15.75" x14ac:dyDescent="0.2">
      <c r="A49" s="11"/>
      <c r="B49" s="86" t="s">
        <v>50</v>
      </c>
      <c r="C49" s="87"/>
      <c r="D49" s="88"/>
      <c r="E49" s="103" t="s">
        <v>35</v>
      </c>
      <c r="F49" s="104"/>
      <c r="G49" s="104"/>
      <c r="H49" s="104"/>
      <c r="I49" s="104"/>
      <c r="J49" s="104"/>
      <c r="K49" s="104"/>
      <c r="L49" s="104"/>
      <c r="M49" s="104"/>
      <c r="N49" s="104"/>
      <c r="O49" s="104"/>
      <c r="P49" s="104"/>
      <c r="Q49" s="104"/>
      <c r="R49" s="104"/>
      <c r="S49" s="104"/>
      <c r="T49" s="104"/>
      <c r="U49" s="105"/>
      <c r="V49" s="86" t="s">
        <v>32</v>
      </c>
      <c r="W49" s="87"/>
      <c r="X49" s="87"/>
      <c r="Y49" s="87"/>
      <c r="Z49" s="87"/>
      <c r="AA49" s="87"/>
      <c r="AB49" s="87"/>
      <c r="AC49" s="87"/>
      <c r="AD49" s="87"/>
      <c r="AE49" s="87"/>
      <c r="AF49" s="87"/>
      <c r="AG49" s="88"/>
      <c r="AH49" s="86">
        <v>0</v>
      </c>
      <c r="AI49" s="87"/>
      <c r="AJ49" s="87"/>
      <c r="AK49" s="87"/>
      <c r="AL49" s="87"/>
      <c r="AM49" s="87"/>
      <c r="AN49" s="87"/>
      <c r="AO49" s="87"/>
      <c r="AP49" s="87"/>
      <c r="AQ49" s="87"/>
      <c r="AR49" s="87"/>
      <c r="AS49" s="88"/>
      <c r="AT49" s="65">
        <v>0</v>
      </c>
      <c r="AU49" s="66"/>
      <c r="AV49" s="66"/>
      <c r="AW49" s="66"/>
      <c r="AX49" s="66"/>
      <c r="AY49" s="66"/>
      <c r="AZ49" s="66"/>
      <c r="BA49" s="66"/>
      <c r="BB49" s="66"/>
      <c r="BC49" s="66"/>
      <c r="BD49" s="66"/>
      <c r="BE49" s="15"/>
      <c r="BF49" s="15"/>
      <c r="BG49" s="15"/>
      <c r="BH49" s="15"/>
      <c r="BI49" s="15"/>
      <c r="BJ49" s="15"/>
      <c r="BK49" s="15"/>
      <c r="BL49" s="15"/>
    </row>
    <row r="50" spans="1:64" ht="21" customHeight="1" x14ac:dyDescent="0.2">
      <c r="A50" s="17"/>
      <c r="B50" s="121" t="s">
        <v>51</v>
      </c>
      <c r="C50" s="121"/>
      <c r="D50" s="121"/>
      <c r="E50" s="121"/>
      <c r="F50" s="121"/>
      <c r="G50" s="121"/>
      <c r="H50" s="121"/>
      <c r="I50" s="121"/>
      <c r="J50" s="121"/>
      <c r="K50" s="121"/>
      <c r="L50" s="121"/>
      <c r="M50" s="121"/>
      <c r="N50" s="121"/>
      <c r="O50" s="121"/>
      <c r="P50" s="121"/>
      <c r="Q50" s="121"/>
      <c r="R50" s="121"/>
      <c r="S50" s="121"/>
      <c r="T50" s="121"/>
      <c r="U50" s="121"/>
      <c r="V50" s="121"/>
      <c r="W50" s="121"/>
      <c r="X50" s="121"/>
      <c r="Y50" s="121"/>
      <c r="Z50" s="121"/>
      <c r="AA50" s="121"/>
      <c r="AB50" s="121"/>
      <c r="AC50" s="121"/>
      <c r="AD50" s="121"/>
      <c r="AE50" s="121"/>
      <c r="AF50" s="121"/>
      <c r="AG50" s="121"/>
      <c r="AH50" s="121"/>
      <c r="AI50" s="121"/>
      <c r="AJ50" s="121"/>
      <c r="AK50" s="121"/>
      <c r="AL50" s="121"/>
      <c r="AM50" s="121"/>
      <c r="AN50" s="121"/>
      <c r="AO50" s="121"/>
      <c r="AP50" s="121"/>
      <c r="AQ50" s="121"/>
      <c r="AR50" s="121"/>
      <c r="AS50" s="121"/>
      <c r="AT50" s="121"/>
      <c r="AU50" s="121"/>
      <c r="AV50" s="121"/>
      <c r="AW50" s="121"/>
      <c r="AX50" s="121"/>
      <c r="AY50" s="121"/>
      <c r="AZ50" s="121"/>
      <c r="BA50" s="121"/>
      <c r="BB50" s="121"/>
      <c r="BC50" s="121"/>
      <c r="BD50" s="121"/>
      <c r="BE50" s="18"/>
      <c r="BF50" s="18"/>
      <c r="BG50" s="18"/>
      <c r="BH50" s="18"/>
      <c r="BI50" s="18"/>
    </row>
    <row r="51" spans="1:64" ht="15.75" x14ac:dyDescent="0.2">
      <c r="A51" s="17"/>
      <c r="B51" s="19"/>
      <c r="C51" s="19"/>
      <c r="D51" s="19"/>
      <c r="E51" s="19"/>
      <c r="F51" s="19"/>
      <c r="G51" s="19"/>
      <c r="H51" s="19"/>
      <c r="I51" s="19"/>
      <c r="J51" s="19"/>
      <c r="K51" s="19"/>
      <c r="L51" s="19"/>
      <c r="M51" s="19"/>
      <c r="N51" s="19"/>
      <c r="O51" s="19"/>
      <c r="P51" s="19"/>
      <c r="Q51" s="19"/>
      <c r="R51" s="19"/>
      <c r="S51" s="19"/>
      <c r="T51" s="19"/>
      <c r="U51" s="19"/>
      <c r="V51" s="19"/>
      <c r="W51" s="19"/>
      <c r="X51" s="19"/>
      <c r="Y51" s="19"/>
      <c r="Z51" s="19"/>
      <c r="AA51" s="19"/>
      <c r="AB51" s="19"/>
      <c r="AC51" s="19"/>
      <c r="AD51" s="19"/>
      <c r="AE51" s="19"/>
      <c r="AF51" s="19"/>
      <c r="AG51" s="19"/>
      <c r="AH51" s="19"/>
      <c r="AI51" s="19"/>
      <c r="AJ51" s="19"/>
      <c r="AK51" s="19"/>
      <c r="AL51" s="19"/>
      <c r="AM51" s="19"/>
      <c r="AN51" s="19"/>
      <c r="AO51" s="19"/>
      <c r="AP51" s="19"/>
      <c r="AQ51" s="19"/>
      <c r="AR51" s="19"/>
      <c r="AS51" s="19"/>
      <c r="AT51" s="19"/>
      <c r="AU51" s="19"/>
      <c r="AV51" s="19"/>
      <c r="AW51" s="19"/>
      <c r="AX51" s="19"/>
      <c r="AY51" s="19"/>
      <c r="AZ51" s="19"/>
      <c r="BA51" s="19"/>
      <c r="BB51" s="19"/>
      <c r="BC51" s="19"/>
      <c r="BD51" s="19"/>
      <c r="BE51" s="18"/>
      <c r="BF51" s="18"/>
      <c r="BG51" s="18"/>
      <c r="BH51" s="18"/>
      <c r="BI51" s="18"/>
    </row>
    <row r="52" spans="1:64" s="13" customFormat="1" ht="15.75" x14ac:dyDescent="0.25">
      <c r="A52" s="100" t="s">
        <v>52</v>
      </c>
      <c r="B52" s="101"/>
      <c r="C52" s="101"/>
      <c r="D52" s="101"/>
      <c r="E52" s="101"/>
      <c r="F52" s="101"/>
      <c r="G52" s="101"/>
      <c r="H52" s="101"/>
      <c r="I52" s="101"/>
      <c r="J52" s="101"/>
      <c r="K52" s="101"/>
      <c r="L52" s="101"/>
      <c r="M52" s="101"/>
      <c r="N52" s="101"/>
      <c r="O52" s="101"/>
      <c r="P52" s="101"/>
      <c r="Q52" s="101"/>
      <c r="R52" s="101"/>
      <c r="S52" s="101"/>
      <c r="T52" s="101"/>
      <c r="U52" s="101"/>
      <c r="V52" s="101"/>
      <c r="W52" s="101"/>
      <c r="X52" s="101"/>
      <c r="Y52" s="101"/>
      <c r="Z52" s="101"/>
      <c r="AA52" s="101"/>
      <c r="AB52" s="101"/>
      <c r="AC52" s="101"/>
      <c r="AD52" s="101"/>
      <c r="AE52" s="101"/>
      <c r="AF52" s="101"/>
      <c r="AG52" s="101"/>
      <c r="AH52" s="101"/>
      <c r="AI52" s="101"/>
      <c r="AJ52" s="101"/>
      <c r="AK52" s="101"/>
      <c r="AL52" s="101"/>
      <c r="AM52" s="101"/>
      <c r="AN52" s="101"/>
      <c r="AO52" s="101"/>
      <c r="AP52" s="101"/>
      <c r="AQ52" s="101"/>
      <c r="AR52" s="101"/>
      <c r="AS52" s="101"/>
      <c r="AT52" s="101"/>
      <c r="AU52" s="101"/>
      <c r="AV52" s="101"/>
      <c r="AW52" s="101"/>
      <c r="AX52" s="101"/>
      <c r="AY52" s="101"/>
      <c r="AZ52" s="101"/>
      <c r="BA52" s="101"/>
      <c r="BB52" s="101"/>
      <c r="BC52" s="101"/>
      <c r="BD52" s="101"/>
      <c r="BE52" s="39"/>
      <c r="BF52" s="39"/>
      <c r="BG52" s="39"/>
      <c r="BH52" s="39"/>
      <c r="BI52" s="39"/>
    </row>
    <row r="53" spans="1:64" s="13" customFormat="1" ht="15.75" x14ac:dyDescent="0.25">
      <c r="A53" s="38"/>
      <c r="B53" s="39"/>
      <c r="C53" s="39"/>
      <c r="D53" s="39"/>
      <c r="E53" s="39"/>
      <c r="F53" s="39"/>
      <c r="G53" s="39"/>
      <c r="H53" s="39"/>
      <c r="I53" s="39"/>
      <c r="J53" s="39"/>
      <c r="K53" s="39"/>
      <c r="L53" s="39"/>
      <c r="M53" s="39"/>
      <c r="N53" s="39"/>
      <c r="O53" s="39"/>
      <c r="P53" s="39"/>
      <c r="Q53" s="39"/>
      <c r="R53" s="39"/>
      <c r="S53" s="39"/>
      <c r="T53" s="39"/>
      <c r="U53" s="39"/>
      <c r="V53" s="39"/>
      <c r="W53" s="39"/>
      <c r="X53" s="39"/>
      <c r="Y53" s="39"/>
      <c r="Z53" s="39"/>
      <c r="AA53" s="39"/>
      <c r="AB53" s="39"/>
      <c r="AC53" s="39"/>
      <c r="AD53" s="39"/>
      <c r="AE53" s="39"/>
      <c r="AF53" s="39"/>
      <c r="AG53" s="39"/>
      <c r="AH53" s="39"/>
      <c r="AI53" s="39"/>
      <c r="AJ53" s="39"/>
      <c r="AK53" s="39"/>
      <c r="AL53" s="39"/>
      <c r="AM53" s="39"/>
      <c r="AN53" s="39"/>
      <c r="AO53" s="39"/>
      <c r="AP53" s="39"/>
      <c r="AQ53" s="39"/>
      <c r="AR53" s="39"/>
      <c r="AS53" s="39"/>
      <c r="AT53" s="39"/>
      <c r="AU53" s="39"/>
      <c r="AV53" s="39"/>
      <c r="AW53" s="39"/>
      <c r="AX53" s="39"/>
      <c r="AY53" s="39"/>
      <c r="AZ53" s="39"/>
      <c r="BA53" s="102" t="s">
        <v>29</v>
      </c>
      <c r="BB53" s="102"/>
      <c r="BC53" s="102"/>
      <c r="BD53" s="102"/>
      <c r="BE53" s="39"/>
      <c r="BF53" s="39"/>
      <c r="BG53" s="39"/>
      <c r="BH53" s="39"/>
      <c r="BI53" s="39"/>
    </row>
    <row r="54" spans="1:64" s="13" customFormat="1" ht="38.25" customHeight="1" x14ac:dyDescent="0.25">
      <c r="B54" s="80" t="s">
        <v>53</v>
      </c>
      <c r="C54" s="81"/>
      <c r="D54" s="80" t="s">
        <v>18</v>
      </c>
      <c r="E54" s="84"/>
      <c r="F54" s="84"/>
      <c r="G54" s="84"/>
      <c r="H54" s="84"/>
      <c r="I54" s="84"/>
      <c r="J54" s="84"/>
      <c r="K54" s="84"/>
      <c r="L54" s="84"/>
      <c r="M54" s="84"/>
      <c r="N54" s="84"/>
      <c r="O54" s="84"/>
      <c r="P54" s="84"/>
      <c r="Q54" s="84"/>
      <c r="R54" s="84"/>
      <c r="S54" s="84"/>
      <c r="T54" s="81"/>
      <c r="U54" s="86" t="s">
        <v>54</v>
      </c>
      <c r="V54" s="87"/>
      <c r="W54" s="87"/>
      <c r="X54" s="87"/>
      <c r="Y54" s="87"/>
      <c r="Z54" s="87"/>
      <c r="AA54" s="87"/>
      <c r="AB54" s="87"/>
      <c r="AC54" s="87"/>
      <c r="AD54" s="87"/>
      <c r="AE54" s="87"/>
      <c r="AF54" s="88"/>
      <c r="AG54" s="86" t="s">
        <v>20</v>
      </c>
      <c r="AH54" s="87"/>
      <c r="AI54" s="87"/>
      <c r="AJ54" s="87"/>
      <c r="AK54" s="87"/>
      <c r="AL54" s="87"/>
      <c r="AM54" s="87"/>
      <c r="AN54" s="87"/>
      <c r="AO54" s="87"/>
      <c r="AP54" s="87"/>
      <c r="AQ54" s="87"/>
      <c r="AR54" s="88"/>
      <c r="AS54" s="65" t="s">
        <v>21</v>
      </c>
      <c r="AT54" s="65"/>
      <c r="AU54" s="65"/>
      <c r="AV54" s="65"/>
      <c r="AW54" s="65"/>
      <c r="AX54" s="65"/>
      <c r="AY54" s="65"/>
      <c r="AZ54" s="65"/>
      <c r="BA54" s="65"/>
      <c r="BB54" s="65"/>
      <c r="BC54" s="65"/>
      <c r="BD54" s="65"/>
    </row>
    <row r="55" spans="1:64" s="13" customFormat="1" ht="49.5" customHeight="1" x14ac:dyDescent="0.25">
      <c r="B55" s="82"/>
      <c r="C55" s="83"/>
      <c r="D55" s="82"/>
      <c r="E55" s="85"/>
      <c r="F55" s="85"/>
      <c r="G55" s="85"/>
      <c r="H55" s="85"/>
      <c r="I55" s="85"/>
      <c r="J55" s="85"/>
      <c r="K55" s="85"/>
      <c r="L55" s="85"/>
      <c r="M55" s="85"/>
      <c r="N55" s="85"/>
      <c r="O55" s="85"/>
      <c r="P55" s="85"/>
      <c r="Q55" s="85"/>
      <c r="R55" s="85"/>
      <c r="S55" s="85"/>
      <c r="T55" s="83"/>
      <c r="U55" s="86" t="s">
        <v>22</v>
      </c>
      <c r="V55" s="87"/>
      <c r="W55" s="87"/>
      <c r="X55" s="88"/>
      <c r="Y55" s="86" t="s">
        <v>23</v>
      </c>
      <c r="Z55" s="87"/>
      <c r="AA55" s="87"/>
      <c r="AB55" s="88"/>
      <c r="AC55" s="86" t="s">
        <v>24</v>
      </c>
      <c r="AD55" s="87"/>
      <c r="AE55" s="87"/>
      <c r="AF55" s="88"/>
      <c r="AG55" s="86" t="s">
        <v>22</v>
      </c>
      <c r="AH55" s="87"/>
      <c r="AI55" s="87"/>
      <c r="AJ55" s="88"/>
      <c r="AK55" s="86" t="s">
        <v>23</v>
      </c>
      <c r="AL55" s="87"/>
      <c r="AM55" s="87"/>
      <c r="AN55" s="88"/>
      <c r="AO55" s="86" t="s">
        <v>24</v>
      </c>
      <c r="AP55" s="87"/>
      <c r="AQ55" s="87"/>
      <c r="AR55" s="88"/>
      <c r="AS55" s="65" t="s">
        <v>22</v>
      </c>
      <c r="AT55" s="65"/>
      <c r="AU55" s="65"/>
      <c r="AV55" s="65"/>
      <c r="AW55" s="65" t="s">
        <v>23</v>
      </c>
      <c r="AX55" s="65"/>
      <c r="AY55" s="65"/>
      <c r="AZ55" s="65"/>
      <c r="BA55" s="65" t="s">
        <v>24</v>
      </c>
      <c r="BB55" s="65"/>
      <c r="BC55" s="65"/>
      <c r="BD55" s="65"/>
    </row>
    <row r="56" spans="1:64" s="13" customFormat="1" ht="20.25" customHeight="1" x14ac:dyDescent="0.25">
      <c r="B56" s="86" t="s">
        <v>349</v>
      </c>
      <c r="C56" s="87"/>
      <c r="D56" s="87"/>
      <c r="E56" s="87"/>
      <c r="F56" s="87"/>
      <c r="G56" s="87"/>
      <c r="H56" s="87"/>
      <c r="I56" s="87"/>
      <c r="J56" s="87"/>
      <c r="K56" s="87"/>
      <c r="L56" s="87"/>
      <c r="M56" s="87"/>
      <c r="N56" s="87"/>
      <c r="O56" s="87"/>
      <c r="P56" s="87"/>
      <c r="Q56" s="87"/>
      <c r="R56" s="87"/>
      <c r="S56" s="87"/>
      <c r="T56" s="87"/>
      <c r="U56" s="87"/>
      <c r="V56" s="87"/>
      <c r="W56" s="87"/>
      <c r="X56" s="87"/>
      <c r="Y56" s="87"/>
      <c r="Z56" s="87"/>
      <c r="AA56" s="87"/>
      <c r="AB56" s="87"/>
      <c r="AC56" s="87"/>
      <c r="AD56" s="87"/>
      <c r="AE56" s="87"/>
      <c r="AF56" s="87"/>
      <c r="AG56" s="87"/>
      <c r="AH56" s="87"/>
      <c r="AI56" s="87"/>
      <c r="AJ56" s="87"/>
      <c r="AK56" s="87"/>
      <c r="AL56" s="87"/>
      <c r="AM56" s="87"/>
      <c r="AN56" s="87"/>
      <c r="AO56" s="87"/>
      <c r="AP56" s="87"/>
      <c r="AQ56" s="87"/>
      <c r="AR56" s="87"/>
      <c r="AS56" s="87"/>
      <c r="AT56" s="87"/>
      <c r="AU56" s="87"/>
      <c r="AV56" s="87"/>
      <c r="AW56" s="87"/>
      <c r="AX56" s="87"/>
      <c r="AY56" s="87"/>
      <c r="AZ56" s="87"/>
      <c r="BA56" s="87"/>
      <c r="BB56" s="87"/>
      <c r="BC56" s="87"/>
      <c r="BD56" s="88"/>
    </row>
    <row r="57" spans="1:64" s="13" customFormat="1" ht="15.75" x14ac:dyDescent="0.25">
      <c r="B57" s="103" t="s">
        <v>5</v>
      </c>
      <c r="C57" s="105"/>
      <c r="D57" s="106" t="s">
        <v>55</v>
      </c>
      <c r="E57" s="107"/>
      <c r="F57" s="107"/>
      <c r="G57" s="107"/>
      <c r="H57" s="107"/>
      <c r="I57" s="107"/>
      <c r="J57" s="107"/>
      <c r="K57" s="107"/>
      <c r="L57" s="107"/>
      <c r="M57" s="107"/>
      <c r="N57" s="107"/>
      <c r="O57" s="107"/>
      <c r="P57" s="107"/>
      <c r="Q57" s="107"/>
      <c r="R57" s="107"/>
      <c r="S57" s="107"/>
      <c r="T57" s="108"/>
      <c r="U57" s="118"/>
      <c r="V57" s="119"/>
      <c r="W57" s="119"/>
      <c r="X57" s="120"/>
      <c r="Y57" s="118"/>
      <c r="Z57" s="119"/>
      <c r="AA57" s="119"/>
      <c r="AB57" s="120"/>
      <c r="AC57" s="118"/>
      <c r="AD57" s="119"/>
      <c r="AE57" s="119"/>
      <c r="AF57" s="120"/>
      <c r="AG57" s="118"/>
      <c r="AH57" s="119"/>
      <c r="AI57" s="119"/>
      <c r="AJ57" s="120"/>
      <c r="AK57" s="118"/>
      <c r="AL57" s="119"/>
      <c r="AM57" s="119"/>
      <c r="AN57" s="120"/>
      <c r="AO57" s="118"/>
      <c r="AP57" s="119"/>
      <c r="AQ57" s="119"/>
      <c r="AR57" s="120"/>
      <c r="AS57" s="96"/>
      <c r="AT57" s="96"/>
      <c r="AU57" s="96"/>
      <c r="AV57" s="96"/>
      <c r="AW57" s="96"/>
      <c r="AX57" s="96"/>
      <c r="AY57" s="96"/>
      <c r="AZ57" s="96"/>
      <c r="BA57" s="96"/>
      <c r="BB57" s="96"/>
      <c r="BC57" s="96"/>
      <c r="BD57" s="96"/>
    </row>
    <row r="58" spans="1:64" s="13" customFormat="1" ht="15.75" x14ac:dyDescent="0.25">
      <c r="B58" s="103"/>
      <c r="C58" s="105"/>
      <c r="D58" s="122" t="s">
        <v>121</v>
      </c>
      <c r="E58" s="123"/>
      <c r="F58" s="123"/>
      <c r="G58" s="123"/>
      <c r="H58" s="123"/>
      <c r="I58" s="123"/>
      <c r="J58" s="123"/>
      <c r="K58" s="123"/>
      <c r="L58" s="123"/>
      <c r="M58" s="123"/>
      <c r="N58" s="123"/>
      <c r="O58" s="123"/>
      <c r="P58" s="123"/>
      <c r="Q58" s="123"/>
      <c r="R58" s="123"/>
      <c r="S58" s="123"/>
      <c r="T58" s="124"/>
      <c r="U58" s="125">
        <v>130.69999999999999</v>
      </c>
      <c r="V58" s="126"/>
      <c r="W58" s="126"/>
      <c r="X58" s="127"/>
      <c r="Y58" s="125">
        <v>0</v>
      </c>
      <c r="Z58" s="126"/>
      <c r="AA58" s="126"/>
      <c r="AB58" s="127"/>
      <c r="AC58" s="125">
        <f t="shared" ref="AC58:AC62" si="1">U58+Y58</f>
        <v>130.69999999999999</v>
      </c>
      <c r="AD58" s="126"/>
      <c r="AE58" s="126"/>
      <c r="AF58" s="127"/>
      <c r="AG58" s="125">
        <v>0</v>
      </c>
      <c r="AH58" s="126"/>
      <c r="AI58" s="126"/>
      <c r="AJ58" s="127"/>
      <c r="AK58" s="125">
        <v>0</v>
      </c>
      <c r="AL58" s="126"/>
      <c r="AM58" s="126"/>
      <c r="AN58" s="127"/>
      <c r="AO58" s="125">
        <f t="shared" ref="AO58:AO62" si="2">AG58+AK58</f>
        <v>0</v>
      </c>
      <c r="AP58" s="126"/>
      <c r="AQ58" s="126"/>
      <c r="AR58" s="127"/>
      <c r="AS58" s="125">
        <f t="shared" ref="AS58:AS62" si="3">AG58-U58</f>
        <v>-130.69999999999999</v>
      </c>
      <c r="AT58" s="126"/>
      <c r="AU58" s="126"/>
      <c r="AV58" s="127"/>
      <c r="AW58" s="125">
        <f t="shared" ref="AW58:AW62" si="4">AK58-Y58</f>
        <v>0</v>
      </c>
      <c r="AX58" s="126"/>
      <c r="AY58" s="126"/>
      <c r="AZ58" s="127"/>
      <c r="BA58" s="125">
        <f t="shared" ref="BA58:BA62" si="5">AO58-AC58</f>
        <v>-130.69999999999999</v>
      </c>
      <c r="BB58" s="126"/>
      <c r="BC58" s="126"/>
      <c r="BD58" s="127"/>
    </row>
    <row r="59" spans="1:64" s="13" customFormat="1" ht="15.75" x14ac:dyDescent="0.25">
      <c r="B59" s="103"/>
      <c r="C59" s="105"/>
      <c r="D59" s="122" t="s">
        <v>320</v>
      </c>
      <c r="E59" s="123"/>
      <c r="F59" s="123"/>
      <c r="G59" s="123"/>
      <c r="H59" s="123"/>
      <c r="I59" s="123"/>
      <c r="J59" s="123"/>
      <c r="K59" s="123"/>
      <c r="L59" s="123"/>
      <c r="M59" s="123"/>
      <c r="N59" s="123"/>
      <c r="O59" s="123"/>
      <c r="P59" s="123"/>
      <c r="Q59" s="123"/>
      <c r="R59" s="123"/>
      <c r="S59" s="123"/>
      <c r="T59" s="124"/>
      <c r="U59" s="125">
        <v>28.1</v>
      </c>
      <c r="V59" s="126"/>
      <c r="W59" s="126"/>
      <c r="X59" s="127"/>
      <c r="Y59" s="125">
        <v>0</v>
      </c>
      <c r="Z59" s="126"/>
      <c r="AA59" s="126"/>
      <c r="AB59" s="127"/>
      <c r="AC59" s="125">
        <f t="shared" si="1"/>
        <v>28.1</v>
      </c>
      <c r="AD59" s="126"/>
      <c r="AE59" s="126"/>
      <c r="AF59" s="127"/>
      <c r="AG59" s="125">
        <v>0</v>
      </c>
      <c r="AH59" s="126"/>
      <c r="AI59" s="126"/>
      <c r="AJ59" s="127"/>
      <c r="AK59" s="125">
        <v>0</v>
      </c>
      <c r="AL59" s="126"/>
      <c r="AM59" s="126"/>
      <c r="AN59" s="127"/>
      <c r="AO59" s="125">
        <f t="shared" si="2"/>
        <v>0</v>
      </c>
      <c r="AP59" s="126"/>
      <c r="AQ59" s="126"/>
      <c r="AR59" s="127"/>
      <c r="AS59" s="125">
        <f t="shared" si="3"/>
        <v>-28.1</v>
      </c>
      <c r="AT59" s="126"/>
      <c r="AU59" s="126"/>
      <c r="AV59" s="127"/>
      <c r="AW59" s="125">
        <f t="shared" si="4"/>
        <v>0</v>
      </c>
      <c r="AX59" s="126"/>
      <c r="AY59" s="126"/>
      <c r="AZ59" s="127"/>
      <c r="BA59" s="125">
        <f t="shared" si="5"/>
        <v>-28.1</v>
      </c>
      <c r="BB59" s="126"/>
      <c r="BC59" s="126"/>
      <c r="BD59" s="127"/>
    </row>
    <row r="60" spans="1:64" s="13" customFormat="1" ht="18" customHeight="1" x14ac:dyDescent="0.25">
      <c r="B60" s="103"/>
      <c r="C60" s="105"/>
      <c r="D60" s="122" t="s">
        <v>321</v>
      </c>
      <c r="E60" s="123"/>
      <c r="F60" s="123"/>
      <c r="G60" s="123"/>
      <c r="H60" s="123"/>
      <c r="I60" s="123"/>
      <c r="J60" s="123"/>
      <c r="K60" s="123"/>
      <c r="L60" s="123"/>
      <c r="M60" s="123"/>
      <c r="N60" s="123"/>
      <c r="O60" s="123"/>
      <c r="P60" s="123"/>
      <c r="Q60" s="123"/>
      <c r="R60" s="123"/>
      <c r="S60" s="123"/>
      <c r="T60" s="124"/>
      <c r="U60" s="125">
        <v>102.6</v>
      </c>
      <c r="V60" s="126"/>
      <c r="W60" s="126"/>
      <c r="X60" s="127"/>
      <c r="Y60" s="125">
        <v>0</v>
      </c>
      <c r="Z60" s="126"/>
      <c r="AA60" s="126"/>
      <c r="AB60" s="127"/>
      <c r="AC60" s="125">
        <f t="shared" si="1"/>
        <v>102.6</v>
      </c>
      <c r="AD60" s="126"/>
      <c r="AE60" s="126"/>
      <c r="AF60" s="127"/>
      <c r="AG60" s="125">
        <v>0</v>
      </c>
      <c r="AH60" s="126"/>
      <c r="AI60" s="126"/>
      <c r="AJ60" s="127"/>
      <c r="AK60" s="125">
        <v>0</v>
      </c>
      <c r="AL60" s="126"/>
      <c r="AM60" s="126"/>
      <c r="AN60" s="127"/>
      <c r="AO60" s="125">
        <f t="shared" si="2"/>
        <v>0</v>
      </c>
      <c r="AP60" s="126"/>
      <c r="AQ60" s="126"/>
      <c r="AR60" s="127"/>
      <c r="AS60" s="125">
        <f t="shared" si="3"/>
        <v>-102.6</v>
      </c>
      <c r="AT60" s="126"/>
      <c r="AU60" s="126"/>
      <c r="AV60" s="127"/>
      <c r="AW60" s="125">
        <f t="shared" si="4"/>
        <v>0</v>
      </c>
      <c r="AX60" s="126"/>
      <c r="AY60" s="126"/>
      <c r="AZ60" s="127"/>
      <c r="BA60" s="125">
        <f t="shared" si="5"/>
        <v>-102.6</v>
      </c>
      <c r="BB60" s="126"/>
      <c r="BC60" s="126"/>
      <c r="BD60" s="127"/>
    </row>
    <row r="61" spans="1:64" s="13" customFormat="1" ht="36.75" customHeight="1" x14ac:dyDescent="0.25">
      <c r="B61" s="103"/>
      <c r="C61" s="105"/>
      <c r="D61" s="122" t="s">
        <v>350</v>
      </c>
      <c r="E61" s="123"/>
      <c r="F61" s="123"/>
      <c r="G61" s="123"/>
      <c r="H61" s="123"/>
      <c r="I61" s="123"/>
      <c r="J61" s="123"/>
      <c r="K61" s="123"/>
      <c r="L61" s="123"/>
      <c r="M61" s="123"/>
      <c r="N61" s="123"/>
      <c r="O61" s="123"/>
      <c r="P61" s="123"/>
      <c r="Q61" s="123"/>
      <c r="R61" s="123"/>
      <c r="S61" s="123"/>
      <c r="T61" s="124"/>
      <c r="U61" s="125">
        <v>8</v>
      </c>
      <c r="V61" s="126"/>
      <c r="W61" s="126"/>
      <c r="X61" s="127"/>
      <c r="Y61" s="125">
        <v>0</v>
      </c>
      <c r="Z61" s="126"/>
      <c r="AA61" s="126"/>
      <c r="AB61" s="127"/>
      <c r="AC61" s="125">
        <f t="shared" si="1"/>
        <v>8</v>
      </c>
      <c r="AD61" s="126"/>
      <c r="AE61" s="126"/>
      <c r="AF61" s="127"/>
      <c r="AG61" s="125">
        <v>0</v>
      </c>
      <c r="AH61" s="126"/>
      <c r="AI61" s="126"/>
      <c r="AJ61" s="127"/>
      <c r="AK61" s="125">
        <v>0</v>
      </c>
      <c r="AL61" s="126"/>
      <c r="AM61" s="126"/>
      <c r="AN61" s="127"/>
      <c r="AO61" s="125">
        <f t="shared" si="2"/>
        <v>0</v>
      </c>
      <c r="AP61" s="126"/>
      <c r="AQ61" s="126"/>
      <c r="AR61" s="127"/>
      <c r="AS61" s="125">
        <f t="shared" si="3"/>
        <v>-8</v>
      </c>
      <c r="AT61" s="126"/>
      <c r="AU61" s="126"/>
      <c r="AV61" s="127"/>
      <c r="AW61" s="125">
        <f t="shared" si="4"/>
        <v>0</v>
      </c>
      <c r="AX61" s="126"/>
      <c r="AY61" s="126"/>
      <c r="AZ61" s="127"/>
      <c r="BA61" s="125">
        <f t="shared" si="5"/>
        <v>-8</v>
      </c>
      <c r="BB61" s="126"/>
      <c r="BC61" s="126"/>
      <c r="BD61" s="127"/>
    </row>
    <row r="62" spans="1:64" s="13" customFormat="1" ht="43.5" customHeight="1" x14ac:dyDescent="0.25">
      <c r="B62" s="103"/>
      <c r="C62" s="105"/>
      <c r="D62" s="122" t="s">
        <v>351</v>
      </c>
      <c r="E62" s="123"/>
      <c r="F62" s="123"/>
      <c r="G62" s="123"/>
      <c r="H62" s="123"/>
      <c r="I62" s="123"/>
      <c r="J62" s="123"/>
      <c r="K62" s="123"/>
      <c r="L62" s="123"/>
      <c r="M62" s="123"/>
      <c r="N62" s="123"/>
      <c r="O62" s="123"/>
      <c r="P62" s="123"/>
      <c r="Q62" s="123"/>
      <c r="R62" s="123"/>
      <c r="S62" s="123"/>
      <c r="T62" s="124"/>
      <c r="U62" s="125">
        <v>4</v>
      </c>
      <c r="V62" s="126"/>
      <c r="W62" s="126"/>
      <c r="X62" s="127"/>
      <c r="Y62" s="125">
        <v>0</v>
      </c>
      <c r="Z62" s="126"/>
      <c r="AA62" s="126"/>
      <c r="AB62" s="127"/>
      <c r="AC62" s="125">
        <f t="shared" si="1"/>
        <v>4</v>
      </c>
      <c r="AD62" s="126"/>
      <c r="AE62" s="126"/>
      <c r="AF62" s="127"/>
      <c r="AG62" s="125">
        <v>0</v>
      </c>
      <c r="AH62" s="126"/>
      <c r="AI62" s="126"/>
      <c r="AJ62" s="127"/>
      <c r="AK62" s="125">
        <v>0</v>
      </c>
      <c r="AL62" s="126"/>
      <c r="AM62" s="126"/>
      <c r="AN62" s="127"/>
      <c r="AO62" s="125">
        <f t="shared" si="2"/>
        <v>0</v>
      </c>
      <c r="AP62" s="126"/>
      <c r="AQ62" s="126"/>
      <c r="AR62" s="127"/>
      <c r="AS62" s="125">
        <f t="shared" si="3"/>
        <v>-4</v>
      </c>
      <c r="AT62" s="126"/>
      <c r="AU62" s="126"/>
      <c r="AV62" s="127"/>
      <c r="AW62" s="125">
        <f t="shared" si="4"/>
        <v>0</v>
      </c>
      <c r="AX62" s="126"/>
      <c r="AY62" s="126"/>
      <c r="AZ62" s="127"/>
      <c r="BA62" s="125">
        <f t="shared" si="5"/>
        <v>-4</v>
      </c>
      <c r="BB62" s="126"/>
      <c r="BC62" s="126"/>
      <c r="BD62" s="127"/>
    </row>
    <row r="63" spans="1:64" s="13" customFormat="1" ht="52.5" customHeight="1" x14ac:dyDescent="0.25">
      <c r="B63" s="86" t="s">
        <v>352</v>
      </c>
      <c r="C63" s="87"/>
      <c r="D63" s="87"/>
      <c r="E63" s="87"/>
      <c r="F63" s="87"/>
      <c r="G63" s="87"/>
      <c r="H63" s="87"/>
      <c r="I63" s="87"/>
      <c r="J63" s="87"/>
      <c r="K63" s="87"/>
      <c r="L63" s="87"/>
      <c r="M63" s="87"/>
      <c r="N63" s="87"/>
      <c r="O63" s="87"/>
      <c r="P63" s="87"/>
      <c r="Q63" s="87"/>
      <c r="R63" s="87"/>
      <c r="S63" s="87"/>
      <c r="T63" s="87"/>
      <c r="U63" s="87"/>
      <c r="V63" s="87"/>
      <c r="W63" s="87"/>
      <c r="X63" s="87"/>
      <c r="Y63" s="87"/>
      <c r="Z63" s="87"/>
      <c r="AA63" s="87"/>
      <c r="AB63" s="87"/>
      <c r="AC63" s="87"/>
      <c r="AD63" s="87"/>
      <c r="AE63" s="87"/>
      <c r="AF63" s="87"/>
      <c r="AG63" s="87"/>
      <c r="AH63" s="87"/>
      <c r="AI63" s="87"/>
      <c r="AJ63" s="87"/>
      <c r="AK63" s="87"/>
      <c r="AL63" s="87"/>
      <c r="AM63" s="87"/>
      <c r="AN63" s="87"/>
      <c r="AO63" s="87"/>
      <c r="AP63" s="87"/>
      <c r="AQ63" s="87"/>
      <c r="AR63" s="87"/>
      <c r="AS63" s="87"/>
      <c r="AT63" s="87"/>
      <c r="AU63" s="87"/>
      <c r="AV63" s="87"/>
      <c r="AW63" s="87"/>
      <c r="AX63" s="87"/>
      <c r="AY63" s="87"/>
      <c r="AZ63" s="87"/>
      <c r="BA63" s="87"/>
      <c r="BB63" s="87"/>
      <c r="BC63" s="87"/>
      <c r="BD63" s="88"/>
    </row>
    <row r="64" spans="1:64" s="13" customFormat="1" ht="15.75" x14ac:dyDescent="0.25">
      <c r="B64" s="103" t="s">
        <v>37</v>
      </c>
      <c r="C64" s="105"/>
      <c r="D64" s="128" t="s">
        <v>56</v>
      </c>
      <c r="E64" s="129"/>
      <c r="F64" s="129"/>
      <c r="G64" s="129"/>
      <c r="H64" s="129"/>
      <c r="I64" s="129"/>
      <c r="J64" s="129"/>
      <c r="K64" s="129"/>
      <c r="L64" s="129"/>
      <c r="M64" s="129"/>
      <c r="N64" s="129"/>
      <c r="O64" s="129"/>
      <c r="P64" s="129"/>
      <c r="Q64" s="129"/>
      <c r="R64" s="129"/>
      <c r="S64" s="129"/>
      <c r="T64" s="130"/>
      <c r="U64" s="118"/>
      <c r="V64" s="119"/>
      <c r="W64" s="119"/>
      <c r="X64" s="120"/>
      <c r="Y64" s="118"/>
      <c r="Z64" s="119"/>
      <c r="AA64" s="119"/>
      <c r="AB64" s="120"/>
      <c r="AC64" s="118"/>
      <c r="AD64" s="119"/>
      <c r="AE64" s="119"/>
      <c r="AF64" s="120"/>
      <c r="AG64" s="118"/>
      <c r="AH64" s="119"/>
      <c r="AI64" s="119"/>
      <c r="AJ64" s="120"/>
      <c r="AK64" s="118"/>
      <c r="AL64" s="119"/>
      <c r="AM64" s="119"/>
      <c r="AN64" s="120"/>
      <c r="AO64" s="118"/>
      <c r="AP64" s="119"/>
      <c r="AQ64" s="119"/>
      <c r="AR64" s="120"/>
      <c r="AS64" s="96"/>
      <c r="AT64" s="96"/>
      <c r="AU64" s="96"/>
      <c r="AV64" s="96"/>
      <c r="AW64" s="96"/>
      <c r="AX64" s="96"/>
      <c r="AY64" s="96"/>
      <c r="AZ64" s="96"/>
      <c r="BA64" s="96"/>
      <c r="BB64" s="96"/>
      <c r="BC64" s="96"/>
      <c r="BD64" s="96"/>
    </row>
    <row r="65" spans="2:56" s="13" customFormat="1" ht="50.25" customHeight="1" x14ac:dyDescent="0.25">
      <c r="B65" s="103"/>
      <c r="C65" s="105"/>
      <c r="D65" s="122" t="s">
        <v>353</v>
      </c>
      <c r="E65" s="123"/>
      <c r="F65" s="123"/>
      <c r="G65" s="123"/>
      <c r="H65" s="123"/>
      <c r="I65" s="123"/>
      <c r="J65" s="123"/>
      <c r="K65" s="123"/>
      <c r="L65" s="123"/>
      <c r="M65" s="123"/>
      <c r="N65" s="123"/>
      <c r="O65" s="123"/>
      <c r="P65" s="123"/>
      <c r="Q65" s="123"/>
      <c r="R65" s="123"/>
      <c r="S65" s="123"/>
      <c r="T65" s="124"/>
      <c r="U65" s="125">
        <v>36</v>
      </c>
      <c r="V65" s="126"/>
      <c r="W65" s="126"/>
      <c r="X65" s="127"/>
      <c r="Y65" s="125">
        <v>0</v>
      </c>
      <c r="Z65" s="126"/>
      <c r="AA65" s="126"/>
      <c r="AB65" s="127"/>
      <c r="AC65" s="125">
        <f>U65+Y65</f>
        <v>36</v>
      </c>
      <c r="AD65" s="126"/>
      <c r="AE65" s="126"/>
      <c r="AF65" s="127"/>
      <c r="AG65" s="125">
        <v>0</v>
      </c>
      <c r="AH65" s="126"/>
      <c r="AI65" s="126"/>
      <c r="AJ65" s="127"/>
      <c r="AK65" s="125">
        <v>0</v>
      </c>
      <c r="AL65" s="126"/>
      <c r="AM65" s="126"/>
      <c r="AN65" s="127"/>
      <c r="AO65" s="125">
        <f>AG65+AK65</f>
        <v>0</v>
      </c>
      <c r="AP65" s="126"/>
      <c r="AQ65" s="126"/>
      <c r="AR65" s="127"/>
      <c r="AS65" s="92">
        <f>AG65-U65</f>
        <v>-36</v>
      </c>
      <c r="AT65" s="92"/>
      <c r="AU65" s="92"/>
      <c r="AV65" s="92"/>
      <c r="AW65" s="92">
        <f>AK65-Y65</f>
        <v>0</v>
      </c>
      <c r="AX65" s="92"/>
      <c r="AY65" s="92"/>
      <c r="AZ65" s="92"/>
      <c r="BA65" s="92">
        <f>AO65-AC65</f>
        <v>-36</v>
      </c>
      <c r="BB65" s="92"/>
      <c r="BC65" s="92"/>
      <c r="BD65" s="92"/>
    </row>
    <row r="66" spans="2:56" s="13" customFormat="1" ht="57" customHeight="1" x14ac:dyDescent="0.25">
      <c r="B66" s="103"/>
      <c r="C66" s="105"/>
      <c r="D66" s="122" t="s">
        <v>354</v>
      </c>
      <c r="E66" s="123"/>
      <c r="F66" s="123"/>
      <c r="G66" s="123"/>
      <c r="H66" s="123"/>
      <c r="I66" s="123"/>
      <c r="J66" s="123"/>
      <c r="K66" s="123"/>
      <c r="L66" s="123"/>
      <c r="M66" s="123"/>
      <c r="N66" s="123"/>
      <c r="O66" s="123"/>
      <c r="P66" s="123"/>
      <c r="Q66" s="123"/>
      <c r="R66" s="123"/>
      <c r="S66" s="123"/>
      <c r="T66" s="124"/>
      <c r="U66" s="125">
        <v>23</v>
      </c>
      <c r="V66" s="126"/>
      <c r="W66" s="126"/>
      <c r="X66" s="127"/>
      <c r="Y66" s="125">
        <v>0</v>
      </c>
      <c r="Z66" s="126"/>
      <c r="AA66" s="126"/>
      <c r="AB66" s="127"/>
      <c r="AC66" s="125">
        <f>U66+Y66</f>
        <v>23</v>
      </c>
      <c r="AD66" s="126"/>
      <c r="AE66" s="126"/>
      <c r="AF66" s="127"/>
      <c r="AG66" s="125">
        <v>0</v>
      </c>
      <c r="AH66" s="126"/>
      <c r="AI66" s="126"/>
      <c r="AJ66" s="127"/>
      <c r="AK66" s="125">
        <v>0</v>
      </c>
      <c r="AL66" s="126"/>
      <c r="AM66" s="126"/>
      <c r="AN66" s="127"/>
      <c r="AO66" s="125">
        <f>AG66+AK66</f>
        <v>0</v>
      </c>
      <c r="AP66" s="126"/>
      <c r="AQ66" s="126"/>
      <c r="AR66" s="127"/>
      <c r="AS66" s="92">
        <f>AG66-U66</f>
        <v>-23</v>
      </c>
      <c r="AT66" s="92"/>
      <c r="AU66" s="92"/>
      <c r="AV66" s="92"/>
      <c r="AW66" s="92">
        <f>AK66-Y66</f>
        <v>0</v>
      </c>
      <c r="AX66" s="92"/>
      <c r="AY66" s="92"/>
      <c r="AZ66" s="92"/>
      <c r="BA66" s="92">
        <f>AO66-AC66</f>
        <v>-23</v>
      </c>
      <c r="BB66" s="92"/>
      <c r="BC66" s="92"/>
      <c r="BD66" s="92"/>
    </row>
    <row r="67" spans="2:56" s="13" customFormat="1" ht="53.25" customHeight="1" x14ac:dyDescent="0.25">
      <c r="B67" s="86" t="s">
        <v>352</v>
      </c>
      <c r="C67" s="87"/>
      <c r="D67" s="87"/>
      <c r="E67" s="87"/>
      <c r="F67" s="87"/>
      <c r="G67" s="87"/>
      <c r="H67" s="87"/>
      <c r="I67" s="87"/>
      <c r="J67" s="87"/>
      <c r="K67" s="87"/>
      <c r="L67" s="87"/>
      <c r="M67" s="87"/>
      <c r="N67" s="87"/>
      <c r="O67" s="87"/>
      <c r="P67" s="87"/>
      <c r="Q67" s="87"/>
      <c r="R67" s="87"/>
      <c r="S67" s="87"/>
      <c r="T67" s="87"/>
      <c r="U67" s="87"/>
      <c r="V67" s="87"/>
      <c r="W67" s="87"/>
      <c r="X67" s="87"/>
      <c r="Y67" s="87"/>
      <c r="Z67" s="87"/>
      <c r="AA67" s="87"/>
      <c r="AB67" s="87"/>
      <c r="AC67" s="87"/>
      <c r="AD67" s="87"/>
      <c r="AE67" s="87"/>
      <c r="AF67" s="87"/>
      <c r="AG67" s="87"/>
      <c r="AH67" s="87"/>
      <c r="AI67" s="87"/>
      <c r="AJ67" s="87"/>
      <c r="AK67" s="87"/>
      <c r="AL67" s="87"/>
      <c r="AM67" s="87"/>
      <c r="AN67" s="87"/>
      <c r="AO67" s="87"/>
      <c r="AP67" s="87"/>
      <c r="AQ67" s="87"/>
      <c r="AR67" s="87"/>
      <c r="AS67" s="87"/>
      <c r="AT67" s="87"/>
      <c r="AU67" s="87"/>
      <c r="AV67" s="87"/>
      <c r="AW67" s="87"/>
      <c r="AX67" s="87"/>
      <c r="AY67" s="87"/>
      <c r="AZ67" s="87"/>
      <c r="BA67" s="87"/>
      <c r="BB67" s="87"/>
      <c r="BC67" s="87"/>
      <c r="BD67" s="88"/>
    </row>
    <row r="68" spans="2:56" s="13" customFormat="1" ht="15.75" x14ac:dyDescent="0.25">
      <c r="B68" s="103" t="s">
        <v>57</v>
      </c>
      <c r="C68" s="105"/>
      <c r="D68" s="106" t="s">
        <v>58</v>
      </c>
      <c r="E68" s="107"/>
      <c r="F68" s="107"/>
      <c r="G68" s="107"/>
      <c r="H68" s="107"/>
      <c r="I68" s="107"/>
      <c r="J68" s="107"/>
      <c r="K68" s="107"/>
      <c r="L68" s="107"/>
      <c r="M68" s="107"/>
      <c r="N68" s="107"/>
      <c r="O68" s="107"/>
      <c r="P68" s="107"/>
      <c r="Q68" s="107"/>
      <c r="R68" s="107"/>
      <c r="S68" s="107"/>
      <c r="T68" s="108"/>
      <c r="U68" s="118"/>
      <c r="V68" s="119"/>
      <c r="W68" s="119"/>
      <c r="X68" s="120"/>
      <c r="Y68" s="118"/>
      <c r="Z68" s="119"/>
      <c r="AA68" s="119"/>
      <c r="AB68" s="120"/>
      <c r="AC68" s="118"/>
      <c r="AD68" s="119"/>
      <c r="AE68" s="119"/>
      <c r="AF68" s="120"/>
      <c r="AG68" s="118"/>
      <c r="AH68" s="119"/>
      <c r="AI68" s="119"/>
      <c r="AJ68" s="120"/>
      <c r="AK68" s="118"/>
      <c r="AL68" s="119"/>
      <c r="AM68" s="119"/>
      <c r="AN68" s="120"/>
      <c r="AO68" s="118"/>
      <c r="AP68" s="119"/>
      <c r="AQ68" s="119"/>
      <c r="AR68" s="120"/>
      <c r="AS68" s="96"/>
      <c r="AT68" s="96"/>
      <c r="AU68" s="96"/>
      <c r="AV68" s="96"/>
      <c r="AW68" s="96"/>
      <c r="AX68" s="96"/>
      <c r="AY68" s="96"/>
      <c r="AZ68" s="96"/>
      <c r="BA68" s="96"/>
      <c r="BB68" s="96"/>
      <c r="BC68" s="96"/>
      <c r="BD68" s="96"/>
    </row>
    <row r="69" spans="2:56" s="13" customFormat="1" ht="34.5" customHeight="1" x14ac:dyDescent="0.25">
      <c r="B69" s="103"/>
      <c r="C69" s="105"/>
      <c r="D69" s="122" t="s">
        <v>355</v>
      </c>
      <c r="E69" s="123"/>
      <c r="F69" s="123"/>
      <c r="G69" s="123"/>
      <c r="H69" s="123"/>
      <c r="I69" s="123"/>
      <c r="J69" s="123"/>
      <c r="K69" s="123"/>
      <c r="L69" s="123"/>
      <c r="M69" s="123"/>
      <c r="N69" s="123"/>
      <c r="O69" s="123"/>
      <c r="P69" s="123"/>
      <c r="Q69" s="123"/>
      <c r="R69" s="123"/>
      <c r="S69" s="123"/>
      <c r="T69" s="124"/>
      <c r="U69" s="125">
        <v>2.8</v>
      </c>
      <c r="V69" s="126"/>
      <c r="W69" s="126"/>
      <c r="X69" s="127"/>
      <c r="Y69" s="125">
        <v>0</v>
      </c>
      <c r="Z69" s="126"/>
      <c r="AA69" s="126"/>
      <c r="AB69" s="127"/>
      <c r="AC69" s="125">
        <f t="shared" ref="AC69:AC70" si="6">U69+Y69</f>
        <v>2.8</v>
      </c>
      <c r="AD69" s="126"/>
      <c r="AE69" s="126"/>
      <c r="AF69" s="127"/>
      <c r="AG69" s="125">
        <v>0</v>
      </c>
      <c r="AH69" s="126"/>
      <c r="AI69" s="126"/>
      <c r="AJ69" s="127"/>
      <c r="AK69" s="125">
        <v>0</v>
      </c>
      <c r="AL69" s="126"/>
      <c r="AM69" s="126"/>
      <c r="AN69" s="127"/>
      <c r="AO69" s="125">
        <f t="shared" ref="AO69:AO70" si="7">AG69+AK69</f>
        <v>0</v>
      </c>
      <c r="AP69" s="126"/>
      <c r="AQ69" s="126"/>
      <c r="AR69" s="127"/>
      <c r="AS69" s="92">
        <f t="shared" ref="AS69:AS70" si="8">AG69-U69</f>
        <v>-2.8</v>
      </c>
      <c r="AT69" s="92"/>
      <c r="AU69" s="92"/>
      <c r="AV69" s="92"/>
      <c r="AW69" s="92">
        <f t="shared" ref="AW69:AW70" si="9">AK69-Y69</f>
        <v>0</v>
      </c>
      <c r="AX69" s="92"/>
      <c r="AY69" s="92"/>
      <c r="AZ69" s="92"/>
      <c r="BA69" s="92">
        <f t="shared" ref="BA69:BA70" si="10">AO69-AC69</f>
        <v>-2.8</v>
      </c>
      <c r="BB69" s="92"/>
      <c r="BC69" s="92"/>
      <c r="BD69" s="92"/>
    </row>
    <row r="70" spans="2:56" s="13" customFormat="1" ht="41.25" customHeight="1" x14ac:dyDescent="0.25">
      <c r="B70" s="103"/>
      <c r="C70" s="105"/>
      <c r="D70" s="122" t="s">
        <v>356</v>
      </c>
      <c r="E70" s="123"/>
      <c r="F70" s="123"/>
      <c r="G70" s="123"/>
      <c r="H70" s="123"/>
      <c r="I70" s="123"/>
      <c r="J70" s="123"/>
      <c r="K70" s="123"/>
      <c r="L70" s="123"/>
      <c r="M70" s="123"/>
      <c r="N70" s="123"/>
      <c r="O70" s="123"/>
      <c r="P70" s="123"/>
      <c r="Q70" s="123"/>
      <c r="R70" s="123"/>
      <c r="S70" s="123"/>
      <c r="T70" s="124"/>
      <c r="U70" s="125">
        <v>1.2</v>
      </c>
      <c r="V70" s="126"/>
      <c r="W70" s="126"/>
      <c r="X70" s="127"/>
      <c r="Y70" s="125">
        <v>0</v>
      </c>
      <c r="Z70" s="126"/>
      <c r="AA70" s="126"/>
      <c r="AB70" s="127"/>
      <c r="AC70" s="125">
        <f t="shared" si="6"/>
        <v>1.2</v>
      </c>
      <c r="AD70" s="126"/>
      <c r="AE70" s="126"/>
      <c r="AF70" s="127"/>
      <c r="AG70" s="125">
        <v>0</v>
      </c>
      <c r="AH70" s="126"/>
      <c r="AI70" s="126"/>
      <c r="AJ70" s="127"/>
      <c r="AK70" s="125">
        <v>0</v>
      </c>
      <c r="AL70" s="126"/>
      <c r="AM70" s="126"/>
      <c r="AN70" s="127"/>
      <c r="AO70" s="125">
        <f t="shared" si="7"/>
        <v>0</v>
      </c>
      <c r="AP70" s="126"/>
      <c r="AQ70" s="126"/>
      <c r="AR70" s="127"/>
      <c r="AS70" s="92">
        <f t="shared" si="8"/>
        <v>-1.2</v>
      </c>
      <c r="AT70" s="92"/>
      <c r="AU70" s="92"/>
      <c r="AV70" s="92"/>
      <c r="AW70" s="92">
        <f t="shared" si="9"/>
        <v>0</v>
      </c>
      <c r="AX70" s="92"/>
      <c r="AY70" s="92"/>
      <c r="AZ70" s="92"/>
      <c r="BA70" s="92">
        <f t="shared" si="10"/>
        <v>-1.2</v>
      </c>
      <c r="BB70" s="92"/>
      <c r="BC70" s="92"/>
      <c r="BD70" s="92"/>
    </row>
    <row r="71" spans="2:56" s="13" customFormat="1" ht="33" customHeight="1" x14ac:dyDescent="0.25">
      <c r="B71" s="103"/>
      <c r="C71" s="105"/>
      <c r="D71" s="122" t="s">
        <v>357</v>
      </c>
      <c r="E71" s="123"/>
      <c r="F71" s="123"/>
      <c r="G71" s="123"/>
      <c r="H71" s="123"/>
      <c r="I71" s="123"/>
      <c r="J71" s="123"/>
      <c r="K71" s="123"/>
      <c r="L71" s="123"/>
      <c r="M71" s="123"/>
      <c r="N71" s="123"/>
      <c r="O71" s="123"/>
      <c r="P71" s="123"/>
      <c r="Q71" s="123"/>
      <c r="R71" s="123"/>
      <c r="S71" s="123"/>
      <c r="T71" s="124"/>
      <c r="U71" s="125">
        <v>7</v>
      </c>
      <c r="V71" s="126"/>
      <c r="W71" s="126"/>
      <c r="X71" s="127"/>
      <c r="Y71" s="125">
        <v>0</v>
      </c>
      <c r="Z71" s="126"/>
      <c r="AA71" s="126"/>
      <c r="AB71" s="127"/>
      <c r="AC71" s="125">
        <f t="shared" ref="AC71" si="11">U71+Y71</f>
        <v>7</v>
      </c>
      <c r="AD71" s="126"/>
      <c r="AE71" s="126"/>
      <c r="AF71" s="127"/>
      <c r="AG71" s="125">
        <v>0</v>
      </c>
      <c r="AH71" s="126"/>
      <c r="AI71" s="126"/>
      <c r="AJ71" s="127"/>
      <c r="AK71" s="125">
        <v>0</v>
      </c>
      <c r="AL71" s="126"/>
      <c r="AM71" s="126"/>
      <c r="AN71" s="127"/>
      <c r="AO71" s="125">
        <f t="shared" ref="AO71" si="12">AG71+AK71</f>
        <v>0</v>
      </c>
      <c r="AP71" s="126"/>
      <c r="AQ71" s="126"/>
      <c r="AR71" s="127"/>
      <c r="AS71" s="92">
        <f t="shared" ref="AS71" si="13">AG71-U71</f>
        <v>-7</v>
      </c>
      <c r="AT71" s="92"/>
      <c r="AU71" s="92"/>
      <c r="AV71" s="92"/>
      <c r="AW71" s="92">
        <f t="shared" ref="AW71" si="14">AK71-Y71</f>
        <v>0</v>
      </c>
      <c r="AX71" s="92"/>
      <c r="AY71" s="92"/>
      <c r="AZ71" s="92"/>
      <c r="BA71" s="92">
        <f t="shared" ref="BA71" si="15">AO71-AC71</f>
        <v>-7</v>
      </c>
      <c r="BB71" s="92"/>
      <c r="BC71" s="92"/>
      <c r="BD71" s="92"/>
    </row>
    <row r="72" spans="2:56" s="13" customFormat="1" ht="34.5" customHeight="1" x14ac:dyDescent="0.25">
      <c r="B72" s="103"/>
      <c r="C72" s="105"/>
      <c r="D72" s="122" t="s">
        <v>358</v>
      </c>
      <c r="E72" s="123"/>
      <c r="F72" s="123"/>
      <c r="G72" s="123"/>
      <c r="H72" s="123"/>
      <c r="I72" s="123"/>
      <c r="J72" s="123"/>
      <c r="K72" s="123"/>
      <c r="L72" s="123"/>
      <c r="M72" s="123"/>
      <c r="N72" s="123"/>
      <c r="O72" s="123"/>
      <c r="P72" s="123"/>
      <c r="Q72" s="123"/>
      <c r="R72" s="123"/>
      <c r="S72" s="123"/>
      <c r="T72" s="124"/>
      <c r="U72" s="125">
        <v>12.8</v>
      </c>
      <c r="V72" s="126"/>
      <c r="W72" s="126"/>
      <c r="X72" s="127"/>
      <c r="Y72" s="125">
        <v>0</v>
      </c>
      <c r="Z72" s="126"/>
      <c r="AA72" s="126"/>
      <c r="AB72" s="127"/>
      <c r="AC72" s="125">
        <f t="shared" ref="AC72" si="16">U72+Y72</f>
        <v>12.8</v>
      </c>
      <c r="AD72" s="126"/>
      <c r="AE72" s="126"/>
      <c r="AF72" s="127"/>
      <c r="AG72" s="125">
        <v>0</v>
      </c>
      <c r="AH72" s="126"/>
      <c r="AI72" s="126"/>
      <c r="AJ72" s="127"/>
      <c r="AK72" s="125">
        <v>0</v>
      </c>
      <c r="AL72" s="126"/>
      <c r="AM72" s="126"/>
      <c r="AN72" s="127"/>
      <c r="AO72" s="125">
        <f t="shared" ref="AO72" si="17">AG72+AK72</f>
        <v>0</v>
      </c>
      <c r="AP72" s="126"/>
      <c r="AQ72" s="126"/>
      <c r="AR72" s="127"/>
      <c r="AS72" s="92">
        <f t="shared" ref="AS72" si="18">AG72-U72</f>
        <v>-12.8</v>
      </c>
      <c r="AT72" s="92"/>
      <c r="AU72" s="92"/>
      <c r="AV72" s="92"/>
      <c r="AW72" s="92">
        <f t="shared" ref="AW72" si="19">AK72-Y72</f>
        <v>0</v>
      </c>
      <c r="AX72" s="92"/>
      <c r="AY72" s="92"/>
      <c r="AZ72" s="92"/>
      <c r="BA72" s="92">
        <f t="shared" ref="BA72" si="20">AO72-AC72</f>
        <v>-12.8</v>
      </c>
      <c r="BB72" s="92"/>
      <c r="BC72" s="92"/>
      <c r="BD72" s="92"/>
    </row>
    <row r="73" spans="2:56" s="13" customFormat="1" ht="60.75" customHeight="1" x14ac:dyDescent="0.25">
      <c r="B73" s="86" t="s">
        <v>352</v>
      </c>
      <c r="C73" s="87"/>
      <c r="D73" s="87"/>
      <c r="E73" s="87"/>
      <c r="F73" s="87"/>
      <c r="G73" s="87"/>
      <c r="H73" s="87"/>
      <c r="I73" s="87"/>
      <c r="J73" s="87"/>
      <c r="K73" s="87"/>
      <c r="L73" s="87"/>
      <c r="M73" s="87"/>
      <c r="N73" s="87"/>
      <c r="O73" s="87"/>
      <c r="P73" s="87"/>
      <c r="Q73" s="87"/>
      <c r="R73" s="87"/>
      <c r="S73" s="87"/>
      <c r="T73" s="87"/>
      <c r="U73" s="87"/>
      <c r="V73" s="87"/>
      <c r="W73" s="87"/>
      <c r="X73" s="87"/>
      <c r="Y73" s="87"/>
      <c r="Z73" s="87"/>
      <c r="AA73" s="87"/>
      <c r="AB73" s="87"/>
      <c r="AC73" s="87"/>
      <c r="AD73" s="87"/>
      <c r="AE73" s="87"/>
      <c r="AF73" s="87"/>
      <c r="AG73" s="87"/>
      <c r="AH73" s="87"/>
      <c r="AI73" s="87"/>
      <c r="AJ73" s="87"/>
      <c r="AK73" s="87"/>
      <c r="AL73" s="87"/>
      <c r="AM73" s="87"/>
      <c r="AN73" s="87"/>
      <c r="AO73" s="87"/>
      <c r="AP73" s="87"/>
      <c r="AQ73" s="87"/>
      <c r="AR73" s="87"/>
      <c r="AS73" s="87"/>
      <c r="AT73" s="87"/>
      <c r="AU73" s="87"/>
      <c r="AV73" s="87"/>
      <c r="AW73" s="87"/>
      <c r="AX73" s="87"/>
      <c r="AY73" s="87"/>
      <c r="AZ73" s="87"/>
      <c r="BA73" s="87"/>
      <c r="BB73" s="87"/>
      <c r="BC73" s="87"/>
      <c r="BD73" s="88"/>
    </row>
    <row r="74" spans="2:56" s="13" customFormat="1" ht="15.75" x14ac:dyDescent="0.25">
      <c r="B74" s="103" t="s">
        <v>59</v>
      </c>
      <c r="C74" s="105"/>
      <c r="D74" s="106" t="s">
        <v>60</v>
      </c>
      <c r="E74" s="107"/>
      <c r="F74" s="107"/>
      <c r="G74" s="107"/>
      <c r="H74" s="107"/>
      <c r="I74" s="107"/>
      <c r="J74" s="107"/>
      <c r="K74" s="107"/>
      <c r="L74" s="107"/>
      <c r="M74" s="107"/>
      <c r="N74" s="107"/>
      <c r="O74" s="107"/>
      <c r="P74" s="107"/>
      <c r="Q74" s="107"/>
      <c r="R74" s="107"/>
      <c r="S74" s="107"/>
      <c r="T74" s="108"/>
      <c r="U74" s="118"/>
      <c r="V74" s="119"/>
      <c r="W74" s="119"/>
      <c r="X74" s="120"/>
      <c r="Y74" s="118"/>
      <c r="Z74" s="119"/>
      <c r="AA74" s="119"/>
      <c r="AB74" s="120"/>
      <c r="AC74" s="118"/>
      <c r="AD74" s="119"/>
      <c r="AE74" s="119"/>
      <c r="AF74" s="120"/>
      <c r="AG74" s="118"/>
      <c r="AH74" s="119"/>
      <c r="AI74" s="119"/>
      <c r="AJ74" s="120"/>
      <c r="AK74" s="118"/>
      <c r="AL74" s="119"/>
      <c r="AM74" s="119"/>
      <c r="AN74" s="120"/>
      <c r="AO74" s="118"/>
      <c r="AP74" s="119"/>
      <c r="AQ74" s="119"/>
      <c r="AR74" s="120"/>
      <c r="AS74" s="96"/>
      <c r="AT74" s="96"/>
      <c r="AU74" s="96"/>
      <c r="AV74" s="96"/>
      <c r="AW74" s="96"/>
      <c r="AX74" s="96"/>
      <c r="AY74" s="96"/>
      <c r="AZ74" s="96"/>
      <c r="BA74" s="96"/>
      <c r="BB74" s="96"/>
      <c r="BC74" s="96"/>
      <c r="BD74" s="96"/>
    </row>
    <row r="75" spans="2:56" s="13" customFormat="1" ht="42" customHeight="1" x14ac:dyDescent="0.25">
      <c r="B75" s="103"/>
      <c r="C75" s="105"/>
      <c r="D75" s="122" t="s">
        <v>359</v>
      </c>
      <c r="E75" s="123"/>
      <c r="F75" s="123"/>
      <c r="G75" s="123"/>
      <c r="H75" s="123"/>
      <c r="I75" s="123"/>
      <c r="J75" s="123"/>
      <c r="K75" s="123"/>
      <c r="L75" s="123"/>
      <c r="M75" s="123"/>
      <c r="N75" s="123"/>
      <c r="O75" s="123"/>
      <c r="P75" s="123"/>
      <c r="Q75" s="123"/>
      <c r="R75" s="123"/>
      <c r="S75" s="123"/>
      <c r="T75" s="124"/>
      <c r="U75" s="125">
        <v>59</v>
      </c>
      <c r="V75" s="126"/>
      <c r="W75" s="126"/>
      <c r="X75" s="127"/>
      <c r="Y75" s="125">
        <v>0</v>
      </c>
      <c r="Z75" s="126"/>
      <c r="AA75" s="126"/>
      <c r="AB75" s="127"/>
      <c r="AC75" s="125">
        <f t="shared" ref="AC75" si="21">U75+Y75</f>
        <v>59</v>
      </c>
      <c r="AD75" s="126"/>
      <c r="AE75" s="126"/>
      <c r="AF75" s="127"/>
      <c r="AG75" s="125">
        <v>0</v>
      </c>
      <c r="AH75" s="126"/>
      <c r="AI75" s="126"/>
      <c r="AJ75" s="127"/>
      <c r="AK75" s="125">
        <v>0</v>
      </c>
      <c r="AL75" s="126"/>
      <c r="AM75" s="126"/>
      <c r="AN75" s="127"/>
      <c r="AO75" s="125">
        <f t="shared" ref="AO75" si="22">AG75+AK75</f>
        <v>0</v>
      </c>
      <c r="AP75" s="126"/>
      <c r="AQ75" s="126"/>
      <c r="AR75" s="127"/>
      <c r="AS75" s="92">
        <f t="shared" ref="AS75" si="23">AG75-U75</f>
        <v>-59</v>
      </c>
      <c r="AT75" s="92"/>
      <c r="AU75" s="92"/>
      <c r="AV75" s="92"/>
      <c r="AW75" s="92">
        <f t="shared" ref="AW75" si="24">AK75-Y75</f>
        <v>0</v>
      </c>
      <c r="AX75" s="92"/>
      <c r="AY75" s="92"/>
      <c r="AZ75" s="92"/>
      <c r="BA75" s="92">
        <f t="shared" ref="BA75" si="25">AO75-AC75</f>
        <v>-59</v>
      </c>
      <c r="BB75" s="92"/>
      <c r="BC75" s="92"/>
      <c r="BD75" s="92"/>
    </row>
    <row r="76" spans="2:56" s="13" customFormat="1" ht="49.5" customHeight="1" x14ac:dyDescent="0.25">
      <c r="B76" s="86" t="s">
        <v>352</v>
      </c>
      <c r="C76" s="87"/>
      <c r="D76" s="87"/>
      <c r="E76" s="87"/>
      <c r="F76" s="87"/>
      <c r="G76" s="87"/>
      <c r="H76" s="87"/>
      <c r="I76" s="87"/>
      <c r="J76" s="87"/>
      <c r="K76" s="87"/>
      <c r="L76" s="87"/>
      <c r="M76" s="87"/>
      <c r="N76" s="87"/>
      <c r="O76" s="87"/>
      <c r="P76" s="87"/>
      <c r="Q76" s="87"/>
      <c r="R76" s="87"/>
      <c r="S76" s="87"/>
      <c r="T76" s="87"/>
      <c r="U76" s="87"/>
      <c r="V76" s="87"/>
      <c r="W76" s="87"/>
      <c r="X76" s="87"/>
      <c r="Y76" s="87"/>
      <c r="Z76" s="87"/>
      <c r="AA76" s="87"/>
      <c r="AB76" s="87"/>
      <c r="AC76" s="87"/>
      <c r="AD76" s="87"/>
      <c r="AE76" s="87"/>
      <c r="AF76" s="87"/>
      <c r="AG76" s="87"/>
      <c r="AH76" s="87"/>
      <c r="AI76" s="87"/>
      <c r="AJ76" s="87"/>
      <c r="AK76" s="87"/>
      <c r="AL76" s="87"/>
      <c r="AM76" s="87"/>
      <c r="AN76" s="87"/>
      <c r="AO76" s="87"/>
      <c r="AP76" s="87"/>
      <c r="AQ76" s="87"/>
      <c r="AR76" s="87"/>
      <c r="AS76" s="87"/>
      <c r="AT76" s="87"/>
      <c r="AU76" s="87"/>
      <c r="AV76" s="87"/>
      <c r="AW76" s="87"/>
      <c r="AX76" s="87"/>
      <c r="AY76" s="87"/>
      <c r="AZ76" s="87"/>
      <c r="BA76" s="87"/>
      <c r="BB76" s="87"/>
      <c r="BC76" s="87"/>
      <c r="BD76" s="88"/>
    </row>
    <row r="77" spans="2:56" s="13" customFormat="1" ht="43.5" customHeight="1" x14ac:dyDescent="0.25">
      <c r="B77" s="86" t="s">
        <v>193</v>
      </c>
      <c r="C77" s="87"/>
      <c r="D77" s="87"/>
      <c r="E77" s="87"/>
      <c r="F77" s="87"/>
      <c r="G77" s="87"/>
      <c r="H77" s="87"/>
      <c r="I77" s="87"/>
      <c r="J77" s="87"/>
      <c r="K77" s="87"/>
      <c r="L77" s="87"/>
      <c r="M77" s="87"/>
      <c r="N77" s="87"/>
      <c r="O77" s="87"/>
      <c r="P77" s="87"/>
      <c r="Q77" s="87"/>
      <c r="R77" s="87"/>
      <c r="S77" s="87"/>
      <c r="T77" s="87"/>
      <c r="U77" s="87"/>
      <c r="V77" s="87"/>
      <c r="W77" s="87"/>
      <c r="X77" s="87"/>
      <c r="Y77" s="87"/>
      <c r="Z77" s="87"/>
      <c r="AA77" s="87"/>
      <c r="AB77" s="87"/>
      <c r="AC77" s="87"/>
      <c r="AD77" s="87"/>
      <c r="AE77" s="87"/>
      <c r="AF77" s="87"/>
      <c r="AG77" s="87"/>
      <c r="AH77" s="87"/>
      <c r="AI77" s="87"/>
      <c r="AJ77" s="87"/>
      <c r="AK77" s="87"/>
      <c r="AL77" s="87"/>
      <c r="AM77" s="87"/>
      <c r="AN77" s="87"/>
      <c r="AO77" s="87"/>
      <c r="AP77" s="87"/>
      <c r="AQ77" s="87"/>
      <c r="AR77" s="87"/>
      <c r="AS77" s="87"/>
      <c r="AT77" s="87"/>
      <c r="AU77" s="87"/>
      <c r="AV77" s="87"/>
      <c r="AW77" s="87"/>
      <c r="AX77" s="87"/>
      <c r="AY77" s="87"/>
      <c r="AZ77" s="87"/>
      <c r="BA77" s="87"/>
      <c r="BB77" s="87"/>
      <c r="BC77" s="87"/>
      <c r="BD77" s="88"/>
    </row>
    <row r="78" spans="2:56" s="13" customFormat="1" ht="15.75" x14ac:dyDescent="0.25">
      <c r="B78" s="131"/>
      <c r="C78" s="131"/>
      <c r="D78" s="131"/>
      <c r="E78" s="131"/>
      <c r="F78" s="131"/>
      <c r="G78" s="131"/>
      <c r="H78" s="131"/>
      <c r="I78" s="131"/>
      <c r="J78" s="131"/>
      <c r="K78" s="131"/>
      <c r="L78" s="131"/>
      <c r="M78" s="131"/>
      <c r="N78" s="131"/>
      <c r="O78" s="131"/>
      <c r="P78" s="131"/>
      <c r="Q78" s="131"/>
      <c r="R78" s="131"/>
      <c r="S78" s="131"/>
      <c r="T78" s="131"/>
      <c r="U78" s="131"/>
      <c r="V78" s="131"/>
      <c r="W78" s="131"/>
      <c r="X78" s="131"/>
      <c r="Y78" s="131"/>
      <c r="Z78" s="131"/>
      <c r="AA78" s="131"/>
      <c r="AB78" s="131"/>
      <c r="AC78" s="131"/>
      <c r="AD78" s="131"/>
      <c r="AE78" s="131"/>
      <c r="AF78" s="131"/>
      <c r="AG78" s="131"/>
      <c r="AH78" s="131"/>
      <c r="AI78" s="131"/>
      <c r="AJ78" s="131"/>
      <c r="AK78" s="131"/>
      <c r="AL78" s="131"/>
      <c r="AM78" s="131"/>
      <c r="AN78" s="131"/>
      <c r="AO78" s="131"/>
      <c r="AP78" s="131"/>
      <c r="AQ78" s="131"/>
      <c r="AR78" s="131"/>
      <c r="AS78" s="131"/>
      <c r="AT78" s="131"/>
      <c r="AU78" s="131"/>
      <c r="AV78" s="131"/>
      <c r="AW78" s="131"/>
      <c r="AX78" s="131"/>
      <c r="AY78" s="131"/>
      <c r="AZ78" s="131"/>
      <c r="BA78" s="131"/>
      <c r="BB78" s="131"/>
      <c r="BC78" s="131"/>
      <c r="BD78" s="131"/>
    </row>
    <row r="79" spans="2:56" s="13" customFormat="1" ht="15.75" x14ac:dyDescent="0.25">
      <c r="B79" s="132">
        <v>1</v>
      </c>
      <c r="C79" s="21"/>
      <c r="D79" s="22"/>
      <c r="E79" s="22"/>
      <c r="F79" s="22"/>
      <c r="G79" s="22"/>
      <c r="H79" s="22"/>
      <c r="I79" s="22"/>
      <c r="J79" s="23"/>
      <c r="K79" s="23"/>
      <c r="L79" s="23"/>
      <c r="M79" s="23"/>
      <c r="N79" s="23"/>
      <c r="O79" s="23"/>
      <c r="P79" s="23"/>
      <c r="Q79" s="23"/>
      <c r="R79" s="23"/>
      <c r="S79" s="23"/>
      <c r="T79" s="23"/>
      <c r="U79" s="23"/>
      <c r="V79" s="23"/>
      <c r="W79" s="23"/>
      <c r="X79" s="23"/>
      <c r="Y79" s="23"/>
      <c r="Z79" s="23"/>
      <c r="AA79" s="23"/>
      <c r="AB79" s="23"/>
      <c r="AC79" s="23"/>
      <c r="AD79" s="23"/>
      <c r="AE79" s="23"/>
      <c r="AF79" s="23"/>
      <c r="AG79" s="23"/>
      <c r="AH79" s="23"/>
      <c r="AI79" s="23"/>
      <c r="AJ79" s="23"/>
      <c r="AK79" s="23"/>
      <c r="AL79" s="23"/>
      <c r="AM79" s="23"/>
      <c r="AN79" s="23"/>
      <c r="AO79" s="23"/>
      <c r="AP79" s="23"/>
      <c r="AQ79" s="23"/>
      <c r="AR79" s="23"/>
      <c r="AS79" s="23"/>
      <c r="AT79" s="23"/>
      <c r="AU79" s="23"/>
      <c r="AV79" s="23"/>
      <c r="AW79" s="23"/>
      <c r="AX79" s="23"/>
      <c r="AY79" s="23"/>
      <c r="AZ79" s="23"/>
      <c r="BA79" s="23"/>
      <c r="BB79" s="23"/>
      <c r="BC79" s="23"/>
      <c r="BD79" s="23"/>
    </row>
    <row r="80" spans="2:56" s="13" customFormat="1" ht="15.75" x14ac:dyDescent="0.25">
      <c r="B80" s="133"/>
      <c r="C80" s="134" t="s">
        <v>61</v>
      </c>
      <c r="D80" s="134"/>
      <c r="E80" s="134"/>
      <c r="F80" s="134"/>
      <c r="G80" s="134"/>
      <c r="H80" s="134"/>
      <c r="I80" s="134"/>
      <c r="J80" s="134"/>
      <c r="K80" s="134"/>
      <c r="L80" s="134"/>
      <c r="M80" s="134"/>
      <c r="N80" s="134"/>
      <c r="O80" s="134"/>
      <c r="P80" s="134"/>
      <c r="Q80" s="134"/>
      <c r="R80" s="134"/>
      <c r="S80" s="134"/>
      <c r="T80" s="134"/>
      <c r="U80" s="134"/>
      <c r="V80" s="134"/>
      <c r="W80" s="134"/>
      <c r="X80" s="134"/>
      <c r="Y80" s="134"/>
      <c r="Z80" s="134"/>
      <c r="AA80" s="134"/>
      <c r="AB80" s="134"/>
      <c r="AC80" s="134"/>
      <c r="AD80" s="134"/>
      <c r="AE80" s="134"/>
      <c r="AF80" s="134"/>
      <c r="AG80" s="134"/>
      <c r="AH80" s="134"/>
      <c r="AI80" s="134"/>
      <c r="AJ80" s="134"/>
      <c r="AK80" s="134"/>
      <c r="AL80" s="134"/>
      <c r="AM80" s="134"/>
      <c r="AN80" s="134"/>
      <c r="AO80" s="134"/>
      <c r="AP80" s="134"/>
      <c r="AQ80" s="134"/>
      <c r="AR80" s="134"/>
      <c r="AS80" s="134"/>
      <c r="AT80" s="134"/>
      <c r="AU80" s="134"/>
      <c r="AV80" s="134"/>
      <c r="AW80" s="134"/>
      <c r="AX80" s="134"/>
      <c r="AY80" s="134"/>
      <c r="AZ80" s="134"/>
      <c r="BA80" s="134"/>
      <c r="BB80" s="134"/>
      <c r="BC80" s="134"/>
      <c r="BD80" s="134"/>
    </row>
    <row r="81" spans="1:56" s="13" customFormat="1" ht="15.75" x14ac:dyDescent="0.25">
      <c r="B81" s="40"/>
      <c r="C81" s="40"/>
      <c r="D81" s="40"/>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row>
    <row r="82" spans="1:56" ht="23.25" customHeight="1" x14ac:dyDescent="0.25">
      <c r="A82" s="25" t="s">
        <v>62</v>
      </c>
      <c r="B82" s="25"/>
      <c r="C82" s="25"/>
      <c r="D82" s="25"/>
      <c r="E82" s="25"/>
      <c r="F82" s="25"/>
      <c r="G82" s="25"/>
      <c r="H82" s="25"/>
      <c r="I82" s="25"/>
      <c r="J82" s="25"/>
      <c r="K82" s="25"/>
      <c r="L82" s="25"/>
      <c r="M82" s="25"/>
      <c r="N82" s="25"/>
      <c r="O82" s="25"/>
      <c r="P82" s="25"/>
      <c r="Q82" s="25"/>
      <c r="R82" s="25"/>
      <c r="S82" s="25"/>
      <c r="T82" s="25"/>
      <c r="U82" s="25"/>
      <c r="V82" s="25"/>
      <c r="W82" s="25"/>
      <c r="X82" s="25"/>
      <c r="Y82" s="25"/>
      <c r="Z82" s="25"/>
      <c r="AA82" s="25"/>
      <c r="AB82" s="25"/>
      <c r="AC82" s="25"/>
      <c r="AD82" s="25"/>
      <c r="AE82" s="25"/>
      <c r="AF82" s="25"/>
      <c r="AG82" s="25"/>
      <c r="AH82" s="25"/>
      <c r="AI82" s="25"/>
      <c r="AJ82" s="25"/>
      <c r="AK82" s="25"/>
      <c r="AL82" s="25"/>
      <c r="AM82" s="25"/>
      <c r="AN82" s="25"/>
      <c r="AO82" s="25"/>
      <c r="AP82" s="25"/>
      <c r="AQ82" s="25"/>
      <c r="AR82" s="25"/>
      <c r="AS82" s="25"/>
      <c r="AT82" s="25"/>
      <c r="AU82" s="25"/>
      <c r="AV82" s="25"/>
      <c r="AW82" s="25"/>
      <c r="AX82" s="25"/>
      <c r="AY82" s="25"/>
      <c r="AZ82" s="25"/>
      <c r="BA82" s="25"/>
      <c r="BB82" s="25"/>
      <c r="BC82" s="25"/>
      <c r="BD82" s="25"/>
    </row>
    <row r="83" spans="1:56" ht="30.75" customHeight="1" x14ac:dyDescent="0.2">
      <c r="B83" s="80" t="s">
        <v>17</v>
      </c>
      <c r="C83" s="81"/>
      <c r="D83" s="80" t="s">
        <v>18</v>
      </c>
      <c r="E83" s="84"/>
      <c r="F83" s="84"/>
      <c r="G83" s="84"/>
      <c r="H83" s="84"/>
      <c r="I83" s="84"/>
      <c r="J83" s="84"/>
      <c r="K83" s="84"/>
      <c r="L83" s="84"/>
      <c r="M83" s="84"/>
      <c r="N83" s="84"/>
      <c r="O83" s="84"/>
      <c r="P83" s="84"/>
      <c r="Q83" s="84"/>
      <c r="R83" s="84"/>
      <c r="S83" s="84"/>
      <c r="T83" s="81"/>
      <c r="U83" s="86" t="s">
        <v>63</v>
      </c>
      <c r="V83" s="87"/>
      <c r="W83" s="87"/>
      <c r="X83" s="87"/>
      <c r="Y83" s="87"/>
      <c r="Z83" s="87"/>
      <c r="AA83" s="87"/>
      <c r="AB83" s="87"/>
      <c r="AC83" s="87"/>
      <c r="AD83" s="87"/>
      <c r="AE83" s="87"/>
      <c r="AF83" s="88"/>
      <c r="AG83" s="86" t="s">
        <v>64</v>
      </c>
      <c r="AH83" s="87"/>
      <c r="AI83" s="87"/>
      <c r="AJ83" s="87"/>
      <c r="AK83" s="87"/>
      <c r="AL83" s="87"/>
      <c r="AM83" s="87"/>
      <c r="AN83" s="87"/>
      <c r="AO83" s="87"/>
      <c r="AP83" s="87"/>
      <c r="AQ83" s="87"/>
      <c r="AR83" s="88"/>
      <c r="AS83" s="65" t="s">
        <v>65</v>
      </c>
      <c r="AT83" s="65"/>
      <c r="AU83" s="65"/>
      <c r="AV83" s="65"/>
      <c r="AW83" s="65"/>
      <c r="AX83" s="65"/>
      <c r="AY83" s="65"/>
      <c r="AZ83" s="65"/>
      <c r="BA83" s="65"/>
      <c r="BB83" s="65"/>
      <c r="BC83" s="65"/>
      <c r="BD83" s="65"/>
    </row>
    <row r="84" spans="1:56" ht="37.5" customHeight="1" x14ac:dyDescent="0.2">
      <c r="B84" s="82"/>
      <c r="C84" s="83"/>
      <c r="D84" s="82"/>
      <c r="E84" s="85"/>
      <c r="F84" s="85"/>
      <c r="G84" s="85"/>
      <c r="H84" s="85"/>
      <c r="I84" s="85"/>
      <c r="J84" s="85"/>
      <c r="K84" s="85"/>
      <c r="L84" s="85"/>
      <c r="M84" s="85"/>
      <c r="N84" s="85"/>
      <c r="O84" s="85"/>
      <c r="P84" s="85"/>
      <c r="Q84" s="85"/>
      <c r="R84" s="85"/>
      <c r="S84" s="85"/>
      <c r="T84" s="83"/>
      <c r="U84" s="86" t="s">
        <v>22</v>
      </c>
      <c r="V84" s="87"/>
      <c r="W84" s="87"/>
      <c r="X84" s="88"/>
      <c r="Y84" s="86" t="s">
        <v>23</v>
      </c>
      <c r="Z84" s="87"/>
      <c r="AA84" s="87"/>
      <c r="AB84" s="88"/>
      <c r="AC84" s="86" t="s">
        <v>66</v>
      </c>
      <c r="AD84" s="87"/>
      <c r="AE84" s="87"/>
      <c r="AF84" s="88"/>
      <c r="AG84" s="86" t="s">
        <v>22</v>
      </c>
      <c r="AH84" s="87"/>
      <c r="AI84" s="87"/>
      <c r="AJ84" s="88"/>
      <c r="AK84" s="86" t="s">
        <v>23</v>
      </c>
      <c r="AL84" s="87"/>
      <c r="AM84" s="87"/>
      <c r="AN84" s="88"/>
      <c r="AO84" s="86" t="s">
        <v>66</v>
      </c>
      <c r="AP84" s="87"/>
      <c r="AQ84" s="87"/>
      <c r="AR84" s="88"/>
      <c r="AS84" s="86" t="s">
        <v>22</v>
      </c>
      <c r="AT84" s="87"/>
      <c r="AU84" s="87"/>
      <c r="AV84" s="88"/>
      <c r="AW84" s="86" t="s">
        <v>23</v>
      </c>
      <c r="AX84" s="87"/>
      <c r="AY84" s="87"/>
      <c r="AZ84" s="88"/>
      <c r="BA84" s="86" t="s">
        <v>66</v>
      </c>
      <c r="BB84" s="87"/>
      <c r="BC84" s="87"/>
      <c r="BD84" s="88"/>
    </row>
    <row r="85" spans="1:56" ht="21.75" customHeight="1" x14ac:dyDescent="0.2">
      <c r="B85" s="86"/>
      <c r="C85" s="138"/>
      <c r="D85" s="103" t="s">
        <v>25</v>
      </c>
      <c r="E85" s="139"/>
      <c r="F85" s="139"/>
      <c r="G85" s="139"/>
      <c r="H85" s="139"/>
      <c r="I85" s="139"/>
      <c r="J85" s="139"/>
      <c r="K85" s="139"/>
      <c r="L85" s="139"/>
      <c r="M85" s="139"/>
      <c r="N85" s="139"/>
      <c r="O85" s="139"/>
      <c r="P85" s="139"/>
      <c r="Q85" s="139"/>
      <c r="R85" s="139"/>
      <c r="S85" s="139"/>
      <c r="T85" s="140"/>
      <c r="U85" s="135">
        <v>0</v>
      </c>
      <c r="V85" s="136"/>
      <c r="W85" s="136"/>
      <c r="X85" s="137"/>
      <c r="Y85" s="86">
        <v>0</v>
      </c>
      <c r="Z85" s="141"/>
      <c r="AA85" s="141"/>
      <c r="AB85" s="138"/>
      <c r="AC85" s="135">
        <f>U85+Y85</f>
        <v>0</v>
      </c>
      <c r="AD85" s="136"/>
      <c r="AE85" s="136"/>
      <c r="AF85" s="137"/>
      <c r="AG85" s="135">
        <v>0</v>
      </c>
      <c r="AH85" s="136"/>
      <c r="AI85" s="136"/>
      <c r="AJ85" s="137"/>
      <c r="AK85" s="86">
        <v>0</v>
      </c>
      <c r="AL85" s="141"/>
      <c r="AM85" s="141"/>
      <c r="AN85" s="138"/>
      <c r="AO85" s="135">
        <f>AG85+AK85</f>
        <v>0</v>
      </c>
      <c r="AP85" s="136"/>
      <c r="AQ85" s="136"/>
      <c r="AR85" s="137"/>
      <c r="AS85" s="135">
        <v>0</v>
      </c>
      <c r="AT85" s="136"/>
      <c r="AU85" s="136"/>
      <c r="AV85" s="137"/>
      <c r="AW85" s="135">
        <v>0</v>
      </c>
      <c r="AX85" s="136"/>
      <c r="AY85" s="136"/>
      <c r="AZ85" s="137"/>
      <c r="BA85" s="135">
        <v>0</v>
      </c>
      <c r="BB85" s="136"/>
      <c r="BC85" s="136"/>
      <c r="BD85" s="137"/>
    </row>
    <row r="86" spans="1:56" ht="15.75" x14ac:dyDescent="0.2">
      <c r="B86" s="86" t="s">
        <v>573</v>
      </c>
      <c r="C86" s="87"/>
      <c r="D86" s="87"/>
      <c r="E86" s="87"/>
      <c r="F86" s="87"/>
      <c r="G86" s="87"/>
      <c r="H86" s="87"/>
      <c r="I86" s="87"/>
      <c r="J86" s="87"/>
      <c r="K86" s="87"/>
      <c r="L86" s="87"/>
      <c r="M86" s="87"/>
      <c r="N86" s="87"/>
      <c r="O86" s="87"/>
      <c r="P86" s="87"/>
      <c r="Q86" s="87"/>
      <c r="R86" s="87"/>
      <c r="S86" s="87"/>
      <c r="T86" s="87"/>
      <c r="U86" s="87"/>
      <c r="V86" s="87"/>
      <c r="W86" s="87"/>
      <c r="X86" s="87"/>
      <c r="Y86" s="87"/>
      <c r="Z86" s="87"/>
      <c r="AA86" s="87"/>
      <c r="AB86" s="87"/>
      <c r="AC86" s="87"/>
      <c r="AD86" s="87"/>
      <c r="AE86" s="87"/>
      <c r="AF86" s="87"/>
      <c r="AG86" s="87"/>
      <c r="AH86" s="87"/>
      <c r="AI86" s="87"/>
      <c r="AJ86" s="87"/>
      <c r="AK86" s="87"/>
      <c r="AL86" s="87"/>
      <c r="AM86" s="87"/>
      <c r="AN86" s="87"/>
      <c r="AO86" s="87"/>
      <c r="AP86" s="87"/>
      <c r="AQ86" s="87"/>
      <c r="AR86" s="87"/>
      <c r="AS86" s="87"/>
      <c r="AT86" s="87"/>
      <c r="AU86" s="87"/>
      <c r="AV86" s="87"/>
      <c r="AW86" s="87"/>
      <c r="AX86" s="87"/>
      <c r="AY86" s="87"/>
      <c r="AZ86" s="87"/>
      <c r="BA86" s="87"/>
      <c r="BB86" s="87"/>
      <c r="BC86" s="87"/>
      <c r="BD86" s="88"/>
    </row>
    <row r="87" spans="1:56" ht="15.75" x14ac:dyDescent="0.2">
      <c r="B87" s="86"/>
      <c r="C87" s="138"/>
      <c r="D87" s="103" t="s">
        <v>26</v>
      </c>
      <c r="E87" s="139"/>
      <c r="F87" s="139"/>
      <c r="G87" s="139"/>
      <c r="H87" s="139"/>
      <c r="I87" s="139"/>
      <c r="J87" s="139"/>
      <c r="K87" s="139"/>
      <c r="L87" s="139"/>
      <c r="M87" s="139"/>
      <c r="N87" s="139"/>
      <c r="O87" s="139"/>
      <c r="P87" s="139"/>
      <c r="Q87" s="139"/>
      <c r="R87" s="139"/>
      <c r="S87" s="139"/>
      <c r="T87" s="140"/>
      <c r="U87" s="86"/>
      <c r="V87" s="141"/>
      <c r="W87" s="141"/>
      <c r="X87" s="138"/>
      <c r="Y87" s="86"/>
      <c r="Z87" s="141"/>
      <c r="AA87" s="141"/>
      <c r="AB87" s="138"/>
      <c r="AC87" s="86"/>
      <c r="AD87" s="141"/>
      <c r="AE87" s="141"/>
      <c r="AF87" s="138"/>
      <c r="AG87" s="86"/>
      <c r="AH87" s="141"/>
      <c r="AI87" s="141"/>
      <c r="AJ87" s="138"/>
      <c r="AK87" s="86"/>
      <c r="AL87" s="141"/>
      <c r="AM87" s="141"/>
      <c r="AN87" s="138"/>
      <c r="AO87" s="86"/>
      <c r="AP87" s="141"/>
      <c r="AQ87" s="141"/>
      <c r="AR87" s="138"/>
      <c r="AS87" s="86"/>
      <c r="AT87" s="141"/>
      <c r="AU87" s="141"/>
      <c r="AV87" s="138"/>
      <c r="AW87" s="86"/>
      <c r="AX87" s="141"/>
      <c r="AY87" s="141"/>
      <c r="AZ87" s="138"/>
      <c r="BA87" s="86"/>
      <c r="BB87" s="141"/>
      <c r="BC87" s="141"/>
      <c r="BD87" s="138"/>
    </row>
    <row r="88" spans="1:56" ht="49.5" customHeight="1" x14ac:dyDescent="0.2">
      <c r="B88" s="86"/>
      <c r="C88" s="138"/>
      <c r="D88" s="103" t="s">
        <v>348</v>
      </c>
      <c r="E88" s="139"/>
      <c r="F88" s="139"/>
      <c r="G88" s="139"/>
      <c r="H88" s="139"/>
      <c r="I88" s="139"/>
      <c r="J88" s="139"/>
      <c r="K88" s="139"/>
      <c r="L88" s="139"/>
      <c r="M88" s="139"/>
      <c r="N88" s="139"/>
      <c r="O88" s="139"/>
      <c r="P88" s="139"/>
      <c r="Q88" s="139"/>
      <c r="R88" s="139"/>
      <c r="S88" s="139"/>
      <c r="T88" s="140"/>
      <c r="U88" s="135">
        <v>0</v>
      </c>
      <c r="V88" s="136"/>
      <c r="W88" s="136"/>
      <c r="X88" s="137"/>
      <c r="Y88" s="86">
        <v>0</v>
      </c>
      <c r="Z88" s="141"/>
      <c r="AA88" s="141"/>
      <c r="AB88" s="138"/>
      <c r="AC88" s="135">
        <f>U88+Y88</f>
        <v>0</v>
      </c>
      <c r="AD88" s="136"/>
      <c r="AE88" s="136"/>
      <c r="AF88" s="137"/>
      <c r="AG88" s="135">
        <v>0</v>
      </c>
      <c r="AH88" s="136"/>
      <c r="AI88" s="136"/>
      <c r="AJ88" s="137"/>
      <c r="AK88" s="86">
        <v>0</v>
      </c>
      <c r="AL88" s="141"/>
      <c r="AM88" s="141"/>
      <c r="AN88" s="138"/>
      <c r="AO88" s="135">
        <f>AG88+AK88</f>
        <v>0</v>
      </c>
      <c r="AP88" s="136"/>
      <c r="AQ88" s="136"/>
      <c r="AR88" s="137"/>
      <c r="AS88" s="135">
        <v>0</v>
      </c>
      <c r="AT88" s="136"/>
      <c r="AU88" s="136"/>
      <c r="AV88" s="137"/>
      <c r="AW88" s="135">
        <v>0</v>
      </c>
      <c r="AX88" s="136"/>
      <c r="AY88" s="136"/>
      <c r="AZ88" s="137"/>
      <c r="BA88" s="135">
        <v>0</v>
      </c>
      <c r="BB88" s="136"/>
      <c r="BC88" s="136"/>
      <c r="BD88" s="137"/>
    </row>
    <row r="89" spans="1:56" ht="41.25" customHeight="1" x14ac:dyDescent="0.2">
      <c r="B89" s="86" t="s">
        <v>574</v>
      </c>
      <c r="C89" s="87"/>
      <c r="D89" s="87"/>
      <c r="E89" s="87"/>
      <c r="F89" s="87"/>
      <c r="G89" s="87"/>
      <c r="H89" s="87"/>
      <c r="I89" s="87"/>
      <c r="J89" s="87"/>
      <c r="K89" s="87"/>
      <c r="L89" s="87"/>
      <c r="M89" s="87"/>
      <c r="N89" s="87"/>
      <c r="O89" s="87"/>
      <c r="P89" s="87"/>
      <c r="Q89" s="87"/>
      <c r="R89" s="87"/>
      <c r="S89" s="87"/>
      <c r="T89" s="87"/>
      <c r="U89" s="87"/>
      <c r="V89" s="87"/>
      <c r="W89" s="87"/>
      <c r="X89" s="87"/>
      <c r="Y89" s="87"/>
      <c r="Z89" s="87"/>
      <c r="AA89" s="87"/>
      <c r="AB89" s="87"/>
      <c r="AC89" s="87"/>
      <c r="AD89" s="87"/>
      <c r="AE89" s="87"/>
      <c r="AF89" s="87"/>
      <c r="AG89" s="87"/>
      <c r="AH89" s="87"/>
      <c r="AI89" s="87"/>
      <c r="AJ89" s="87"/>
      <c r="AK89" s="87"/>
      <c r="AL89" s="87"/>
      <c r="AM89" s="87"/>
      <c r="AN89" s="87"/>
      <c r="AO89" s="87"/>
      <c r="AP89" s="87"/>
      <c r="AQ89" s="87"/>
      <c r="AR89" s="87"/>
      <c r="AS89" s="87"/>
      <c r="AT89" s="87"/>
      <c r="AU89" s="87"/>
      <c r="AV89" s="87"/>
      <c r="AW89" s="87"/>
      <c r="AX89" s="87"/>
      <c r="AY89" s="87"/>
      <c r="AZ89" s="87"/>
      <c r="BA89" s="87"/>
      <c r="BB89" s="87"/>
      <c r="BC89" s="87"/>
      <c r="BD89" s="88"/>
    </row>
    <row r="90" spans="1:56" ht="15.75" x14ac:dyDescent="0.2">
      <c r="B90" s="86" t="s">
        <v>5</v>
      </c>
      <c r="C90" s="138"/>
      <c r="D90" s="142" t="s">
        <v>55</v>
      </c>
      <c r="E90" s="143"/>
      <c r="F90" s="143"/>
      <c r="G90" s="143"/>
      <c r="H90" s="143"/>
      <c r="I90" s="143"/>
      <c r="J90" s="143"/>
      <c r="K90" s="143"/>
      <c r="L90" s="143"/>
      <c r="M90" s="143"/>
      <c r="N90" s="143"/>
      <c r="O90" s="143"/>
      <c r="P90" s="143"/>
      <c r="Q90" s="143"/>
      <c r="R90" s="143"/>
      <c r="S90" s="143"/>
      <c r="T90" s="144"/>
      <c r="U90" s="86"/>
      <c r="V90" s="141"/>
      <c r="W90" s="141"/>
      <c r="X90" s="138"/>
      <c r="Y90" s="86"/>
      <c r="Z90" s="141"/>
      <c r="AA90" s="141"/>
      <c r="AB90" s="138"/>
      <c r="AC90" s="86"/>
      <c r="AD90" s="141"/>
      <c r="AE90" s="141"/>
      <c r="AF90" s="138"/>
      <c r="AG90" s="86"/>
      <c r="AH90" s="141"/>
      <c r="AI90" s="141"/>
      <c r="AJ90" s="138"/>
      <c r="AK90" s="86"/>
      <c r="AL90" s="141"/>
      <c r="AM90" s="141"/>
      <c r="AN90" s="138"/>
      <c r="AO90" s="86"/>
      <c r="AP90" s="141"/>
      <c r="AQ90" s="141"/>
      <c r="AR90" s="138"/>
      <c r="AS90" s="86"/>
      <c r="AT90" s="141"/>
      <c r="AU90" s="141"/>
      <c r="AV90" s="138"/>
      <c r="AW90" s="86"/>
      <c r="AX90" s="141"/>
      <c r="AY90" s="141"/>
      <c r="AZ90" s="138"/>
      <c r="BA90" s="86"/>
      <c r="BB90" s="141"/>
      <c r="BC90" s="141"/>
      <c r="BD90" s="138"/>
    </row>
    <row r="91" spans="1:56" s="13" customFormat="1" ht="15.75" x14ac:dyDescent="0.25">
      <c r="B91" s="103"/>
      <c r="C91" s="105"/>
      <c r="D91" s="122" t="s">
        <v>339</v>
      </c>
      <c r="E91" s="123"/>
      <c r="F91" s="123"/>
      <c r="G91" s="123"/>
      <c r="H91" s="123"/>
      <c r="I91" s="123"/>
      <c r="J91" s="123"/>
      <c r="K91" s="123"/>
      <c r="L91" s="123"/>
      <c r="M91" s="123"/>
      <c r="N91" s="123"/>
      <c r="O91" s="123"/>
      <c r="P91" s="123"/>
      <c r="Q91" s="123"/>
      <c r="R91" s="123"/>
      <c r="S91" s="123"/>
      <c r="T91" s="124"/>
      <c r="U91" s="86">
        <v>0</v>
      </c>
      <c r="V91" s="141"/>
      <c r="W91" s="141"/>
      <c r="X91" s="138"/>
      <c r="Y91" s="86">
        <v>0</v>
      </c>
      <c r="Z91" s="141"/>
      <c r="AA91" s="141"/>
      <c r="AB91" s="138"/>
      <c r="AC91" s="125">
        <f t="shared" ref="AC91:AC95" si="26">U91+Y91</f>
        <v>0</v>
      </c>
      <c r="AD91" s="126"/>
      <c r="AE91" s="126"/>
      <c r="AF91" s="127"/>
      <c r="AG91" s="125">
        <v>0</v>
      </c>
      <c r="AH91" s="126"/>
      <c r="AI91" s="126"/>
      <c r="AJ91" s="127"/>
      <c r="AK91" s="125">
        <v>0</v>
      </c>
      <c r="AL91" s="126"/>
      <c r="AM91" s="126"/>
      <c r="AN91" s="127"/>
      <c r="AO91" s="125">
        <f t="shared" ref="AO91:AO95" si="27">AG91+AK91</f>
        <v>0</v>
      </c>
      <c r="AP91" s="126"/>
      <c r="AQ91" s="126"/>
      <c r="AR91" s="127"/>
      <c r="AS91" s="135">
        <v>0</v>
      </c>
      <c r="AT91" s="136"/>
      <c r="AU91" s="136"/>
      <c r="AV91" s="137"/>
      <c r="AW91" s="135">
        <v>0</v>
      </c>
      <c r="AX91" s="136"/>
      <c r="AY91" s="136"/>
      <c r="AZ91" s="137"/>
      <c r="BA91" s="135">
        <v>0</v>
      </c>
      <c r="BB91" s="136"/>
      <c r="BC91" s="136"/>
      <c r="BD91" s="137"/>
    </row>
    <row r="92" spans="1:56" s="13" customFormat="1" ht="20.25" customHeight="1" x14ac:dyDescent="0.25">
      <c r="B92" s="103"/>
      <c r="C92" s="105"/>
      <c r="D92" s="122" t="s">
        <v>320</v>
      </c>
      <c r="E92" s="123"/>
      <c r="F92" s="123"/>
      <c r="G92" s="123"/>
      <c r="H92" s="123"/>
      <c r="I92" s="123"/>
      <c r="J92" s="123"/>
      <c r="K92" s="123"/>
      <c r="L92" s="123"/>
      <c r="M92" s="123"/>
      <c r="N92" s="123"/>
      <c r="O92" s="123"/>
      <c r="P92" s="123"/>
      <c r="Q92" s="123"/>
      <c r="R92" s="123"/>
      <c r="S92" s="123"/>
      <c r="T92" s="124"/>
      <c r="U92" s="86">
        <v>0</v>
      </c>
      <c r="V92" s="141"/>
      <c r="W92" s="141"/>
      <c r="X92" s="138"/>
      <c r="Y92" s="86">
        <v>0</v>
      </c>
      <c r="Z92" s="141"/>
      <c r="AA92" s="141"/>
      <c r="AB92" s="138"/>
      <c r="AC92" s="125">
        <f t="shared" si="26"/>
        <v>0</v>
      </c>
      <c r="AD92" s="126"/>
      <c r="AE92" s="126"/>
      <c r="AF92" s="127"/>
      <c r="AG92" s="125">
        <v>0</v>
      </c>
      <c r="AH92" s="126"/>
      <c r="AI92" s="126"/>
      <c r="AJ92" s="127"/>
      <c r="AK92" s="125">
        <v>0</v>
      </c>
      <c r="AL92" s="126"/>
      <c r="AM92" s="126"/>
      <c r="AN92" s="127"/>
      <c r="AO92" s="125">
        <f t="shared" si="27"/>
        <v>0</v>
      </c>
      <c r="AP92" s="126"/>
      <c r="AQ92" s="126"/>
      <c r="AR92" s="127"/>
      <c r="AS92" s="135">
        <v>0</v>
      </c>
      <c r="AT92" s="136"/>
      <c r="AU92" s="136"/>
      <c r="AV92" s="137"/>
      <c r="AW92" s="135">
        <v>0</v>
      </c>
      <c r="AX92" s="136"/>
      <c r="AY92" s="136"/>
      <c r="AZ92" s="137"/>
      <c r="BA92" s="135">
        <v>0</v>
      </c>
      <c r="BB92" s="136"/>
      <c r="BC92" s="136"/>
      <c r="BD92" s="137"/>
    </row>
    <row r="93" spans="1:56" s="13" customFormat="1" ht="22.5" customHeight="1" x14ac:dyDescent="0.25">
      <c r="B93" s="103"/>
      <c r="C93" s="105"/>
      <c r="D93" s="122" t="s">
        <v>321</v>
      </c>
      <c r="E93" s="123"/>
      <c r="F93" s="123"/>
      <c r="G93" s="123"/>
      <c r="H93" s="123"/>
      <c r="I93" s="123"/>
      <c r="J93" s="123"/>
      <c r="K93" s="123"/>
      <c r="L93" s="123"/>
      <c r="M93" s="123"/>
      <c r="N93" s="123"/>
      <c r="O93" s="123"/>
      <c r="P93" s="123"/>
      <c r="Q93" s="123"/>
      <c r="R93" s="123"/>
      <c r="S93" s="123"/>
      <c r="T93" s="124"/>
      <c r="U93" s="86">
        <v>0</v>
      </c>
      <c r="V93" s="141"/>
      <c r="W93" s="141"/>
      <c r="X93" s="138"/>
      <c r="Y93" s="86">
        <v>0</v>
      </c>
      <c r="Z93" s="141"/>
      <c r="AA93" s="141"/>
      <c r="AB93" s="138"/>
      <c r="AC93" s="125">
        <f t="shared" si="26"/>
        <v>0</v>
      </c>
      <c r="AD93" s="126"/>
      <c r="AE93" s="126"/>
      <c r="AF93" s="127"/>
      <c r="AG93" s="125">
        <v>0</v>
      </c>
      <c r="AH93" s="126"/>
      <c r="AI93" s="126"/>
      <c r="AJ93" s="127"/>
      <c r="AK93" s="125">
        <v>0</v>
      </c>
      <c r="AL93" s="126"/>
      <c r="AM93" s="126"/>
      <c r="AN93" s="127"/>
      <c r="AO93" s="125">
        <f t="shared" si="27"/>
        <v>0</v>
      </c>
      <c r="AP93" s="126"/>
      <c r="AQ93" s="126"/>
      <c r="AR93" s="127"/>
      <c r="AS93" s="135">
        <v>0</v>
      </c>
      <c r="AT93" s="136"/>
      <c r="AU93" s="136"/>
      <c r="AV93" s="137"/>
      <c r="AW93" s="135">
        <v>0</v>
      </c>
      <c r="AX93" s="136"/>
      <c r="AY93" s="136"/>
      <c r="AZ93" s="137"/>
      <c r="BA93" s="135">
        <v>0</v>
      </c>
      <c r="BB93" s="136"/>
      <c r="BC93" s="136"/>
      <c r="BD93" s="137"/>
    </row>
    <row r="94" spans="1:56" s="13" customFormat="1" ht="36.75" customHeight="1" x14ac:dyDescent="0.25">
      <c r="B94" s="103"/>
      <c r="C94" s="105"/>
      <c r="D94" s="122" t="s">
        <v>350</v>
      </c>
      <c r="E94" s="123"/>
      <c r="F94" s="123"/>
      <c r="G94" s="123"/>
      <c r="H94" s="123"/>
      <c r="I94" s="123"/>
      <c r="J94" s="123"/>
      <c r="K94" s="123"/>
      <c r="L94" s="123"/>
      <c r="M94" s="123"/>
      <c r="N94" s="123"/>
      <c r="O94" s="123"/>
      <c r="P94" s="123"/>
      <c r="Q94" s="123"/>
      <c r="R94" s="123"/>
      <c r="S94" s="123"/>
      <c r="T94" s="124"/>
      <c r="U94" s="125">
        <v>0</v>
      </c>
      <c r="V94" s="126"/>
      <c r="W94" s="126"/>
      <c r="X94" s="127"/>
      <c r="Y94" s="125">
        <v>0</v>
      </c>
      <c r="Z94" s="126"/>
      <c r="AA94" s="126"/>
      <c r="AB94" s="127"/>
      <c r="AC94" s="125">
        <f t="shared" si="26"/>
        <v>0</v>
      </c>
      <c r="AD94" s="126"/>
      <c r="AE94" s="126"/>
      <c r="AF94" s="127"/>
      <c r="AG94" s="125">
        <v>0</v>
      </c>
      <c r="AH94" s="126"/>
      <c r="AI94" s="126"/>
      <c r="AJ94" s="127"/>
      <c r="AK94" s="125">
        <v>0</v>
      </c>
      <c r="AL94" s="126"/>
      <c r="AM94" s="126"/>
      <c r="AN94" s="127"/>
      <c r="AO94" s="125">
        <f t="shared" si="27"/>
        <v>0</v>
      </c>
      <c r="AP94" s="126"/>
      <c r="AQ94" s="126"/>
      <c r="AR94" s="127"/>
      <c r="AS94" s="125">
        <f t="shared" ref="AS94:AS95" si="28">AG94-U94</f>
        <v>0</v>
      </c>
      <c r="AT94" s="126"/>
      <c r="AU94" s="126"/>
      <c r="AV94" s="127"/>
      <c r="AW94" s="125">
        <f t="shared" ref="AW94:AW95" si="29">AK94-Y94</f>
        <v>0</v>
      </c>
      <c r="AX94" s="126"/>
      <c r="AY94" s="126"/>
      <c r="AZ94" s="127"/>
      <c r="BA94" s="125">
        <f t="shared" ref="BA94:BA95" si="30">AO94-AC94</f>
        <v>0</v>
      </c>
      <c r="BB94" s="126"/>
      <c r="BC94" s="126"/>
      <c r="BD94" s="127"/>
    </row>
    <row r="95" spans="1:56" s="13" customFormat="1" ht="43.5" customHeight="1" x14ac:dyDescent="0.25">
      <c r="B95" s="103"/>
      <c r="C95" s="105"/>
      <c r="D95" s="122" t="s">
        <v>351</v>
      </c>
      <c r="E95" s="123"/>
      <c r="F95" s="123"/>
      <c r="G95" s="123"/>
      <c r="H95" s="123"/>
      <c r="I95" s="123"/>
      <c r="J95" s="123"/>
      <c r="K95" s="123"/>
      <c r="L95" s="123"/>
      <c r="M95" s="123"/>
      <c r="N95" s="123"/>
      <c r="O95" s="123"/>
      <c r="P95" s="123"/>
      <c r="Q95" s="123"/>
      <c r="R95" s="123"/>
      <c r="S95" s="123"/>
      <c r="T95" s="124"/>
      <c r="U95" s="125">
        <v>0</v>
      </c>
      <c r="V95" s="126"/>
      <c r="W95" s="126"/>
      <c r="X95" s="127"/>
      <c r="Y95" s="125">
        <v>0</v>
      </c>
      <c r="Z95" s="126"/>
      <c r="AA95" s="126"/>
      <c r="AB95" s="127"/>
      <c r="AC95" s="125">
        <f t="shared" si="26"/>
        <v>0</v>
      </c>
      <c r="AD95" s="126"/>
      <c r="AE95" s="126"/>
      <c r="AF95" s="127"/>
      <c r="AG95" s="125">
        <v>0</v>
      </c>
      <c r="AH95" s="126"/>
      <c r="AI95" s="126"/>
      <c r="AJ95" s="127"/>
      <c r="AK95" s="125">
        <v>0</v>
      </c>
      <c r="AL95" s="126"/>
      <c r="AM95" s="126"/>
      <c r="AN95" s="127"/>
      <c r="AO95" s="125">
        <f t="shared" si="27"/>
        <v>0</v>
      </c>
      <c r="AP95" s="126"/>
      <c r="AQ95" s="126"/>
      <c r="AR95" s="127"/>
      <c r="AS95" s="125">
        <f t="shared" si="28"/>
        <v>0</v>
      </c>
      <c r="AT95" s="126"/>
      <c r="AU95" s="126"/>
      <c r="AV95" s="127"/>
      <c r="AW95" s="125">
        <f t="shared" si="29"/>
        <v>0</v>
      </c>
      <c r="AX95" s="126"/>
      <c r="AY95" s="126"/>
      <c r="AZ95" s="127"/>
      <c r="BA95" s="125">
        <f t="shared" si="30"/>
        <v>0</v>
      </c>
      <c r="BB95" s="126"/>
      <c r="BC95" s="126"/>
      <c r="BD95" s="127"/>
    </row>
    <row r="96" spans="1:56" ht="15.75" x14ac:dyDescent="0.2">
      <c r="B96" s="86" t="s">
        <v>37</v>
      </c>
      <c r="C96" s="138"/>
      <c r="D96" s="142" t="s">
        <v>56</v>
      </c>
      <c r="E96" s="143"/>
      <c r="F96" s="143"/>
      <c r="G96" s="143"/>
      <c r="H96" s="143"/>
      <c r="I96" s="143"/>
      <c r="J96" s="143"/>
      <c r="K96" s="143"/>
      <c r="L96" s="143"/>
      <c r="M96" s="143"/>
      <c r="N96" s="143"/>
      <c r="O96" s="143"/>
      <c r="P96" s="143"/>
      <c r="Q96" s="143"/>
      <c r="R96" s="143"/>
      <c r="S96" s="143"/>
      <c r="T96" s="144"/>
      <c r="U96" s="86"/>
      <c r="V96" s="141"/>
      <c r="W96" s="141"/>
      <c r="X96" s="138"/>
      <c r="Y96" s="86"/>
      <c r="Z96" s="141"/>
      <c r="AA96" s="141"/>
      <c r="AB96" s="138"/>
      <c r="AC96" s="86"/>
      <c r="AD96" s="141"/>
      <c r="AE96" s="141"/>
      <c r="AF96" s="138"/>
      <c r="AG96" s="86"/>
      <c r="AH96" s="141"/>
      <c r="AI96" s="141"/>
      <c r="AJ96" s="138"/>
      <c r="AK96" s="86"/>
      <c r="AL96" s="141"/>
      <c r="AM96" s="141"/>
      <c r="AN96" s="138"/>
      <c r="AO96" s="86"/>
      <c r="AP96" s="141"/>
      <c r="AQ96" s="141"/>
      <c r="AR96" s="138"/>
      <c r="AS96" s="86"/>
      <c r="AT96" s="141"/>
      <c r="AU96" s="141"/>
      <c r="AV96" s="138"/>
      <c r="AW96" s="86"/>
      <c r="AX96" s="141"/>
      <c r="AY96" s="141"/>
      <c r="AZ96" s="138"/>
      <c r="BA96" s="86"/>
      <c r="BB96" s="141"/>
      <c r="BC96" s="141"/>
      <c r="BD96" s="138"/>
    </row>
    <row r="97" spans="2:56" s="13" customFormat="1" ht="26.25" customHeight="1" x14ac:dyDescent="0.25">
      <c r="B97" s="103"/>
      <c r="C97" s="105"/>
      <c r="D97" s="145" t="s">
        <v>268</v>
      </c>
      <c r="E97" s="147"/>
      <c r="F97" s="147"/>
      <c r="G97" s="147"/>
      <c r="H97" s="147"/>
      <c r="I97" s="147"/>
      <c r="J97" s="147"/>
      <c r="K97" s="147"/>
      <c r="L97" s="147"/>
      <c r="M97" s="147"/>
      <c r="N97" s="147"/>
      <c r="O97" s="147"/>
      <c r="P97" s="147"/>
      <c r="Q97" s="147"/>
      <c r="R97" s="147"/>
      <c r="S97" s="147"/>
      <c r="T97" s="146"/>
      <c r="U97" s="125">
        <v>0</v>
      </c>
      <c r="V97" s="126"/>
      <c r="W97" s="126"/>
      <c r="X97" s="127"/>
      <c r="Y97" s="125">
        <v>0</v>
      </c>
      <c r="Z97" s="126"/>
      <c r="AA97" s="126"/>
      <c r="AB97" s="127"/>
      <c r="AC97" s="125">
        <f>U97+Y97</f>
        <v>0</v>
      </c>
      <c r="AD97" s="126"/>
      <c r="AE97" s="126"/>
      <c r="AF97" s="127"/>
      <c r="AG97" s="125">
        <v>0</v>
      </c>
      <c r="AH97" s="126"/>
      <c r="AI97" s="126"/>
      <c r="AJ97" s="127"/>
      <c r="AK97" s="125">
        <v>0</v>
      </c>
      <c r="AL97" s="126"/>
      <c r="AM97" s="126"/>
      <c r="AN97" s="127"/>
      <c r="AO97" s="125">
        <f>AG97+AK97</f>
        <v>0</v>
      </c>
      <c r="AP97" s="126"/>
      <c r="AQ97" s="126"/>
      <c r="AR97" s="127"/>
      <c r="AS97" s="135">
        <v>0</v>
      </c>
      <c r="AT97" s="136"/>
      <c r="AU97" s="136"/>
      <c r="AV97" s="137"/>
      <c r="AW97" s="135">
        <v>0</v>
      </c>
      <c r="AX97" s="136"/>
      <c r="AY97" s="136"/>
      <c r="AZ97" s="137"/>
      <c r="BA97" s="135">
        <v>0</v>
      </c>
      <c r="BB97" s="136"/>
      <c r="BC97" s="136"/>
      <c r="BD97" s="137"/>
    </row>
    <row r="98" spans="2:56" s="13" customFormat="1" ht="39" customHeight="1" x14ac:dyDescent="0.25">
      <c r="B98" s="103"/>
      <c r="C98" s="105"/>
      <c r="D98" s="145" t="s">
        <v>340</v>
      </c>
      <c r="E98" s="147"/>
      <c r="F98" s="147"/>
      <c r="G98" s="147"/>
      <c r="H98" s="147"/>
      <c r="I98" s="147"/>
      <c r="J98" s="147"/>
      <c r="K98" s="147"/>
      <c r="L98" s="147"/>
      <c r="M98" s="147"/>
      <c r="N98" s="147"/>
      <c r="O98" s="147"/>
      <c r="P98" s="147"/>
      <c r="Q98" s="147"/>
      <c r="R98" s="147"/>
      <c r="S98" s="147"/>
      <c r="T98" s="146"/>
      <c r="U98" s="125">
        <v>0</v>
      </c>
      <c r="V98" s="126"/>
      <c r="W98" s="126"/>
      <c r="X98" s="127"/>
      <c r="Y98" s="125">
        <v>0</v>
      </c>
      <c r="Z98" s="126"/>
      <c r="AA98" s="126"/>
      <c r="AB98" s="127"/>
      <c r="AC98" s="125">
        <f>U98+Y98</f>
        <v>0</v>
      </c>
      <c r="AD98" s="126"/>
      <c r="AE98" s="126"/>
      <c r="AF98" s="127"/>
      <c r="AG98" s="125">
        <v>0</v>
      </c>
      <c r="AH98" s="126"/>
      <c r="AI98" s="126"/>
      <c r="AJ98" s="127"/>
      <c r="AK98" s="125">
        <v>0</v>
      </c>
      <c r="AL98" s="126"/>
      <c r="AM98" s="126"/>
      <c r="AN98" s="127"/>
      <c r="AO98" s="125">
        <f>AG98+AK98</f>
        <v>0</v>
      </c>
      <c r="AP98" s="126"/>
      <c r="AQ98" s="126"/>
      <c r="AR98" s="127"/>
      <c r="AS98" s="135">
        <v>0</v>
      </c>
      <c r="AT98" s="136"/>
      <c r="AU98" s="136"/>
      <c r="AV98" s="137"/>
      <c r="AW98" s="135">
        <v>0</v>
      </c>
      <c r="AX98" s="136"/>
      <c r="AY98" s="136"/>
      <c r="AZ98" s="137"/>
      <c r="BA98" s="135">
        <v>0</v>
      </c>
      <c r="BB98" s="136"/>
      <c r="BC98" s="136"/>
      <c r="BD98" s="137"/>
    </row>
    <row r="99" spans="2:56" s="13" customFormat="1" ht="50.25" customHeight="1" x14ac:dyDescent="0.25">
      <c r="B99" s="103"/>
      <c r="C99" s="105"/>
      <c r="D99" s="122" t="s">
        <v>353</v>
      </c>
      <c r="E99" s="123"/>
      <c r="F99" s="123"/>
      <c r="G99" s="123"/>
      <c r="H99" s="123"/>
      <c r="I99" s="123"/>
      <c r="J99" s="123"/>
      <c r="K99" s="123"/>
      <c r="L99" s="123"/>
      <c r="M99" s="123"/>
      <c r="N99" s="123"/>
      <c r="O99" s="123"/>
      <c r="P99" s="123"/>
      <c r="Q99" s="123"/>
      <c r="R99" s="123"/>
      <c r="S99" s="123"/>
      <c r="T99" s="124"/>
      <c r="U99" s="125">
        <v>0</v>
      </c>
      <c r="V99" s="126"/>
      <c r="W99" s="126"/>
      <c r="X99" s="127"/>
      <c r="Y99" s="125">
        <v>0</v>
      </c>
      <c r="Z99" s="126"/>
      <c r="AA99" s="126"/>
      <c r="AB99" s="127"/>
      <c r="AC99" s="125">
        <f>U99+Y99</f>
        <v>0</v>
      </c>
      <c r="AD99" s="126"/>
      <c r="AE99" s="126"/>
      <c r="AF99" s="127"/>
      <c r="AG99" s="125">
        <v>0</v>
      </c>
      <c r="AH99" s="126"/>
      <c r="AI99" s="126"/>
      <c r="AJ99" s="127"/>
      <c r="AK99" s="125">
        <v>0</v>
      </c>
      <c r="AL99" s="126"/>
      <c r="AM99" s="126"/>
      <c r="AN99" s="127"/>
      <c r="AO99" s="125">
        <f>AG99+AK99</f>
        <v>0</v>
      </c>
      <c r="AP99" s="126"/>
      <c r="AQ99" s="126"/>
      <c r="AR99" s="127"/>
      <c r="AS99" s="92">
        <f>AG99-U99</f>
        <v>0</v>
      </c>
      <c r="AT99" s="92"/>
      <c r="AU99" s="92"/>
      <c r="AV99" s="92"/>
      <c r="AW99" s="92">
        <f>AK99-Y99</f>
        <v>0</v>
      </c>
      <c r="AX99" s="92"/>
      <c r="AY99" s="92"/>
      <c r="AZ99" s="92"/>
      <c r="BA99" s="92">
        <f>AO99-AC99</f>
        <v>0</v>
      </c>
      <c r="BB99" s="92"/>
      <c r="BC99" s="92"/>
      <c r="BD99" s="92"/>
    </row>
    <row r="100" spans="2:56" s="13" customFormat="1" ht="57" customHeight="1" x14ac:dyDescent="0.25">
      <c r="B100" s="103"/>
      <c r="C100" s="105"/>
      <c r="D100" s="122" t="s">
        <v>354</v>
      </c>
      <c r="E100" s="123"/>
      <c r="F100" s="123"/>
      <c r="G100" s="123"/>
      <c r="H100" s="123"/>
      <c r="I100" s="123"/>
      <c r="J100" s="123"/>
      <c r="K100" s="123"/>
      <c r="L100" s="123"/>
      <c r="M100" s="123"/>
      <c r="N100" s="123"/>
      <c r="O100" s="123"/>
      <c r="P100" s="123"/>
      <c r="Q100" s="123"/>
      <c r="R100" s="123"/>
      <c r="S100" s="123"/>
      <c r="T100" s="124"/>
      <c r="U100" s="125">
        <v>0</v>
      </c>
      <c r="V100" s="126"/>
      <c r="W100" s="126"/>
      <c r="X100" s="127"/>
      <c r="Y100" s="125">
        <v>0</v>
      </c>
      <c r="Z100" s="126"/>
      <c r="AA100" s="126"/>
      <c r="AB100" s="127"/>
      <c r="AC100" s="125">
        <f>U100+Y100</f>
        <v>0</v>
      </c>
      <c r="AD100" s="126"/>
      <c r="AE100" s="126"/>
      <c r="AF100" s="127"/>
      <c r="AG100" s="125">
        <v>0</v>
      </c>
      <c r="AH100" s="126"/>
      <c r="AI100" s="126"/>
      <c r="AJ100" s="127"/>
      <c r="AK100" s="125">
        <v>0</v>
      </c>
      <c r="AL100" s="126"/>
      <c r="AM100" s="126"/>
      <c r="AN100" s="127"/>
      <c r="AO100" s="125">
        <f>AG100+AK100</f>
        <v>0</v>
      </c>
      <c r="AP100" s="126"/>
      <c r="AQ100" s="126"/>
      <c r="AR100" s="127"/>
      <c r="AS100" s="92">
        <f>AG100-U100</f>
        <v>0</v>
      </c>
      <c r="AT100" s="92"/>
      <c r="AU100" s="92"/>
      <c r="AV100" s="92"/>
      <c r="AW100" s="92">
        <f>AK100-Y100</f>
        <v>0</v>
      </c>
      <c r="AX100" s="92"/>
      <c r="AY100" s="92"/>
      <c r="AZ100" s="92"/>
      <c r="BA100" s="92">
        <f>AO100-AC100</f>
        <v>0</v>
      </c>
      <c r="BB100" s="92"/>
      <c r="BC100" s="92"/>
      <c r="BD100" s="92"/>
    </row>
    <row r="101" spans="2:56" ht="15.75" x14ac:dyDescent="0.2">
      <c r="B101" s="86" t="s">
        <v>57</v>
      </c>
      <c r="C101" s="138"/>
      <c r="D101" s="142" t="s">
        <v>58</v>
      </c>
      <c r="E101" s="143"/>
      <c r="F101" s="143"/>
      <c r="G101" s="143"/>
      <c r="H101" s="143"/>
      <c r="I101" s="143"/>
      <c r="J101" s="143"/>
      <c r="K101" s="143"/>
      <c r="L101" s="143"/>
      <c r="M101" s="143"/>
      <c r="N101" s="143"/>
      <c r="O101" s="143"/>
      <c r="P101" s="143"/>
      <c r="Q101" s="143"/>
      <c r="R101" s="143"/>
      <c r="S101" s="143"/>
      <c r="T101" s="144"/>
      <c r="U101" s="86"/>
      <c r="V101" s="141"/>
      <c r="W101" s="141"/>
      <c r="X101" s="138"/>
      <c r="Y101" s="86"/>
      <c r="Z101" s="141"/>
      <c r="AA101" s="141"/>
      <c r="AB101" s="138"/>
      <c r="AC101" s="86"/>
      <c r="AD101" s="141"/>
      <c r="AE101" s="141"/>
      <c r="AF101" s="138"/>
      <c r="AG101" s="86"/>
      <c r="AH101" s="141"/>
      <c r="AI101" s="141"/>
      <c r="AJ101" s="138"/>
      <c r="AK101" s="86"/>
      <c r="AL101" s="141"/>
      <c r="AM101" s="141"/>
      <c r="AN101" s="138"/>
      <c r="AO101" s="86"/>
      <c r="AP101" s="141"/>
      <c r="AQ101" s="141"/>
      <c r="AR101" s="138"/>
      <c r="AS101" s="86"/>
      <c r="AT101" s="141"/>
      <c r="AU101" s="141"/>
      <c r="AV101" s="138"/>
      <c r="AW101" s="86"/>
      <c r="AX101" s="141"/>
      <c r="AY101" s="141"/>
      <c r="AZ101" s="138"/>
      <c r="BA101" s="86"/>
      <c r="BB101" s="141"/>
      <c r="BC101" s="141"/>
      <c r="BD101" s="138"/>
    </row>
    <row r="102" spans="2:56" s="13" customFormat="1" ht="34.5" customHeight="1" x14ac:dyDescent="0.25">
      <c r="B102" s="103"/>
      <c r="C102" s="105"/>
      <c r="D102" s="122" t="s">
        <v>269</v>
      </c>
      <c r="E102" s="123"/>
      <c r="F102" s="123"/>
      <c r="G102" s="123"/>
      <c r="H102" s="123"/>
      <c r="I102" s="123"/>
      <c r="J102" s="123"/>
      <c r="K102" s="123"/>
      <c r="L102" s="123"/>
      <c r="M102" s="123"/>
      <c r="N102" s="123"/>
      <c r="O102" s="123"/>
      <c r="P102" s="123"/>
      <c r="Q102" s="123"/>
      <c r="R102" s="123"/>
      <c r="S102" s="123"/>
      <c r="T102" s="124"/>
      <c r="U102" s="86">
        <v>0</v>
      </c>
      <c r="V102" s="141"/>
      <c r="W102" s="141"/>
      <c r="X102" s="138"/>
      <c r="Y102" s="86">
        <v>0</v>
      </c>
      <c r="Z102" s="141"/>
      <c r="AA102" s="141"/>
      <c r="AB102" s="138"/>
      <c r="AC102" s="125">
        <f t="shared" ref="AC102:AC107" si="31">U102+Y102</f>
        <v>0</v>
      </c>
      <c r="AD102" s="126"/>
      <c r="AE102" s="126"/>
      <c r="AF102" s="127"/>
      <c r="AG102" s="125">
        <v>0</v>
      </c>
      <c r="AH102" s="126"/>
      <c r="AI102" s="126"/>
      <c r="AJ102" s="127"/>
      <c r="AK102" s="125">
        <v>0</v>
      </c>
      <c r="AL102" s="126"/>
      <c r="AM102" s="126"/>
      <c r="AN102" s="127"/>
      <c r="AO102" s="125">
        <f t="shared" ref="AO102:AO107" si="32">AG102+AK102</f>
        <v>0</v>
      </c>
      <c r="AP102" s="126"/>
      <c r="AQ102" s="126"/>
      <c r="AR102" s="127"/>
      <c r="AS102" s="135">
        <v>0</v>
      </c>
      <c r="AT102" s="136"/>
      <c r="AU102" s="136"/>
      <c r="AV102" s="137"/>
      <c r="AW102" s="135">
        <v>0</v>
      </c>
      <c r="AX102" s="136"/>
      <c r="AY102" s="136"/>
      <c r="AZ102" s="137"/>
      <c r="BA102" s="135">
        <v>0</v>
      </c>
      <c r="BB102" s="136"/>
      <c r="BC102" s="136"/>
      <c r="BD102" s="137"/>
    </row>
    <row r="103" spans="2:56" s="13" customFormat="1" ht="34.5" customHeight="1" x14ac:dyDescent="0.25">
      <c r="B103" s="103"/>
      <c r="C103" s="105"/>
      <c r="D103" s="122" t="s">
        <v>341</v>
      </c>
      <c r="E103" s="123"/>
      <c r="F103" s="123"/>
      <c r="G103" s="123"/>
      <c r="H103" s="123"/>
      <c r="I103" s="123"/>
      <c r="J103" s="123"/>
      <c r="K103" s="123"/>
      <c r="L103" s="123"/>
      <c r="M103" s="123"/>
      <c r="N103" s="123"/>
      <c r="O103" s="123"/>
      <c r="P103" s="123"/>
      <c r="Q103" s="123"/>
      <c r="R103" s="123"/>
      <c r="S103" s="123"/>
      <c r="T103" s="124"/>
      <c r="U103" s="86">
        <v>0</v>
      </c>
      <c r="V103" s="141"/>
      <c r="W103" s="141"/>
      <c r="X103" s="138"/>
      <c r="Y103" s="86">
        <v>0</v>
      </c>
      <c r="Z103" s="141"/>
      <c r="AA103" s="141"/>
      <c r="AB103" s="138"/>
      <c r="AC103" s="125">
        <f t="shared" si="31"/>
        <v>0</v>
      </c>
      <c r="AD103" s="126"/>
      <c r="AE103" s="126"/>
      <c r="AF103" s="127"/>
      <c r="AG103" s="125">
        <v>0</v>
      </c>
      <c r="AH103" s="126"/>
      <c r="AI103" s="126"/>
      <c r="AJ103" s="127"/>
      <c r="AK103" s="125">
        <v>0</v>
      </c>
      <c r="AL103" s="126"/>
      <c r="AM103" s="126"/>
      <c r="AN103" s="127"/>
      <c r="AO103" s="125">
        <f t="shared" si="32"/>
        <v>0</v>
      </c>
      <c r="AP103" s="126"/>
      <c r="AQ103" s="126"/>
      <c r="AR103" s="127"/>
      <c r="AS103" s="135">
        <v>0</v>
      </c>
      <c r="AT103" s="136"/>
      <c r="AU103" s="136"/>
      <c r="AV103" s="137"/>
      <c r="AW103" s="135">
        <v>0</v>
      </c>
      <c r="AX103" s="136"/>
      <c r="AY103" s="136"/>
      <c r="AZ103" s="137"/>
      <c r="BA103" s="135">
        <v>0</v>
      </c>
      <c r="BB103" s="136"/>
      <c r="BC103" s="136"/>
      <c r="BD103" s="137"/>
    </row>
    <row r="104" spans="2:56" s="13" customFormat="1" ht="34.5" customHeight="1" x14ac:dyDescent="0.25">
      <c r="B104" s="103"/>
      <c r="C104" s="105"/>
      <c r="D104" s="122" t="s">
        <v>355</v>
      </c>
      <c r="E104" s="123"/>
      <c r="F104" s="123"/>
      <c r="G104" s="123"/>
      <c r="H104" s="123"/>
      <c r="I104" s="123"/>
      <c r="J104" s="123"/>
      <c r="K104" s="123"/>
      <c r="L104" s="123"/>
      <c r="M104" s="123"/>
      <c r="N104" s="123"/>
      <c r="O104" s="123"/>
      <c r="P104" s="123"/>
      <c r="Q104" s="123"/>
      <c r="R104" s="123"/>
      <c r="S104" s="123"/>
      <c r="T104" s="124"/>
      <c r="U104" s="125">
        <v>0</v>
      </c>
      <c r="V104" s="126"/>
      <c r="W104" s="126"/>
      <c r="X104" s="127"/>
      <c r="Y104" s="125">
        <v>0</v>
      </c>
      <c r="Z104" s="126"/>
      <c r="AA104" s="126"/>
      <c r="AB104" s="127"/>
      <c r="AC104" s="125">
        <f t="shared" si="31"/>
        <v>0</v>
      </c>
      <c r="AD104" s="126"/>
      <c r="AE104" s="126"/>
      <c r="AF104" s="127"/>
      <c r="AG104" s="125">
        <v>0</v>
      </c>
      <c r="AH104" s="126"/>
      <c r="AI104" s="126"/>
      <c r="AJ104" s="127"/>
      <c r="AK104" s="125">
        <v>0</v>
      </c>
      <c r="AL104" s="126"/>
      <c r="AM104" s="126"/>
      <c r="AN104" s="127"/>
      <c r="AO104" s="125">
        <f t="shared" si="32"/>
        <v>0</v>
      </c>
      <c r="AP104" s="126"/>
      <c r="AQ104" s="126"/>
      <c r="AR104" s="127"/>
      <c r="AS104" s="92">
        <f t="shared" ref="AS104:AS107" si="33">AG104-U104</f>
        <v>0</v>
      </c>
      <c r="AT104" s="92"/>
      <c r="AU104" s="92"/>
      <c r="AV104" s="92"/>
      <c r="AW104" s="92">
        <f t="shared" ref="AW104:AW107" si="34">AK104-Y104</f>
        <v>0</v>
      </c>
      <c r="AX104" s="92"/>
      <c r="AY104" s="92"/>
      <c r="AZ104" s="92"/>
      <c r="BA104" s="92">
        <f t="shared" ref="BA104:BA107" si="35">AO104-AC104</f>
        <v>0</v>
      </c>
      <c r="BB104" s="92"/>
      <c r="BC104" s="92"/>
      <c r="BD104" s="92"/>
    </row>
    <row r="105" spans="2:56" s="13" customFormat="1" ht="41.25" customHeight="1" x14ac:dyDescent="0.25">
      <c r="B105" s="103"/>
      <c r="C105" s="105"/>
      <c r="D105" s="122" t="s">
        <v>356</v>
      </c>
      <c r="E105" s="123"/>
      <c r="F105" s="123"/>
      <c r="G105" s="123"/>
      <c r="H105" s="123"/>
      <c r="I105" s="123"/>
      <c r="J105" s="123"/>
      <c r="K105" s="123"/>
      <c r="L105" s="123"/>
      <c r="M105" s="123"/>
      <c r="N105" s="123"/>
      <c r="O105" s="123"/>
      <c r="P105" s="123"/>
      <c r="Q105" s="123"/>
      <c r="R105" s="123"/>
      <c r="S105" s="123"/>
      <c r="T105" s="124"/>
      <c r="U105" s="125">
        <v>0</v>
      </c>
      <c r="V105" s="126"/>
      <c r="W105" s="126"/>
      <c r="X105" s="127"/>
      <c r="Y105" s="125">
        <v>0</v>
      </c>
      <c r="Z105" s="126"/>
      <c r="AA105" s="126"/>
      <c r="AB105" s="127"/>
      <c r="AC105" s="125">
        <f t="shared" si="31"/>
        <v>0</v>
      </c>
      <c r="AD105" s="126"/>
      <c r="AE105" s="126"/>
      <c r="AF105" s="127"/>
      <c r="AG105" s="125">
        <v>0</v>
      </c>
      <c r="AH105" s="126"/>
      <c r="AI105" s="126"/>
      <c r="AJ105" s="127"/>
      <c r="AK105" s="125">
        <v>0</v>
      </c>
      <c r="AL105" s="126"/>
      <c r="AM105" s="126"/>
      <c r="AN105" s="127"/>
      <c r="AO105" s="125">
        <f t="shared" si="32"/>
        <v>0</v>
      </c>
      <c r="AP105" s="126"/>
      <c r="AQ105" s="126"/>
      <c r="AR105" s="127"/>
      <c r="AS105" s="92">
        <f t="shared" si="33"/>
        <v>0</v>
      </c>
      <c r="AT105" s="92"/>
      <c r="AU105" s="92"/>
      <c r="AV105" s="92"/>
      <c r="AW105" s="92">
        <f t="shared" si="34"/>
        <v>0</v>
      </c>
      <c r="AX105" s="92"/>
      <c r="AY105" s="92"/>
      <c r="AZ105" s="92"/>
      <c r="BA105" s="92">
        <f t="shared" si="35"/>
        <v>0</v>
      </c>
      <c r="BB105" s="92"/>
      <c r="BC105" s="92"/>
      <c r="BD105" s="92"/>
    </row>
    <row r="106" spans="2:56" s="13" customFormat="1" ht="33" customHeight="1" x14ac:dyDescent="0.25">
      <c r="B106" s="103"/>
      <c r="C106" s="105"/>
      <c r="D106" s="122" t="s">
        <v>357</v>
      </c>
      <c r="E106" s="123"/>
      <c r="F106" s="123"/>
      <c r="G106" s="123"/>
      <c r="H106" s="123"/>
      <c r="I106" s="123"/>
      <c r="J106" s="123"/>
      <c r="K106" s="123"/>
      <c r="L106" s="123"/>
      <c r="M106" s="123"/>
      <c r="N106" s="123"/>
      <c r="O106" s="123"/>
      <c r="P106" s="123"/>
      <c r="Q106" s="123"/>
      <c r="R106" s="123"/>
      <c r="S106" s="123"/>
      <c r="T106" s="124"/>
      <c r="U106" s="125">
        <v>0</v>
      </c>
      <c r="V106" s="126"/>
      <c r="W106" s="126"/>
      <c r="X106" s="127"/>
      <c r="Y106" s="125">
        <v>0</v>
      </c>
      <c r="Z106" s="126"/>
      <c r="AA106" s="126"/>
      <c r="AB106" s="127"/>
      <c r="AC106" s="125">
        <f t="shared" si="31"/>
        <v>0</v>
      </c>
      <c r="AD106" s="126"/>
      <c r="AE106" s="126"/>
      <c r="AF106" s="127"/>
      <c r="AG106" s="125">
        <v>0</v>
      </c>
      <c r="AH106" s="126"/>
      <c r="AI106" s="126"/>
      <c r="AJ106" s="127"/>
      <c r="AK106" s="125">
        <v>0</v>
      </c>
      <c r="AL106" s="126"/>
      <c r="AM106" s="126"/>
      <c r="AN106" s="127"/>
      <c r="AO106" s="125">
        <f t="shared" si="32"/>
        <v>0</v>
      </c>
      <c r="AP106" s="126"/>
      <c r="AQ106" s="126"/>
      <c r="AR106" s="127"/>
      <c r="AS106" s="92">
        <f t="shared" si="33"/>
        <v>0</v>
      </c>
      <c r="AT106" s="92"/>
      <c r="AU106" s="92"/>
      <c r="AV106" s="92"/>
      <c r="AW106" s="92">
        <f t="shared" si="34"/>
        <v>0</v>
      </c>
      <c r="AX106" s="92"/>
      <c r="AY106" s="92"/>
      <c r="AZ106" s="92"/>
      <c r="BA106" s="92">
        <f t="shared" si="35"/>
        <v>0</v>
      </c>
      <c r="BB106" s="92"/>
      <c r="BC106" s="92"/>
      <c r="BD106" s="92"/>
    </row>
    <row r="107" spans="2:56" s="13" customFormat="1" ht="34.5" customHeight="1" x14ac:dyDescent="0.25">
      <c r="B107" s="103"/>
      <c r="C107" s="105"/>
      <c r="D107" s="122" t="s">
        <v>358</v>
      </c>
      <c r="E107" s="123"/>
      <c r="F107" s="123"/>
      <c r="G107" s="123"/>
      <c r="H107" s="123"/>
      <c r="I107" s="123"/>
      <c r="J107" s="123"/>
      <c r="K107" s="123"/>
      <c r="L107" s="123"/>
      <c r="M107" s="123"/>
      <c r="N107" s="123"/>
      <c r="O107" s="123"/>
      <c r="P107" s="123"/>
      <c r="Q107" s="123"/>
      <c r="R107" s="123"/>
      <c r="S107" s="123"/>
      <c r="T107" s="124"/>
      <c r="U107" s="125">
        <v>0</v>
      </c>
      <c r="V107" s="126"/>
      <c r="W107" s="126"/>
      <c r="X107" s="127"/>
      <c r="Y107" s="125">
        <v>0</v>
      </c>
      <c r="Z107" s="126"/>
      <c r="AA107" s="126"/>
      <c r="AB107" s="127"/>
      <c r="AC107" s="125">
        <f t="shared" si="31"/>
        <v>0</v>
      </c>
      <c r="AD107" s="126"/>
      <c r="AE107" s="126"/>
      <c r="AF107" s="127"/>
      <c r="AG107" s="125">
        <v>0</v>
      </c>
      <c r="AH107" s="126"/>
      <c r="AI107" s="126"/>
      <c r="AJ107" s="127"/>
      <c r="AK107" s="125">
        <v>0</v>
      </c>
      <c r="AL107" s="126"/>
      <c r="AM107" s="126"/>
      <c r="AN107" s="127"/>
      <c r="AO107" s="125">
        <f t="shared" si="32"/>
        <v>0</v>
      </c>
      <c r="AP107" s="126"/>
      <c r="AQ107" s="126"/>
      <c r="AR107" s="127"/>
      <c r="AS107" s="92">
        <f t="shared" si="33"/>
        <v>0</v>
      </c>
      <c r="AT107" s="92"/>
      <c r="AU107" s="92"/>
      <c r="AV107" s="92"/>
      <c r="AW107" s="92">
        <f t="shared" si="34"/>
        <v>0</v>
      </c>
      <c r="AX107" s="92"/>
      <c r="AY107" s="92"/>
      <c r="AZ107" s="92"/>
      <c r="BA107" s="92">
        <f t="shared" si="35"/>
        <v>0</v>
      </c>
      <c r="BB107" s="92"/>
      <c r="BC107" s="92"/>
      <c r="BD107" s="92"/>
    </row>
    <row r="108" spans="2:56" s="13" customFormat="1" ht="15.75" x14ac:dyDescent="0.25">
      <c r="B108" s="103" t="s">
        <v>59</v>
      </c>
      <c r="C108" s="105"/>
      <c r="D108" s="106" t="s">
        <v>60</v>
      </c>
      <c r="E108" s="107"/>
      <c r="F108" s="107"/>
      <c r="G108" s="107"/>
      <c r="H108" s="107"/>
      <c r="I108" s="107"/>
      <c r="J108" s="107"/>
      <c r="K108" s="107"/>
      <c r="L108" s="107"/>
      <c r="M108" s="107"/>
      <c r="N108" s="107"/>
      <c r="O108" s="107"/>
      <c r="P108" s="107"/>
      <c r="Q108" s="107"/>
      <c r="R108" s="107"/>
      <c r="S108" s="107"/>
      <c r="T108" s="108"/>
      <c r="U108" s="118"/>
      <c r="V108" s="119"/>
      <c r="W108" s="119"/>
      <c r="X108" s="120"/>
      <c r="Y108" s="118"/>
      <c r="Z108" s="119"/>
      <c r="AA108" s="119"/>
      <c r="AB108" s="120"/>
      <c r="AC108" s="118"/>
      <c r="AD108" s="119"/>
      <c r="AE108" s="119"/>
      <c r="AF108" s="120"/>
      <c r="AG108" s="118"/>
      <c r="AH108" s="119"/>
      <c r="AI108" s="119"/>
      <c r="AJ108" s="120"/>
      <c r="AK108" s="118"/>
      <c r="AL108" s="119"/>
      <c r="AM108" s="119"/>
      <c r="AN108" s="120"/>
      <c r="AO108" s="118"/>
      <c r="AP108" s="119"/>
      <c r="AQ108" s="119"/>
      <c r="AR108" s="120"/>
      <c r="AS108" s="96"/>
      <c r="AT108" s="96"/>
      <c r="AU108" s="96"/>
      <c r="AV108" s="96"/>
      <c r="AW108" s="96"/>
      <c r="AX108" s="96"/>
      <c r="AY108" s="96"/>
      <c r="AZ108" s="96"/>
      <c r="BA108" s="96"/>
      <c r="BB108" s="96"/>
      <c r="BC108" s="96"/>
      <c r="BD108" s="96"/>
    </row>
    <row r="109" spans="2:56" s="13" customFormat="1" ht="50.25" customHeight="1" x14ac:dyDescent="0.25">
      <c r="B109" s="103"/>
      <c r="C109" s="105"/>
      <c r="D109" s="122" t="s">
        <v>342</v>
      </c>
      <c r="E109" s="123"/>
      <c r="F109" s="123"/>
      <c r="G109" s="123"/>
      <c r="H109" s="123"/>
      <c r="I109" s="123"/>
      <c r="J109" s="123"/>
      <c r="K109" s="123"/>
      <c r="L109" s="123"/>
      <c r="M109" s="123"/>
      <c r="N109" s="123"/>
      <c r="O109" s="123"/>
      <c r="P109" s="123"/>
      <c r="Q109" s="123"/>
      <c r="R109" s="123"/>
      <c r="S109" s="123"/>
      <c r="T109" s="124"/>
      <c r="U109" s="86">
        <v>0</v>
      </c>
      <c r="V109" s="141"/>
      <c r="W109" s="141"/>
      <c r="X109" s="138"/>
      <c r="Y109" s="86">
        <v>0</v>
      </c>
      <c r="Z109" s="141"/>
      <c r="AA109" s="141"/>
      <c r="AB109" s="138"/>
      <c r="AC109" s="125">
        <f t="shared" ref="AC109:AC110" si="36">U109+Y109</f>
        <v>0</v>
      </c>
      <c r="AD109" s="126"/>
      <c r="AE109" s="126"/>
      <c r="AF109" s="127"/>
      <c r="AG109" s="125">
        <v>0</v>
      </c>
      <c r="AH109" s="126"/>
      <c r="AI109" s="126"/>
      <c r="AJ109" s="127"/>
      <c r="AK109" s="125">
        <v>0</v>
      </c>
      <c r="AL109" s="126"/>
      <c r="AM109" s="126"/>
      <c r="AN109" s="127"/>
      <c r="AO109" s="125">
        <f t="shared" ref="AO109:AO110" si="37">AG109+AK109</f>
        <v>0</v>
      </c>
      <c r="AP109" s="126"/>
      <c r="AQ109" s="126"/>
      <c r="AR109" s="127"/>
      <c r="AS109" s="135">
        <v>0</v>
      </c>
      <c r="AT109" s="136"/>
      <c r="AU109" s="136"/>
      <c r="AV109" s="137"/>
      <c r="AW109" s="135">
        <v>0</v>
      </c>
      <c r="AX109" s="136"/>
      <c r="AY109" s="136"/>
      <c r="AZ109" s="137"/>
      <c r="BA109" s="135">
        <v>0</v>
      </c>
      <c r="BB109" s="136"/>
      <c r="BC109" s="136"/>
      <c r="BD109" s="137"/>
    </row>
    <row r="110" spans="2:56" s="13" customFormat="1" ht="42" customHeight="1" x14ac:dyDescent="0.25">
      <c r="B110" s="103"/>
      <c r="C110" s="105"/>
      <c r="D110" s="122" t="s">
        <v>359</v>
      </c>
      <c r="E110" s="123"/>
      <c r="F110" s="123"/>
      <c r="G110" s="123"/>
      <c r="H110" s="123"/>
      <c r="I110" s="123"/>
      <c r="J110" s="123"/>
      <c r="K110" s="123"/>
      <c r="L110" s="123"/>
      <c r="M110" s="123"/>
      <c r="N110" s="123"/>
      <c r="O110" s="123"/>
      <c r="P110" s="123"/>
      <c r="Q110" s="123"/>
      <c r="R110" s="123"/>
      <c r="S110" s="123"/>
      <c r="T110" s="124"/>
      <c r="U110" s="125">
        <v>0</v>
      </c>
      <c r="V110" s="126"/>
      <c r="W110" s="126"/>
      <c r="X110" s="127"/>
      <c r="Y110" s="125">
        <v>0</v>
      </c>
      <c r="Z110" s="126"/>
      <c r="AA110" s="126"/>
      <c r="AB110" s="127"/>
      <c r="AC110" s="125">
        <f t="shared" si="36"/>
        <v>0</v>
      </c>
      <c r="AD110" s="126"/>
      <c r="AE110" s="126"/>
      <c r="AF110" s="127"/>
      <c r="AG110" s="125">
        <v>0</v>
      </c>
      <c r="AH110" s="126"/>
      <c r="AI110" s="126"/>
      <c r="AJ110" s="127"/>
      <c r="AK110" s="125">
        <v>0</v>
      </c>
      <c r="AL110" s="126"/>
      <c r="AM110" s="126"/>
      <c r="AN110" s="127"/>
      <c r="AO110" s="125">
        <f t="shared" si="37"/>
        <v>0</v>
      </c>
      <c r="AP110" s="126"/>
      <c r="AQ110" s="126"/>
      <c r="AR110" s="127"/>
      <c r="AS110" s="92">
        <f t="shared" ref="AS110" si="38">AG110-U110</f>
        <v>0</v>
      </c>
      <c r="AT110" s="92"/>
      <c r="AU110" s="92"/>
      <c r="AV110" s="92"/>
      <c r="AW110" s="92">
        <f t="shared" ref="AW110" si="39">AK110-Y110</f>
        <v>0</v>
      </c>
      <c r="AX110" s="92"/>
      <c r="AY110" s="92"/>
      <c r="AZ110" s="92"/>
      <c r="BA110" s="92">
        <f t="shared" ref="BA110" si="40">AO110-AC110</f>
        <v>0</v>
      </c>
      <c r="BB110" s="92"/>
      <c r="BC110" s="92"/>
      <c r="BD110" s="92"/>
    </row>
    <row r="111" spans="2:56" ht="15.75" x14ac:dyDescent="0.2">
      <c r="B111" s="86" t="s">
        <v>575</v>
      </c>
      <c r="C111" s="87"/>
      <c r="D111" s="87"/>
      <c r="E111" s="87"/>
      <c r="F111" s="87"/>
      <c r="G111" s="87"/>
      <c r="H111" s="87"/>
      <c r="I111" s="87"/>
      <c r="J111" s="87"/>
      <c r="K111" s="87"/>
      <c r="L111" s="87"/>
      <c r="M111" s="87"/>
      <c r="N111" s="87"/>
      <c r="O111" s="87"/>
      <c r="P111" s="87"/>
      <c r="Q111" s="87"/>
      <c r="R111" s="87"/>
      <c r="S111" s="87"/>
      <c r="T111" s="87"/>
      <c r="U111" s="87"/>
      <c r="V111" s="87"/>
      <c r="W111" s="87"/>
      <c r="X111" s="87"/>
      <c r="Y111" s="87"/>
      <c r="Z111" s="87"/>
      <c r="AA111" s="87"/>
      <c r="AB111" s="87"/>
      <c r="AC111" s="87"/>
      <c r="AD111" s="87"/>
      <c r="AE111" s="87"/>
      <c r="AF111" s="87"/>
      <c r="AG111" s="87"/>
      <c r="AH111" s="87"/>
      <c r="AI111" s="87"/>
      <c r="AJ111" s="87"/>
      <c r="AK111" s="87"/>
      <c r="AL111" s="87"/>
      <c r="AM111" s="87"/>
      <c r="AN111" s="87"/>
      <c r="AO111" s="87"/>
      <c r="AP111" s="87"/>
      <c r="AQ111" s="87"/>
      <c r="AR111" s="87"/>
      <c r="AS111" s="87"/>
      <c r="AT111" s="87"/>
      <c r="AU111" s="87"/>
      <c r="AV111" s="87"/>
      <c r="AW111" s="87"/>
      <c r="AX111" s="87"/>
      <c r="AY111" s="87"/>
      <c r="AZ111" s="87"/>
      <c r="BA111" s="87"/>
      <c r="BB111" s="87"/>
      <c r="BC111" s="87"/>
      <c r="BD111" s="88"/>
    </row>
    <row r="112" spans="2:56" s="13" customFormat="1" ht="15.75" x14ac:dyDescent="0.25"/>
    <row r="113" spans="2:56" s="13" customFormat="1" ht="15.75" x14ac:dyDescent="0.25">
      <c r="B113" s="13" t="s">
        <v>67</v>
      </c>
    </row>
    <row r="114" spans="2:56" s="13" customFormat="1" ht="72.75" customHeight="1" x14ac:dyDescent="0.25">
      <c r="B114" s="145" t="s">
        <v>68</v>
      </c>
      <c r="C114" s="146"/>
      <c r="D114" s="145" t="s">
        <v>18</v>
      </c>
      <c r="E114" s="147"/>
      <c r="F114" s="147"/>
      <c r="G114" s="147"/>
      <c r="H114" s="147"/>
      <c r="I114" s="147"/>
      <c r="J114" s="147"/>
      <c r="K114" s="147"/>
      <c r="L114" s="147"/>
      <c r="M114" s="147"/>
      <c r="N114" s="147"/>
      <c r="O114" s="147"/>
      <c r="P114" s="147"/>
      <c r="Q114" s="147"/>
      <c r="R114" s="147"/>
      <c r="S114" s="147"/>
      <c r="T114" s="146"/>
      <c r="U114" s="145" t="s">
        <v>69</v>
      </c>
      <c r="V114" s="147"/>
      <c r="W114" s="147"/>
      <c r="X114" s="147"/>
      <c r="Y114" s="147"/>
      <c r="Z114" s="147"/>
      <c r="AA114" s="146"/>
      <c r="AB114" s="145" t="s">
        <v>70</v>
      </c>
      <c r="AC114" s="147"/>
      <c r="AD114" s="147"/>
      <c r="AE114" s="147"/>
      <c r="AF114" s="147"/>
      <c r="AG114" s="147"/>
      <c r="AH114" s="146"/>
      <c r="AI114" s="145" t="s">
        <v>71</v>
      </c>
      <c r="AJ114" s="147"/>
      <c r="AK114" s="147"/>
      <c r="AL114" s="147"/>
      <c r="AM114" s="146"/>
      <c r="AN114" s="145" t="s">
        <v>21</v>
      </c>
      <c r="AO114" s="147"/>
      <c r="AP114" s="147"/>
      <c r="AQ114" s="147"/>
      <c r="AR114" s="146"/>
      <c r="AS114" s="145" t="s">
        <v>72</v>
      </c>
      <c r="AT114" s="147"/>
      <c r="AU114" s="147"/>
      <c r="AV114" s="147"/>
      <c r="AW114" s="147"/>
      <c r="AX114" s="146"/>
      <c r="AY114" s="145" t="s">
        <v>73</v>
      </c>
      <c r="AZ114" s="147"/>
      <c r="BA114" s="147"/>
      <c r="BB114" s="147"/>
      <c r="BC114" s="147"/>
      <c r="BD114" s="146"/>
    </row>
    <row r="115" spans="2:56" s="13" customFormat="1" ht="15.75" x14ac:dyDescent="0.25">
      <c r="B115" s="145" t="s">
        <v>74</v>
      </c>
      <c r="C115" s="146"/>
      <c r="D115" s="145" t="s">
        <v>75</v>
      </c>
      <c r="E115" s="147"/>
      <c r="F115" s="147"/>
      <c r="G115" s="147"/>
      <c r="H115" s="147"/>
      <c r="I115" s="147"/>
      <c r="J115" s="147"/>
      <c r="K115" s="147"/>
      <c r="L115" s="147"/>
      <c r="M115" s="147"/>
      <c r="N115" s="147"/>
      <c r="O115" s="147"/>
      <c r="P115" s="147"/>
      <c r="Q115" s="147"/>
      <c r="R115" s="147"/>
      <c r="S115" s="147"/>
      <c r="T115" s="146"/>
      <c r="U115" s="145" t="s">
        <v>76</v>
      </c>
      <c r="V115" s="147"/>
      <c r="W115" s="147"/>
      <c r="X115" s="147"/>
      <c r="Y115" s="147"/>
      <c r="Z115" s="147"/>
      <c r="AA115" s="146"/>
      <c r="AB115" s="145" t="s">
        <v>77</v>
      </c>
      <c r="AC115" s="147"/>
      <c r="AD115" s="147"/>
      <c r="AE115" s="147"/>
      <c r="AF115" s="147"/>
      <c r="AG115" s="147"/>
      <c r="AH115" s="146"/>
      <c r="AI115" s="145" t="s">
        <v>78</v>
      </c>
      <c r="AJ115" s="147"/>
      <c r="AK115" s="147"/>
      <c r="AL115" s="147"/>
      <c r="AM115" s="146"/>
      <c r="AN115" s="145" t="s">
        <v>79</v>
      </c>
      <c r="AO115" s="147"/>
      <c r="AP115" s="147"/>
      <c r="AQ115" s="147"/>
      <c r="AR115" s="146"/>
      <c r="AS115" s="145" t="s">
        <v>80</v>
      </c>
      <c r="AT115" s="147"/>
      <c r="AU115" s="147"/>
      <c r="AV115" s="147"/>
      <c r="AW115" s="147"/>
      <c r="AX115" s="146"/>
      <c r="AY115" s="145" t="s">
        <v>81</v>
      </c>
      <c r="AZ115" s="147"/>
      <c r="BA115" s="147"/>
      <c r="BB115" s="147"/>
      <c r="BC115" s="147"/>
      <c r="BD115" s="146"/>
    </row>
    <row r="116" spans="2:56" s="13" customFormat="1" ht="15.75" x14ac:dyDescent="0.25">
      <c r="B116" s="145" t="s">
        <v>5</v>
      </c>
      <c r="C116" s="146"/>
      <c r="D116" s="148" t="s">
        <v>82</v>
      </c>
      <c r="E116" s="149"/>
      <c r="F116" s="149"/>
      <c r="G116" s="149"/>
      <c r="H116" s="149"/>
      <c r="I116" s="149"/>
      <c r="J116" s="149"/>
      <c r="K116" s="149"/>
      <c r="L116" s="149"/>
      <c r="M116" s="149"/>
      <c r="N116" s="149"/>
      <c r="O116" s="149"/>
      <c r="P116" s="149"/>
      <c r="Q116" s="149"/>
      <c r="R116" s="149"/>
      <c r="S116" s="149"/>
      <c r="T116" s="150"/>
      <c r="U116" s="145" t="s">
        <v>32</v>
      </c>
      <c r="V116" s="147"/>
      <c r="W116" s="147"/>
      <c r="X116" s="147"/>
      <c r="Y116" s="147"/>
      <c r="Z116" s="147"/>
      <c r="AA116" s="146"/>
      <c r="AB116" s="145" t="s">
        <v>141</v>
      </c>
      <c r="AC116" s="147"/>
      <c r="AD116" s="147"/>
      <c r="AE116" s="147"/>
      <c r="AF116" s="147"/>
      <c r="AG116" s="147"/>
      <c r="AH116" s="146"/>
      <c r="AI116" s="145" t="s">
        <v>141</v>
      </c>
      <c r="AJ116" s="147"/>
      <c r="AK116" s="147"/>
      <c r="AL116" s="147"/>
      <c r="AM116" s="146"/>
      <c r="AN116" s="151">
        <f>AI116-AB116</f>
        <v>0</v>
      </c>
      <c r="AO116" s="152"/>
      <c r="AP116" s="152"/>
      <c r="AQ116" s="152"/>
      <c r="AR116" s="153"/>
      <c r="AS116" s="145" t="s">
        <v>32</v>
      </c>
      <c r="AT116" s="147"/>
      <c r="AU116" s="147"/>
      <c r="AV116" s="147"/>
      <c r="AW116" s="147"/>
      <c r="AX116" s="146"/>
      <c r="AY116" s="145" t="s">
        <v>32</v>
      </c>
      <c r="AZ116" s="147"/>
      <c r="BA116" s="147"/>
      <c r="BB116" s="147"/>
      <c r="BC116" s="147"/>
      <c r="BD116" s="146"/>
    </row>
    <row r="117" spans="2:56" s="13" customFormat="1" ht="15.75" x14ac:dyDescent="0.25">
      <c r="B117" s="145"/>
      <c r="C117" s="146"/>
      <c r="D117" s="148" t="s">
        <v>83</v>
      </c>
      <c r="E117" s="149"/>
      <c r="F117" s="149"/>
      <c r="G117" s="149"/>
      <c r="H117" s="149"/>
      <c r="I117" s="149"/>
      <c r="J117" s="149"/>
      <c r="K117" s="149"/>
      <c r="L117" s="149"/>
      <c r="M117" s="149"/>
      <c r="N117" s="149"/>
      <c r="O117" s="149"/>
      <c r="P117" s="149"/>
      <c r="Q117" s="149"/>
      <c r="R117" s="149"/>
      <c r="S117" s="149"/>
      <c r="T117" s="150"/>
      <c r="U117" s="145" t="s">
        <v>32</v>
      </c>
      <c r="V117" s="147"/>
      <c r="W117" s="147"/>
      <c r="X117" s="147"/>
      <c r="Y117" s="147"/>
      <c r="Z117" s="147"/>
      <c r="AA117" s="146"/>
      <c r="AB117" s="145" t="s">
        <v>141</v>
      </c>
      <c r="AC117" s="147"/>
      <c r="AD117" s="147"/>
      <c r="AE117" s="147"/>
      <c r="AF117" s="147"/>
      <c r="AG117" s="147"/>
      <c r="AH117" s="146"/>
      <c r="AI117" s="145" t="s">
        <v>141</v>
      </c>
      <c r="AJ117" s="147"/>
      <c r="AK117" s="147"/>
      <c r="AL117" s="147"/>
      <c r="AM117" s="146"/>
      <c r="AN117" s="151">
        <f>AI117-AB117</f>
        <v>0</v>
      </c>
      <c r="AO117" s="152"/>
      <c r="AP117" s="152"/>
      <c r="AQ117" s="152"/>
      <c r="AR117" s="153"/>
      <c r="AS117" s="145" t="s">
        <v>32</v>
      </c>
      <c r="AT117" s="147"/>
      <c r="AU117" s="147"/>
      <c r="AV117" s="147"/>
      <c r="AW117" s="147"/>
      <c r="AX117" s="146"/>
      <c r="AY117" s="145" t="s">
        <v>32</v>
      </c>
      <c r="AZ117" s="147"/>
      <c r="BA117" s="147"/>
      <c r="BB117" s="147"/>
      <c r="BC117" s="147"/>
      <c r="BD117" s="146"/>
    </row>
    <row r="118" spans="2:56" s="13" customFormat="1" ht="33.75" customHeight="1" x14ac:dyDescent="0.25">
      <c r="B118" s="145"/>
      <c r="C118" s="146"/>
      <c r="D118" s="148" t="s">
        <v>84</v>
      </c>
      <c r="E118" s="149"/>
      <c r="F118" s="149"/>
      <c r="G118" s="149"/>
      <c r="H118" s="149"/>
      <c r="I118" s="149"/>
      <c r="J118" s="149"/>
      <c r="K118" s="149"/>
      <c r="L118" s="149"/>
      <c r="M118" s="149"/>
      <c r="N118" s="149"/>
      <c r="O118" s="149"/>
      <c r="P118" s="149"/>
      <c r="Q118" s="149"/>
      <c r="R118" s="149"/>
      <c r="S118" s="149"/>
      <c r="T118" s="150"/>
      <c r="U118" s="145" t="s">
        <v>32</v>
      </c>
      <c r="V118" s="147"/>
      <c r="W118" s="147"/>
      <c r="X118" s="147"/>
      <c r="Y118" s="147"/>
      <c r="Z118" s="147"/>
      <c r="AA118" s="146"/>
      <c r="AB118" s="145" t="s">
        <v>141</v>
      </c>
      <c r="AC118" s="147"/>
      <c r="AD118" s="147"/>
      <c r="AE118" s="147"/>
      <c r="AF118" s="147"/>
      <c r="AG118" s="147"/>
      <c r="AH118" s="146"/>
      <c r="AI118" s="145" t="s">
        <v>141</v>
      </c>
      <c r="AJ118" s="147"/>
      <c r="AK118" s="147"/>
      <c r="AL118" s="147"/>
      <c r="AM118" s="146"/>
      <c r="AN118" s="151">
        <f>AI118-AB118</f>
        <v>0</v>
      </c>
      <c r="AO118" s="152"/>
      <c r="AP118" s="152"/>
      <c r="AQ118" s="152"/>
      <c r="AR118" s="153"/>
      <c r="AS118" s="145" t="s">
        <v>32</v>
      </c>
      <c r="AT118" s="147"/>
      <c r="AU118" s="147"/>
      <c r="AV118" s="147"/>
      <c r="AW118" s="147"/>
      <c r="AX118" s="146"/>
      <c r="AY118" s="145" t="s">
        <v>32</v>
      </c>
      <c r="AZ118" s="147"/>
      <c r="BA118" s="147"/>
      <c r="BB118" s="147"/>
      <c r="BC118" s="147"/>
      <c r="BD118" s="146"/>
    </row>
    <row r="119" spans="2:56" s="13" customFormat="1" ht="15.75" x14ac:dyDescent="0.25">
      <c r="B119" s="145"/>
      <c r="C119" s="146"/>
      <c r="D119" s="148" t="s">
        <v>85</v>
      </c>
      <c r="E119" s="149"/>
      <c r="F119" s="149"/>
      <c r="G119" s="149"/>
      <c r="H119" s="149"/>
      <c r="I119" s="149"/>
      <c r="J119" s="149"/>
      <c r="K119" s="149"/>
      <c r="L119" s="149"/>
      <c r="M119" s="149"/>
      <c r="N119" s="149"/>
      <c r="O119" s="149"/>
      <c r="P119" s="149"/>
      <c r="Q119" s="149"/>
      <c r="R119" s="149"/>
      <c r="S119" s="149"/>
      <c r="T119" s="150"/>
      <c r="U119" s="145" t="s">
        <v>32</v>
      </c>
      <c r="V119" s="147"/>
      <c r="W119" s="147"/>
      <c r="X119" s="147"/>
      <c r="Y119" s="147"/>
      <c r="Z119" s="147"/>
      <c r="AA119" s="146"/>
      <c r="AB119" s="145" t="s">
        <v>141</v>
      </c>
      <c r="AC119" s="147"/>
      <c r="AD119" s="147"/>
      <c r="AE119" s="147"/>
      <c r="AF119" s="147"/>
      <c r="AG119" s="147"/>
      <c r="AH119" s="146"/>
      <c r="AI119" s="145" t="s">
        <v>141</v>
      </c>
      <c r="AJ119" s="147"/>
      <c r="AK119" s="147"/>
      <c r="AL119" s="147"/>
      <c r="AM119" s="146"/>
      <c r="AN119" s="151">
        <f>AI119-AB119</f>
        <v>0</v>
      </c>
      <c r="AO119" s="152"/>
      <c r="AP119" s="152"/>
      <c r="AQ119" s="152"/>
      <c r="AR119" s="153"/>
      <c r="AS119" s="145" t="s">
        <v>32</v>
      </c>
      <c r="AT119" s="147"/>
      <c r="AU119" s="147"/>
      <c r="AV119" s="147"/>
      <c r="AW119" s="147"/>
      <c r="AX119" s="146"/>
      <c r="AY119" s="145" t="s">
        <v>32</v>
      </c>
      <c r="AZ119" s="147"/>
      <c r="BA119" s="147"/>
      <c r="BB119" s="147"/>
      <c r="BC119" s="147"/>
      <c r="BD119" s="146"/>
    </row>
    <row r="120" spans="2:56" s="13" customFormat="1" ht="15.75" x14ac:dyDescent="0.25">
      <c r="B120" s="145"/>
      <c r="C120" s="146"/>
      <c r="D120" s="148" t="s">
        <v>86</v>
      </c>
      <c r="E120" s="149"/>
      <c r="F120" s="149"/>
      <c r="G120" s="149"/>
      <c r="H120" s="149"/>
      <c r="I120" s="149"/>
      <c r="J120" s="149"/>
      <c r="K120" s="149"/>
      <c r="L120" s="149"/>
      <c r="M120" s="149"/>
      <c r="N120" s="149"/>
      <c r="O120" s="149"/>
      <c r="P120" s="149"/>
      <c r="Q120" s="149"/>
      <c r="R120" s="149"/>
      <c r="S120" s="149"/>
      <c r="T120" s="150"/>
      <c r="U120" s="145" t="s">
        <v>32</v>
      </c>
      <c r="V120" s="147"/>
      <c r="W120" s="147"/>
      <c r="X120" s="147"/>
      <c r="Y120" s="147"/>
      <c r="Z120" s="147"/>
      <c r="AA120" s="146"/>
      <c r="AB120" s="145" t="s">
        <v>141</v>
      </c>
      <c r="AC120" s="147"/>
      <c r="AD120" s="147"/>
      <c r="AE120" s="147"/>
      <c r="AF120" s="147"/>
      <c r="AG120" s="147"/>
      <c r="AH120" s="146"/>
      <c r="AI120" s="145" t="s">
        <v>141</v>
      </c>
      <c r="AJ120" s="147"/>
      <c r="AK120" s="147"/>
      <c r="AL120" s="147"/>
      <c r="AM120" s="146"/>
      <c r="AN120" s="151">
        <f>AI120-AB120</f>
        <v>0</v>
      </c>
      <c r="AO120" s="152"/>
      <c r="AP120" s="152"/>
      <c r="AQ120" s="152"/>
      <c r="AR120" s="153"/>
      <c r="AS120" s="145" t="s">
        <v>32</v>
      </c>
      <c r="AT120" s="147"/>
      <c r="AU120" s="147"/>
      <c r="AV120" s="147"/>
      <c r="AW120" s="147"/>
      <c r="AX120" s="146"/>
      <c r="AY120" s="145" t="s">
        <v>32</v>
      </c>
      <c r="AZ120" s="147"/>
      <c r="BA120" s="147"/>
      <c r="BB120" s="147"/>
      <c r="BC120" s="147"/>
      <c r="BD120" s="146"/>
    </row>
    <row r="121" spans="2:56" s="13" customFormat="1" ht="15.75" x14ac:dyDescent="0.25">
      <c r="B121" s="145" t="s">
        <v>87</v>
      </c>
      <c r="C121" s="147"/>
      <c r="D121" s="147"/>
      <c r="E121" s="147"/>
      <c r="F121" s="147"/>
      <c r="G121" s="147"/>
      <c r="H121" s="147"/>
      <c r="I121" s="147"/>
      <c r="J121" s="147"/>
      <c r="K121" s="147"/>
      <c r="L121" s="147"/>
      <c r="M121" s="147"/>
      <c r="N121" s="147"/>
      <c r="O121" s="147"/>
      <c r="P121" s="147"/>
      <c r="Q121" s="147"/>
      <c r="R121" s="147"/>
      <c r="S121" s="147"/>
      <c r="T121" s="147"/>
      <c r="U121" s="147"/>
      <c r="V121" s="147"/>
      <c r="W121" s="147"/>
      <c r="X121" s="147"/>
      <c r="Y121" s="147"/>
      <c r="Z121" s="147"/>
      <c r="AA121" s="147"/>
      <c r="AB121" s="147"/>
      <c r="AC121" s="147"/>
      <c r="AD121" s="147"/>
      <c r="AE121" s="147"/>
      <c r="AF121" s="147"/>
      <c r="AG121" s="147"/>
      <c r="AH121" s="147"/>
      <c r="AI121" s="147"/>
      <c r="AJ121" s="147"/>
      <c r="AK121" s="147"/>
      <c r="AL121" s="147"/>
      <c r="AM121" s="147"/>
      <c r="AN121" s="147"/>
      <c r="AO121" s="147"/>
      <c r="AP121" s="147"/>
      <c r="AQ121" s="147"/>
      <c r="AR121" s="147"/>
      <c r="AS121" s="147"/>
      <c r="AT121" s="147"/>
      <c r="AU121" s="147"/>
      <c r="AV121" s="147"/>
      <c r="AW121" s="147"/>
      <c r="AX121" s="147"/>
      <c r="AY121" s="147"/>
      <c r="AZ121" s="147"/>
      <c r="BA121" s="147"/>
      <c r="BB121" s="147"/>
      <c r="BC121" s="147"/>
      <c r="BD121" s="146"/>
    </row>
    <row r="122" spans="2:56" s="13" customFormat="1" ht="15.75" x14ac:dyDescent="0.25">
      <c r="B122" s="145" t="s">
        <v>37</v>
      </c>
      <c r="C122" s="146"/>
      <c r="D122" s="148" t="s">
        <v>88</v>
      </c>
      <c r="E122" s="149"/>
      <c r="F122" s="149"/>
      <c r="G122" s="149"/>
      <c r="H122" s="149"/>
      <c r="I122" s="149"/>
      <c r="J122" s="149"/>
      <c r="K122" s="149"/>
      <c r="L122" s="149"/>
      <c r="M122" s="149"/>
      <c r="N122" s="149"/>
      <c r="O122" s="149"/>
      <c r="P122" s="149"/>
      <c r="Q122" s="149"/>
      <c r="R122" s="149"/>
      <c r="S122" s="149"/>
      <c r="T122" s="150"/>
      <c r="U122" s="145" t="s">
        <v>141</v>
      </c>
      <c r="V122" s="147"/>
      <c r="W122" s="147"/>
      <c r="X122" s="147"/>
      <c r="Y122" s="147"/>
      <c r="Z122" s="147"/>
      <c r="AA122" s="146"/>
      <c r="AB122" s="145" t="s">
        <v>141</v>
      </c>
      <c r="AC122" s="147"/>
      <c r="AD122" s="147"/>
      <c r="AE122" s="147"/>
      <c r="AF122" s="147"/>
      <c r="AG122" s="147"/>
      <c r="AH122" s="146"/>
      <c r="AI122" s="145" t="s">
        <v>141</v>
      </c>
      <c r="AJ122" s="147"/>
      <c r="AK122" s="147"/>
      <c r="AL122" s="147"/>
      <c r="AM122" s="146"/>
      <c r="AN122" s="151">
        <v>0</v>
      </c>
      <c r="AO122" s="152"/>
      <c r="AP122" s="152"/>
      <c r="AQ122" s="152"/>
      <c r="AR122" s="153"/>
      <c r="AS122" s="145" t="s">
        <v>141</v>
      </c>
      <c r="AT122" s="147"/>
      <c r="AU122" s="147"/>
      <c r="AV122" s="147"/>
      <c r="AW122" s="147"/>
      <c r="AX122" s="146"/>
      <c r="AY122" s="145" t="s">
        <v>141</v>
      </c>
      <c r="AZ122" s="147"/>
      <c r="BA122" s="147"/>
      <c r="BB122" s="147"/>
      <c r="BC122" s="147"/>
      <c r="BD122" s="146"/>
    </row>
    <row r="123" spans="2:56" s="13" customFormat="1" ht="15.75" x14ac:dyDescent="0.25">
      <c r="B123" s="145" t="s">
        <v>89</v>
      </c>
      <c r="C123" s="147"/>
      <c r="D123" s="147"/>
      <c r="E123" s="147"/>
      <c r="F123" s="147"/>
      <c r="G123" s="147"/>
      <c r="H123" s="147"/>
      <c r="I123" s="147"/>
      <c r="J123" s="147"/>
      <c r="K123" s="147"/>
      <c r="L123" s="147"/>
      <c r="M123" s="147"/>
      <c r="N123" s="147"/>
      <c r="O123" s="147"/>
      <c r="P123" s="147"/>
      <c r="Q123" s="147"/>
      <c r="R123" s="147"/>
      <c r="S123" s="147"/>
      <c r="T123" s="147"/>
      <c r="U123" s="147"/>
      <c r="V123" s="147"/>
      <c r="W123" s="147"/>
      <c r="X123" s="147"/>
      <c r="Y123" s="147"/>
      <c r="Z123" s="147"/>
      <c r="AA123" s="147"/>
      <c r="AB123" s="147"/>
      <c r="AC123" s="147"/>
      <c r="AD123" s="147"/>
      <c r="AE123" s="147"/>
      <c r="AF123" s="147"/>
      <c r="AG123" s="147"/>
      <c r="AH123" s="147"/>
      <c r="AI123" s="147"/>
      <c r="AJ123" s="147"/>
      <c r="AK123" s="147"/>
      <c r="AL123" s="147"/>
      <c r="AM123" s="147"/>
      <c r="AN123" s="147"/>
      <c r="AO123" s="147"/>
      <c r="AP123" s="147"/>
      <c r="AQ123" s="147"/>
      <c r="AR123" s="147"/>
      <c r="AS123" s="147"/>
      <c r="AT123" s="147"/>
      <c r="AU123" s="147"/>
      <c r="AV123" s="147"/>
      <c r="AW123" s="147"/>
      <c r="AX123" s="147"/>
      <c r="AY123" s="147"/>
      <c r="AZ123" s="147"/>
      <c r="BA123" s="147"/>
      <c r="BB123" s="147"/>
      <c r="BC123" s="147"/>
      <c r="BD123" s="146"/>
    </row>
    <row r="124" spans="2:56" s="13" customFormat="1" ht="15.75" x14ac:dyDescent="0.25">
      <c r="B124" s="145" t="s">
        <v>90</v>
      </c>
      <c r="C124" s="147"/>
      <c r="D124" s="147"/>
      <c r="E124" s="147"/>
      <c r="F124" s="147"/>
      <c r="G124" s="147"/>
      <c r="H124" s="147"/>
      <c r="I124" s="147"/>
      <c r="J124" s="147"/>
      <c r="K124" s="147"/>
      <c r="L124" s="147"/>
      <c r="M124" s="147"/>
      <c r="N124" s="147"/>
      <c r="O124" s="147"/>
      <c r="P124" s="147"/>
      <c r="Q124" s="147"/>
      <c r="R124" s="147"/>
      <c r="S124" s="147"/>
      <c r="T124" s="147"/>
      <c r="U124" s="147"/>
      <c r="V124" s="147"/>
      <c r="W124" s="147"/>
      <c r="X124" s="147"/>
      <c r="Y124" s="147"/>
      <c r="Z124" s="147"/>
      <c r="AA124" s="147"/>
      <c r="AB124" s="147"/>
      <c r="AC124" s="147"/>
      <c r="AD124" s="147"/>
      <c r="AE124" s="147"/>
      <c r="AF124" s="147"/>
      <c r="AG124" s="147"/>
      <c r="AH124" s="147"/>
      <c r="AI124" s="147"/>
      <c r="AJ124" s="147"/>
      <c r="AK124" s="147"/>
      <c r="AL124" s="147"/>
      <c r="AM124" s="147"/>
      <c r="AN124" s="147"/>
      <c r="AO124" s="147"/>
      <c r="AP124" s="147"/>
      <c r="AQ124" s="147"/>
      <c r="AR124" s="147"/>
      <c r="AS124" s="147"/>
      <c r="AT124" s="147"/>
      <c r="AU124" s="147"/>
      <c r="AV124" s="147"/>
      <c r="AW124" s="147"/>
      <c r="AX124" s="147"/>
      <c r="AY124" s="147"/>
      <c r="AZ124" s="147"/>
      <c r="BA124" s="147"/>
      <c r="BB124" s="147"/>
      <c r="BC124" s="147"/>
      <c r="BD124" s="146"/>
    </row>
    <row r="125" spans="2:56" s="13" customFormat="1" ht="15.75" x14ac:dyDescent="0.25">
      <c r="B125" s="145" t="s">
        <v>91</v>
      </c>
      <c r="C125" s="146"/>
      <c r="D125" s="148" t="s">
        <v>92</v>
      </c>
      <c r="E125" s="149"/>
      <c r="F125" s="149"/>
      <c r="G125" s="149"/>
      <c r="H125" s="149"/>
      <c r="I125" s="149"/>
      <c r="J125" s="149"/>
      <c r="K125" s="149"/>
      <c r="L125" s="149"/>
      <c r="M125" s="149"/>
      <c r="N125" s="149"/>
      <c r="O125" s="149"/>
      <c r="P125" s="149"/>
      <c r="Q125" s="149"/>
      <c r="R125" s="149"/>
      <c r="S125" s="149"/>
      <c r="T125" s="150"/>
      <c r="U125" s="145" t="s">
        <v>141</v>
      </c>
      <c r="V125" s="147"/>
      <c r="W125" s="147"/>
      <c r="X125" s="147"/>
      <c r="Y125" s="147"/>
      <c r="Z125" s="147"/>
      <c r="AA125" s="146"/>
      <c r="AB125" s="145" t="s">
        <v>141</v>
      </c>
      <c r="AC125" s="147"/>
      <c r="AD125" s="147"/>
      <c r="AE125" s="147"/>
      <c r="AF125" s="147"/>
      <c r="AG125" s="147"/>
      <c r="AH125" s="146"/>
      <c r="AI125" s="145" t="s">
        <v>141</v>
      </c>
      <c r="AJ125" s="147"/>
      <c r="AK125" s="147"/>
      <c r="AL125" s="147"/>
      <c r="AM125" s="146"/>
      <c r="AN125" s="151">
        <v>0</v>
      </c>
      <c r="AO125" s="152"/>
      <c r="AP125" s="152"/>
      <c r="AQ125" s="152"/>
      <c r="AR125" s="153"/>
      <c r="AS125" s="145" t="s">
        <v>141</v>
      </c>
      <c r="AT125" s="147"/>
      <c r="AU125" s="147"/>
      <c r="AV125" s="147"/>
      <c r="AW125" s="147"/>
      <c r="AX125" s="146"/>
      <c r="AY125" s="145" t="s">
        <v>141</v>
      </c>
      <c r="AZ125" s="147"/>
      <c r="BA125" s="147"/>
      <c r="BB125" s="147"/>
      <c r="BC125" s="147"/>
      <c r="BD125" s="146"/>
    </row>
    <row r="126" spans="2:56" s="13" customFormat="1" ht="15.75" x14ac:dyDescent="0.25">
      <c r="B126" s="145"/>
      <c r="C126" s="146"/>
      <c r="D126" s="148" t="s">
        <v>93</v>
      </c>
      <c r="E126" s="149"/>
      <c r="F126" s="149"/>
      <c r="G126" s="149"/>
      <c r="H126" s="149"/>
      <c r="I126" s="149"/>
      <c r="J126" s="149"/>
      <c r="K126" s="149"/>
      <c r="L126" s="149"/>
      <c r="M126" s="149"/>
      <c r="N126" s="149"/>
      <c r="O126" s="149"/>
      <c r="P126" s="149"/>
      <c r="Q126" s="149"/>
      <c r="R126" s="149"/>
      <c r="S126" s="149"/>
      <c r="T126" s="150"/>
      <c r="U126" s="145" t="s">
        <v>141</v>
      </c>
      <c r="V126" s="147"/>
      <c r="W126" s="147"/>
      <c r="X126" s="147"/>
      <c r="Y126" s="147"/>
      <c r="Z126" s="147"/>
      <c r="AA126" s="146"/>
      <c r="AB126" s="145" t="s">
        <v>141</v>
      </c>
      <c r="AC126" s="147"/>
      <c r="AD126" s="147"/>
      <c r="AE126" s="147"/>
      <c r="AF126" s="147"/>
      <c r="AG126" s="147"/>
      <c r="AH126" s="146"/>
      <c r="AI126" s="145" t="s">
        <v>141</v>
      </c>
      <c r="AJ126" s="147"/>
      <c r="AK126" s="147"/>
      <c r="AL126" s="147"/>
      <c r="AM126" s="146"/>
      <c r="AN126" s="151">
        <v>0</v>
      </c>
      <c r="AO126" s="152"/>
      <c r="AP126" s="152"/>
      <c r="AQ126" s="152"/>
      <c r="AR126" s="153"/>
      <c r="AS126" s="145" t="s">
        <v>141</v>
      </c>
      <c r="AT126" s="147"/>
      <c r="AU126" s="147"/>
      <c r="AV126" s="147"/>
      <c r="AW126" s="147"/>
      <c r="AX126" s="146"/>
      <c r="AY126" s="145" t="s">
        <v>141</v>
      </c>
      <c r="AZ126" s="147"/>
      <c r="BA126" s="147"/>
      <c r="BB126" s="147"/>
      <c r="BC126" s="147"/>
      <c r="BD126" s="146"/>
    </row>
    <row r="127" spans="2:56" s="13" customFormat="1" ht="15.75" x14ac:dyDescent="0.25">
      <c r="B127" s="145" t="s">
        <v>94</v>
      </c>
      <c r="C127" s="147"/>
      <c r="D127" s="147"/>
      <c r="E127" s="147"/>
      <c r="F127" s="147"/>
      <c r="G127" s="147"/>
      <c r="H127" s="147"/>
      <c r="I127" s="147"/>
      <c r="J127" s="147"/>
      <c r="K127" s="147"/>
      <c r="L127" s="147"/>
      <c r="M127" s="147"/>
      <c r="N127" s="147"/>
      <c r="O127" s="147"/>
      <c r="P127" s="147"/>
      <c r="Q127" s="147"/>
      <c r="R127" s="147"/>
      <c r="S127" s="147"/>
      <c r="T127" s="147"/>
      <c r="U127" s="147"/>
      <c r="V127" s="147"/>
      <c r="W127" s="147"/>
      <c r="X127" s="147"/>
      <c r="Y127" s="147"/>
      <c r="Z127" s="147"/>
      <c r="AA127" s="147"/>
      <c r="AB127" s="147"/>
      <c r="AC127" s="147"/>
      <c r="AD127" s="147"/>
      <c r="AE127" s="147"/>
      <c r="AF127" s="147"/>
      <c r="AG127" s="147"/>
      <c r="AH127" s="147"/>
      <c r="AI127" s="147"/>
      <c r="AJ127" s="147"/>
      <c r="AK127" s="147"/>
      <c r="AL127" s="147"/>
      <c r="AM127" s="147"/>
      <c r="AN127" s="147"/>
      <c r="AO127" s="147"/>
      <c r="AP127" s="147"/>
      <c r="AQ127" s="147"/>
      <c r="AR127" s="147"/>
      <c r="AS127" s="147"/>
      <c r="AT127" s="147"/>
      <c r="AU127" s="147"/>
      <c r="AV127" s="147"/>
      <c r="AW127" s="147"/>
      <c r="AX127" s="147"/>
      <c r="AY127" s="147"/>
      <c r="AZ127" s="147"/>
      <c r="BA127" s="147"/>
      <c r="BB127" s="147"/>
      <c r="BC127" s="147"/>
      <c r="BD127" s="146"/>
    </row>
    <row r="128" spans="2:56" s="13" customFormat="1" ht="15.75" x14ac:dyDescent="0.25">
      <c r="B128" s="145"/>
      <c r="C128" s="146"/>
      <c r="D128" s="148" t="s">
        <v>95</v>
      </c>
      <c r="E128" s="149"/>
      <c r="F128" s="149"/>
      <c r="G128" s="149"/>
      <c r="H128" s="149"/>
      <c r="I128" s="149"/>
      <c r="J128" s="149"/>
      <c r="K128" s="149"/>
      <c r="L128" s="149"/>
      <c r="M128" s="149"/>
      <c r="N128" s="149"/>
      <c r="O128" s="149"/>
      <c r="P128" s="149"/>
      <c r="Q128" s="149"/>
      <c r="R128" s="149"/>
      <c r="S128" s="149"/>
      <c r="T128" s="150"/>
      <c r="U128" s="145" t="s">
        <v>141</v>
      </c>
      <c r="V128" s="147"/>
      <c r="W128" s="147"/>
      <c r="X128" s="147"/>
      <c r="Y128" s="147"/>
      <c r="Z128" s="147"/>
      <c r="AA128" s="146"/>
      <c r="AB128" s="145" t="s">
        <v>141</v>
      </c>
      <c r="AC128" s="147"/>
      <c r="AD128" s="147"/>
      <c r="AE128" s="147"/>
      <c r="AF128" s="147"/>
      <c r="AG128" s="147"/>
      <c r="AH128" s="146"/>
      <c r="AI128" s="145" t="s">
        <v>141</v>
      </c>
      <c r="AJ128" s="147"/>
      <c r="AK128" s="147"/>
      <c r="AL128" s="147"/>
      <c r="AM128" s="146"/>
      <c r="AN128" s="151">
        <v>0</v>
      </c>
      <c r="AO128" s="152"/>
      <c r="AP128" s="152"/>
      <c r="AQ128" s="152"/>
      <c r="AR128" s="153"/>
      <c r="AS128" s="145" t="s">
        <v>141</v>
      </c>
      <c r="AT128" s="147"/>
      <c r="AU128" s="147"/>
      <c r="AV128" s="147"/>
      <c r="AW128" s="147"/>
      <c r="AX128" s="146"/>
      <c r="AY128" s="145" t="s">
        <v>141</v>
      </c>
      <c r="AZ128" s="147"/>
      <c r="BA128" s="147"/>
      <c r="BB128" s="147"/>
      <c r="BC128" s="147"/>
      <c r="BD128" s="146"/>
    </row>
    <row r="129" spans="1:56" s="13" customFormat="1" ht="15.75" x14ac:dyDescent="0.25">
      <c r="B129" s="145"/>
      <c r="C129" s="146"/>
      <c r="D129" s="148" t="s">
        <v>96</v>
      </c>
      <c r="E129" s="149"/>
      <c r="F129" s="149"/>
      <c r="G129" s="149"/>
      <c r="H129" s="149"/>
      <c r="I129" s="149"/>
      <c r="J129" s="149"/>
      <c r="K129" s="149"/>
      <c r="L129" s="149"/>
      <c r="M129" s="149"/>
      <c r="N129" s="149"/>
      <c r="O129" s="149"/>
      <c r="P129" s="149"/>
      <c r="Q129" s="149"/>
      <c r="R129" s="149"/>
      <c r="S129" s="149"/>
      <c r="T129" s="150"/>
      <c r="U129" s="145" t="s">
        <v>141</v>
      </c>
      <c r="V129" s="147"/>
      <c r="W129" s="147"/>
      <c r="X129" s="147"/>
      <c r="Y129" s="147"/>
      <c r="Z129" s="147"/>
      <c r="AA129" s="146"/>
      <c r="AB129" s="145" t="s">
        <v>141</v>
      </c>
      <c r="AC129" s="147"/>
      <c r="AD129" s="147"/>
      <c r="AE129" s="147"/>
      <c r="AF129" s="147"/>
      <c r="AG129" s="147"/>
      <c r="AH129" s="146"/>
      <c r="AI129" s="145" t="s">
        <v>141</v>
      </c>
      <c r="AJ129" s="147"/>
      <c r="AK129" s="147"/>
      <c r="AL129" s="147"/>
      <c r="AM129" s="146"/>
      <c r="AN129" s="151">
        <v>0</v>
      </c>
      <c r="AO129" s="152"/>
      <c r="AP129" s="152"/>
      <c r="AQ129" s="152"/>
      <c r="AR129" s="153"/>
      <c r="AS129" s="145" t="s">
        <v>141</v>
      </c>
      <c r="AT129" s="147"/>
      <c r="AU129" s="147"/>
      <c r="AV129" s="147"/>
      <c r="AW129" s="147"/>
      <c r="AX129" s="146"/>
      <c r="AY129" s="145" t="s">
        <v>141</v>
      </c>
      <c r="AZ129" s="147"/>
      <c r="BA129" s="147"/>
      <c r="BB129" s="147"/>
      <c r="BC129" s="147"/>
      <c r="BD129" s="146"/>
    </row>
    <row r="130" spans="1:56" s="13" customFormat="1" ht="15.75" x14ac:dyDescent="0.25">
      <c r="B130" s="145"/>
      <c r="C130" s="146"/>
      <c r="D130" s="148" t="s">
        <v>97</v>
      </c>
      <c r="E130" s="149"/>
      <c r="F130" s="149"/>
      <c r="G130" s="149"/>
      <c r="H130" s="149"/>
      <c r="I130" s="149"/>
      <c r="J130" s="149"/>
      <c r="K130" s="149"/>
      <c r="L130" s="149"/>
      <c r="M130" s="149"/>
      <c r="N130" s="149"/>
      <c r="O130" s="149"/>
      <c r="P130" s="149"/>
      <c r="Q130" s="149"/>
      <c r="R130" s="149"/>
      <c r="S130" s="149"/>
      <c r="T130" s="150"/>
      <c r="U130" s="145" t="s">
        <v>141</v>
      </c>
      <c r="V130" s="147"/>
      <c r="W130" s="147"/>
      <c r="X130" s="147"/>
      <c r="Y130" s="147"/>
      <c r="Z130" s="147"/>
      <c r="AA130" s="146"/>
      <c r="AB130" s="145" t="s">
        <v>141</v>
      </c>
      <c r="AC130" s="147"/>
      <c r="AD130" s="147"/>
      <c r="AE130" s="147"/>
      <c r="AF130" s="147"/>
      <c r="AG130" s="147"/>
      <c r="AH130" s="146"/>
      <c r="AI130" s="145" t="s">
        <v>141</v>
      </c>
      <c r="AJ130" s="147"/>
      <c r="AK130" s="147"/>
      <c r="AL130" s="147"/>
      <c r="AM130" s="146"/>
      <c r="AN130" s="151">
        <v>0</v>
      </c>
      <c r="AO130" s="152"/>
      <c r="AP130" s="152"/>
      <c r="AQ130" s="152"/>
      <c r="AR130" s="153"/>
      <c r="AS130" s="145" t="s">
        <v>141</v>
      </c>
      <c r="AT130" s="147"/>
      <c r="AU130" s="147"/>
      <c r="AV130" s="147"/>
      <c r="AW130" s="147"/>
      <c r="AX130" s="146"/>
      <c r="AY130" s="145" t="s">
        <v>141</v>
      </c>
      <c r="AZ130" s="147"/>
      <c r="BA130" s="147"/>
      <c r="BB130" s="147"/>
      <c r="BC130" s="147"/>
      <c r="BD130" s="146"/>
    </row>
    <row r="131" spans="1:56" s="13" customFormat="1" ht="15.75" x14ac:dyDescent="0.25">
      <c r="B131" s="145"/>
      <c r="C131" s="146"/>
      <c r="D131" s="148" t="s">
        <v>98</v>
      </c>
      <c r="E131" s="149"/>
      <c r="F131" s="149"/>
      <c r="G131" s="149"/>
      <c r="H131" s="149"/>
      <c r="I131" s="149"/>
      <c r="J131" s="149"/>
      <c r="K131" s="149"/>
      <c r="L131" s="149"/>
      <c r="M131" s="149"/>
      <c r="N131" s="149"/>
      <c r="O131" s="149"/>
      <c r="P131" s="149"/>
      <c r="Q131" s="149"/>
      <c r="R131" s="149"/>
      <c r="S131" s="149"/>
      <c r="T131" s="150"/>
      <c r="U131" s="145" t="s">
        <v>141</v>
      </c>
      <c r="V131" s="147"/>
      <c r="W131" s="147"/>
      <c r="X131" s="147"/>
      <c r="Y131" s="147"/>
      <c r="Z131" s="147"/>
      <c r="AA131" s="146"/>
      <c r="AB131" s="145" t="s">
        <v>141</v>
      </c>
      <c r="AC131" s="147"/>
      <c r="AD131" s="147"/>
      <c r="AE131" s="147"/>
      <c r="AF131" s="147"/>
      <c r="AG131" s="147"/>
      <c r="AH131" s="146"/>
      <c r="AI131" s="145" t="s">
        <v>141</v>
      </c>
      <c r="AJ131" s="147"/>
      <c r="AK131" s="147"/>
      <c r="AL131" s="147"/>
      <c r="AM131" s="146"/>
      <c r="AN131" s="151">
        <v>0</v>
      </c>
      <c r="AO131" s="152"/>
      <c r="AP131" s="152"/>
      <c r="AQ131" s="152"/>
      <c r="AR131" s="153"/>
      <c r="AS131" s="145" t="s">
        <v>141</v>
      </c>
      <c r="AT131" s="147"/>
      <c r="AU131" s="147"/>
      <c r="AV131" s="147"/>
      <c r="AW131" s="147"/>
      <c r="AX131" s="146"/>
      <c r="AY131" s="145" t="s">
        <v>141</v>
      </c>
      <c r="AZ131" s="147"/>
      <c r="BA131" s="147"/>
      <c r="BB131" s="147"/>
      <c r="BC131" s="147"/>
      <c r="BD131" s="146"/>
    </row>
    <row r="132" spans="1:56" s="13" customFormat="1" ht="15.75" x14ac:dyDescent="0.25">
      <c r="B132" s="145" t="s">
        <v>99</v>
      </c>
      <c r="C132" s="147"/>
      <c r="D132" s="147"/>
      <c r="E132" s="147"/>
      <c r="F132" s="147"/>
      <c r="G132" s="147"/>
      <c r="H132" s="147"/>
      <c r="I132" s="147"/>
      <c r="J132" s="147"/>
      <c r="K132" s="147"/>
      <c r="L132" s="147"/>
      <c r="M132" s="147"/>
      <c r="N132" s="147"/>
      <c r="O132" s="147"/>
      <c r="P132" s="147"/>
      <c r="Q132" s="147"/>
      <c r="R132" s="147"/>
      <c r="S132" s="147"/>
      <c r="T132" s="147"/>
      <c r="U132" s="147"/>
      <c r="V132" s="147"/>
      <c r="W132" s="147"/>
      <c r="X132" s="147"/>
      <c r="Y132" s="147"/>
      <c r="Z132" s="147"/>
      <c r="AA132" s="147"/>
      <c r="AB132" s="147"/>
      <c r="AC132" s="147"/>
      <c r="AD132" s="147"/>
      <c r="AE132" s="147"/>
      <c r="AF132" s="147"/>
      <c r="AG132" s="147"/>
      <c r="AH132" s="147"/>
      <c r="AI132" s="147"/>
      <c r="AJ132" s="147"/>
      <c r="AK132" s="147"/>
      <c r="AL132" s="147"/>
      <c r="AM132" s="147"/>
      <c r="AN132" s="147"/>
      <c r="AO132" s="147"/>
      <c r="AP132" s="147"/>
      <c r="AQ132" s="147"/>
      <c r="AR132" s="147"/>
      <c r="AS132" s="147"/>
      <c r="AT132" s="147"/>
      <c r="AU132" s="147"/>
      <c r="AV132" s="147"/>
      <c r="AW132" s="147"/>
      <c r="AX132" s="147"/>
      <c r="AY132" s="147"/>
      <c r="AZ132" s="147"/>
      <c r="BA132" s="147"/>
      <c r="BB132" s="147"/>
      <c r="BC132" s="147"/>
      <c r="BD132" s="146"/>
    </row>
    <row r="133" spans="1:56" s="13" customFormat="1" ht="15.75" x14ac:dyDescent="0.25">
      <c r="B133" s="145"/>
      <c r="C133" s="146"/>
      <c r="D133" s="148" t="s">
        <v>95</v>
      </c>
      <c r="E133" s="149"/>
      <c r="F133" s="149"/>
      <c r="G133" s="149"/>
      <c r="H133" s="149"/>
      <c r="I133" s="149"/>
      <c r="J133" s="149"/>
      <c r="K133" s="149"/>
      <c r="L133" s="149"/>
      <c r="M133" s="149"/>
      <c r="N133" s="149"/>
      <c r="O133" s="149"/>
      <c r="P133" s="149"/>
      <c r="Q133" s="149"/>
      <c r="R133" s="149"/>
      <c r="S133" s="149"/>
      <c r="T133" s="150"/>
      <c r="U133" s="145" t="s">
        <v>141</v>
      </c>
      <c r="V133" s="147"/>
      <c r="W133" s="147"/>
      <c r="X133" s="147"/>
      <c r="Y133" s="147"/>
      <c r="Z133" s="147"/>
      <c r="AA133" s="146"/>
      <c r="AB133" s="145" t="s">
        <v>141</v>
      </c>
      <c r="AC133" s="147"/>
      <c r="AD133" s="147"/>
      <c r="AE133" s="147"/>
      <c r="AF133" s="147"/>
      <c r="AG133" s="147"/>
      <c r="AH133" s="146"/>
      <c r="AI133" s="145" t="s">
        <v>141</v>
      </c>
      <c r="AJ133" s="147"/>
      <c r="AK133" s="147"/>
      <c r="AL133" s="147"/>
      <c r="AM133" s="146"/>
      <c r="AN133" s="151">
        <v>0</v>
      </c>
      <c r="AO133" s="152"/>
      <c r="AP133" s="152"/>
      <c r="AQ133" s="152"/>
      <c r="AR133" s="153"/>
      <c r="AS133" s="145" t="s">
        <v>141</v>
      </c>
      <c r="AT133" s="147"/>
      <c r="AU133" s="147"/>
      <c r="AV133" s="147"/>
      <c r="AW133" s="147"/>
      <c r="AX133" s="146"/>
      <c r="AY133" s="145" t="s">
        <v>141</v>
      </c>
      <c r="AZ133" s="147"/>
      <c r="BA133" s="147"/>
      <c r="BB133" s="147"/>
      <c r="BC133" s="147"/>
      <c r="BD133" s="146"/>
    </row>
    <row r="134" spans="1:56" s="13" customFormat="1" ht="15.75" x14ac:dyDescent="0.25">
      <c r="B134" s="145"/>
      <c r="C134" s="146"/>
      <c r="D134" s="148" t="s">
        <v>96</v>
      </c>
      <c r="E134" s="149"/>
      <c r="F134" s="149"/>
      <c r="G134" s="149"/>
      <c r="H134" s="149"/>
      <c r="I134" s="149"/>
      <c r="J134" s="149"/>
      <c r="K134" s="149"/>
      <c r="L134" s="149"/>
      <c r="M134" s="149"/>
      <c r="N134" s="149"/>
      <c r="O134" s="149"/>
      <c r="P134" s="149"/>
      <c r="Q134" s="149"/>
      <c r="R134" s="149"/>
      <c r="S134" s="149"/>
      <c r="T134" s="150"/>
      <c r="U134" s="145" t="s">
        <v>141</v>
      </c>
      <c r="V134" s="147"/>
      <c r="W134" s="147"/>
      <c r="X134" s="147"/>
      <c r="Y134" s="147"/>
      <c r="Z134" s="147"/>
      <c r="AA134" s="146"/>
      <c r="AB134" s="145" t="s">
        <v>141</v>
      </c>
      <c r="AC134" s="147"/>
      <c r="AD134" s="147"/>
      <c r="AE134" s="147"/>
      <c r="AF134" s="147"/>
      <c r="AG134" s="147"/>
      <c r="AH134" s="146"/>
      <c r="AI134" s="145" t="s">
        <v>141</v>
      </c>
      <c r="AJ134" s="147"/>
      <c r="AK134" s="147"/>
      <c r="AL134" s="147"/>
      <c r="AM134" s="146"/>
      <c r="AN134" s="151">
        <v>0</v>
      </c>
      <c r="AO134" s="152"/>
      <c r="AP134" s="152"/>
      <c r="AQ134" s="152"/>
      <c r="AR134" s="153"/>
      <c r="AS134" s="145" t="s">
        <v>141</v>
      </c>
      <c r="AT134" s="147"/>
      <c r="AU134" s="147"/>
      <c r="AV134" s="147"/>
      <c r="AW134" s="147"/>
      <c r="AX134" s="146"/>
      <c r="AY134" s="145" t="s">
        <v>141</v>
      </c>
      <c r="AZ134" s="147"/>
      <c r="BA134" s="147"/>
      <c r="BB134" s="147"/>
      <c r="BC134" s="147"/>
      <c r="BD134" s="146"/>
    </row>
    <row r="135" spans="1:56" s="13" customFormat="1" ht="15.75" x14ac:dyDescent="0.25">
      <c r="B135" s="145"/>
      <c r="C135" s="146"/>
      <c r="D135" s="148" t="s">
        <v>97</v>
      </c>
      <c r="E135" s="149"/>
      <c r="F135" s="149"/>
      <c r="G135" s="149"/>
      <c r="H135" s="149"/>
      <c r="I135" s="149"/>
      <c r="J135" s="149"/>
      <c r="K135" s="149"/>
      <c r="L135" s="149"/>
      <c r="M135" s="149"/>
      <c r="N135" s="149"/>
      <c r="O135" s="149"/>
      <c r="P135" s="149"/>
      <c r="Q135" s="149"/>
      <c r="R135" s="149"/>
      <c r="S135" s="149"/>
      <c r="T135" s="150"/>
      <c r="U135" s="145" t="s">
        <v>141</v>
      </c>
      <c r="V135" s="147"/>
      <c r="W135" s="147"/>
      <c r="X135" s="147"/>
      <c r="Y135" s="147"/>
      <c r="Z135" s="147"/>
      <c r="AA135" s="146"/>
      <c r="AB135" s="145" t="s">
        <v>141</v>
      </c>
      <c r="AC135" s="147"/>
      <c r="AD135" s="147"/>
      <c r="AE135" s="147"/>
      <c r="AF135" s="147"/>
      <c r="AG135" s="147"/>
      <c r="AH135" s="146"/>
      <c r="AI135" s="145" t="s">
        <v>141</v>
      </c>
      <c r="AJ135" s="147"/>
      <c r="AK135" s="147"/>
      <c r="AL135" s="147"/>
      <c r="AM135" s="146"/>
      <c r="AN135" s="151">
        <v>0</v>
      </c>
      <c r="AO135" s="152"/>
      <c r="AP135" s="152"/>
      <c r="AQ135" s="152"/>
      <c r="AR135" s="153"/>
      <c r="AS135" s="145" t="s">
        <v>141</v>
      </c>
      <c r="AT135" s="147"/>
      <c r="AU135" s="147"/>
      <c r="AV135" s="147"/>
      <c r="AW135" s="147"/>
      <c r="AX135" s="146"/>
      <c r="AY135" s="145" t="s">
        <v>141</v>
      </c>
      <c r="AZ135" s="147"/>
      <c r="BA135" s="147"/>
      <c r="BB135" s="147"/>
      <c r="BC135" s="147"/>
      <c r="BD135" s="146"/>
    </row>
    <row r="136" spans="1:56" s="13" customFormat="1" ht="33" customHeight="1" x14ac:dyDescent="0.25">
      <c r="B136" s="145" t="s">
        <v>100</v>
      </c>
      <c r="C136" s="146"/>
      <c r="D136" s="148" t="s">
        <v>101</v>
      </c>
      <c r="E136" s="149"/>
      <c r="F136" s="149"/>
      <c r="G136" s="149"/>
      <c r="H136" s="149"/>
      <c r="I136" s="149"/>
      <c r="J136" s="149"/>
      <c r="K136" s="149"/>
      <c r="L136" s="149"/>
      <c r="M136" s="149"/>
      <c r="N136" s="149"/>
      <c r="O136" s="149"/>
      <c r="P136" s="149"/>
      <c r="Q136" s="149"/>
      <c r="R136" s="149"/>
      <c r="S136" s="149"/>
      <c r="T136" s="150"/>
      <c r="U136" s="145" t="s">
        <v>32</v>
      </c>
      <c r="V136" s="147"/>
      <c r="W136" s="147"/>
      <c r="X136" s="147"/>
      <c r="Y136" s="147"/>
      <c r="Z136" s="147"/>
      <c r="AA136" s="146"/>
      <c r="AB136" s="145" t="s">
        <v>141</v>
      </c>
      <c r="AC136" s="147"/>
      <c r="AD136" s="147"/>
      <c r="AE136" s="147"/>
      <c r="AF136" s="147"/>
      <c r="AG136" s="147"/>
      <c r="AH136" s="146"/>
      <c r="AI136" s="145" t="s">
        <v>141</v>
      </c>
      <c r="AJ136" s="147"/>
      <c r="AK136" s="147"/>
      <c r="AL136" s="147"/>
      <c r="AM136" s="146"/>
      <c r="AN136" s="151">
        <v>0</v>
      </c>
      <c r="AO136" s="152"/>
      <c r="AP136" s="152"/>
      <c r="AQ136" s="152"/>
      <c r="AR136" s="153"/>
      <c r="AS136" s="145" t="s">
        <v>32</v>
      </c>
      <c r="AT136" s="147"/>
      <c r="AU136" s="147"/>
      <c r="AV136" s="147"/>
      <c r="AW136" s="147"/>
      <c r="AX136" s="146"/>
      <c r="AY136" s="145" t="s">
        <v>32</v>
      </c>
      <c r="AZ136" s="147"/>
      <c r="BA136" s="147"/>
      <c r="BB136" s="147"/>
      <c r="BC136" s="147"/>
      <c r="BD136" s="146"/>
    </row>
    <row r="137" spans="1:56" s="13" customFormat="1" ht="15.75" x14ac:dyDescent="0.25"/>
    <row r="138" spans="1:56" s="13" customFormat="1" ht="15.75" x14ac:dyDescent="0.25">
      <c r="A138" s="13" t="s">
        <v>102</v>
      </c>
    </row>
    <row r="139" spans="1:56" s="13" customFormat="1" ht="15.75" x14ac:dyDescent="0.25">
      <c r="A139" s="41"/>
      <c r="B139" s="156" t="s">
        <v>103</v>
      </c>
      <c r="C139" s="156"/>
      <c r="D139" s="156"/>
      <c r="E139" s="156"/>
      <c r="F139" s="156"/>
      <c r="G139" s="156"/>
      <c r="H139" s="156"/>
      <c r="I139" s="156"/>
      <c r="J139" s="156"/>
      <c r="K139" s="156"/>
      <c r="L139" s="156"/>
      <c r="M139" s="156"/>
      <c r="N139" s="156"/>
      <c r="O139" s="156"/>
      <c r="P139" s="156"/>
      <c r="Q139" s="156"/>
      <c r="R139" s="156"/>
      <c r="S139" s="156"/>
      <c r="T139" s="156"/>
      <c r="U139" s="156"/>
      <c r="V139" s="156"/>
      <c r="W139" s="156"/>
      <c r="X139" s="156"/>
      <c r="Y139" s="156"/>
      <c r="Z139" s="156"/>
      <c r="AA139" s="156"/>
      <c r="AB139" s="156"/>
      <c r="AC139" s="156"/>
      <c r="AD139" s="156"/>
      <c r="AE139" s="156"/>
      <c r="AF139" s="156"/>
      <c r="AG139" s="156"/>
      <c r="AH139" s="156"/>
      <c r="AI139" s="156"/>
      <c r="AJ139" s="156"/>
      <c r="AK139" s="156"/>
      <c r="AL139" s="156"/>
      <c r="AM139" s="156"/>
      <c r="AN139" s="156"/>
      <c r="AO139" s="156"/>
      <c r="AP139" s="156"/>
      <c r="AQ139" s="156"/>
      <c r="AR139" s="156"/>
      <c r="AS139" s="156"/>
      <c r="AT139" s="156"/>
      <c r="AU139" s="156"/>
      <c r="AV139" s="156"/>
      <c r="AW139" s="156"/>
      <c r="AX139" s="156"/>
      <c r="AY139" s="156"/>
      <c r="AZ139" s="156"/>
      <c r="BA139" s="156"/>
      <c r="BB139" s="156"/>
      <c r="BC139" s="156"/>
      <c r="BD139" s="156"/>
    </row>
    <row r="140" spans="1:56" s="38" customFormat="1" ht="15.75" x14ac:dyDescent="0.25"/>
    <row r="141" spans="1:56" s="38" customFormat="1" ht="15.75" x14ac:dyDescent="0.25">
      <c r="A141" s="100" t="s">
        <v>264</v>
      </c>
      <c r="B141" s="100"/>
      <c r="C141" s="100"/>
      <c r="D141" s="100"/>
      <c r="E141" s="100"/>
      <c r="F141" s="100"/>
      <c r="G141" s="100"/>
      <c r="H141" s="100"/>
      <c r="I141" s="100"/>
      <c r="J141" s="100"/>
      <c r="K141" s="100"/>
      <c r="L141" s="100"/>
      <c r="M141" s="100"/>
      <c r="N141" s="100"/>
      <c r="O141" s="100"/>
      <c r="P141" s="100"/>
      <c r="Q141" s="100"/>
      <c r="R141" s="100"/>
      <c r="S141" s="100"/>
      <c r="T141" s="100"/>
      <c r="U141" s="100"/>
      <c r="V141" s="100"/>
      <c r="W141" s="100"/>
      <c r="X141" s="100"/>
      <c r="Y141" s="100"/>
      <c r="Z141" s="100"/>
      <c r="AA141" s="100"/>
      <c r="AB141" s="100"/>
      <c r="AC141" s="100"/>
      <c r="AD141" s="100"/>
      <c r="AE141" s="100"/>
      <c r="AF141" s="100"/>
      <c r="AG141" s="100"/>
      <c r="AH141" s="100"/>
      <c r="AI141" s="100"/>
      <c r="AJ141" s="100"/>
      <c r="AK141" s="100"/>
      <c r="AL141" s="100"/>
      <c r="AM141" s="100"/>
      <c r="AN141" s="100"/>
      <c r="AO141" s="100"/>
      <c r="AP141" s="100"/>
      <c r="AQ141" s="100"/>
      <c r="AR141" s="100"/>
      <c r="AS141" s="100"/>
      <c r="AT141" s="100"/>
      <c r="AU141" s="100"/>
      <c r="AV141" s="100"/>
      <c r="AW141" s="100"/>
      <c r="AX141" s="100"/>
      <c r="AY141" s="100"/>
      <c r="AZ141" s="100"/>
      <c r="BA141" s="100"/>
      <c r="BB141" s="100"/>
      <c r="BC141" s="100"/>
      <c r="BD141" s="100"/>
    </row>
    <row r="142" spans="1:56" s="38" customFormat="1" ht="15.75" x14ac:dyDescent="0.25"/>
    <row r="143" spans="1:56" s="38" customFormat="1" ht="15.75" x14ac:dyDescent="0.25">
      <c r="A143" s="100" t="s">
        <v>104</v>
      </c>
      <c r="B143" s="100"/>
      <c r="C143" s="100"/>
      <c r="D143" s="100"/>
      <c r="E143" s="100"/>
      <c r="F143" s="100"/>
      <c r="G143" s="100"/>
      <c r="H143" s="100"/>
      <c r="I143" s="100"/>
      <c r="J143" s="100"/>
      <c r="K143" s="100"/>
      <c r="L143" s="100"/>
      <c r="M143" s="100"/>
      <c r="N143" s="100"/>
      <c r="O143" s="100"/>
      <c r="P143" s="100"/>
      <c r="Q143" s="100"/>
      <c r="R143" s="100"/>
      <c r="S143" s="100"/>
      <c r="T143" s="100"/>
      <c r="U143" s="100"/>
      <c r="V143" s="100"/>
      <c r="W143" s="100"/>
      <c r="X143" s="100"/>
      <c r="Y143" s="100"/>
      <c r="Z143" s="100"/>
      <c r="AA143" s="100"/>
      <c r="AB143" s="100"/>
      <c r="AC143" s="100"/>
      <c r="AD143" s="100"/>
      <c r="AE143" s="100"/>
      <c r="AF143" s="100"/>
      <c r="AG143" s="100"/>
      <c r="AH143" s="100"/>
      <c r="AI143" s="100"/>
      <c r="AJ143" s="100"/>
      <c r="AK143" s="100"/>
      <c r="AL143" s="100"/>
      <c r="AM143" s="100"/>
      <c r="AN143" s="100"/>
      <c r="AO143" s="100"/>
      <c r="AP143" s="100"/>
      <c r="AQ143" s="100"/>
      <c r="AR143" s="100"/>
      <c r="AS143" s="100"/>
      <c r="AT143" s="100"/>
      <c r="AU143" s="100"/>
      <c r="AV143" s="100"/>
      <c r="AW143" s="100"/>
      <c r="AX143" s="100"/>
      <c r="AY143" s="100"/>
      <c r="AZ143" s="100"/>
      <c r="BA143" s="100"/>
      <c r="BB143" s="100"/>
      <c r="BC143" s="100"/>
      <c r="BD143" s="100"/>
    </row>
    <row r="144" spans="1:56" s="13" customFormat="1" ht="15.75" x14ac:dyDescent="0.25"/>
    <row r="145" spans="1:57" s="28" customFormat="1" ht="15.75" x14ac:dyDescent="0.25">
      <c r="B145" s="29" t="s">
        <v>105</v>
      </c>
      <c r="N145" s="28" t="s">
        <v>106</v>
      </c>
    </row>
    <row r="146" spans="1:57" s="28" customFormat="1" ht="15.75" x14ac:dyDescent="0.25"/>
    <row r="147" spans="1:57" s="28" customFormat="1" ht="39" customHeight="1" x14ac:dyDescent="0.25">
      <c r="B147" s="161" t="s">
        <v>221</v>
      </c>
      <c r="C147" s="161"/>
      <c r="D147" s="161"/>
      <c r="E147" s="161"/>
      <c r="F147" s="161"/>
      <c r="G147" s="161"/>
      <c r="H147" s="161"/>
      <c r="I147" s="161"/>
      <c r="J147" s="161"/>
      <c r="K147" s="161"/>
      <c r="L147" s="161"/>
      <c r="M147" s="161"/>
      <c r="N147" s="161"/>
      <c r="O147" s="161"/>
      <c r="P147" s="161"/>
      <c r="Q147" s="161"/>
      <c r="R147" s="161"/>
      <c r="S147" s="161"/>
      <c r="T147" s="161"/>
      <c r="U147" s="161"/>
      <c r="V147" s="161"/>
      <c r="W147" s="161"/>
      <c r="X147" s="161"/>
      <c r="Y147" s="161"/>
      <c r="Z147" s="161"/>
      <c r="AA147" s="161"/>
      <c r="AB147" s="161"/>
      <c r="AC147" s="161"/>
      <c r="AD147" s="161"/>
      <c r="AE147" s="161"/>
      <c r="AF147" s="161"/>
      <c r="AG147" s="161"/>
      <c r="AH147" s="161"/>
      <c r="AI147" s="161"/>
      <c r="AJ147" s="161"/>
      <c r="AK147" s="161"/>
      <c r="AL147" s="161"/>
      <c r="AM147" s="161"/>
      <c r="AN147" s="161"/>
      <c r="AO147" s="161"/>
      <c r="AP147" s="161"/>
      <c r="AQ147" s="161"/>
      <c r="AR147" s="161"/>
      <c r="AS147" s="161"/>
      <c r="AT147" s="161"/>
      <c r="AU147" s="161"/>
      <c r="AV147" s="161"/>
      <c r="AW147" s="161"/>
      <c r="AX147" s="161"/>
      <c r="AY147" s="161"/>
      <c r="AZ147" s="161"/>
      <c r="BA147" s="161"/>
      <c r="BB147" s="161"/>
      <c r="BC147" s="161"/>
      <c r="BD147" s="161"/>
      <c r="BE147" s="161"/>
    </row>
    <row r="148" spans="1:57" s="28" customFormat="1" ht="15.75" x14ac:dyDescent="0.25">
      <c r="B148" s="29"/>
      <c r="C148" s="30"/>
      <c r="D148" s="30"/>
      <c r="E148" s="30"/>
      <c r="F148" s="30"/>
      <c r="G148" s="30"/>
      <c r="H148" s="30"/>
      <c r="I148" s="30"/>
      <c r="J148" s="30"/>
      <c r="K148" s="30"/>
    </row>
    <row r="149" spans="1:57" s="28" customFormat="1" ht="15" customHeight="1" x14ac:dyDescent="0.25">
      <c r="B149" s="157" t="s">
        <v>222</v>
      </c>
      <c r="C149" s="157"/>
      <c r="D149" s="157"/>
      <c r="E149" s="157"/>
      <c r="F149" s="157"/>
      <c r="G149" s="157"/>
      <c r="H149" s="157"/>
      <c r="I149" s="157"/>
      <c r="J149" s="157"/>
      <c r="K149" s="157"/>
      <c r="L149" s="157"/>
      <c r="M149" s="157"/>
      <c r="N149" s="157"/>
      <c r="O149" s="157"/>
      <c r="P149" s="157"/>
      <c r="Q149" s="157"/>
      <c r="R149" s="157"/>
      <c r="S149" s="157"/>
      <c r="T149" s="157"/>
      <c r="U149" s="157"/>
      <c r="V149" s="157"/>
      <c r="W149" s="157"/>
      <c r="X149" s="157"/>
      <c r="Y149" s="157"/>
      <c r="Z149" s="157"/>
      <c r="AA149" s="157"/>
      <c r="AB149" s="157"/>
      <c r="AC149" s="157"/>
      <c r="AD149" s="157"/>
      <c r="AE149" s="157"/>
      <c r="AF149" s="157"/>
      <c r="AG149" s="157"/>
      <c r="AH149" s="157"/>
      <c r="AI149" s="157"/>
      <c r="AJ149" s="157"/>
      <c r="AK149" s="157"/>
      <c r="AL149" s="157"/>
      <c r="AM149" s="157"/>
      <c r="AN149" s="157"/>
      <c r="AO149" s="157"/>
      <c r="AP149" s="157"/>
      <c r="AQ149" s="157"/>
      <c r="AR149" s="157"/>
      <c r="AS149" s="157"/>
      <c r="AT149" s="157"/>
      <c r="AU149" s="157"/>
      <c r="AV149" s="157"/>
      <c r="AW149" s="157"/>
      <c r="AX149" s="157"/>
      <c r="AY149" s="157"/>
      <c r="AZ149" s="157"/>
      <c r="BA149" s="157"/>
      <c r="BB149" s="157"/>
      <c r="BC149" s="157"/>
      <c r="BD149" s="157"/>
      <c r="BE149" s="157"/>
    </row>
    <row r="150" spans="1:57" s="13" customFormat="1" ht="15.75" x14ac:dyDescent="0.25">
      <c r="B150" s="31"/>
    </row>
    <row r="151" spans="1:57" s="13" customFormat="1" ht="31.5" customHeight="1" x14ac:dyDescent="0.25">
      <c r="B151" s="154" t="s">
        <v>451</v>
      </c>
      <c r="C151" s="154"/>
      <c r="D151" s="154"/>
      <c r="E151" s="154"/>
      <c r="F151" s="154"/>
      <c r="G151" s="154"/>
      <c r="H151" s="154"/>
      <c r="I151" s="154"/>
      <c r="J151" s="154"/>
      <c r="K151" s="154"/>
      <c r="L151" s="154"/>
      <c r="M151" s="154"/>
      <c r="N151" s="154"/>
      <c r="O151" s="154"/>
      <c r="P151" s="154"/>
      <c r="Q151" s="154"/>
      <c r="R151" s="154"/>
      <c r="S151" s="154"/>
      <c r="T151" s="154"/>
      <c r="U151" s="154"/>
      <c r="V151" s="154"/>
      <c r="W151" s="154"/>
      <c r="X151" s="154"/>
      <c r="Y151" s="154"/>
      <c r="Z151" s="154"/>
      <c r="AA151" s="154"/>
      <c r="AB151" s="154"/>
      <c r="AC151" s="154"/>
      <c r="AD151" s="154"/>
      <c r="AE151" s="154"/>
      <c r="AF151" s="154"/>
      <c r="AG151" s="154"/>
      <c r="AH151" s="154"/>
      <c r="AI151" s="154"/>
      <c r="AJ151" s="154"/>
      <c r="AK151" s="154"/>
      <c r="AL151" s="154"/>
      <c r="AM151" s="154"/>
      <c r="AN151" s="154"/>
      <c r="AO151" s="154"/>
      <c r="AP151" s="154"/>
      <c r="AQ151" s="154"/>
      <c r="AR151" s="154"/>
      <c r="AS151" s="154"/>
      <c r="AT151" s="154"/>
      <c r="AU151" s="154"/>
      <c r="AV151" s="154"/>
      <c r="AW151" s="154"/>
      <c r="AX151" s="154"/>
      <c r="AY151" s="154"/>
      <c r="AZ151" s="154"/>
      <c r="BA151" s="154"/>
      <c r="BB151" s="154"/>
      <c r="BC151" s="154"/>
      <c r="BD151" s="154"/>
      <c r="BE151" s="154"/>
    </row>
    <row r="152" spans="1:57" s="13" customFormat="1" ht="15.75" x14ac:dyDescent="0.25"/>
    <row r="153" spans="1:57" s="32" customFormat="1" ht="44.25" customHeight="1" x14ac:dyDescent="0.3">
      <c r="A153" s="155" t="s">
        <v>143</v>
      </c>
      <c r="B153" s="155"/>
      <c r="C153" s="155"/>
      <c r="D153" s="155"/>
      <c r="E153" s="155"/>
      <c r="F153" s="155"/>
      <c r="G153" s="155"/>
      <c r="H153" s="155"/>
      <c r="I153" s="155"/>
      <c r="J153" s="155"/>
      <c r="K153" s="155"/>
      <c r="L153" s="155"/>
      <c r="M153" s="155"/>
      <c r="N153" s="155"/>
      <c r="O153" s="155"/>
      <c r="P153" s="155"/>
      <c r="AD153" s="33"/>
      <c r="AE153" s="33"/>
      <c r="AF153" s="33"/>
      <c r="AG153" s="33"/>
      <c r="AH153" s="33"/>
      <c r="AI153" s="33"/>
      <c r="AJ153" s="33"/>
      <c r="AK153" s="33"/>
      <c r="AV153" s="32" t="s">
        <v>144</v>
      </c>
    </row>
    <row r="154" spans="1:57" s="13" customFormat="1" ht="15.75" x14ac:dyDescent="0.25"/>
  </sheetData>
  <mergeCells count="790">
    <mergeCell ref="W2:AS4"/>
    <mergeCell ref="A9:AS9"/>
    <mergeCell ref="A10:AS10"/>
    <mergeCell ref="J11:T11"/>
    <mergeCell ref="B12:J12"/>
    <mergeCell ref="K12:AS12"/>
    <mergeCell ref="B16:J16"/>
    <mergeCell ref="L16:Z16"/>
    <mergeCell ref="AB16:BA16"/>
    <mergeCell ref="A17:J17"/>
    <mergeCell ref="K17:AA17"/>
    <mergeCell ref="AB17:BA17"/>
    <mergeCell ref="A13:J13"/>
    <mergeCell ref="K13:AO13"/>
    <mergeCell ref="B14:J14"/>
    <mergeCell ref="K14:AS14"/>
    <mergeCell ref="A15:J15"/>
    <mergeCell ref="K15:AO15"/>
    <mergeCell ref="A19:BD19"/>
    <mergeCell ref="A20:AS20"/>
    <mergeCell ref="A21:BD21"/>
    <mergeCell ref="BA22:BD22"/>
    <mergeCell ref="B23:C24"/>
    <mergeCell ref="D23:T24"/>
    <mergeCell ref="U23:AF23"/>
    <mergeCell ref="AG23:AR23"/>
    <mergeCell ref="AS23:BD23"/>
    <mergeCell ref="U24:X24"/>
    <mergeCell ref="AW24:AZ24"/>
    <mergeCell ref="BA24:BD24"/>
    <mergeCell ref="AS24:AV24"/>
    <mergeCell ref="AG25:AJ25"/>
    <mergeCell ref="AK25:AN25"/>
    <mergeCell ref="AO25:AR25"/>
    <mergeCell ref="AW27:AZ27"/>
    <mergeCell ref="BA27:BD27"/>
    <mergeCell ref="Y24:AB24"/>
    <mergeCell ref="AC24:AF24"/>
    <mergeCell ref="AG24:AJ24"/>
    <mergeCell ref="AK24:AN24"/>
    <mergeCell ref="AO24:AR24"/>
    <mergeCell ref="AY32:BD32"/>
    <mergeCell ref="B33:D33"/>
    <mergeCell ref="E33:U33"/>
    <mergeCell ref="V33:AG33"/>
    <mergeCell ref="AH33:AS33"/>
    <mergeCell ref="AT33:BD33"/>
    <mergeCell ref="AS25:AV25"/>
    <mergeCell ref="AW25:AZ25"/>
    <mergeCell ref="BA25:BD25"/>
    <mergeCell ref="B26:BD26"/>
    <mergeCell ref="B27:C27"/>
    <mergeCell ref="D27:T27"/>
    <mergeCell ref="U27:X27"/>
    <mergeCell ref="Y27:AB27"/>
    <mergeCell ref="AC27:AF27"/>
    <mergeCell ref="AG27:AJ27"/>
    <mergeCell ref="AK27:AN27"/>
    <mergeCell ref="AO27:AR27"/>
    <mergeCell ref="AS27:AV27"/>
    <mergeCell ref="B25:C25"/>
    <mergeCell ref="D25:T25"/>
    <mergeCell ref="U25:X25"/>
    <mergeCell ref="Y25:AB25"/>
    <mergeCell ref="AC25:AF25"/>
    <mergeCell ref="AW28:AZ28"/>
    <mergeCell ref="BA28:BD28"/>
    <mergeCell ref="B34:D34"/>
    <mergeCell ref="E34:U34"/>
    <mergeCell ref="V34:AG34"/>
    <mergeCell ref="AH34:AS34"/>
    <mergeCell ref="AT34:BD34"/>
    <mergeCell ref="B35:D35"/>
    <mergeCell ref="E35:U35"/>
    <mergeCell ref="V35:AG35"/>
    <mergeCell ref="AH35:AS35"/>
    <mergeCell ref="AT35:BD35"/>
    <mergeCell ref="B28:C28"/>
    <mergeCell ref="D28:T28"/>
    <mergeCell ref="U28:X28"/>
    <mergeCell ref="Y28:AB28"/>
    <mergeCell ref="AC28:AF28"/>
    <mergeCell ref="AG28:AJ28"/>
    <mergeCell ref="AK28:AN28"/>
    <mergeCell ref="AO28:AR28"/>
    <mergeCell ref="AS28:AV28"/>
    <mergeCell ref="B29:BD29"/>
    <mergeCell ref="B30:BD30"/>
    <mergeCell ref="A31:BD31"/>
    <mergeCell ref="B38:BD38"/>
    <mergeCell ref="B39:D39"/>
    <mergeCell ref="E39:U39"/>
    <mergeCell ref="V39:AG39"/>
    <mergeCell ref="AH39:AS39"/>
    <mergeCell ref="AT39:BD39"/>
    <mergeCell ref="B36:D36"/>
    <mergeCell ref="E36:U36"/>
    <mergeCell ref="V36:AG36"/>
    <mergeCell ref="AH36:AS36"/>
    <mergeCell ref="AT36:BD36"/>
    <mergeCell ref="B37:D37"/>
    <mergeCell ref="E37:U37"/>
    <mergeCell ref="V37:AG37"/>
    <mergeCell ref="AH37:AS37"/>
    <mergeCell ref="AT37:BD37"/>
    <mergeCell ref="B40:D40"/>
    <mergeCell ref="E40:U40"/>
    <mergeCell ref="V40:AG40"/>
    <mergeCell ref="AH40:AS40"/>
    <mergeCell ref="AT40:BD40"/>
    <mergeCell ref="B41:D41"/>
    <mergeCell ref="E41:U41"/>
    <mergeCell ref="V41:AG41"/>
    <mergeCell ref="AH41:AS41"/>
    <mergeCell ref="AT41:BD41"/>
    <mergeCell ref="B44:D44"/>
    <mergeCell ref="E44:U44"/>
    <mergeCell ref="V44:AG44"/>
    <mergeCell ref="AH44:AS44"/>
    <mergeCell ref="AT44:BD44"/>
    <mergeCell ref="B45:BD45"/>
    <mergeCell ref="B42:D42"/>
    <mergeCell ref="E42:U42"/>
    <mergeCell ref="V42:AG42"/>
    <mergeCell ref="AH42:AS42"/>
    <mergeCell ref="AT42:BD42"/>
    <mergeCell ref="B43:D43"/>
    <mergeCell ref="E43:U43"/>
    <mergeCell ref="V43:AG43"/>
    <mergeCell ref="AH43:AS43"/>
    <mergeCell ref="AT43:BD43"/>
    <mergeCell ref="B46:D46"/>
    <mergeCell ref="E46:U46"/>
    <mergeCell ref="V46:AG46"/>
    <mergeCell ref="AH46:AS46"/>
    <mergeCell ref="AT46:BD46"/>
    <mergeCell ref="B47:D47"/>
    <mergeCell ref="E47:U47"/>
    <mergeCell ref="V47:AG47"/>
    <mergeCell ref="AH47:AS47"/>
    <mergeCell ref="AT47:BD47"/>
    <mergeCell ref="B48:D48"/>
    <mergeCell ref="E48:U48"/>
    <mergeCell ref="V48:AG48"/>
    <mergeCell ref="AH48:AS48"/>
    <mergeCell ref="AT48:BD48"/>
    <mergeCell ref="B49:D49"/>
    <mergeCell ref="E49:U49"/>
    <mergeCell ref="V49:AG49"/>
    <mergeCell ref="AH49:AS49"/>
    <mergeCell ref="AT49:BD49"/>
    <mergeCell ref="B50:BD50"/>
    <mergeCell ref="A52:BD52"/>
    <mergeCell ref="BA53:BD53"/>
    <mergeCell ref="B54:C55"/>
    <mergeCell ref="D54:T55"/>
    <mergeCell ref="U54:AF54"/>
    <mergeCell ref="AG54:AR54"/>
    <mergeCell ref="AS54:BD54"/>
    <mergeCell ref="U55:X55"/>
    <mergeCell ref="Y55:AB55"/>
    <mergeCell ref="BA55:BD55"/>
    <mergeCell ref="AC55:AF55"/>
    <mergeCell ref="AG55:AJ55"/>
    <mergeCell ref="AK55:AN55"/>
    <mergeCell ref="AO55:AR55"/>
    <mergeCell ref="AS55:AV55"/>
    <mergeCell ref="AW55:AZ55"/>
    <mergeCell ref="B60:C60"/>
    <mergeCell ref="D60:T60"/>
    <mergeCell ref="U60:X60"/>
    <mergeCell ref="Y60:AB60"/>
    <mergeCell ref="AC60:AF60"/>
    <mergeCell ref="AG60:AJ60"/>
    <mergeCell ref="AK60:AN60"/>
    <mergeCell ref="B56:BD56"/>
    <mergeCell ref="B57:C57"/>
    <mergeCell ref="D57:T57"/>
    <mergeCell ref="U57:X57"/>
    <mergeCell ref="Y57:AB57"/>
    <mergeCell ref="AC57:AF57"/>
    <mergeCell ref="AG57:AJ57"/>
    <mergeCell ref="AK57:AN57"/>
    <mergeCell ref="AO57:AR57"/>
    <mergeCell ref="AS57:AV57"/>
    <mergeCell ref="AW57:AZ57"/>
    <mergeCell ref="BA57:BD57"/>
    <mergeCell ref="AO58:AR58"/>
    <mergeCell ref="AS58:AV58"/>
    <mergeCell ref="AW58:AZ58"/>
    <mergeCell ref="BA58:BD58"/>
    <mergeCell ref="B59:C59"/>
    <mergeCell ref="D59:T59"/>
    <mergeCell ref="U59:X59"/>
    <mergeCell ref="Y59:AB59"/>
    <mergeCell ref="AC59:AF59"/>
    <mergeCell ref="AG59:AJ59"/>
    <mergeCell ref="B58:C58"/>
    <mergeCell ref="D58:T58"/>
    <mergeCell ref="U58:X58"/>
    <mergeCell ref="Y58:AB58"/>
    <mergeCell ref="AC58:AF58"/>
    <mergeCell ref="AG58:AJ58"/>
    <mergeCell ref="AK58:AN58"/>
    <mergeCell ref="AO60:AR60"/>
    <mergeCell ref="AS60:AV60"/>
    <mergeCell ref="AW60:AZ60"/>
    <mergeCell ref="BA60:BD60"/>
    <mergeCell ref="AK59:AN59"/>
    <mergeCell ref="AO59:AR59"/>
    <mergeCell ref="AS59:AV59"/>
    <mergeCell ref="AW59:AZ59"/>
    <mergeCell ref="BA59:BD59"/>
    <mergeCell ref="B63:BD63"/>
    <mergeCell ref="AG62:AJ62"/>
    <mergeCell ref="AK62:AN62"/>
    <mergeCell ref="AO62:AR62"/>
    <mergeCell ref="AS62:AV62"/>
    <mergeCell ref="AW62:AZ62"/>
    <mergeCell ref="BA62:BD62"/>
    <mergeCell ref="AK61:AN61"/>
    <mergeCell ref="AO61:AR61"/>
    <mergeCell ref="AS61:AV61"/>
    <mergeCell ref="AW61:AZ61"/>
    <mergeCell ref="BA61:BD61"/>
    <mergeCell ref="B62:C62"/>
    <mergeCell ref="D62:T62"/>
    <mergeCell ref="U62:X62"/>
    <mergeCell ref="Y62:AB62"/>
    <mergeCell ref="AC62:AF62"/>
    <mergeCell ref="B61:C61"/>
    <mergeCell ref="D61:T61"/>
    <mergeCell ref="U61:X61"/>
    <mergeCell ref="Y61:AB61"/>
    <mergeCell ref="AC61:AF61"/>
    <mergeCell ref="AG61:AJ61"/>
    <mergeCell ref="B65:C65"/>
    <mergeCell ref="D65:T65"/>
    <mergeCell ref="U65:X65"/>
    <mergeCell ref="Y65:AB65"/>
    <mergeCell ref="AC65:AF65"/>
    <mergeCell ref="B64:C64"/>
    <mergeCell ref="D64:T64"/>
    <mergeCell ref="U64:X64"/>
    <mergeCell ref="Y64:AB64"/>
    <mergeCell ref="AC64:AF64"/>
    <mergeCell ref="AG65:AJ65"/>
    <mergeCell ref="AK65:AN65"/>
    <mergeCell ref="AO65:AR65"/>
    <mergeCell ref="AS65:AV65"/>
    <mergeCell ref="AW65:AZ65"/>
    <mergeCell ref="BA65:BD65"/>
    <mergeCell ref="AK64:AN64"/>
    <mergeCell ref="AO64:AR64"/>
    <mergeCell ref="AS64:AV64"/>
    <mergeCell ref="AW64:AZ64"/>
    <mergeCell ref="BA64:BD64"/>
    <mergeCell ref="AG64:AJ64"/>
    <mergeCell ref="B67:BD67"/>
    <mergeCell ref="AC71:AF71"/>
    <mergeCell ref="AG71:AJ71"/>
    <mergeCell ref="AK71:AN71"/>
    <mergeCell ref="AO71:AR71"/>
    <mergeCell ref="AK66:AN66"/>
    <mergeCell ref="AO66:AR66"/>
    <mergeCell ref="AS66:AV66"/>
    <mergeCell ref="AW66:AZ66"/>
    <mergeCell ref="BA66:BD66"/>
    <mergeCell ref="B66:C66"/>
    <mergeCell ref="D66:T66"/>
    <mergeCell ref="U66:X66"/>
    <mergeCell ref="Y66:AB66"/>
    <mergeCell ref="AC66:AF66"/>
    <mergeCell ref="AG66:AJ66"/>
    <mergeCell ref="B69:C69"/>
    <mergeCell ref="D69:T69"/>
    <mergeCell ref="U69:X69"/>
    <mergeCell ref="Y69:AB69"/>
    <mergeCell ref="AC69:AF69"/>
    <mergeCell ref="B68:C68"/>
    <mergeCell ref="D68:T68"/>
    <mergeCell ref="U68:X68"/>
    <mergeCell ref="Y68:AB68"/>
    <mergeCell ref="AC68:AF68"/>
    <mergeCell ref="AG69:AJ69"/>
    <mergeCell ref="AK69:AN69"/>
    <mergeCell ref="AO69:AR69"/>
    <mergeCell ref="AS69:AV69"/>
    <mergeCell ref="AW69:AZ69"/>
    <mergeCell ref="BA69:BD69"/>
    <mergeCell ref="AK68:AN68"/>
    <mergeCell ref="AO68:AR68"/>
    <mergeCell ref="AS68:AV68"/>
    <mergeCell ref="AW68:AZ68"/>
    <mergeCell ref="BA68:BD68"/>
    <mergeCell ref="AG68:AJ68"/>
    <mergeCell ref="AK70:AN70"/>
    <mergeCell ref="AO70:AR70"/>
    <mergeCell ref="AS70:AV70"/>
    <mergeCell ref="AW70:AZ70"/>
    <mergeCell ref="BA70:BD70"/>
    <mergeCell ref="B73:BD73"/>
    <mergeCell ref="B71:C71"/>
    <mergeCell ref="D71:T71"/>
    <mergeCell ref="U71:X71"/>
    <mergeCell ref="Y71:AB71"/>
    <mergeCell ref="B70:C70"/>
    <mergeCell ref="D70:T70"/>
    <mergeCell ref="U70:X70"/>
    <mergeCell ref="Y70:AB70"/>
    <mergeCell ref="AC70:AF70"/>
    <mergeCell ref="AG70:AJ70"/>
    <mergeCell ref="AS71:AV71"/>
    <mergeCell ref="AW71:AZ71"/>
    <mergeCell ref="BA71:BD71"/>
    <mergeCell ref="B72:C72"/>
    <mergeCell ref="D72:T72"/>
    <mergeCell ref="U72:X72"/>
    <mergeCell ref="Y72:AB72"/>
    <mergeCell ref="AC72:AF72"/>
    <mergeCell ref="B75:C75"/>
    <mergeCell ref="D75:T75"/>
    <mergeCell ref="U75:X75"/>
    <mergeCell ref="Y75:AB75"/>
    <mergeCell ref="AC75:AF75"/>
    <mergeCell ref="B74:C74"/>
    <mergeCell ref="D74:T74"/>
    <mergeCell ref="U74:X74"/>
    <mergeCell ref="Y74:AB74"/>
    <mergeCell ref="AC74:AF74"/>
    <mergeCell ref="AG75:AJ75"/>
    <mergeCell ref="AK75:AN75"/>
    <mergeCell ref="AO75:AR75"/>
    <mergeCell ref="AS75:AV75"/>
    <mergeCell ref="AW75:AZ75"/>
    <mergeCell ref="BA75:BD75"/>
    <mergeCell ref="AK74:AN74"/>
    <mergeCell ref="AO74:AR74"/>
    <mergeCell ref="AS74:AV74"/>
    <mergeCell ref="AW74:AZ74"/>
    <mergeCell ref="BA74:BD74"/>
    <mergeCell ref="AG74:AJ74"/>
    <mergeCell ref="U84:X84"/>
    <mergeCell ref="Y84:AB84"/>
    <mergeCell ref="AC84:AF84"/>
    <mergeCell ref="AG84:AJ84"/>
    <mergeCell ref="AK84:AN84"/>
    <mergeCell ref="B76:BD76"/>
    <mergeCell ref="B77:BD77"/>
    <mergeCell ref="B78:BD78"/>
    <mergeCell ref="B79:B80"/>
    <mergeCell ref="C80:BD80"/>
    <mergeCell ref="B83:C84"/>
    <mergeCell ref="D83:T84"/>
    <mergeCell ref="U83:AF83"/>
    <mergeCell ref="AG83:AR83"/>
    <mergeCell ref="AS83:BD83"/>
    <mergeCell ref="AS84:AV84"/>
    <mergeCell ref="AW84:AZ84"/>
    <mergeCell ref="BA84:BD84"/>
    <mergeCell ref="AO84:AR84"/>
    <mergeCell ref="AO85:AR85"/>
    <mergeCell ref="AS85:AV85"/>
    <mergeCell ref="AW85:AZ85"/>
    <mergeCell ref="BA85:BD85"/>
    <mergeCell ref="B86:BD86"/>
    <mergeCell ref="B87:C87"/>
    <mergeCell ref="D87:T87"/>
    <mergeCell ref="U87:X87"/>
    <mergeCell ref="Y87:AB87"/>
    <mergeCell ref="AC87:AF87"/>
    <mergeCell ref="B85:C85"/>
    <mergeCell ref="D85:T85"/>
    <mergeCell ref="U85:X85"/>
    <mergeCell ref="Y85:AB85"/>
    <mergeCell ref="AC85:AF85"/>
    <mergeCell ref="AG85:AJ85"/>
    <mergeCell ref="AK85:AN85"/>
    <mergeCell ref="AW90:AZ90"/>
    <mergeCell ref="BA90:BD90"/>
    <mergeCell ref="AS90:AV90"/>
    <mergeCell ref="AS91:AV91"/>
    <mergeCell ref="AW91:AZ91"/>
    <mergeCell ref="BA91:BD91"/>
    <mergeCell ref="AW92:AZ92"/>
    <mergeCell ref="BA92:BD92"/>
    <mergeCell ref="AG87:AJ87"/>
    <mergeCell ref="AK87:AN87"/>
    <mergeCell ref="AO87:AR87"/>
    <mergeCell ref="AS87:AV87"/>
    <mergeCell ref="AW87:AZ87"/>
    <mergeCell ref="BA87:BD87"/>
    <mergeCell ref="AK88:AN88"/>
    <mergeCell ref="AO88:AR88"/>
    <mergeCell ref="AS88:AV88"/>
    <mergeCell ref="AW88:AZ88"/>
    <mergeCell ref="BA88:BD88"/>
    <mergeCell ref="B89:BD89"/>
    <mergeCell ref="B88:C88"/>
    <mergeCell ref="D88:T88"/>
    <mergeCell ref="U88:X88"/>
    <mergeCell ref="Y88:AB88"/>
    <mergeCell ref="AC88:AF88"/>
    <mergeCell ref="AG88:AJ88"/>
    <mergeCell ref="AG99:AJ99"/>
    <mergeCell ref="AK99:AN99"/>
    <mergeCell ref="AO99:AR99"/>
    <mergeCell ref="AS99:AV99"/>
    <mergeCell ref="AW99:AZ99"/>
    <mergeCell ref="BA99:BD99"/>
    <mergeCell ref="AK95:AN95"/>
    <mergeCell ref="AO95:AR95"/>
    <mergeCell ref="AS95:AV95"/>
    <mergeCell ref="AW95:AZ95"/>
    <mergeCell ref="BA95:BD95"/>
    <mergeCell ref="AG95:AJ95"/>
    <mergeCell ref="BA96:BD96"/>
    <mergeCell ref="AK100:AN100"/>
    <mergeCell ref="AO100:AR100"/>
    <mergeCell ref="AG105:AJ105"/>
    <mergeCell ref="AK105:AN105"/>
    <mergeCell ref="AO105:AR105"/>
    <mergeCell ref="B102:C102"/>
    <mergeCell ref="D102:T102"/>
    <mergeCell ref="U102:X102"/>
    <mergeCell ref="Y102:AB102"/>
    <mergeCell ref="AC102:AF102"/>
    <mergeCell ref="B101:C101"/>
    <mergeCell ref="D101:T101"/>
    <mergeCell ref="U101:X101"/>
    <mergeCell ref="Y101:AB101"/>
    <mergeCell ref="AC101:AF101"/>
    <mergeCell ref="AG102:AJ102"/>
    <mergeCell ref="AK101:AN101"/>
    <mergeCell ref="B100:C100"/>
    <mergeCell ref="D100:T100"/>
    <mergeCell ref="U100:X100"/>
    <mergeCell ref="Y100:AB100"/>
    <mergeCell ref="AC100:AF100"/>
    <mergeCell ref="AG100:AJ100"/>
    <mergeCell ref="AK102:AN102"/>
    <mergeCell ref="AO102:AR102"/>
    <mergeCell ref="AS102:AV102"/>
    <mergeCell ref="AW102:AZ102"/>
    <mergeCell ref="BA102:BD102"/>
    <mergeCell ref="AC105:AF105"/>
    <mergeCell ref="B104:C104"/>
    <mergeCell ref="D104:T104"/>
    <mergeCell ref="U104:X104"/>
    <mergeCell ref="Y104:AB104"/>
    <mergeCell ref="AC104:AF104"/>
    <mergeCell ref="AG104:AJ104"/>
    <mergeCell ref="AS104:AV104"/>
    <mergeCell ref="AW104:AZ104"/>
    <mergeCell ref="BA104:BD104"/>
    <mergeCell ref="BA93:BD93"/>
    <mergeCell ref="BA94:BD94"/>
    <mergeCell ref="AS100:AV100"/>
    <mergeCell ref="AW100:AZ100"/>
    <mergeCell ref="BA100:BD100"/>
    <mergeCell ref="B91:C91"/>
    <mergeCell ref="D91:T91"/>
    <mergeCell ref="U91:X91"/>
    <mergeCell ref="Y91:AB91"/>
    <mergeCell ref="AC91:AF91"/>
    <mergeCell ref="AG91:AJ91"/>
    <mergeCell ref="AK91:AN91"/>
    <mergeCell ref="AO91:AR91"/>
    <mergeCell ref="AS92:AV92"/>
    <mergeCell ref="B93:C93"/>
    <mergeCell ref="D93:T93"/>
    <mergeCell ref="U93:X93"/>
    <mergeCell ref="Y93:AB93"/>
    <mergeCell ref="AC93:AF93"/>
    <mergeCell ref="AG93:AJ93"/>
    <mergeCell ref="AO96:AR96"/>
    <mergeCell ref="AS96:AV96"/>
    <mergeCell ref="AW96:AZ96"/>
    <mergeCell ref="AK93:AN93"/>
    <mergeCell ref="B90:C90"/>
    <mergeCell ref="D90:T90"/>
    <mergeCell ref="U90:X90"/>
    <mergeCell ref="Y90:AB90"/>
    <mergeCell ref="AC90:AF90"/>
    <mergeCell ref="AG90:AJ90"/>
    <mergeCell ref="AK90:AN90"/>
    <mergeCell ref="AO90:AR90"/>
    <mergeCell ref="B92:C92"/>
    <mergeCell ref="D92:T92"/>
    <mergeCell ref="U92:X92"/>
    <mergeCell ref="Y92:AB92"/>
    <mergeCell ref="AC92:AF92"/>
    <mergeCell ref="AG92:AJ92"/>
    <mergeCell ref="AK92:AN92"/>
    <mergeCell ref="AO92:AR92"/>
    <mergeCell ref="AO93:AR93"/>
    <mergeCell ref="AS93:AV93"/>
    <mergeCell ref="AW93:AZ93"/>
    <mergeCell ref="AS94:AV94"/>
    <mergeCell ref="AW94:AZ94"/>
    <mergeCell ref="B95:C95"/>
    <mergeCell ref="D95:T95"/>
    <mergeCell ref="U95:X95"/>
    <mergeCell ref="Y95:AB95"/>
    <mergeCell ref="AC95:AF95"/>
    <mergeCell ref="AG94:AJ94"/>
    <mergeCell ref="AK94:AN94"/>
    <mergeCell ref="AO94:AR94"/>
    <mergeCell ref="B94:C94"/>
    <mergeCell ref="D94:T94"/>
    <mergeCell ref="U94:X94"/>
    <mergeCell ref="Y94:AB94"/>
    <mergeCell ref="AC94:AF94"/>
    <mergeCell ref="AC98:AF98"/>
    <mergeCell ref="B97:C97"/>
    <mergeCell ref="D97:T97"/>
    <mergeCell ref="U97:X97"/>
    <mergeCell ref="Y97:AB97"/>
    <mergeCell ref="AC97:AF97"/>
    <mergeCell ref="AG97:AJ97"/>
    <mergeCell ref="AG96:AJ96"/>
    <mergeCell ref="AK96:AN96"/>
    <mergeCell ref="B96:C96"/>
    <mergeCell ref="D96:T96"/>
    <mergeCell ref="U96:X96"/>
    <mergeCell ref="Y96:AB96"/>
    <mergeCell ref="AC96:AF96"/>
    <mergeCell ref="U98:X98"/>
    <mergeCell ref="Y98:AB98"/>
    <mergeCell ref="AO101:AR101"/>
    <mergeCell ref="AS101:AV101"/>
    <mergeCell ref="AW101:AZ101"/>
    <mergeCell ref="BA101:BD101"/>
    <mergeCell ref="AG101:AJ101"/>
    <mergeCell ref="B108:C108"/>
    <mergeCell ref="D108:T108"/>
    <mergeCell ref="U108:X108"/>
    <mergeCell ref="Y108:AB108"/>
    <mergeCell ref="AC108:AF108"/>
    <mergeCell ref="B103:C103"/>
    <mergeCell ref="D103:T103"/>
    <mergeCell ref="U103:X103"/>
    <mergeCell ref="Y103:AB103"/>
    <mergeCell ref="AC103:AF103"/>
    <mergeCell ref="B107:C107"/>
    <mergeCell ref="D107:T107"/>
    <mergeCell ref="U107:X107"/>
    <mergeCell ref="Y107:AB107"/>
    <mergeCell ref="AC107:AF107"/>
    <mergeCell ref="B106:C106"/>
    <mergeCell ref="D106:T106"/>
    <mergeCell ref="U106:X106"/>
    <mergeCell ref="Y106:AB106"/>
    <mergeCell ref="AC106:AF106"/>
    <mergeCell ref="B105:C105"/>
    <mergeCell ref="D105:T105"/>
    <mergeCell ref="U105:X105"/>
    <mergeCell ref="Y105:AB105"/>
    <mergeCell ref="AG108:AJ108"/>
    <mergeCell ref="AK108:AN108"/>
    <mergeCell ref="AO108:AR108"/>
    <mergeCell ref="AS108:AV108"/>
    <mergeCell ref="AS105:AV105"/>
    <mergeCell ref="AW108:AZ108"/>
    <mergeCell ref="BA108:BD108"/>
    <mergeCell ref="AK103:AN103"/>
    <mergeCell ref="AO103:AR103"/>
    <mergeCell ref="AS103:AV103"/>
    <mergeCell ref="AW103:AZ103"/>
    <mergeCell ref="BA103:BD103"/>
    <mergeCell ref="AG103:AJ103"/>
    <mergeCell ref="AG107:AJ107"/>
    <mergeCell ref="AK107:AN107"/>
    <mergeCell ref="AO107:AR107"/>
    <mergeCell ref="AS107:AV107"/>
    <mergeCell ref="AW107:AZ107"/>
    <mergeCell ref="BA107:BD107"/>
    <mergeCell ref="AK106:AN106"/>
    <mergeCell ref="AO106:AR106"/>
    <mergeCell ref="AS106:AV106"/>
    <mergeCell ref="AW106:AZ106"/>
    <mergeCell ref="BA106:BD106"/>
    <mergeCell ref="AG106:AJ106"/>
    <mergeCell ref="AW105:AZ105"/>
    <mergeCell ref="BA105:BD105"/>
    <mergeCell ref="AK104:AN104"/>
    <mergeCell ref="AO104:AR104"/>
    <mergeCell ref="AK109:AN109"/>
    <mergeCell ref="AO109:AR109"/>
    <mergeCell ref="AS109:AV109"/>
    <mergeCell ref="AW109:AZ109"/>
    <mergeCell ref="BA109:BD109"/>
    <mergeCell ref="B111:BD111"/>
    <mergeCell ref="B109:C109"/>
    <mergeCell ref="D109:T109"/>
    <mergeCell ref="U109:X109"/>
    <mergeCell ref="Y109:AB109"/>
    <mergeCell ref="AC109:AF109"/>
    <mergeCell ref="AG109:AJ109"/>
    <mergeCell ref="AK110:AN110"/>
    <mergeCell ref="AO110:AR110"/>
    <mergeCell ref="AS110:AV110"/>
    <mergeCell ref="AW110:AZ110"/>
    <mergeCell ref="BA110:BD110"/>
    <mergeCell ref="B110:C110"/>
    <mergeCell ref="D110:T110"/>
    <mergeCell ref="U110:X110"/>
    <mergeCell ref="Y110:AB110"/>
    <mergeCell ref="AC110:AF110"/>
    <mergeCell ref="AG110:AJ110"/>
    <mergeCell ref="AS114:AX114"/>
    <mergeCell ref="AY114:BD114"/>
    <mergeCell ref="B115:C115"/>
    <mergeCell ref="D115:T115"/>
    <mergeCell ref="U115:AA115"/>
    <mergeCell ref="AB115:AH115"/>
    <mergeCell ref="AI115:AM115"/>
    <mergeCell ref="AN115:AR115"/>
    <mergeCell ref="AS115:AX115"/>
    <mergeCell ref="AY115:BD115"/>
    <mergeCell ref="B114:C114"/>
    <mergeCell ref="D114:T114"/>
    <mergeCell ref="U114:AA114"/>
    <mergeCell ref="AB114:AH114"/>
    <mergeCell ref="AI114:AM114"/>
    <mergeCell ref="AN114:AR114"/>
    <mergeCell ref="AS116:AX116"/>
    <mergeCell ref="AY116:BD116"/>
    <mergeCell ref="B117:C117"/>
    <mergeCell ref="D117:T117"/>
    <mergeCell ref="U117:AA117"/>
    <mergeCell ref="AB117:AH117"/>
    <mergeCell ref="AI117:AM117"/>
    <mergeCell ref="AN117:AR117"/>
    <mergeCell ref="AS117:AX117"/>
    <mergeCell ref="AY117:BD117"/>
    <mergeCell ref="B116:C116"/>
    <mergeCell ref="D116:T116"/>
    <mergeCell ref="U116:AA116"/>
    <mergeCell ref="AB116:AH116"/>
    <mergeCell ref="AI116:AM116"/>
    <mergeCell ref="AN116:AR116"/>
    <mergeCell ref="AS118:AX118"/>
    <mergeCell ref="AY118:BD118"/>
    <mergeCell ref="B119:C119"/>
    <mergeCell ref="D119:T119"/>
    <mergeCell ref="U119:AA119"/>
    <mergeCell ref="AB119:AH119"/>
    <mergeCell ref="AI119:AM119"/>
    <mergeCell ref="AN119:AR119"/>
    <mergeCell ref="AS119:AX119"/>
    <mergeCell ref="AY119:BD119"/>
    <mergeCell ref="B118:C118"/>
    <mergeCell ref="D118:T118"/>
    <mergeCell ref="U118:AA118"/>
    <mergeCell ref="AB118:AH118"/>
    <mergeCell ref="AI118:AM118"/>
    <mergeCell ref="AN118:AR118"/>
    <mergeCell ref="AS120:AX120"/>
    <mergeCell ref="AY120:BD120"/>
    <mergeCell ref="B121:BD121"/>
    <mergeCell ref="B122:C122"/>
    <mergeCell ref="D122:T122"/>
    <mergeCell ref="U122:AA122"/>
    <mergeCell ref="AB122:AH122"/>
    <mergeCell ref="AI122:AM122"/>
    <mergeCell ref="AN122:AR122"/>
    <mergeCell ref="AS122:AX122"/>
    <mergeCell ref="B120:C120"/>
    <mergeCell ref="D120:T120"/>
    <mergeCell ref="U120:AA120"/>
    <mergeCell ref="AB120:AH120"/>
    <mergeCell ref="AI120:AM120"/>
    <mergeCell ref="AN120:AR120"/>
    <mergeCell ref="AY122:BD122"/>
    <mergeCell ref="B123:BD123"/>
    <mergeCell ref="B124:BD124"/>
    <mergeCell ref="B125:C125"/>
    <mergeCell ref="D125:T125"/>
    <mergeCell ref="U125:AA125"/>
    <mergeCell ref="AB125:AH125"/>
    <mergeCell ref="AI125:AM125"/>
    <mergeCell ref="AN125:AR125"/>
    <mergeCell ref="AS125:AX125"/>
    <mergeCell ref="AY125:BD125"/>
    <mergeCell ref="B126:C126"/>
    <mergeCell ref="D126:T126"/>
    <mergeCell ref="U126:AA126"/>
    <mergeCell ref="AB126:AH126"/>
    <mergeCell ref="AI126:AM126"/>
    <mergeCell ref="AN126:AR126"/>
    <mergeCell ref="AS126:AX126"/>
    <mergeCell ref="AY126:BD126"/>
    <mergeCell ref="B127:BD127"/>
    <mergeCell ref="B128:C128"/>
    <mergeCell ref="D128:T128"/>
    <mergeCell ref="U128:AA128"/>
    <mergeCell ref="AB128:AH128"/>
    <mergeCell ref="AI128:AM128"/>
    <mergeCell ref="AN128:AR128"/>
    <mergeCell ref="AS128:AX128"/>
    <mergeCell ref="AY128:BD128"/>
    <mergeCell ref="AS129:AX129"/>
    <mergeCell ref="AY129:BD129"/>
    <mergeCell ref="B130:C130"/>
    <mergeCell ref="D130:T130"/>
    <mergeCell ref="U130:AA130"/>
    <mergeCell ref="AB130:AH130"/>
    <mergeCell ref="AI130:AM130"/>
    <mergeCell ref="AN130:AR130"/>
    <mergeCell ref="AS130:AX130"/>
    <mergeCell ref="AY130:BD130"/>
    <mergeCell ref="B129:C129"/>
    <mergeCell ref="D129:T129"/>
    <mergeCell ref="U129:AA129"/>
    <mergeCell ref="AB129:AH129"/>
    <mergeCell ref="AI129:AM129"/>
    <mergeCell ref="AN129:AR129"/>
    <mergeCell ref="AS131:AX131"/>
    <mergeCell ref="AY131:BD131"/>
    <mergeCell ref="B132:BD132"/>
    <mergeCell ref="B133:C133"/>
    <mergeCell ref="D133:T133"/>
    <mergeCell ref="U133:AA133"/>
    <mergeCell ref="AB133:AH133"/>
    <mergeCell ref="AI133:AM133"/>
    <mergeCell ref="AN133:AR133"/>
    <mergeCell ref="AS133:AX133"/>
    <mergeCell ref="B131:C131"/>
    <mergeCell ref="D131:T131"/>
    <mergeCell ref="U131:AA131"/>
    <mergeCell ref="AB131:AH131"/>
    <mergeCell ref="AI131:AM131"/>
    <mergeCell ref="AN131:AR131"/>
    <mergeCell ref="AY133:BD133"/>
    <mergeCell ref="B134:C134"/>
    <mergeCell ref="D134:T134"/>
    <mergeCell ref="U134:AA134"/>
    <mergeCell ref="AB134:AH134"/>
    <mergeCell ref="AI134:AM134"/>
    <mergeCell ref="AN134:AR134"/>
    <mergeCell ref="AS134:AX134"/>
    <mergeCell ref="AY134:BD134"/>
    <mergeCell ref="B139:BD139"/>
    <mergeCell ref="A141:BD141"/>
    <mergeCell ref="A143:BD143"/>
    <mergeCell ref="B149:BE149"/>
    <mergeCell ref="B151:BE151"/>
    <mergeCell ref="A153:P153"/>
    <mergeCell ref="B147:BE147"/>
    <mergeCell ref="AS135:AX135"/>
    <mergeCell ref="AY135:BD135"/>
    <mergeCell ref="B136:C136"/>
    <mergeCell ref="D136:T136"/>
    <mergeCell ref="U136:AA136"/>
    <mergeCell ref="AB136:AH136"/>
    <mergeCell ref="AI136:AM136"/>
    <mergeCell ref="AN136:AR136"/>
    <mergeCell ref="AS136:AX136"/>
    <mergeCell ref="AY136:BD136"/>
    <mergeCell ref="B135:C135"/>
    <mergeCell ref="D135:T135"/>
    <mergeCell ref="U135:AA135"/>
    <mergeCell ref="AB135:AH135"/>
    <mergeCell ref="AI135:AM135"/>
    <mergeCell ref="AN135:AR135"/>
    <mergeCell ref="AG72:AJ72"/>
    <mergeCell ref="AK72:AN72"/>
    <mergeCell ref="AO72:AR72"/>
    <mergeCell ref="AS72:AV72"/>
    <mergeCell ref="AW72:AZ72"/>
    <mergeCell ref="BA72:BD72"/>
    <mergeCell ref="B99:C99"/>
    <mergeCell ref="D99:T99"/>
    <mergeCell ref="U99:X99"/>
    <mergeCell ref="Y99:AB99"/>
    <mergeCell ref="AC99:AF99"/>
    <mergeCell ref="AG98:AJ98"/>
    <mergeCell ref="AK98:AN98"/>
    <mergeCell ref="AO98:AR98"/>
    <mergeCell ref="AS98:AV98"/>
    <mergeCell ref="AW98:AZ98"/>
    <mergeCell ref="BA98:BD98"/>
    <mergeCell ref="AK97:AN97"/>
    <mergeCell ref="AO97:AR97"/>
    <mergeCell ref="AS97:AV97"/>
    <mergeCell ref="AW97:AZ97"/>
    <mergeCell ref="BA97:BD97"/>
    <mergeCell ref="B98:C98"/>
    <mergeCell ref="D98:T98"/>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22</vt:i4>
      </vt:variant>
      <vt:variant>
        <vt:lpstr>Именованные диапазоны</vt:lpstr>
      </vt:variant>
      <vt:variant>
        <vt:i4>1</vt:i4>
      </vt:variant>
    </vt:vector>
  </HeadingPairs>
  <TitlesOfParts>
    <vt:vector size="23" baseType="lpstr">
      <vt:lpstr>0160</vt:lpstr>
      <vt:lpstr>1031</vt:lpstr>
      <vt:lpstr>1061</vt:lpstr>
      <vt:lpstr>1120</vt:lpstr>
      <vt:lpstr>1151</vt:lpstr>
      <vt:lpstr>1152</vt:lpstr>
      <vt:lpstr>1160</vt:lpstr>
      <vt:lpstr>1200</vt:lpstr>
      <vt:lpstr>1210</vt:lpstr>
      <vt:lpstr>3033</vt:lpstr>
      <vt:lpstr>5011</vt:lpstr>
      <vt:lpstr>5012</vt:lpstr>
      <vt:lpstr>5061</vt:lpstr>
      <vt:lpstr>7366</vt:lpstr>
      <vt:lpstr>8110</vt:lpstr>
      <vt:lpstr>1010</vt:lpstr>
      <vt:lpstr>1070</vt:lpstr>
      <vt:lpstr>5031</vt:lpstr>
      <vt:lpstr>1141</vt:lpstr>
      <vt:lpstr>1142</vt:lpstr>
      <vt:lpstr>3133</vt:lpstr>
      <vt:lpstr>1021</vt:lpstr>
      <vt:lpstr>'0160'!Область_печати</vt:lpstr>
    </vt:vector>
  </TitlesOfParts>
  <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2023-02-27T14:35:37Z</dcterms:modified>
</cp:coreProperties>
</file>