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ін зах" sheetId="1" r:id="rId1"/>
  </sheets>
  <definedNames>
    <definedName name="_xlnm.Print_Area" localSheetId="0">'фін зах'!$A$1:$H$38</definedName>
    <definedName name="_xlnm.Print_Titles" localSheetId="0">'фін зах'!$6:$10</definedName>
    <definedName name="Print_Area_0" localSheetId="0">'фін зах'!$A$1:$H$38</definedName>
    <definedName name="Print_Area_0_0" localSheetId="0">'фін зах'!$A$1:$H$38</definedName>
    <definedName name="Print_Area_0_0_0" localSheetId="0">'фін зах'!$A$1:$H$38</definedName>
    <definedName name="Print_Area_0_0_0_0" localSheetId="0">'фін зах'!$A$1:$H$38</definedName>
    <definedName name="Print_Area_0_0_0_0_0" localSheetId="0">'фін зах'!$A$1:$H$38</definedName>
    <definedName name="Print_Area_0_0_0_0_0_0" localSheetId="0">'фін зах'!$A$1:$H$38</definedName>
    <definedName name="Print_Area_0_0_0_0_0_0_0" localSheetId="0">'фін зах'!$A$1:$H$38</definedName>
    <definedName name="Print_Titles_0" localSheetId="0">'фін зах'!$6:$10</definedName>
    <definedName name="Print_Titles_0_0" localSheetId="0">'фін зах'!$6:$10</definedName>
    <definedName name="Print_Titles_0_0_0" localSheetId="0">'фін зах'!$6:$10</definedName>
    <definedName name="Print_Titles_0_0_0_0" localSheetId="0">'фін зах'!$6:$10</definedName>
    <definedName name="Print_Titles_0_0_0_0_0" localSheetId="0">'фін зах'!$6:$10</definedName>
    <definedName name="Print_Titles_0_0_0_0_0_0" localSheetId="0">'фін зах'!$6:$10</definedName>
    <definedName name="Print_Titles_0_0_0_0_0_0_0" localSheetId="0">'фін зах'!$6:$10</definedName>
    <definedName name="_xlnm.Print_Area" localSheetId="0">'фін зах'!$A$1:$H$38</definedName>
    <definedName name="_xlnm.Print_Area_0" localSheetId="0">'фін зах'!$A$1:$H$38</definedName>
    <definedName name="_xlnm.Print_Area_0_0" localSheetId="0">'фін зах'!$A$1:$H$38</definedName>
    <definedName name="_xlnm.Print_Area_0_0_0" localSheetId="0">'фін зах'!$A$1:$H$38</definedName>
    <definedName name="_xlnm.Print_Area_0_0_0_0" localSheetId="0">'фін зах'!$A$1:$H$38</definedName>
    <definedName name="_xlnm.Print_Area_0_0_0_0_0" localSheetId="0">'фін зах'!$A$1:$H$38</definedName>
    <definedName name="_xlnm.Print_Area_0_0_0_0_0_0" localSheetId="0">'фін зах'!$A$1:$H$38</definedName>
    <definedName name="_xlnm.Print_Area_0_0_0_0_0_0_0" localSheetId="0">'фін зах'!$A$1:$H$38</definedName>
    <definedName name="_xlnm.Print_Area_0_0_0_0_0_0_0_0" localSheetId="0">'фін зах'!$A$1:$H$38</definedName>
    <definedName name="_xlnm.Print_Area_0_0_0_0_0_0_0_0_0" localSheetId="0">'фін зах'!$A$1:$H$38</definedName>
    <definedName name="_xlnm.Print_Area_0_0_0_0_0_0_0_0_0_0" localSheetId="0">'фін зах'!$A$1:$H$38</definedName>
    <definedName name="_xlnm.Print_Area_0_0_0_0_0_0_0_0_0_0_0" localSheetId="0">'фін зах'!$A$1:$H$38</definedName>
    <definedName name="_xlnm.Print_Area_0_0_0_0_0_0_0_0_0_0_0_0" localSheetId="0">'фін зах'!$A$1:$H$38</definedName>
    <definedName name="_xlnm.Print_Area_0_0_0_0_0_0_0_0_0_0_0_0_0" localSheetId="0">'фін зах'!$A$1:$H$38</definedName>
    <definedName name="_xlnm.Print_Area_0_0_0_0_0_0_0_0_0_0_0_0_0_0" localSheetId="0">'фін зах'!$A$1:$H$38</definedName>
    <definedName name="_xlnm.Print_Area_0_0_0_0_0_0_0_0_0_0_0_0_0_0_0" localSheetId="0">'фін зах'!$A$1:$H$38</definedName>
    <definedName name="_xlnm.Print_Area_0_0_0_0_0_0_0_0_0_0_0_0_0_0_0_0" localSheetId="0">'фін зах'!$A$1:$H$38</definedName>
    <definedName name="_xlnm.Print_Area_0_0_0_0_0_0_0_0_0_0_0_0_0_0_0_0_0" localSheetId="0">'фін зах'!$A$1:$H$38</definedName>
    <definedName name="_xlnm.Print_Area_0_0_0_0_0_0_0_0_0_0_0_0_0_0_0_0_0_0" localSheetId="0">'фін зах'!$A$1:$H$38</definedName>
    <definedName name="_xlnm.Print_Area_0_0_0_0_0_0_0_0_0_0_0_0_0_0_0_0_0_0_0" localSheetId="0">'фін зах'!$A$1:$H$38</definedName>
    <definedName name="_xlnm.Print_Area_0_0_0_0_0_0_0_0_0_0_0_0_0_0_0_0_0_0_0_0" localSheetId="0">'фін зах'!$A$1:$H$38</definedName>
    <definedName name="_xlnm.Print_Area_0_0_0_0_0_0_0_0_0_0_0_0_0_0_0_0_0_0_0_0_0" localSheetId="0">'фін зах'!$A$1:$H$38</definedName>
    <definedName name="_xlnm.Print_Area_0_0_0_0_0_0_0_0_0_0_0_0_0_0_0_0_0_0_0_0_0_0" localSheetId="0">'фін зах'!$A$1:$H$38</definedName>
    <definedName name="_xlnm.Print_Area_0_0_0_0_0_0_0_0_0_0_0_0_0_0_0_0_0_0_0_0_0_0_0" localSheetId="0">'фін зах'!$A$1:$H$38</definedName>
    <definedName name="_xlnm.Print_Area_0_0_0_0_0_0_0_0_0_0_0_0_0_0_0_0_0_0_0_0_0_0_0_0" localSheetId="0">'фін зах'!$A$1:$H$38</definedName>
    <definedName name="_xlnm.Print_Area_0_0_0_0_0_0_0_0_0_0_0_0_0_0_0_0_0_0_0_0_0_0_0_0_0" localSheetId="0">'фін зах'!$A$1:$H$38</definedName>
    <definedName name="_xlnm.Print_Titles" localSheetId="0">'фін зах'!$6:$10</definedName>
    <definedName name="_xlnm.Print_Titles_0" localSheetId="0">'фін зах'!$6:$10</definedName>
    <definedName name="_xlnm.Print_Titles_0_0" localSheetId="0">'фін зах'!$6:$10</definedName>
    <definedName name="_xlnm.Print_Titles_0_0_0" localSheetId="0">'фін зах'!$6:$10</definedName>
    <definedName name="_xlnm.Print_Titles_0_0_0_0" localSheetId="0">'фін зах'!$6:$10</definedName>
    <definedName name="_xlnm.Print_Titles_0_0_0_0_0" localSheetId="0">'фін зах'!$6:$10</definedName>
    <definedName name="_xlnm.Print_Titles_0_0_0_0_0_0" localSheetId="0">'фін зах'!$6:$10</definedName>
    <definedName name="_xlnm.Print_Titles_0_0_0_0_0_0_0" localSheetId="0">'фін зах'!$6:$10</definedName>
    <definedName name="_xlnm.Print_Titles_0_0_0_0_0_0_0_0" localSheetId="0">'фін зах'!$6:$10</definedName>
    <definedName name="_xlnm.Print_Titles_0_0_0_0_0_0_0_0_0" localSheetId="0">'фін зах'!$6:$10</definedName>
    <definedName name="_xlnm.Print_Titles_0_0_0_0_0_0_0_0_0_0" localSheetId="0">'фін зах'!$6:$10</definedName>
    <definedName name="_xlnm.Print_Titles_0_0_0_0_0_0_0_0_0_0_0" localSheetId="0">'фін зах'!$6:$10</definedName>
    <definedName name="_xlnm.Print_Titles_0_0_0_0_0_0_0_0_0_0_0_0" localSheetId="0">'фін зах'!$6:$10</definedName>
    <definedName name="_xlnm.Print_Titles_0_0_0_0_0_0_0_0_0_0_0_0_0" localSheetId="0">'фін зах'!$6:$10</definedName>
    <definedName name="_xlnm.Print_Titles_0_0_0_0_0_0_0_0_0_0_0_0_0_0" localSheetId="0">'фін зах'!$6:$10</definedName>
    <definedName name="_xlnm.Print_Titles_0_0_0_0_0_0_0_0_0_0_0_0_0_0_0" localSheetId="0">'фін зах'!$6:$10</definedName>
    <definedName name="_xlnm.Print_Titles_0_0_0_0_0_0_0_0_0_0_0_0_0_0_0_0" localSheetId="0">'фін зах'!$6:$10</definedName>
    <definedName name="_xlnm.Print_Titles_0_0_0_0_0_0_0_0_0_0_0_0_0_0_0_0_0" localSheetId="0">'фін зах'!$6:$10</definedName>
    <definedName name="_xlnm.Print_Titles_0_0_0_0_0_0_0_0_0_0_0_0_0_0_0_0_0_0" localSheetId="0">'фін зах'!$6:$10</definedName>
    <definedName name="_xlnm.Print_Titles_0_0_0_0_0_0_0_0_0_0_0_0_0_0_0_0_0_0_0" localSheetId="0">'фін зах'!$6:$10</definedName>
    <definedName name="_xlnm.Print_Titles_0_0_0_0_0_0_0_0_0_0_0_0_0_0_0_0_0_0_0_0" localSheetId="0">'фін зах'!$6:$10</definedName>
    <definedName name="_xlnm.Print_Titles_0_0_0_0_0_0_0_0_0_0_0_0_0_0_0_0_0_0_0_0_0" localSheetId="0">'фін зах'!$6:$10</definedName>
    <definedName name="_xlnm.Print_Titles_0_0_0_0_0_0_0_0_0_0_0_0_0_0_0_0_0_0_0_0_0_0" localSheetId="0">'фін зах'!$6:$10</definedName>
    <definedName name="_xlnm.Print_Titles_0_0_0_0_0_0_0_0_0_0_0_0_0_0_0_0_0_0_0_0_0_0_0" localSheetId="0">'фін зах'!$6:$10</definedName>
    <definedName name="_xlnm.Print_Titles_0_0_0_0_0_0_0_0_0_0_0_0_0_0_0_0_0_0_0_0_0_0_0_0" localSheetId="0">'фін зах'!$6:$10</definedName>
    <definedName name="_xlnm.Print_Titles_0_0_0_0_0_0_0_0_0_0_0_0_0_0_0_0_0_0_0_0_0_0_0_0_0" localSheetId="0">'фін зах'!$6:$10</definedName>
  </definedNames>
  <calcPr fullCalcOnLoad="1"/>
</workbook>
</file>

<file path=xl/sharedStrings.xml><?xml version="1.0" encoding="utf-8"?>
<sst xmlns="http://schemas.openxmlformats.org/spreadsheetml/2006/main" count="42" uniqueCount="42">
  <si>
    <t>Додаток 5</t>
  </si>
  <si>
    <t xml:space="preserve">Фінансове забезпечення
заходів Програми економічного і соціального розвитку Лиманської об’єднаної територіальної громади  2020 рік </t>
  </si>
  <si>
    <t>тис.грн.</t>
  </si>
  <si>
    <t>Напрями реалізації заходів</t>
  </si>
  <si>
    <t>Кількість заходів</t>
  </si>
  <si>
    <t>Витрати на реалізацію</t>
  </si>
  <si>
    <t>всього</t>
  </si>
  <si>
    <t>у тому числі за рахунок коштів:</t>
  </si>
  <si>
    <t>державного бюджету</t>
  </si>
  <si>
    <t>місцевих бюджетів</t>
  </si>
  <si>
    <t>підприємств</t>
  </si>
  <si>
    <t>інших джерел</t>
  </si>
  <si>
    <t>обласного бюджету</t>
  </si>
  <si>
    <t>районний (міський, селищний, сільський) бюджет</t>
  </si>
  <si>
    <t>Агропромисловий комплекс</t>
  </si>
  <si>
    <t>Енергозабезпечення та енергоефективність</t>
  </si>
  <si>
    <t xml:space="preserve">Розвиток зовнішньоекономічної діяльності, міжнародної і міжрегіональної співпраці </t>
  </si>
  <si>
    <t>Інвестиційна діяльність та розвиток інфраструктури</t>
  </si>
  <si>
    <t>Маркетинг і інновації</t>
  </si>
  <si>
    <t>Дорожньо-транспортний комплекс</t>
  </si>
  <si>
    <t>Житлове господарство та комунальна інфраструктура</t>
  </si>
  <si>
    <t>Житлове будівництво</t>
  </si>
  <si>
    <t>Розвиток підприємницького середовища</t>
  </si>
  <si>
    <t>Розвиток ринку внутрішньої торгівлі та надання побутових послуг населенню. Захист прав споживачів</t>
  </si>
  <si>
    <t>Ринок праці. Зайнятість населення</t>
  </si>
  <si>
    <t>Формування спроможних територіальних громад</t>
  </si>
  <si>
    <t>Впровадження заходів територіального планування</t>
  </si>
  <si>
    <t>Розвиток земельних відносин</t>
  </si>
  <si>
    <t>Розвиток громадянського суспільства</t>
  </si>
  <si>
    <t>Соціальний захист населення</t>
  </si>
  <si>
    <t>Підтримка сім’ї, дітей та молоді</t>
  </si>
  <si>
    <t>Захист прав дітей-сиріт та дітей, позбавлених батьківського піклування</t>
  </si>
  <si>
    <t>Освіта</t>
  </si>
  <si>
    <t>Охорона здоров'я</t>
  </si>
  <si>
    <t>Фізичне виховання та спорт</t>
  </si>
  <si>
    <t>Культура і туризм</t>
  </si>
  <si>
    <t>Заходи, пов“язані з наслідками проведення ООС, АТО на території області. Підтримка внутрішньо переміщених осіб</t>
  </si>
  <si>
    <t>Охорона навколишнього природного середовища</t>
  </si>
  <si>
    <t>Захист прав і свобод громадян</t>
  </si>
  <si>
    <t>Захист населення і територій від надзвичайних ситуацій</t>
  </si>
  <si>
    <t xml:space="preserve">Розвиток інформаційного простору. Забезпечення доступу до неупереджених джерел інформації </t>
  </si>
  <si>
    <t>ВСЬОГО: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</si>
</sst>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"/>
    <numFmt numFmtId="166" formatCode="0.0"/>
    <numFmt numFmtId="167" formatCode="0"/>
    <numFmt numFmtId="168" formatCode="#,##0"/>
    <numFmt numFmtId="169" formatCode="#,##0.0"/>
    <numFmt numFmtId="170" formatCode="0.00"/>
    <numFmt numFmtId="171" formatCode="#,##0.0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6" fontId="3" fillId="2" borderId="2" xfId="0" applyNumberFormat="1" applyFont="1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left" vertical="center" wrapText="1"/>
    </xf>
    <xf numFmtId="164" fontId="3" fillId="0" borderId="3" xfId="0" applyFont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4" fontId="3" fillId="0" borderId="3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center"/>
    </xf>
    <xf numFmtId="171" fontId="3" fillId="0" borderId="1" xfId="0" applyNumberFormat="1" applyFont="1" applyBorder="1" applyAlignment="1">
      <alignment horizontal="center" vertical="center" wrapText="1"/>
    </xf>
    <xf numFmtId="164" fontId="5" fillId="0" borderId="3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70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164" fontId="6" fillId="0" borderId="3" xfId="0" applyFont="1" applyBorder="1" applyAlignment="1">
      <alignment horizontal="left" vertical="center" wrapText="1"/>
    </xf>
    <xf numFmtId="164" fontId="6" fillId="0" borderId="3" xfId="0" applyFont="1" applyBorder="1" applyAlignment="1">
      <alignment horizontal="center" vertical="center" wrapText="1"/>
    </xf>
    <xf numFmtId="170" fontId="6" fillId="0" borderId="3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95" zoomScaleNormal="75" zoomScaleSheetLayoutView="95" workbookViewId="0" topLeftCell="A1">
      <selection activeCell="D14" sqref="D14"/>
    </sheetView>
  </sheetViews>
  <sheetFormatPr defaultColWidth="5.7109375" defaultRowHeight="15"/>
  <cols>
    <col min="1" max="1" width="49.421875" style="1" customWidth="1"/>
    <col min="2" max="2" width="11.28125" style="1" customWidth="1"/>
    <col min="3" max="3" width="14.00390625" style="2" customWidth="1"/>
    <col min="4" max="4" width="14.00390625" style="1" customWidth="1"/>
    <col min="5" max="5" width="12.140625" style="1" customWidth="1"/>
    <col min="6" max="6" width="15.140625" style="3" customWidth="1"/>
    <col min="7" max="7" width="15.8515625" style="1" customWidth="1"/>
    <col min="8" max="8" width="17.00390625" style="1" customWidth="1"/>
    <col min="9" max="9" width="11.140625" style="1" customWidth="1"/>
    <col min="10" max="11" width="6.140625" style="1" customWidth="1"/>
    <col min="12" max="12" width="7.421875" style="1" customWidth="1"/>
    <col min="13" max="16384" width="6.140625" style="1" customWidth="1"/>
  </cols>
  <sheetData>
    <row r="1" ht="18.75">
      <c r="H1" s="4" t="s">
        <v>0</v>
      </c>
    </row>
    <row r="2" spans="1:8" ht="20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0.25" customHeight="1">
      <c r="A3" s="5"/>
      <c r="B3" s="5"/>
      <c r="C3" s="5"/>
      <c r="D3" s="5"/>
      <c r="E3" s="5"/>
      <c r="F3" s="5"/>
      <c r="G3" s="5"/>
      <c r="H3" s="5"/>
    </row>
    <row r="4" spans="1:8" ht="20.25" customHeight="1">
      <c r="A4" s="5"/>
      <c r="B4" s="5"/>
      <c r="C4" s="5"/>
      <c r="D4" s="5"/>
      <c r="E4" s="5"/>
      <c r="F4" s="5"/>
      <c r="G4" s="5"/>
      <c r="H4" s="5"/>
    </row>
    <row r="5" spans="1:8" ht="18.75">
      <c r="A5" s="6"/>
      <c r="B5" s="6"/>
      <c r="C5" s="7"/>
      <c r="D5" s="6"/>
      <c r="E5" s="6"/>
      <c r="F5" s="8"/>
      <c r="G5" s="6"/>
      <c r="H5" s="9" t="s">
        <v>2</v>
      </c>
    </row>
    <row r="6" spans="1:8" ht="18.75" customHeight="1">
      <c r="A6" s="10" t="s">
        <v>3</v>
      </c>
      <c r="B6" s="10" t="s">
        <v>4</v>
      </c>
      <c r="C6" s="10" t="s">
        <v>5</v>
      </c>
      <c r="D6" s="10"/>
      <c r="E6" s="10"/>
      <c r="F6" s="10"/>
      <c r="G6" s="10"/>
      <c r="H6" s="10"/>
    </row>
    <row r="7" spans="1:8" ht="18.75" customHeight="1">
      <c r="A7" s="10"/>
      <c r="B7" s="10"/>
      <c r="C7" s="11" t="s">
        <v>6</v>
      </c>
      <c r="D7" s="10" t="s">
        <v>7</v>
      </c>
      <c r="E7" s="10"/>
      <c r="F7" s="10"/>
      <c r="G7" s="10"/>
      <c r="H7" s="10"/>
    </row>
    <row r="8" spans="1:8" ht="18.75" customHeight="1">
      <c r="A8" s="10"/>
      <c r="B8" s="10"/>
      <c r="C8" s="11"/>
      <c r="D8" s="10" t="s">
        <v>8</v>
      </c>
      <c r="E8" s="10" t="s">
        <v>9</v>
      </c>
      <c r="F8" s="10"/>
      <c r="G8" s="10" t="s">
        <v>10</v>
      </c>
      <c r="H8" s="10" t="s">
        <v>11</v>
      </c>
    </row>
    <row r="9" spans="1:8" ht="15" customHeight="1">
      <c r="A9" s="10"/>
      <c r="B9" s="10"/>
      <c r="C9" s="11"/>
      <c r="D9" s="10"/>
      <c r="E9" s="10"/>
      <c r="F9" s="10"/>
      <c r="G9" s="10"/>
      <c r="H9" s="10"/>
    </row>
    <row r="10" spans="1:8" ht="84.75" customHeight="1">
      <c r="A10" s="10"/>
      <c r="B10" s="10"/>
      <c r="C10" s="11"/>
      <c r="D10" s="10"/>
      <c r="E10" s="10" t="s">
        <v>12</v>
      </c>
      <c r="F10" s="11" t="s">
        <v>13</v>
      </c>
      <c r="G10" s="10"/>
      <c r="H10" s="10"/>
    </row>
    <row r="11" spans="1:8" ht="17.25">
      <c r="A11" s="12" t="s">
        <v>14</v>
      </c>
      <c r="B11" s="10">
        <v>12</v>
      </c>
      <c r="C11" s="13">
        <v>108137.3</v>
      </c>
      <c r="D11" s="13">
        <v>330</v>
      </c>
      <c r="E11" s="14">
        <v>0</v>
      </c>
      <c r="F11" s="13">
        <v>159.3</v>
      </c>
      <c r="G11" s="13">
        <v>107648</v>
      </c>
      <c r="H11" s="10">
        <v>0</v>
      </c>
    </row>
    <row r="12" spans="1:8" ht="17.25">
      <c r="A12" s="12" t="s">
        <v>15</v>
      </c>
      <c r="B12" s="10">
        <v>6</v>
      </c>
      <c r="C12" s="15">
        <v>1288.5</v>
      </c>
      <c r="D12" s="16">
        <v>0</v>
      </c>
      <c r="E12" s="16">
        <v>0</v>
      </c>
      <c r="F12" s="15">
        <v>158.5</v>
      </c>
      <c r="G12" s="15">
        <v>1130</v>
      </c>
      <c r="H12" s="10">
        <v>0</v>
      </c>
    </row>
    <row r="13" spans="1:8" ht="33">
      <c r="A13" s="17" t="s">
        <v>16</v>
      </c>
      <c r="B13" s="18">
        <v>3</v>
      </c>
      <c r="C13" s="19">
        <v>0</v>
      </c>
      <c r="D13" s="19">
        <v>0</v>
      </c>
      <c r="E13" s="20">
        <v>0</v>
      </c>
      <c r="F13" s="20">
        <v>0</v>
      </c>
      <c r="G13" s="20">
        <v>0</v>
      </c>
      <c r="H13" s="20">
        <v>0</v>
      </c>
    </row>
    <row r="14" spans="1:8" ht="33">
      <c r="A14" s="17" t="s">
        <v>17</v>
      </c>
      <c r="B14" s="18">
        <v>6</v>
      </c>
      <c r="C14" s="21">
        <v>50</v>
      </c>
      <c r="D14" s="22">
        <v>0</v>
      </c>
      <c r="E14" s="23">
        <v>0</v>
      </c>
      <c r="F14" s="24">
        <v>50</v>
      </c>
      <c r="G14" s="23">
        <v>0</v>
      </c>
      <c r="H14" s="23">
        <v>0</v>
      </c>
    </row>
    <row r="15" spans="1:8" ht="17.25">
      <c r="A15" s="17" t="s">
        <v>18</v>
      </c>
      <c r="B15" s="18">
        <v>3</v>
      </c>
      <c r="C15" s="21">
        <f aca="true" t="shared" si="0" ref="C15:C16">D15+E15+F15+G15+H15</f>
        <v>220</v>
      </c>
      <c r="D15" s="22">
        <v>0</v>
      </c>
      <c r="E15" s="23">
        <v>0</v>
      </c>
      <c r="F15" s="24">
        <v>180</v>
      </c>
      <c r="G15" s="23">
        <v>0</v>
      </c>
      <c r="H15" s="25">
        <v>40</v>
      </c>
    </row>
    <row r="16" spans="1:8" ht="17.25">
      <c r="A16" s="26" t="s">
        <v>19</v>
      </c>
      <c r="B16" s="18">
        <v>1</v>
      </c>
      <c r="C16" s="21">
        <f t="shared" si="0"/>
        <v>20</v>
      </c>
      <c r="D16" s="19">
        <v>0</v>
      </c>
      <c r="E16" s="20">
        <v>0</v>
      </c>
      <c r="F16" s="24">
        <v>20</v>
      </c>
      <c r="G16" s="20">
        <v>0</v>
      </c>
      <c r="H16" s="20">
        <v>0</v>
      </c>
    </row>
    <row r="17" spans="1:8" ht="33">
      <c r="A17" s="26" t="s">
        <v>20</v>
      </c>
      <c r="B17" s="18">
        <v>45</v>
      </c>
      <c r="C17" s="27">
        <v>135339.481</v>
      </c>
      <c r="D17" s="28">
        <v>0</v>
      </c>
      <c r="E17" s="28">
        <v>0</v>
      </c>
      <c r="F17" s="27">
        <v>37300.891</v>
      </c>
      <c r="G17" s="28">
        <v>0</v>
      </c>
      <c r="H17" s="29">
        <v>98038.59</v>
      </c>
    </row>
    <row r="18" spans="1:8" ht="17.25">
      <c r="A18" s="17" t="s">
        <v>21</v>
      </c>
      <c r="B18" s="18">
        <v>2</v>
      </c>
      <c r="C18" s="11">
        <v>28727.495</v>
      </c>
      <c r="D18" s="23">
        <v>0</v>
      </c>
      <c r="E18" s="23">
        <v>0</v>
      </c>
      <c r="F18" s="20">
        <v>0</v>
      </c>
      <c r="G18" s="23">
        <v>0</v>
      </c>
      <c r="H18" s="30">
        <v>28727.495</v>
      </c>
    </row>
    <row r="19" spans="1:8" ht="17.25">
      <c r="A19" s="26" t="s">
        <v>22</v>
      </c>
      <c r="B19" s="18">
        <v>2</v>
      </c>
      <c r="C19" s="21">
        <f aca="true" t="shared" si="1" ref="C19:C20">D19+E19+F19+G19+H19</f>
        <v>500</v>
      </c>
      <c r="D19" s="19">
        <v>0</v>
      </c>
      <c r="E19" s="20">
        <v>0</v>
      </c>
      <c r="F19" s="24">
        <v>500</v>
      </c>
      <c r="G19" s="20">
        <v>0</v>
      </c>
      <c r="H19" s="20">
        <v>0</v>
      </c>
    </row>
    <row r="20" spans="1:8" ht="48.75">
      <c r="A20" s="31" t="s">
        <v>23</v>
      </c>
      <c r="B20" s="18">
        <v>9</v>
      </c>
      <c r="C20" s="21">
        <f t="shared" si="1"/>
        <v>3106</v>
      </c>
      <c r="D20" s="19">
        <v>0</v>
      </c>
      <c r="E20" s="20">
        <v>0</v>
      </c>
      <c r="F20" s="20">
        <v>0</v>
      </c>
      <c r="G20" s="24">
        <v>3106</v>
      </c>
      <c r="H20" s="20">
        <v>0</v>
      </c>
    </row>
    <row r="21" spans="1:8" ht="17.25">
      <c r="A21" s="31" t="s">
        <v>24</v>
      </c>
      <c r="B21" s="18">
        <v>18</v>
      </c>
      <c r="C21" s="21">
        <v>1000</v>
      </c>
      <c r="D21" s="19">
        <v>0</v>
      </c>
      <c r="E21" s="20">
        <v>0</v>
      </c>
      <c r="F21" s="24">
        <v>500</v>
      </c>
      <c r="G21" s="20">
        <v>0</v>
      </c>
      <c r="H21" s="24">
        <v>500</v>
      </c>
    </row>
    <row r="22" spans="1:8" ht="33">
      <c r="A22" s="31" t="s">
        <v>25</v>
      </c>
      <c r="B22" s="18">
        <v>4</v>
      </c>
      <c r="C22" s="19">
        <f>D22+E22</f>
        <v>0</v>
      </c>
      <c r="D22" s="19">
        <v>0</v>
      </c>
      <c r="E22" s="20">
        <v>0</v>
      </c>
      <c r="F22" s="20">
        <v>0</v>
      </c>
      <c r="G22" s="20">
        <v>0</v>
      </c>
      <c r="H22" s="20">
        <v>0</v>
      </c>
    </row>
    <row r="23" spans="1:8" ht="33">
      <c r="A23" s="17" t="s">
        <v>26</v>
      </c>
      <c r="B23" s="18">
        <v>4</v>
      </c>
      <c r="C23" s="21">
        <f>D23+E23+F23+G23+H23</f>
        <v>930</v>
      </c>
      <c r="D23" s="19">
        <v>0</v>
      </c>
      <c r="E23" s="20">
        <v>0</v>
      </c>
      <c r="F23" s="24">
        <v>930</v>
      </c>
      <c r="G23" s="20">
        <v>0</v>
      </c>
      <c r="H23" s="20">
        <v>0</v>
      </c>
    </row>
    <row r="24" spans="1:8" ht="17.25">
      <c r="A24" s="17" t="s">
        <v>27</v>
      </c>
      <c r="B24" s="18">
        <v>9</v>
      </c>
      <c r="C24" s="24">
        <v>4837.6</v>
      </c>
      <c r="D24" s="24">
        <v>2550</v>
      </c>
      <c r="E24" s="20">
        <v>0</v>
      </c>
      <c r="F24" s="24">
        <v>1830</v>
      </c>
      <c r="G24" s="24">
        <v>212.6</v>
      </c>
      <c r="H24" s="24">
        <v>245</v>
      </c>
    </row>
    <row r="25" spans="1:8" ht="17.25">
      <c r="A25" s="17" t="s">
        <v>28</v>
      </c>
      <c r="B25" s="18">
        <v>6</v>
      </c>
      <c r="C25" s="24">
        <v>1000</v>
      </c>
      <c r="D25" s="20">
        <v>0</v>
      </c>
      <c r="E25" s="20">
        <v>0</v>
      </c>
      <c r="F25" s="24">
        <v>1000</v>
      </c>
      <c r="G25" s="20">
        <v>0</v>
      </c>
      <c r="H25" s="20">
        <v>0</v>
      </c>
    </row>
    <row r="26" spans="1:8" ht="17.25">
      <c r="A26" s="17" t="s">
        <v>29</v>
      </c>
      <c r="B26" s="18">
        <v>44</v>
      </c>
      <c r="C26" s="32">
        <v>178026.21</v>
      </c>
      <c r="D26" s="33">
        <v>172019.73</v>
      </c>
      <c r="E26" s="34">
        <v>0</v>
      </c>
      <c r="F26" s="33">
        <v>6006.48</v>
      </c>
      <c r="G26" s="20">
        <v>0</v>
      </c>
      <c r="H26" s="20">
        <v>0</v>
      </c>
    </row>
    <row r="27" spans="1:8" ht="17.25">
      <c r="A27" s="17" t="s">
        <v>30</v>
      </c>
      <c r="B27" s="18">
        <v>2</v>
      </c>
      <c r="C27" s="21">
        <f aca="true" t="shared" si="2" ref="C27:C32">D27+E27+F27+G27+H27</f>
        <v>212</v>
      </c>
      <c r="D27" s="19">
        <v>0</v>
      </c>
      <c r="E27" s="20">
        <v>0</v>
      </c>
      <c r="F27" s="24">
        <v>212</v>
      </c>
      <c r="G27" s="20">
        <v>0</v>
      </c>
      <c r="H27" s="20">
        <v>0</v>
      </c>
    </row>
    <row r="28" spans="1:8" ht="33">
      <c r="A28" s="17" t="s">
        <v>31</v>
      </c>
      <c r="B28" s="18">
        <v>1</v>
      </c>
      <c r="C28" s="21">
        <f t="shared" si="2"/>
        <v>450</v>
      </c>
      <c r="D28" s="19">
        <v>0</v>
      </c>
      <c r="E28" s="20">
        <v>0</v>
      </c>
      <c r="F28" s="24">
        <v>450</v>
      </c>
      <c r="G28" s="20">
        <v>0</v>
      </c>
      <c r="H28" s="20">
        <v>0</v>
      </c>
    </row>
    <row r="29" spans="1:8" ht="17.25">
      <c r="A29" s="17" t="s">
        <v>32</v>
      </c>
      <c r="B29" s="18">
        <v>35</v>
      </c>
      <c r="C29" s="35">
        <f t="shared" si="2"/>
        <v>62852.295</v>
      </c>
      <c r="D29" s="19">
        <v>0</v>
      </c>
      <c r="E29" s="20">
        <v>0</v>
      </c>
      <c r="F29" s="11">
        <v>60864.595</v>
      </c>
      <c r="G29" s="20">
        <v>0</v>
      </c>
      <c r="H29" s="24">
        <v>1987.7</v>
      </c>
    </row>
    <row r="30" spans="1:8" ht="17.25">
      <c r="A30" s="17" t="s">
        <v>33</v>
      </c>
      <c r="B30" s="18">
        <v>39</v>
      </c>
      <c r="C30" s="35">
        <f t="shared" si="2"/>
        <v>20216.309</v>
      </c>
      <c r="D30" s="19">
        <v>0</v>
      </c>
      <c r="E30" s="20">
        <v>0</v>
      </c>
      <c r="F30" s="11">
        <v>20216.309</v>
      </c>
      <c r="G30" s="20">
        <v>0</v>
      </c>
      <c r="H30" s="20">
        <v>0</v>
      </c>
    </row>
    <row r="31" spans="1:8" ht="17.25">
      <c r="A31" s="17" t="s">
        <v>34</v>
      </c>
      <c r="B31" s="18">
        <v>11</v>
      </c>
      <c r="C31" s="21">
        <f t="shared" si="2"/>
        <v>26440.9</v>
      </c>
      <c r="D31" s="19">
        <v>0</v>
      </c>
      <c r="E31" s="20">
        <v>0</v>
      </c>
      <c r="F31" s="24">
        <v>6437.6</v>
      </c>
      <c r="G31" s="20">
        <v>0</v>
      </c>
      <c r="H31" s="24">
        <v>20003.3</v>
      </c>
    </row>
    <row r="32" spans="1:8" ht="17.25">
      <c r="A32" s="17" t="s">
        <v>35</v>
      </c>
      <c r="B32" s="18">
        <v>4</v>
      </c>
      <c r="C32" s="21">
        <f t="shared" si="2"/>
        <v>1326.5</v>
      </c>
      <c r="D32" s="19">
        <v>0</v>
      </c>
      <c r="E32" s="20">
        <v>0</v>
      </c>
      <c r="F32" s="24">
        <v>1306.5</v>
      </c>
      <c r="G32" s="20">
        <v>0</v>
      </c>
      <c r="H32" s="24">
        <v>20</v>
      </c>
    </row>
    <row r="33" spans="1:8" ht="48.75">
      <c r="A33" s="17" t="s">
        <v>36</v>
      </c>
      <c r="B33" s="18">
        <v>8</v>
      </c>
      <c r="C33" s="36">
        <v>51176.3</v>
      </c>
      <c r="D33" s="36">
        <v>50576.3</v>
      </c>
      <c r="E33" s="36">
        <f>SUM(E24:E31)</f>
        <v>0</v>
      </c>
      <c r="F33" s="36">
        <v>600</v>
      </c>
      <c r="G33" s="20">
        <v>0</v>
      </c>
      <c r="H33" s="24">
        <v>0</v>
      </c>
    </row>
    <row r="34" spans="1:8" ht="33">
      <c r="A34" s="17" t="s">
        <v>37</v>
      </c>
      <c r="B34" s="18">
        <v>6</v>
      </c>
      <c r="C34" s="21">
        <v>1064</v>
      </c>
      <c r="D34" s="19">
        <v>0</v>
      </c>
      <c r="E34" s="20">
        <v>0</v>
      </c>
      <c r="F34" s="24">
        <v>1015</v>
      </c>
      <c r="G34" s="20">
        <v>0</v>
      </c>
      <c r="H34" s="24">
        <v>49</v>
      </c>
    </row>
    <row r="35" spans="1:8" ht="17.25">
      <c r="A35" s="17" t="s">
        <v>38</v>
      </c>
      <c r="B35" s="18">
        <v>2</v>
      </c>
      <c r="C35" s="19">
        <f>D35+E35+F35+G35+H35</f>
        <v>0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</row>
    <row r="36" spans="1:8" ht="33">
      <c r="A36" s="17" t="s">
        <v>39</v>
      </c>
      <c r="B36" s="18">
        <v>12</v>
      </c>
      <c r="C36" s="21">
        <v>450</v>
      </c>
      <c r="D36" s="19">
        <v>0</v>
      </c>
      <c r="E36" s="20">
        <v>0</v>
      </c>
      <c r="F36" s="24">
        <v>450</v>
      </c>
      <c r="G36" s="20">
        <v>0</v>
      </c>
      <c r="H36" s="20">
        <v>0</v>
      </c>
    </row>
    <row r="37" spans="1:8" ht="48.75">
      <c r="A37" s="17" t="s">
        <v>40</v>
      </c>
      <c r="B37" s="18">
        <v>11</v>
      </c>
      <c r="C37" s="21">
        <v>110</v>
      </c>
      <c r="D37" s="19">
        <v>0</v>
      </c>
      <c r="E37" s="20">
        <v>0</v>
      </c>
      <c r="F37" s="24">
        <v>110</v>
      </c>
      <c r="G37" s="20">
        <v>0</v>
      </c>
      <c r="H37" s="20">
        <v>0</v>
      </c>
    </row>
    <row r="38" spans="1:8" ht="17.25">
      <c r="A38" s="37" t="s">
        <v>41</v>
      </c>
      <c r="B38" s="38">
        <f>SUM(B11:B37)</f>
        <v>305</v>
      </c>
      <c r="C38" s="39">
        <f>SUM(C11:C37)</f>
        <v>627480.89</v>
      </c>
      <c r="D38" s="39">
        <f>SUM(D11:D37)</f>
        <v>225476.03</v>
      </c>
      <c r="E38" s="40">
        <v>0</v>
      </c>
      <c r="F38" s="41">
        <f>SUM(F11:F37)</f>
        <v>140297.175</v>
      </c>
      <c r="G38" s="42">
        <f>SUM(G11:G37)</f>
        <v>112096.6</v>
      </c>
      <c r="H38" s="41">
        <f>SUM(H11:H37)</f>
        <v>149611.085</v>
      </c>
    </row>
    <row r="39" ht="18" customHeight="1"/>
  </sheetData>
  <sheetProtection selectLockedCells="1" selectUnlockedCells="1"/>
  <mergeCells count="10">
    <mergeCell ref="A2:H4"/>
    <mergeCell ref="A6:A10"/>
    <mergeCell ref="B6:B10"/>
    <mergeCell ref="C6:H6"/>
    <mergeCell ref="C7:C10"/>
    <mergeCell ref="D7:H7"/>
    <mergeCell ref="D8:D10"/>
    <mergeCell ref="E8:F9"/>
    <mergeCell ref="G8:G10"/>
    <mergeCell ref="H8:H10"/>
  </mergeCells>
  <printOptions/>
  <pageMargins left="0.5902777777777778" right="0.5902777777777778" top="0.9840277777777777" bottom="0.39375" header="0.5118055555555555" footer="0.5118055555555555"/>
  <pageSetup firstPageNumber="298" useFirstPageNumber="1" horizontalDpi="300" verticalDpi="300" orientation="landscape" paperSize="9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/>
  <cp:lastPrinted>2019-11-26T07:38:57Z</cp:lastPrinted>
  <dcterms:created xsi:type="dcterms:W3CDTF">2018-09-28T11:56:41Z</dcterms:created>
  <dcterms:modified xsi:type="dcterms:W3CDTF">2019-12-21T07:21:25Z</dcterms:modified>
  <cp:category/>
  <cp:version/>
  <cp:contentType/>
  <cp:contentStatus/>
  <cp:revision>51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