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ін зах" sheetId="1" r:id="rId1"/>
  </sheets>
  <definedNames>
    <definedName name="_xlnm.Print_Area" localSheetId="0">'фін зах'!$A$1:$O$37</definedName>
    <definedName name="_xlnm.Print_Titles" localSheetId="0">'фін зах'!$4:$8</definedName>
    <definedName name="Print_Area_0" localSheetId="0">'фін зах'!$A$1:$O$37</definedName>
    <definedName name="Print_Area_0_0" localSheetId="0">'фін зах'!$A$1:$O$37</definedName>
    <definedName name="Print_Area_0_0_0" localSheetId="0">'фін зах'!$A$1:$O$37</definedName>
    <definedName name="Print_Area_0_0_0_0" localSheetId="0">'фін зах'!$A$1:$O$37</definedName>
    <definedName name="Print_Area_0_0_0_0_0" localSheetId="0">'фін зах'!$A$1:$O$37</definedName>
    <definedName name="Print_Area_0_0_0_0_0_0" localSheetId="0">'фін зах'!$A$1:$O$37</definedName>
    <definedName name="Print_Area_0_0_0_0_0_0_0" localSheetId="0">'фін зах'!$A$1:$O$37</definedName>
    <definedName name="Print_Area_0_0_0_0_0_0_0_0" localSheetId="0">'фін зах'!$A$1:$O$37</definedName>
    <definedName name="Print_Area_0_0_0_0_0_0_0_0_0" localSheetId="0">'фін зах'!$A$1:$O$37</definedName>
    <definedName name="Print_Area_0_0_0_0_0_0_0_0_0_0" localSheetId="0">'фін зах'!$A$1:$O$37</definedName>
    <definedName name="Print_Area_0_0_0_0_0_0_0_0_0_0_0" localSheetId="0">'фін зах'!$A$1:$O$37</definedName>
    <definedName name="Print_Area_0_0_0_0_0_0_0_0_0_0_0_0" localSheetId="0">'фін зах'!$A$1:$O$37</definedName>
    <definedName name="Print_Area_0_0_0_0_0_0_0_0_0_0_0_0_0" localSheetId="0">'фін зах'!$A$1:$O$37</definedName>
    <definedName name="Print_Titles_0" localSheetId="0">'фін зах'!$4:$8</definedName>
    <definedName name="Print_Titles_0_0" localSheetId="0">'фін зах'!$4:$8</definedName>
    <definedName name="Print_Titles_0_0_0" localSheetId="0">'фін зах'!$4:$8</definedName>
    <definedName name="Print_Titles_0_0_0_0" localSheetId="0">'фін зах'!$4:$8</definedName>
    <definedName name="Print_Titles_0_0_0_0_0" localSheetId="0">'фін зах'!$4:$8</definedName>
    <definedName name="Print_Titles_0_0_0_0_0_0" localSheetId="0">'фін зах'!$4:$8</definedName>
    <definedName name="Print_Titles_0_0_0_0_0_0_0" localSheetId="0">'фін зах'!$4:$8</definedName>
    <definedName name="Print_Titles_0_0_0_0_0_0_0_0" localSheetId="0">'фін зах'!$4:$8</definedName>
    <definedName name="Print_Titles_0_0_0_0_0_0_0_0_0" localSheetId="0">'фін зах'!$4:$8</definedName>
    <definedName name="Print_Titles_0_0_0_0_0_0_0_0_0_0" localSheetId="0">'фін зах'!$4:$8</definedName>
    <definedName name="Print_Titles_0_0_0_0_0_0_0_0_0_0_0" localSheetId="0">'фін зах'!$4:$8</definedName>
    <definedName name="Print_Titles_0_0_0_0_0_0_0_0_0_0_0_0" localSheetId="0">'фін зах'!$4:$8</definedName>
    <definedName name="Print_Titles_0_0_0_0_0_0_0_0_0_0_0_0_0" localSheetId="0">'фін зах'!$4:$8</definedName>
    <definedName name="_xlnm.Print_Area" localSheetId="0">'фін зах'!$A$1:$O$37</definedName>
    <definedName name="_xlnm.Print_Area_0" localSheetId="0">'фін зах'!$A$1:$O$37</definedName>
    <definedName name="_xlnm.Print_Area_0_0" localSheetId="0">'фін зах'!$A$1:$O$37</definedName>
    <definedName name="_xlnm.Print_Titles" localSheetId="0">'фін зах'!$4:$8</definedName>
    <definedName name="_xlnm.Print_Titles_0" localSheetId="0">'фін зах'!$4:$8</definedName>
    <definedName name="_xlnm.Print_Titles_0_0" localSheetId="0">'фін зах'!$4:$8</definedName>
  </definedNames>
  <calcPr fullCalcOnLoad="1"/>
</workbook>
</file>

<file path=xl/sharedStrings.xml><?xml version="1.0" encoding="utf-8"?>
<sst xmlns="http://schemas.openxmlformats.org/spreadsheetml/2006/main" count="87" uniqueCount="62">
  <si>
    <t>Додаток 3</t>
  </si>
  <si>
    <t>Фінансове забезпечення заходів
Програми економічного і соціального розвитку Лиманської об’єднаної територіальної громади на  2019 рік
та основні напрями розвитку на 2020 і 2021 роки за І півріччя 2019 року</t>
  </si>
  <si>
    <t>тис.грн.</t>
  </si>
  <si>
    <t>Напрями реалізації заходів</t>
  </si>
  <si>
    <t>Кількість заходів</t>
  </si>
  <si>
    <t>Витрати на реалізацію</t>
  </si>
  <si>
    <t>всього</t>
  </si>
  <si>
    <t>у тому числі за рахунок коштів:</t>
  </si>
  <si>
    <t>державного бюджету</t>
  </si>
  <si>
    <t>місцевих бюджетів</t>
  </si>
  <si>
    <t>підприємств</t>
  </si>
  <si>
    <t>інших джерел</t>
  </si>
  <si>
    <t>обласного бюджету</t>
  </si>
  <si>
    <t>районний (міський, селищний, сільський) бюджет</t>
  </si>
  <si>
    <t>план</t>
  </si>
  <si>
    <t>факт</t>
  </si>
  <si>
    <t>Агропромисловий комплекс</t>
  </si>
  <si>
    <t>8</t>
  </si>
  <si>
    <t>Енергозабезпечення та енергоефективність</t>
  </si>
  <si>
    <t>46</t>
  </si>
  <si>
    <t>Дорожньо-транспортний комплекс</t>
  </si>
  <si>
    <t>2</t>
  </si>
  <si>
    <t>Житлове господарство та комунальна інфраструктура</t>
  </si>
  <si>
    <t>72</t>
  </si>
  <si>
    <t>36</t>
  </si>
  <si>
    <t>Розвиток підприємницького середовища</t>
  </si>
  <si>
    <t>1</t>
  </si>
  <si>
    <t>0</t>
  </si>
  <si>
    <t>Розвиток ринку внутрішньої торгівлі та надання побутових послуг населенню. Захист прав споживачів</t>
  </si>
  <si>
    <t>9</t>
  </si>
  <si>
    <t xml:space="preserve">Ринок праці. Зайнятість населення </t>
  </si>
  <si>
    <t>19</t>
  </si>
  <si>
    <t>Формування спроможних територіальних громад</t>
  </si>
  <si>
    <t>4</t>
  </si>
  <si>
    <t>Впровадження заходів територіального планування</t>
  </si>
  <si>
    <t>3</t>
  </si>
  <si>
    <t>Розвиток земельних відносин</t>
  </si>
  <si>
    <t>Розвиток громадського суспільства</t>
  </si>
  <si>
    <t>Соціальний захист населення</t>
  </si>
  <si>
    <t>Освіта</t>
  </si>
  <si>
    <t>61</t>
  </si>
  <si>
    <t>Фізичне виховання та спорт</t>
  </si>
  <si>
    <t>Підтримка сім’ї, дітей та молоді</t>
  </si>
  <si>
    <t>5</t>
  </si>
  <si>
    <t>Охорона здоров’я</t>
  </si>
  <si>
    <t>47</t>
  </si>
  <si>
    <t>Захист прав дітей-сиріт та дітей, позбавлених батьківського піклування</t>
  </si>
  <si>
    <t>7</t>
  </si>
  <si>
    <t>6</t>
  </si>
  <si>
    <t>Культура і туризм</t>
  </si>
  <si>
    <t>Заходи, пов’язані з наслідками проведення АТО на території області. Підтримка внутрішньо переміщених осіб</t>
  </si>
  <si>
    <t>Охорона навколишнього природного середовища</t>
  </si>
  <si>
    <t>10</t>
  </si>
  <si>
    <t>Захист населення і територій від надзвичайних ситуацій</t>
  </si>
  <si>
    <t>Розвиток інформаційного простору. Забезпечення доступу до неупереджених джерел інформації</t>
  </si>
  <si>
    <t>11</t>
  </si>
  <si>
    <t>Розвиток зовнішньоекономічної діяльності, міжнародної і міжрегіональної співпраці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</si>
  <si>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</si>
  <si>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Захист прав і свобод громадян</t>
  </si>
  <si>
    <t>Інвестиційна діяльність та розвиток інфраструктури</t>
  </si>
  <si>
    <t>Маркетинг і інновації</t>
  </si>
  <si>
    <t>ВСЬОГО: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</si>
</sst>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"/>
    <numFmt numFmtId="168" formatCode="0.000"/>
    <numFmt numFmtId="169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5" fillId="2" borderId="3" xfId="0" applyFont="1" applyFill="1" applyBorder="1" applyAlignment="1">
      <alignment horizontal="left" vertical="top" wrapText="1"/>
    </xf>
    <xf numFmtId="165" fontId="5" fillId="0" borderId="4" xfId="0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169" fontId="5" fillId="0" borderId="5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64" fontId="5" fillId="0" borderId="3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left" vertical="top" wrapText="1"/>
    </xf>
    <xf numFmtId="164" fontId="5" fillId="0" borderId="6" xfId="0" applyFont="1" applyBorder="1" applyAlignment="1">
      <alignment horizontal="left" vertical="top" wrapText="1"/>
    </xf>
    <xf numFmtId="164" fontId="6" fillId="0" borderId="7" xfId="0" applyFont="1" applyBorder="1" applyAlignment="1">
      <alignment horizontal="left" vertical="top" wrapText="1"/>
    </xf>
    <xf numFmtId="164" fontId="6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91" zoomScaleNormal="75" zoomScaleSheetLayoutView="91" workbookViewId="0" topLeftCell="A1">
      <selection activeCell="F31" sqref="F31"/>
    </sheetView>
  </sheetViews>
  <sheetFormatPr defaultColWidth="6.8515625" defaultRowHeight="15"/>
  <cols>
    <col min="1" max="1" width="26.8515625" style="1" customWidth="1"/>
    <col min="2" max="2" width="8.00390625" style="1" customWidth="1"/>
    <col min="3" max="3" width="9.7109375" style="1" customWidth="1"/>
    <col min="4" max="4" width="12.28125" style="1" customWidth="1"/>
    <col min="5" max="5" width="12.421875" style="1" customWidth="1"/>
    <col min="6" max="6" width="13.57421875" style="1" customWidth="1"/>
    <col min="7" max="7" width="11.8515625" style="1" customWidth="1"/>
    <col min="8" max="8" width="10.7109375" style="1" customWidth="1"/>
    <col min="9" max="9" width="9.28125" style="1" customWidth="1"/>
    <col min="10" max="11" width="10.8515625" style="1" customWidth="1"/>
    <col min="12" max="12" width="13.28125" style="1" customWidth="1"/>
    <col min="13" max="13" width="11.28125" style="1" customWidth="1"/>
    <col min="14" max="14" width="9.57421875" style="1" customWidth="1"/>
    <col min="15" max="15" width="10.57421875" style="1" customWidth="1"/>
    <col min="16" max="17" width="6.57421875" style="1" customWidth="1"/>
    <col min="18" max="18" width="10.00390625" style="1" customWidth="1"/>
    <col min="19" max="16384" width="6.57421875" style="1" customWidth="1"/>
  </cols>
  <sheetData>
    <row r="1" spans="14:15" ht="17.25" customHeight="1">
      <c r="N1" s="2" t="s">
        <v>0</v>
      </c>
      <c r="O1" s="2"/>
    </row>
    <row r="2" spans="1:15" ht="5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4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2</v>
      </c>
    </row>
    <row r="4" spans="1:15" ht="18.75" customHeight="1">
      <c r="A4" s="6" t="s">
        <v>3</v>
      </c>
      <c r="B4" s="7" t="s">
        <v>4</v>
      </c>
      <c r="C4" s="7"/>
      <c r="D4" s="6" t="s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customHeight="1">
      <c r="A5" s="6"/>
      <c r="B5" s="7"/>
      <c r="C5" s="7"/>
      <c r="D5" s="7" t="s">
        <v>6</v>
      </c>
      <c r="E5" s="7"/>
      <c r="F5" s="6" t="s">
        <v>7</v>
      </c>
      <c r="G5" s="6"/>
      <c r="H5" s="6"/>
      <c r="I5" s="6"/>
      <c r="J5" s="6"/>
      <c r="K5" s="6"/>
      <c r="L5" s="6"/>
      <c r="M5" s="6"/>
      <c r="N5" s="6"/>
      <c r="O5" s="6"/>
    </row>
    <row r="6" spans="1:15" ht="18.75" customHeight="1">
      <c r="A6" s="6"/>
      <c r="B6" s="7"/>
      <c r="C6" s="7"/>
      <c r="D6" s="7"/>
      <c r="E6" s="7"/>
      <c r="F6" s="7" t="s">
        <v>8</v>
      </c>
      <c r="G6" s="7"/>
      <c r="H6" s="6" t="s">
        <v>9</v>
      </c>
      <c r="I6" s="6"/>
      <c r="J6" s="6"/>
      <c r="K6" s="6"/>
      <c r="L6" s="7" t="s">
        <v>10</v>
      </c>
      <c r="M6" s="7"/>
      <c r="N6" s="7" t="s">
        <v>11</v>
      </c>
      <c r="O6" s="7"/>
    </row>
    <row r="7" spans="1:15" ht="15" customHeight="1">
      <c r="A7" s="6"/>
      <c r="B7" s="7"/>
      <c r="C7" s="7"/>
      <c r="D7" s="7"/>
      <c r="E7" s="7"/>
      <c r="F7" s="7"/>
      <c r="G7" s="7"/>
      <c r="H7" s="6"/>
      <c r="I7" s="6"/>
      <c r="J7" s="6"/>
      <c r="K7" s="6"/>
      <c r="L7" s="7"/>
      <c r="M7" s="7"/>
      <c r="N7" s="7"/>
      <c r="O7" s="7"/>
    </row>
    <row r="8" spans="1:15" ht="45.75" customHeight="1">
      <c r="A8" s="6"/>
      <c r="B8" s="7"/>
      <c r="C8" s="7"/>
      <c r="D8" s="7"/>
      <c r="E8" s="7"/>
      <c r="F8" s="7"/>
      <c r="G8" s="7"/>
      <c r="H8" s="7" t="s">
        <v>12</v>
      </c>
      <c r="I8" s="7"/>
      <c r="J8" s="7" t="s">
        <v>13</v>
      </c>
      <c r="K8" s="7"/>
      <c r="L8" s="7"/>
      <c r="M8" s="7"/>
      <c r="N8" s="7"/>
      <c r="O8" s="7"/>
    </row>
    <row r="9" spans="1:15" s="8" customFormat="1" ht="15.75">
      <c r="A9" s="6"/>
      <c r="B9" s="6" t="s">
        <v>14</v>
      </c>
      <c r="C9" s="6" t="s">
        <v>15</v>
      </c>
      <c r="D9" s="6" t="s">
        <v>14</v>
      </c>
      <c r="E9" s="6" t="s">
        <v>15</v>
      </c>
      <c r="F9" s="6" t="s">
        <v>14</v>
      </c>
      <c r="G9" s="6" t="s">
        <v>15</v>
      </c>
      <c r="H9" s="6" t="s">
        <v>14</v>
      </c>
      <c r="I9" s="6" t="s">
        <v>15</v>
      </c>
      <c r="J9" s="6" t="s">
        <v>14</v>
      </c>
      <c r="K9" s="6" t="s">
        <v>15</v>
      </c>
      <c r="L9" s="6" t="s">
        <v>14</v>
      </c>
      <c r="M9" s="6" t="s">
        <v>15</v>
      </c>
      <c r="N9" s="6" t="s">
        <v>14</v>
      </c>
      <c r="O9" s="6" t="s">
        <v>15</v>
      </c>
    </row>
    <row r="10" spans="1:15" ht="30">
      <c r="A10" s="9" t="s">
        <v>16</v>
      </c>
      <c r="B10" s="10">
        <v>14</v>
      </c>
      <c r="C10" s="11" t="s">
        <v>17</v>
      </c>
      <c r="D10" s="12">
        <v>100912.3</v>
      </c>
      <c r="E10" s="13">
        <v>85929.4</v>
      </c>
      <c r="F10" s="14">
        <v>0</v>
      </c>
      <c r="G10" s="14">
        <v>0</v>
      </c>
      <c r="H10" s="14">
        <v>0</v>
      </c>
      <c r="I10" s="14">
        <v>0</v>
      </c>
      <c r="J10" s="12">
        <v>159.3</v>
      </c>
      <c r="K10" s="15">
        <v>0</v>
      </c>
      <c r="L10" s="12">
        <v>100753</v>
      </c>
      <c r="M10" s="12">
        <v>85929.4</v>
      </c>
      <c r="N10" s="14">
        <v>0</v>
      </c>
      <c r="O10" s="14">
        <v>0</v>
      </c>
    </row>
    <row r="11" spans="1:15" ht="30">
      <c r="A11" s="9" t="s">
        <v>18</v>
      </c>
      <c r="B11" s="10">
        <v>6</v>
      </c>
      <c r="C11" s="11" t="s">
        <v>19</v>
      </c>
      <c r="D11" s="16">
        <v>1438.5</v>
      </c>
      <c r="E11" s="17">
        <v>229.747</v>
      </c>
      <c r="F11" s="18">
        <v>0</v>
      </c>
      <c r="G11" s="18">
        <v>0</v>
      </c>
      <c r="H11" s="18">
        <v>0</v>
      </c>
      <c r="I11" s="18">
        <v>0</v>
      </c>
      <c r="J11" s="16">
        <v>308.5</v>
      </c>
      <c r="K11" s="16">
        <v>130.2</v>
      </c>
      <c r="L11" s="16">
        <v>1130</v>
      </c>
      <c r="M11" s="17">
        <v>99.547</v>
      </c>
      <c r="N11" s="18">
        <v>0</v>
      </c>
      <c r="O11" s="18">
        <v>0</v>
      </c>
    </row>
    <row r="12" spans="1:15" ht="30">
      <c r="A12" s="9" t="s">
        <v>20</v>
      </c>
      <c r="B12" s="10" t="s">
        <v>21</v>
      </c>
      <c r="C12" s="11">
        <v>1</v>
      </c>
      <c r="D12" s="19">
        <v>499.063</v>
      </c>
      <c r="E12" s="19">
        <v>215.576</v>
      </c>
      <c r="F12" s="20">
        <v>0</v>
      </c>
      <c r="G12" s="20">
        <v>0</v>
      </c>
      <c r="H12" s="20">
        <v>0</v>
      </c>
      <c r="I12" s="20">
        <v>0</v>
      </c>
      <c r="J12" s="19">
        <v>499.063</v>
      </c>
      <c r="K12" s="19">
        <v>215.576</v>
      </c>
      <c r="L12" s="20">
        <v>0</v>
      </c>
      <c r="M12" s="20">
        <v>0</v>
      </c>
      <c r="N12" s="20">
        <v>0</v>
      </c>
      <c r="O12" s="21">
        <v>0</v>
      </c>
    </row>
    <row r="13" spans="1:15" ht="43.5">
      <c r="A13" s="9" t="s">
        <v>22</v>
      </c>
      <c r="B13" s="10" t="s">
        <v>23</v>
      </c>
      <c r="C13" s="11" t="s">
        <v>24</v>
      </c>
      <c r="D13" s="19">
        <v>214090.996</v>
      </c>
      <c r="E13" s="19">
        <v>13474.438</v>
      </c>
      <c r="F13" s="20">
        <v>0</v>
      </c>
      <c r="G13" s="20">
        <v>0</v>
      </c>
      <c r="H13" s="20">
        <v>0</v>
      </c>
      <c r="I13" s="20">
        <v>0</v>
      </c>
      <c r="J13" s="19">
        <v>34300.947</v>
      </c>
      <c r="K13" s="19">
        <v>13474.438</v>
      </c>
      <c r="L13" s="19">
        <v>179790.049</v>
      </c>
      <c r="M13" s="20">
        <v>0</v>
      </c>
      <c r="N13" s="20">
        <v>0</v>
      </c>
      <c r="O13" s="21">
        <v>0</v>
      </c>
    </row>
    <row r="14" spans="1:15" ht="29.25">
      <c r="A14" s="9" t="s">
        <v>25</v>
      </c>
      <c r="B14" s="10" t="s">
        <v>26</v>
      </c>
      <c r="C14" s="11" t="s">
        <v>27</v>
      </c>
      <c r="D14" s="22">
        <v>1000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2">
        <v>1000</v>
      </c>
      <c r="K14" s="20">
        <v>0</v>
      </c>
      <c r="L14" s="20">
        <v>0</v>
      </c>
      <c r="M14" s="20">
        <v>0</v>
      </c>
      <c r="N14" s="20">
        <v>0</v>
      </c>
      <c r="O14" s="21">
        <v>0</v>
      </c>
    </row>
    <row r="15" spans="1:15" ht="72.75">
      <c r="A15" s="9" t="s">
        <v>28</v>
      </c>
      <c r="B15" s="10" t="s">
        <v>29</v>
      </c>
      <c r="C15" s="11">
        <v>9</v>
      </c>
      <c r="D15" s="22">
        <v>2544</v>
      </c>
      <c r="E15" s="22">
        <v>2200.8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2">
        <v>2544</v>
      </c>
      <c r="M15" s="22">
        <v>2200.8</v>
      </c>
      <c r="N15" s="20">
        <v>0</v>
      </c>
      <c r="O15" s="21">
        <v>0</v>
      </c>
    </row>
    <row r="16" spans="1:15" ht="31.5">
      <c r="A16" s="9" t="s">
        <v>30</v>
      </c>
      <c r="B16" s="10">
        <v>25</v>
      </c>
      <c r="C16" s="11" t="s">
        <v>31</v>
      </c>
      <c r="D16" s="23">
        <v>1000</v>
      </c>
      <c r="E16" s="23">
        <v>538.8</v>
      </c>
      <c r="F16" s="24">
        <v>0</v>
      </c>
      <c r="G16" s="24">
        <v>0</v>
      </c>
      <c r="H16" s="24">
        <v>0</v>
      </c>
      <c r="I16" s="24">
        <v>0</v>
      </c>
      <c r="J16" s="23">
        <v>500</v>
      </c>
      <c r="K16" s="23">
        <v>250.9</v>
      </c>
      <c r="L16" s="24">
        <v>0</v>
      </c>
      <c r="M16" s="24">
        <v>0</v>
      </c>
      <c r="N16" s="23">
        <v>500</v>
      </c>
      <c r="O16" s="23">
        <v>287.9</v>
      </c>
    </row>
    <row r="17" spans="1:15" ht="31.5">
      <c r="A17" s="9" t="s">
        <v>32</v>
      </c>
      <c r="B17" s="10" t="s">
        <v>33</v>
      </c>
      <c r="C17" s="11">
        <v>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1">
        <v>0</v>
      </c>
    </row>
    <row r="18" spans="1:15" ht="44.25">
      <c r="A18" s="9" t="s">
        <v>34</v>
      </c>
      <c r="B18" s="10" t="s">
        <v>35</v>
      </c>
      <c r="C18" s="11" t="s">
        <v>27</v>
      </c>
      <c r="D18" s="19">
        <v>542.112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19">
        <v>542.112</v>
      </c>
      <c r="K18" s="20">
        <v>0</v>
      </c>
      <c r="L18" s="20">
        <v>0</v>
      </c>
      <c r="M18" s="20">
        <v>0</v>
      </c>
      <c r="N18" s="20">
        <v>0</v>
      </c>
      <c r="O18" s="21">
        <v>0</v>
      </c>
    </row>
    <row r="19" spans="1:15" ht="30">
      <c r="A19" s="9" t="s">
        <v>36</v>
      </c>
      <c r="B19" s="10">
        <v>10</v>
      </c>
      <c r="C19" s="11" t="s">
        <v>21</v>
      </c>
      <c r="D19" s="25">
        <v>4169.81</v>
      </c>
      <c r="E19" s="26">
        <v>861</v>
      </c>
      <c r="F19" s="27">
        <v>0</v>
      </c>
      <c r="G19" s="27">
        <v>0</v>
      </c>
      <c r="H19" s="27">
        <v>0</v>
      </c>
      <c r="I19" s="27">
        <v>0</v>
      </c>
      <c r="J19" s="28">
        <v>762.21</v>
      </c>
      <c r="K19" s="27">
        <v>0</v>
      </c>
      <c r="L19" s="26">
        <v>212.6</v>
      </c>
      <c r="M19" s="26">
        <v>210</v>
      </c>
      <c r="N19" s="26">
        <v>3195</v>
      </c>
      <c r="O19" s="26">
        <v>651</v>
      </c>
    </row>
    <row r="20" spans="1:15" ht="31.5">
      <c r="A20" s="9" t="s">
        <v>37</v>
      </c>
      <c r="B20" s="10" t="s">
        <v>33</v>
      </c>
      <c r="C20" s="11">
        <v>3</v>
      </c>
      <c r="D20" s="22">
        <v>1000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2">
        <v>1000</v>
      </c>
      <c r="K20" s="20">
        <v>0</v>
      </c>
      <c r="L20" s="20">
        <v>0</v>
      </c>
      <c r="M20" s="20">
        <v>0</v>
      </c>
      <c r="N20" s="20">
        <v>0</v>
      </c>
      <c r="O20" s="21">
        <v>0</v>
      </c>
    </row>
    <row r="21" spans="1:15" ht="31.5">
      <c r="A21" s="9" t="s">
        <v>38</v>
      </c>
      <c r="B21" s="10">
        <v>55</v>
      </c>
      <c r="C21" s="11" t="s">
        <v>19</v>
      </c>
      <c r="D21" s="29">
        <v>187148.33</v>
      </c>
      <c r="E21" s="29">
        <v>103157.9</v>
      </c>
      <c r="F21" s="29">
        <v>180839.7</v>
      </c>
      <c r="G21" s="29">
        <v>101143.1</v>
      </c>
      <c r="H21" s="29">
        <v>1035.7</v>
      </c>
      <c r="I21" s="29">
        <v>258.7</v>
      </c>
      <c r="J21" s="29">
        <v>5272.93</v>
      </c>
      <c r="K21" s="29">
        <v>1756.1</v>
      </c>
      <c r="L21" s="30">
        <v>0</v>
      </c>
      <c r="M21" s="30">
        <v>0</v>
      </c>
      <c r="N21" s="30">
        <v>0</v>
      </c>
      <c r="O21" s="30">
        <v>0</v>
      </c>
    </row>
    <row r="22" spans="1:15" ht="15.75">
      <c r="A22" s="31" t="s">
        <v>39</v>
      </c>
      <c r="B22" s="10" t="s">
        <v>40</v>
      </c>
      <c r="C22" s="11">
        <v>36</v>
      </c>
      <c r="D22" s="19">
        <f aca="true" t="shared" si="0" ref="D22:D27">F22+H22+J22+L22+N22</f>
        <v>40405.974</v>
      </c>
      <c r="E22" s="22">
        <f>G22+I22+K22+M22+O22</f>
        <v>18311.5</v>
      </c>
      <c r="F22" s="19">
        <v>2589.022</v>
      </c>
      <c r="G22" s="22">
        <v>853.5</v>
      </c>
      <c r="H22" s="20">
        <v>0</v>
      </c>
      <c r="I22" s="20">
        <v>0</v>
      </c>
      <c r="J22" s="19">
        <v>36000.552</v>
      </c>
      <c r="K22" s="22">
        <v>16563.4</v>
      </c>
      <c r="L22" s="20">
        <v>0</v>
      </c>
      <c r="M22" s="20">
        <v>0</v>
      </c>
      <c r="N22" s="22">
        <v>1816.4</v>
      </c>
      <c r="O22" s="32">
        <v>894.6</v>
      </c>
    </row>
    <row r="23" spans="1:15" ht="30">
      <c r="A23" s="31" t="s">
        <v>41</v>
      </c>
      <c r="B23" s="10" t="s">
        <v>33</v>
      </c>
      <c r="C23" s="11" t="s">
        <v>21</v>
      </c>
      <c r="D23" s="19">
        <f t="shared" si="0"/>
        <v>4515.642</v>
      </c>
      <c r="E23" s="22">
        <v>1412.7</v>
      </c>
      <c r="F23" s="20">
        <v>0</v>
      </c>
      <c r="G23" s="20">
        <v>0</v>
      </c>
      <c r="H23" s="20">
        <v>0</v>
      </c>
      <c r="I23" s="20">
        <v>0</v>
      </c>
      <c r="J23" s="19">
        <v>4512.442</v>
      </c>
      <c r="K23" s="22">
        <v>1412.1</v>
      </c>
      <c r="L23" s="20">
        <v>0</v>
      </c>
      <c r="M23" s="20">
        <v>0</v>
      </c>
      <c r="N23" s="22">
        <v>3.2</v>
      </c>
      <c r="O23" s="32">
        <v>0.6000000000000001</v>
      </c>
    </row>
    <row r="24" spans="1:15" ht="31.5">
      <c r="A24" s="9" t="s">
        <v>42</v>
      </c>
      <c r="B24" s="10" t="s">
        <v>43</v>
      </c>
      <c r="C24" s="11" t="s">
        <v>21</v>
      </c>
      <c r="D24" s="22">
        <f t="shared" si="0"/>
        <v>1174.7</v>
      </c>
      <c r="E24" s="22">
        <f aca="true" t="shared" si="1" ref="E24:E27">G24+I24+K24+M24+O24</f>
        <v>89.8</v>
      </c>
      <c r="F24" s="22">
        <v>250</v>
      </c>
      <c r="G24" s="20">
        <v>0</v>
      </c>
      <c r="H24" s="22">
        <v>464.8</v>
      </c>
      <c r="I24" s="20">
        <v>0</v>
      </c>
      <c r="J24" s="22">
        <v>459.9</v>
      </c>
      <c r="K24" s="22">
        <v>89.8</v>
      </c>
      <c r="L24" s="20">
        <v>0</v>
      </c>
      <c r="M24" s="20">
        <v>0</v>
      </c>
      <c r="N24" s="20">
        <v>0</v>
      </c>
      <c r="O24" s="21">
        <v>0</v>
      </c>
    </row>
    <row r="25" spans="1:15" ht="15.75">
      <c r="A25" s="31" t="s">
        <v>44</v>
      </c>
      <c r="B25" s="10" t="s">
        <v>45</v>
      </c>
      <c r="C25" s="11">
        <v>26</v>
      </c>
      <c r="D25" s="22">
        <f t="shared" si="0"/>
        <v>12793.3</v>
      </c>
      <c r="E25" s="22">
        <f t="shared" si="1"/>
        <v>2233.5</v>
      </c>
      <c r="F25" s="22">
        <v>297</v>
      </c>
      <c r="G25" s="22">
        <v>243.8</v>
      </c>
      <c r="H25" s="20">
        <v>0</v>
      </c>
      <c r="I25" s="22">
        <v>11.1</v>
      </c>
      <c r="J25" s="22">
        <v>12496.3</v>
      </c>
      <c r="K25" s="22">
        <v>1660.7</v>
      </c>
      <c r="L25" s="20">
        <v>0</v>
      </c>
      <c r="M25" s="20">
        <v>0</v>
      </c>
      <c r="N25" s="20">
        <v>0</v>
      </c>
      <c r="O25" s="32">
        <v>317.9</v>
      </c>
    </row>
    <row r="26" spans="1:15" ht="47.25">
      <c r="A26" s="9" t="s">
        <v>46</v>
      </c>
      <c r="B26" s="10" t="s">
        <v>47</v>
      </c>
      <c r="C26" s="11" t="s">
        <v>48</v>
      </c>
      <c r="D26" s="22">
        <f t="shared" si="0"/>
        <v>9511.5</v>
      </c>
      <c r="E26" s="22">
        <f t="shared" si="1"/>
        <v>3111.9</v>
      </c>
      <c r="F26" s="22">
        <v>2345.1</v>
      </c>
      <c r="G26" s="22">
        <v>870.3</v>
      </c>
      <c r="H26" s="22">
        <v>5634</v>
      </c>
      <c r="I26" s="22">
        <v>1922.8</v>
      </c>
      <c r="J26" s="22">
        <v>1532.4</v>
      </c>
      <c r="K26" s="22">
        <v>22.4</v>
      </c>
      <c r="L26" s="20">
        <v>0</v>
      </c>
      <c r="M26" s="20">
        <v>0</v>
      </c>
      <c r="N26" s="20">
        <v>0</v>
      </c>
      <c r="O26" s="32">
        <v>296.4</v>
      </c>
    </row>
    <row r="27" spans="1:15" ht="15.75">
      <c r="A27" s="9" t="s">
        <v>49</v>
      </c>
      <c r="B27" s="10" t="s">
        <v>48</v>
      </c>
      <c r="C27" s="11">
        <v>3</v>
      </c>
      <c r="D27" s="22">
        <f t="shared" si="0"/>
        <v>4193.3</v>
      </c>
      <c r="E27" s="22">
        <f t="shared" si="1"/>
        <v>504.6</v>
      </c>
      <c r="F27" s="20">
        <v>0</v>
      </c>
      <c r="G27" s="20">
        <v>0</v>
      </c>
      <c r="H27" s="20">
        <v>0</v>
      </c>
      <c r="I27" s="20">
        <v>0</v>
      </c>
      <c r="J27" s="22">
        <v>4173.3</v>
      </c>
      <c r="K27" s="22">
        <v>378</v>
      </c>
      <c r="L27" s="20">
        <v>0</v>
      </c>
      <c r="M27" s="20">
        <v>0</v>
      </c>
      <c r="N27" s="22">
        <v>20</v>
      </c>
      <c r="O27" s="32">
        <v>126.6</v>
      </c>
    </row>
    <row r="28" spans="1:15" ht="72.75">
      <c r="A28" s="9" t="s">
        <v>50</v>
      </c>
      <c r="B28" s="10">
        <v>9</v>
      </c>
      <c r="C28" s="11" t="s">
        <v>35</v>
      </c>
      <c r="D28" s="33">
        <v>778.4</v>
      </c>
      <c r="E28" s="16">
        <v>435.4</v>
      </c>
      <c r="F28" s="33">
        <v>138.3</v>
      </c>
      <c r="G28" s="18">
        <v>0</v>
      </c>
      <c r="H28" s="33">
        <v>80</v>
      </c>
      <c r="I28" s="18">
        <v>0</v>
      </c>
      <c r="J28" s="33">
        <v>560.1</v>
      </c>
      <c r="K28" s="22">
        <v>435.4</v>
      </c>
      <c r="L28" s="20">
        <v>0</v>
      </c>
      <c r="M28" s="20">
        <v>0</v>
      </c>
      <c r="N28" s="20">
        <v>0</v>
      </c>
      <c r="O28" s="21">
        <v>0</v>
      </c>
    </row>
    <row r="29" spans="1:15" ht="30">
      <c r="A29" s="9" t="s">
        <v>51</v>
      </c>
      <c r="B29" s="10" t="s">
        <v>52</v>
      </c>
      <c r="C29" s="11" t="s">
        <v>26</v>
      </c>
      <c r="D29" s="19">
        <v>64774.792</v>
      </c>
      <c r="E29" s="19">
        <v>5.348</v>
      </c>
      <c r="F29" s="20">
        <v>0</v>
      </c>
      <c r="G29" s="20">
        <v>0</v>
      </c>
      <c r="H29" s="19">
        <v>63623.712</v>
      </c>
      <c r="I29" s="20">
        <v>0</v>
      </c>
      <c r="J29" s="19">
        <v>1102.08</v>
      </c>
      <c r="K29" s="19">
        <v>5.348</v>
      </c>
      <c r="L29" s="20">
        <v>0</v>
      </c>
      <c r="M29" s="20">
        <v>0</v>
      </c>
      <c r="N29" s="22">
        <v>49</v>
      </c>
      <c r="O29" s="21">
        <v>0</v>
      </c>
    </row>
    <row r="30" spans="1:15" ht="44.25">
      <c r="A30" s="9" t="s">
        <v>53</v>
      </c>
      <c r="B30" s="10">
        <v>25</v>
      </c>
      <c r="C30" s="11" t="s">
        <v>17</v>
      </c>
      <c r="D30" s="26">
        <v>1136.4</v>
      </c>
      <c r="E30" s="16">
        <v>82.5</v>
      </c>
      <c r="F30" s="18">
        <v>0</v>
      </c>
      <c r="G30" s="18">
        <v>0</v>
      </c>
      <c r="H30" s="18">
        <v>0</v>
      </c>
      <c r="I30" s="18">
        <v>0</v>
      </c>
      <c r="J30" s="26">
        <v>230</v>
      </c>
      <c r="K30" s="16">
        <v>82.5</v>
      </c>
      <c r="L30" s="34">
        <v>906.4</v>
      </c>
      <c r="M30" s="30">
        <v>0</v>
      </c>
      <c r="N30" s="18">
        <v>0</v>
      </c>
      <c r="O30" s="18">
        <v>0</v>
      </c>
    </row>
    <row r="31" spans="1:15" ht="58.5">
      <c r="A31" s="35" t="s">
        <v>54</v>
      </c>
      <c r="B31" s="10" t="s">
        <v>55</v>
      </c>
      <c r="C31" s="11">
        <v>9</v>
      </c>
      <c r="D31" s="22">
        <v>47.5</v>
      </c>
      <c r="E31" s="22">
        <v>2.2</v>
      </c>
      <c r="F31" s="20">
        <v>0</v>
      </c>
      <c r="G31" s="20">
        <v>0</v>
      </c>
      <c r="H31" s="20">
        <v>0</v>
      </c>
      <c r="I31" s="20">
        <v>0</v>
      </c>
      <c r="J31" s="22">
        <v>47.5</v>
      </c>
      <c r="K31" s="22">
        <v>2.2</v>
      </c>
      <c r="L31" s="20">
        <v>0</v>
      </c>
      <c r="M31" s="20">
        <v>0</v>
      </c>
      <c r="N31" s="20">
        <v>0</v>
      </c>
      <c r="O31" s="21">
        <v>0</v>
      </c>
    </row>
    <row r="32" spans="1:15" ht="58.5">
      <c r="A32" s="36" t="s">
        <v>56</v>
      </c>
      <c r="B32" s="11">
        <v>3</v>
      </c>
      <c r="C32" s="11" t="s">
        <v>27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1">
        <v>0</v>
      </c>
    </row>
    <row r="33" spans="1:15" ht="87">
      <c r="A33" s="37" t="s">
        <v>57</v>
      </c>
      <c r="B33" s="38">
        <v>2</v>
      </c>
      <c r="C33" s="38" t="s">
        <v>26</v>
      </c>
      <c r="D33" s="39">
        <v>480</v>
      </c>
      <c r="E33" s="39">
        <v>250</v>
      </c>
      <c r="F33" s="40">
        <v>0</v>
      </c>
      <c r="G33" s="40">
        <v>0</v>
      </c>
      <c r="H33" s="40">
        <v>0</v>
      </c>
      <c r="I33" s="40">
        <v>0</v>
      </c>
      <c r="J33" s="39">
        <v>480</v>
      </c>
      <c r="K33" s="39">
        <v>250</v>
      </c>
      <c r="L33" s="40">
        <v>0</v>
      </c>
      <c r="M33" s="40">
        <v>0</v>
      </c>
      <c r="N33" s="40">
        <v>0</v>
      </c>
      <c r="O33" s="41">
        <v>0</v>
      </c>
    </row>
    <row r="34" spans="1:15" ht="30">
      <c r="A34" s="37" t="s">
        <v>58</v>
      </c>
      <c r="B34" s="38">
        <v>3</v>
      </c>
      <c r="C34" s="38">
        <v>0</v>
      </c>
      <c r="D34" s="39">
        <v>250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39">
        <v>250</v>
      </c>
      <c r="K34" s="40">
        <v>0</v>
      </c>
      <c r="L34" s="40">
        <v>0</v>
      </c>
      <c r="M34" s="40">
        <v>0</v>
      </c>
      <c r="N34" s="40">
        <v>0</v>
      </c>
      <c r="O34" s="41">
        <v>0</v>
      </c>
    </row>
    <row r="35" spans="1:15" ht="31.5" customHeight="1">
      <c r="A35" s="42" t="s">
        <v>59</v>
      </c>
      <c r="B35" s="38">
        <v>5</v>
      </c>
      <c r="C35" s="38">
        <v>2</v>
      </c>
      <c r="D35" s="39">
        <v>50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39">
        <v>50</v>
      </c>
      <c r="K35" s="40">
        <v>0</v>
      </c>
      <c r="L35" s="40">
        <v>0</v>
      </c>
      <c r="M35" s="40">
        <v>0</v>
      </c>
      <c r="N35" s="40">
        <v>0</v>
      </c>
      <c r="O35" s="41">
        <v>0</v>
      </c>
    </row>
    <row r="36" spans="1:15" ht="15">
      <c r="A36" s="42" t="s">
        <v>60</v>
      </c>
      <c r="B36" s="38">
        <v>2</v>
      </c>
      <c r="C36" s="38">
        <v>0</v>
      </c>
      <c r="D36" s="39">
        <v>49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39">
        <v>49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</row>
    <row r="37" spans="1:15" s="47" customFormat="1" ht="13.5">
      <c r="A37" s="43" t="s">
        <v>61</v>
      </c>
      <c r="B37" s="44">
        <v>405</v>
      </c>
      <c r="C37" s="44">
        <v>272</v>
      </c>
      <c r="D37" s="45">
        <f>SUM(D10:D36)</f>
        <v>654505.619</v>
      </c>
      <c r="E37" s="45">
        <f>SUM(E10:E36)</f>
        <v>233047.109</v>
      </c>
      <c r="F37" s="45">
        <f>SUM(F10:F36)</f>
        <v>186459.122</v>
      </c>
      <c r="G37" s="46">
        <f>SUM(G10:G36)</f>
        <v>103110.7</v>
      </c>
      <c r="H37" s="45">
        <f>SUM(H10:H36)</f>
        <v>70838.212</v>
      </c>
      <c r="I37" s="46">
        <f>SUM(I10:I36)</f>
        <v>2192.6</v>
      </c>
      <c r="J37" s="45">
        <f>SUM(J10:J36)</f>
        <v>106288.636</v>
      </c>
      <c r="K37" s="45">
        <f>SUM(K10:K36)</f>
        <v>36729.062</v>
      </c>
      <c r="L37" s="45">
        <f>SUM(L10:L36)</f>
        <v>285336.049</v>
      </c>
      <c r="M37" s="45">
        <f>SUM(M10:M36)</f>
        <v>88439.747</v>
      </c>
      <c r="N37" s="46">
        <f>SUM(N10:N36)</f>
        <v>5583.6</v>
      </c>
      <c r="O37" s="46">
        <f>SUM(O10:O36)</f>
        <v>2575</v>
      </c>
    </row>
    <row r="38" ht="18" customHeight="1"/>
  </sheetData>
  <sheetProtection selectLockedCells="1" selectUnlockedCells="1"/>
  <mergeCells count="13">
    <mergeCell ref="N1:O1"/>
    <mergeCell ref="A2:O2"/>
    <mergeCell ref="A4:A9"/>
    <mergeCell ref="B4:C8"/>
    <mergeCell ref="D4:O4"/>
    <mergeCell ref="D5:E8"/>
    <mergeCell ref="F5:O5"/>
    <mergeCell ref="F6:G8"/>
    <mergeCell ref="H6:K7"/>
    <mergeCell ref="L6:M8"/>
    <mergeCell ref="N6:O8"/>
    <mergeCell ref="H8:I8"/>
    <mergeCell ref="J8:K8"/>
  </mergeCells>
  <printOptions/>
  <pageMargins left="0.31527777777777777" right="0.15763888888888888" top="0.9847222222222222" bottom="0.39375" header="0.31527777777777777" footer="0.5118055555555555"/>
  <pageSetup horizontalDpi="300" verticalDpi="300" orientation="landscape" paperSize="9"/>
  <headerFooter alignWithMargins="0">
    <oddHeader>&amp;C&amp;P</oddHead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/>
  <cp:lastPrinted>2019-07-24T07:22:39Z</cp:lastPrinted>
  <dcterms:created xsi:type="dcterms:W3CDTF">2018-09-28T10:56:41Z</dcterms:created>
  <dcterms:modified xsi:type="dcterms:W3CDTF">2019-07-24T07:36:39Z</dcterms:modified>
  <cp:category/>
  <cp:version/>
  <cp:contentType/>
  <cp:contentStatus/>
  <cp:revision>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