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пр" sheetId="1" r:id="rId1"/>
  </sheets>
  <definedNames>
    <definedName name="_xlnm.Print_Area" localSheetId="0">'фін пр'!$A$1:$Q$15</definedName>
    <definedName name="_xlnm.Print_Area" localSheetId="0">'фін пр'!$A$1:$Q$15</definedName>
    <definedName name="_xlnm.Print_Area_0" localSheetId="0">'фін пр'!$A$1:$Q$15</definedName>
    <definedName name="_xlnm.Print_Area_0_0" localSheetId="0">'фін пр'!$A$1:$Q$15</definedName>
  </definedNames>
  <calcPr fullCalcOnLoad="1"/>
</workbook>
</file>

<file path=xl/sharedStrings.xml><?xml version="1.0" encoding="utf-8"?>
<sst xmlns="http://schemas.openxmlformats.org/spreadsheetml/2006/main" count="38" uniqueCount="24">
  <si>
    <t>Фінансове забезпечення проектів регіонального розвитку Програми економічного і соціального розвитку Лиманської об'єднаної територіальної громади на 2019 рік та основні напрями розвитку на 2020 і 2021 роки за III квартал 2019 року</t>
  </si>
  <si>
    <t>Назва розділу</t>
  </si>
  <si>
    <t>Кількість проектів</t>
  </si>
  <si>
    <t xml:space="preserve">Витрати на реалізацію, тис.грн.  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</si>
  <si>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</si>
  <si>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</si>
  <si>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</si>
  <si>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</si>
  <si>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</si>
  <si>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Державний фонд регіонального розвитку</t>
  </si>
  <si>
    <t>інші кошти державного бюджету, включаючи цільові субвенції з державного бюджету на розвиток територій</t>
  </si>
  <si>
    <t xml:space="preserve">Надзвичайна кредитна програма для відновлення України Європейського інвестиційного банку </t>
  </si>
  <si>
    <t>обласний бюджет</t>
  </si>
  <si>
    <t>районний (міський, селищний, сільський) бюджет</t>
  </si>
  <si>
    <t>план</t>
  </si>
  <si>
    <t>факт</t>
  </si>
  <si>
    <t xml:space="preserve">4.1. Перелік інвестиційних проектів  реалізація яких пропонується за рахунок коштів Державного фонду регіонального розвитку  </t>
  </si>
  <si>
    <t xml:space="preserve">  4.2. 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              </t>
  </si>
  <si>
    <t xml:space="preserve"> 4.3. Перелік об’єктів і заходів,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об’єктів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</si>
  <si>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>4.4. Перелік проектів, реалізація яких передбачається за рахунок інших коштів</t>
  </si>
  <si>
    <t xml:space="preserve">4.5 Перелік проектів, реалізація яких передбачається за рахунок субвенції з державного бюджету місцевим бюджетам на здійснення заходів щодо соціально-економічного розвитку окремих територій між місцевими бюджетами </t>
  </si>
  <si>
    <t>4.6. "Перелік проектів, реалізація яких передбачається за рахунок субвенції з обласного бюджету на соціально-економічний розвиток територій"</t>
  </si>
  <si>
    <t xml:space="preserve"> 4.7. Перелік проектів, що плануються до реалізації за рахунок інфраструктурної субвенції з державного бюджету місцевим бюджетам на формування інфраструктури Лиманської об'єднаної територіальної громади</t>
  </si>
  <si>
    <t>Всього: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</si>
</sst>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0"/>
    <numFmt numFmtId="168" formatCode="_-* #,##0.00,_₽_-;\-* #,##0.00,_₽_-;_-* \-??\ _₽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7" fontId="9" fillId="0" borderId="1" xfId="15" applyNumberFormat="1" applyFont="1" applyBorder="1" applyAlignment="1" applyProtection="1">
      <alignment horizontal="center" vertical="top" wrapText="1"/>
      <protection/>
    </xf>
    <xf numFmtId="167" fontId="9" fillId="0" borderId="1" xfId="0" applyNumberFormat="1" applyFont="1" applyBorder="1" applyAlignment="1">
      <alignment horizontal="center" vertical="top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85" zoomScaleSheetLayoutView="85" workbookViewId="0" topLeftCell="A1">
      <selection activeCell="P1" sqref="P1"/>
    </sheetView>
  </sheetViews>
  <sheetFormatPr defaultColWidth="8.00390625" defaultRowHeight="15"/>
  <cols>
    <col min="1" max="1" width="46.421875" style="0" customWidth="1"/>
    <col min="2" max="2" width="4.8515625" style="0" customWidth="1"/>
    <col min="3" max="3" width="5.140625" style="0" customWidth="1"/>
    <col min="4" max="4" width="12.28125" style="0" customWidth="1"/>
    <col min="5" max="5" width="9.8515625" style="0" customWidth="1"/>
    <col min="6" max="6" width="10.7109375" style="0" customWidth="1"/>
    <col min="7" max="7" width="7.421875" style="0" customWidth="1"/>
    <col min="8" max="8" width="11.57421875" style="0" customWidth="1"/>
    <col min="9" max="9" width="10.57421875" style="0" customWidth="1"/>
    <col min="10" max="10" width="11.57421875" style="0" customWidth="1"/>
    <col min="11" max="11" width="7.28125" style="0" customWidth="1"/>
    <col min="12" max="12" width="9.421875" style="0" customWidth="1"/>
    <col min="13" max="13" width="8.28125" style="0" customWidth="1"/>
    <col min="14" max="14" width="11.00390625" style="0" customWidth="1"/>
    <col min="15" max="15" width="8.28125" style="0" customWidth="1"/>
    <col min="16" max="16" width="10.57421875" style="0" customWidth="1"/>
    <col min="17" max="17" width="5.421875" style="0" customWidth="1"/>
    <col min="18" max="16384" width="8.421875" style="0" customWidth="1"/>
  </cols>
  <sheetData>
    <row r="1" spans="16:17" ht="20.25" customHeight="1">
      <c r="P1" s="1"/>
      <c r="Q1" s="1"/>
    </row>
    <row r="2" spans="1:17" s="3" customFormat="1" ht="36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4" t="s">
        <v>1</v>
      </c>
      <c r="B3" s="5" t="s">
        <v>2</v>
      </c>
      <c r="C3" s="5"/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customHeight="1">
      <c r="A4" s="4"/>
      <c r="B4" s="5"/>
      <c r="C4" s="5"/>
      <c r="D4" s="5" t="s">
        <v>4</v>
      </c>
      <c r="E4" s="5"/>
      <c r="F4" s="4" t="s">
        <v>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customHeight="1">
      <c r="A5" s="4"/>
      <c r="B5" s="5"/>
      <c r="C5" s="5"/>
      <c r="D5" s="5"/>
      <c r="E5" s="5"/>
      <c r="F5" s="5" t="s">
        <v>6</v>
      </c>
      <c r="G5" s="5"/>
      <c r="H5" s="5"/>
      <c r="I5" s="5"/>
      <c r="J5" s="5"/>
      <c r="K5" s="5"/>
      <c r="L5" s="5" t="s">
        <v>7</v>
      </c>
      <c r="M5" s="5"/>
      <c r="N5" s="5"/>
      <c r="O5" s="5"/>
      <c r="P5" s="5" t="s">
        <v>8</v>
      </c>
      <c r="Q5" s="5"/>
    </row>
    <row r="6" spans="1:17" ht="75" customHeight="1">
      <c r="A6" s="4"/>
      <c r="B6" s="5"/>
      <c r="C6" s="5"/>
      <c r="D6" s="5"/>
      <c r="E6" s="5"/>
      <c r="F6" s="6" t="s">
        <v>9</v>
      </c>
      <c r="G6" s="6"/>
      <c r="H6" s="7" t="s">
        <v>10</v>
      </c>
      <c r="I6" s="7"/>
      <c r="J6" s="6" t="s">
        <v>11</v>
      </c>
      <c r="K6" s="6"/>
      <c r="L6" s="6" t="s">
        <v>12</v>
      </c>
      <c r="M6" s="6"/>
      <c r="N6" s="6" t="s">
        <v>13</v>
      </c>
      <c r="O6" s="6"/>
      <c r="P6" s="5"/>
      <c r="Q6" s="5"/>
    </row>
    <row r="7" spans="1:17" ht="31.5">
      <c r="A7" s="8"/>
      <c r="B7" s="8" t="s">
        <v>14</v>
      </c>
      <c r="C7" s="8" t="s">
        <v>15</v>
      </c>
      <c r="D7" s="8" t="s">
        <v>14</v>
      </c>
      <c r="E7" s="8" t="s">
        <v>15</v>
      </c>
      <c r="F7" s="8" t="s">
        <v>14</v>
      </c>
      <c r="G7" s="8" t="s">
        <v>15</v>
      </c>
      <c r="H7" s="8" t="s">
        <v>14</v>
      </c>
      <c r="I7" s="8" t="s">
        <v>15</v>
      </c>
      <c r="J7" s="8" t="s">
        <v>14</v>
      </c>
      <c r="K7" s="8" t="s">
        <v>15</v>
      </c>
      <c r="L7" s="8" t="s">
        <v>14</v>
      </c>
      <c r="M7" s="8" t="s">
        <v>15</v>
      </c>
      <c r="N7" s="8" t="s">
        <v>14</v>
      </c>
      <c r="O7" s="8" t="s">
        <v>15</v>
      </c>
      <c r="P7" s="8" t="s">
        <v>14</v>
      </c>
      <c r="Q7" s="8" t="s">
        <v>15</v>
      </c>
    </row>
    <row r="8" spans="1:17" ht="53.25" customHeight="1">
      <c r="A8" s="8" t="s">
        <v>16</v>
      </c>
      <c r="B8" s="9">
        <v>5</v>
      </c>
      <c r="C8" s="9">
        <v>2</v>
      </c>
      <c r="D8" s="10">
        <v>97393.77</v>
      </c>
      <c r="E8" s="10">
        <v>2050.528</v>
      </c>
      <c r="F8" s="10">
        <v>79309.134</v>
      </c>
      <c r="G8" s="10">
        <v>418.35</v>
      </c>
      <c r="H8" s="10"/>
      <c r="I8" s="10"/>
      <c r="J8" s="10"/>
      <c r="K8" s="10"/>
      <c r="L8" s="10">
        <v>5247.008</v>
      </c>
      <c r="M8" s="10">
        <v>1488.509</v>
      </c>
      <c r="N8" s="10">
        <v>17806.834</v>
      </c>
      <c r="O8" s="10">
        <v>143.669</v>
      </c>
      <c r="P8" s="10"/>
      <c r="Q8" s="10"/>
    </row>
    <row r="9" spans="1:17" ht="79.5" customHeight="1">
      <c r="A9" s="8" t="s">
        <v>17</v>
      </c>
      <c r="B9" s="9">
        <v>4</v>
      </c>
      <c r="C9" s="9">
        <v>0</v>
      </c>
      <c r="D9" s="10">
        <f aca="true" t="shared" si="0" ref="D9:D11">SUM(F9+H9+J9+L9+N9+P9)</f>
        <v>77367.264</v>
      </c>
      <c r="E9" s="10">
        <v>0</v>
      </c>
      <c r="F9" s="10"/>
      <c r="G9" s="10"/>
      <c r="H9" s="10"/>
      <c r="I9" s="10"/>
      <c r="J9" s="10">
        <v>76956.437</v>
      </c>
      <c r="K9" s="10">
        <v>0</v>
      </c>
      <c r="L9" s="10"/>
      <c r="M9" s="10"/>
      <c r="N9" s="10">
        <v>410.827</v>
      </c>
      <c r="O9" s="10">
        <v>0</v>
      </c>
      <c r="P9" s="10"/>
      <c r="Q9" s="10"/>
    </row>
    <row r="10" spans="1:17" ht="175.5" customHeight="1">
      <c r="A10" s="5" t="s">
        <v>18</v>
      </c>
      <c r="B10" s="9">
        <v>6</v>
      </c>
      <c r="C10" s="9">
        <v>2</v>
      </c>
      <c r="D10" s="10">
        <f t="shared" si="0"/>
        <v>49688.504</v>
      </c>
      <c r="E10" s="10">
        <f>I10</f>
        <v>3053.104</v>
      </c>
      <c r="F10" s="10"/>
      <c r="G10" s="10"/>
      <c r="H10" s="10">
        <v>49688.504</v>
      </c>
      <c r="I10" s="10">
        <v>3053.104</v>
      </c>
      <c r="J10" s="10"/>
      <c r="K10" s="10"/>
      <c r="L10" s="10"/>
      <c r="M10" s="10"/>
      <c r="N10" s="10"/>
      <c r="O10" s="10">
        <v>0</v>
      </c>
      <c r="P10" s="10"/>
      <c r="Q10" s="10"/>
    </row>
    <row r="11" spans="1:17" ht="33" customHeight="1">
      <c r="A11" s="8" t="s">
        <v>19</v>
      </c>
      <c r="B11" s="9">
        <v>3</v>
      </c>
      <c r="C11" s="9">
        <v>0</v>
      </c>
      <c r="D11" s="10">
        <f t="shared" si="0"/>
        <v>10211.987</v>
      </c>
      <c r="E11" s="10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10211.987</v>
      </c>
      <c r="Q11" s="10">
        <v>0</v>
      </c>
    </row>
    <row r="12" spans="1:17" ht="96.75" customHeight="1">
      <c r="A12" s="8" t="s">
        <v>20</v>
      </c>
      <c r="B12" s="9">
        <v>7</v>
      </c>
      <c r="C12" s="9">
        <v>5</v>
      </c>
      <c r="D12" s="10">
        <f>H12+N12</f>
        <v>9000.261</v>
      </c>
      <c r="E12" s="10">
        <f>I12+O12</f>
        <v>6803.464</v>
      </c>
      <c r="F12" s="10"/>
      <c r="G12" s="10"/>
      <c r="H12" s="10">
        <v>7998.1</v>
      </c>
      <c r="I12" s="10">
        <v>6543.464</v>
      </c>
      <c r="J12" s="10"/>
      <c r="K12" s="10"/>
      <c r="L12" s="10"/>
      <c r="M12" s="10"/>
      <c r="N12" s="10">
        <v>1002.161</v>
      </c>
      <c r="O12" s="10">
        <v>260</v>
      </c>
      <c r="P12" s="10"/>
      <c r="Q12" s="10"/>
    </row>
    <row r="13" spans="1:17" ht="63">
      <c r="A13" s="8" t="s">
        <v>21</v>
      </c>
      <c r="B13" s="9">
        <v>2</v>
      </c>
      <c r="C13" s="9">
        <v>0</v>
      </c>
      <c r="D13" s="10">
        <f aca="true" t="shared" si="1" ref="D13:D14">SUM(F13+H13+J13+L13+N13+P13)</f>
        <v>46373.945</v>
      </c>
      <c r="E13" s="10">
        <v>0</v>
      </c>
      <c r="F13" s="10"/>
      <c r="G13" s="10"/>
      <c r="H13" s="10"/>
      <c r="I13" s="10"/>
      <c r="J13" s="10"/>
      <c r="K13" s="10"/>
      <c r="L13" s="10">
        <v>26373.945</v>
      </c>
      <c r="M13" s="10">
        <v>0</v>
      </c>
      <c r="N13" s="10"/>
      <c r="O13" s="10"/>
      <c r="P13" s="10">
        <v>20000</v>
      </c>
      <c r="Q13" s="10">
        <v>0</v>
      </c>
    </row>
    <row r="14" spans="1:17" ht="88.5" customHeight="1">
      <c r="A14" s="8" t="s">
        <v>22</v>
      </c>
      <c r="B14" s="9">
        <v>4</v>
      </c>
      <c r="C14" s="9">
        <v>3</v>
      </c>
      <c r="D14" s="10">
        <f t="shared" si="1"/>
        <v>13080.086</v>
      </c>
      <c r="E14" s="10">
        <f>I14+O14</f>
        <v>9097.236</v>
      </c>
      <c r="F14" s="10"/>
      <c r="G14" s="10"/>
      <c r="H14" s="10">
        <v>9286.3</v>
      </c>
      <c r="I14" s="10">
        <v>5678.189</v>
      </c>
      <c r="J14" s="10"/>
      <c r="K14" s="10"/>
      <c r="L14" s="10"/>
      <c r="M14" s="10"/>
      <c r="N14" s="10">
        <v>3793.786</v>
      </c>
      <c r="O14" s="10">
        <v>3419.047</v>
      </c>
      <c r="P14" s="10"/>
      <c r="Q14" s="10"/>
    </row>
    <row r="15" spans="1:17" s="15" customFormat="1" ht="19.5" customHeight="1">
      <c r="A15" s="11" t="s">
        <v>23</v>
      </c>
      <c r="B15" s="12">
        <v>31</v>
      </c>
      <c r="C15" s="12">
        <v>12</v>
      </c>
      <c r="D15" s="13">
        <f>SUM(D8:D14)</f>
        <v>303115.817</v>
      </c>
      <c r="E15" s="14">
        <f>SUM(E8:E14)</f>
        <v>21004.332</v>
      </c>
      <c r="F15" s="13">
        <f>SUM(F8:F14)</f>
        <v>79309.134</v>
      </c>
      <c r="G15" s="14">
        <v>0</v>
      </c>
      <c r="H15" s="13">
        <f>SUM(H8:H14)</f>
        <v>66972.904</v>
      </c>
      <c r="I15" s="13">
        <f>SUM(I8:I14)</f>
        <v>15274.757</v>
      </c>
      <c r="J15" s="13">
        <f>SUM(J8:J14)</f>
        <v>76956.437</v>
      </c>
      <c r="K15" s="13">
        <v>0</v>
      </c>
      <c r="L15" s="13">
        <f>SUM(L8:L14)</f>
        <v>31620.953</v>
      </c>
      <c r="M15" s="13">
        <v>0</v>
      </c>
      <c r="N15" s="13">
        <f>SUM(N8:N14)</f>
        <v>23013.608</v>
      </c>
      <c r="O15" s="13">
        <f>SUM(O8:O14)</f>
        <v>3822.716</v>
      </c>
      <c r="P15" s="13">
        <f>SUM(P8:P14)</f>
        <v>30211.987</v>
      </c>
      <c r="Q15" s="13">
        <v>0</v>
      </c>
    </row>
  </sheetData>
  <sheetProtection selectLockedCells="1" selectUnlockedCells="1"/>
  <mergeCells count="15">
    <mergeCell ref="P1:Q1"/>
    <mergeCell ref="A2:Q2"/>
    <mergeCell ref="A3:A6"/>
    <mergeCell ref="B3:C6"/>
    <mergeCell ref="D3:Q3"/>
    <mergeCell ref="D4:E6"/>
    <mergeCell ref="F4:Q4"/>
    <mergeCell ref="F5:K5"/>
    <mergeCell ref="L5:O5"/>
    <mergeCell ref="P5:Q6"/>
    <mergeCell ref="F6:G6"/>
    <mergeCell ref="H6:I6"/>
    <mergeCell ref="J6:K6"/>
    <mergeCell ref="L6:M6"/>
    <mergeCell ref="N6:O6"/>
  </mergeCells>
  <printOptions/>
  <pageMargins left="0.5513888888888889" right="0.39375" top="0.7083333333333334" bottom="0.27569444444444446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2019-10-23T07:58:40Z</cp:lastPrinted>
  <dcterms:created xsi:type="dcterms:W3CDTF">2018-09-28T11:58:28Z</dcterms:created>
  <dcterms:modified xsi:type="dcterms:W3CDTF">2019-10-31T06:45:16Z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