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фін зах" sheetId="1" r:id="rId1"/>
  </sheets>
  <definedNames>
    <definedName name="Print_Area_0" localSheetId="0">'фін зах'!$A$1:$H$37</definedName>
    <definedName name="Print_Titles_0" localSheetId="0">'фін зах'!$5:$9</definedName>
    <definedName name="_xlnm.Print_Titles" localSheetId="0">'фін зах'!$5:$9</definedName>
    <definedName name="_xlnm.Print_Area" localSheetId="0">'фін зах'!$A$1:$H$37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7" i="1"/>
  <c r="G37"/>
  <c r="F37"/>
  <c r="E37"/>
  <c r="D37"/>
  <c r="B37"/>
  <c r="C28"/>
  <c r="C20"/>
  <c r="C19"/>
  <c r="C37" s="1"/>
  <c r="C18"/>
  <c r="C13"/>
</calcChain>
</file>

<file path=xl/sharedStrings.xml><?xml version="1.0" encoding="utf-8"?>
<sst xmlns="http://schemas.openxmlformats.org/spreadsheetml/2006/main" count="41" uniqueCount="41">
  <si>
    <t>3.1. Фінансове забезпечення
заходів Програми економічного і соціального розвитку Лиманської об’єднаної територіальної громади на 2021 рік</t>
  </si>
  <si>
    <t>тис.грн</t>
  </si>
  <si>
    <t>Напрями реалізації заходів</t>
  </si>
  <si>
    <t>Кількість заходів</t>
  </si>
  <si>
    <t>Витрати на реалізацію</t>
  </si>
  <si>
    <t>всього</t>
  </si>
  <si>
    <t>у тому числі за рахунок коштів:</t>
  </si>
  <si>
    <t>державний бюджет</t>
  </si>
  <si>
    <t>місцевих бюджетів</t>
  </si>
  <si>
    <t>підприємств</t>
  </si>
  <si>
    <t>інших джерел</t>
  </si>
  <si>
    <t>обласний бюджет</t>
  </si>
  <si>
    <t>районний, міський, селищний, сільський бюджет</t>
  </si>
  <si>
    <t>Агропромисловий комплекс</t>
  </si>
  <si>
    <t>Розвиток земельних відносин</t>
  </si>
  <si>
    <t xml:space="preserve">Розвиток зовнішньоекономічної діяльності, міжнародної і міжрегіональної співпраці </t>
  </si>
  <si>
    <t>Інвестиційна діяльність та розвиток інфраструктури</t>
  </si>
  <si>
    <t>Маркетинг і інновації</t>
  </si>
  <si>
    <t xml:space="preserve">Розвиток інформаційного простору. Забезпечення доступу до неупереджених джерел інформації </t>
  </si>
  <si>
    <t>Розвиток підприємницького середовища</t>
  </si>
  <si>
    <t>Ринок праці. Зайнятість населення</t>
  </si>
  <si>
    <t>Розвиток ринку внутрішньої торгівлі та надання побутових послуг населенню. Захист прав споживачів</t>
  </si>
  <si>
    <t>Транспортний комплекс</t>
  </si>
  <si>
    <t>Освіта</t>
  </si>
  <si>
    <t>Підтримка сім'ї, дітей та молоді</t>
  </si>
  <si>
    <t>Охорона здоров’я</t>
  </si>
  <si>
    <t>Фізичне виховання та спорт</t>
  </si>
  <si>
    <t>Культура і туризм</t>
  </si>
  <si>
    <t>Захист населення і територій від надзвичайних ситуацій</t>
  </si>
  <si>
    <t>Захист прав і свобод громадян</t>
  </si>
  <si>
    <t>Соціальний захист населення</t>
  </si>
  <si>
    <t>Захист прав дітей-сиріт та дітей, позбавлених батьківського піклування</t>
  </si>
  <si>
    <t>Житлове господарство та комунальна інфраструктура</t>
  </si>
  <si>
    <t>Житлове будівництво</t>
  </si>
  <si>
    <t>Розвиток міст, районів та об’єднаних територіальних громад області</t>
  </si>
  <si>
    <t>Заходи, пов'язані з наслідками проведення ООС, АТО на території області. Підтримка внутрішньо переміщених осіб</t>
  </si>
  <si>
    <t>Впровадження заходів територіального планування</t>
  </si>
  <si>
    <t>Розвиток громадянського суспільства</t>
  </si>
  <si>
    <t>Охорона навколишнього природного середовища</t>
  </si>
  <si>
    <t>Енергозабезпечення та енергоефективність</t>
  </si>
  <si>
    <t>ВСЬОГО: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</si>
</sst>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2"/>
  <sheetViews>
    <sheetView tabSelected="1" view="pageBreakPreview" zoomScale="80" zoomScaleNormal="75" zoomScalePageLayoutView="80" workbookViewId="0">
      <selection activeCell="B21" sqref="B21"/>
    </sheetView>
  </sheetViews>
  <sheetFormatPr defaultRowHeight="15"/>
  <cols>
    <col min="1" max="1" width="58.140625" style="3"/>
    <col min="2" max="2" width="10.140625" style="3"/>
    <col min="3" max="3" width="14.28515625" style="3"/>
    <col min="4" max="4" width="15.85546875" style="3"/>
    <col min="5" max="5" width="16.7109375" style="3"/>
    <col min="6" max="6" width="20.85546875" style="3"/>
    <col min="7" max="7" width="14" style="3"/>
    <col min="8" max="8" width="15.42578125" style="3"/>
    <col min="9" max="9" width="15.85546875" style="3"/>
    <col min="10" max="11" width="7.5703125" style="3"/>
    <col min="12" max="12" width="10.85546875" style="3"/>
    <col min="13" max="1025" width="7.5703125" style="3"/>
  </cols>
  <sheetData>
    <row r="1" spans="1:8" ht="20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0.25" customHeight="1">
      <c r="A2" s="2"/>
      <c r="B2" s="2"/>
      <c r="C2" s="2"/>
      <c r="D2" s="2"/>
      <c r="E2" s="2"/>
      <c r="F2" s="2"/>
      <c r="G2" s="2"/>
      <c r="H2" s="2"/>
    </row>
    <row r="3" spans="1:8" ht="20.25" customHeight="1">
      <c r="A3" s="2"/>
      <c r="B3" s="2"/>
      <c r="C3" s="2"/>
      <c r="D3" s="2"/>
      <c r="E3" s="2"/>
      <c r="F3" s="2"/>
      <c r="G3" s="2"/>
      <c r="H3" s="2"/>
    </row>
    <row r="4" spans="1:8" ht="18.75">
      <c r="A4" s="4"/>
      <c r="B4" s="4"/>
      <c r="C4" s="4"/>
      <c r="D4" s="4"/>
      <c r="E4" s="4"/>
      <c r="F4" s="4"/>
      <c r="G4" s="4"/>
      <c r="H4" s="5" t="s">
        <v>1</v>
      </c>
    </row>
    <row r="5" spans="1:8" ht="18.75" customHeight="1">
      <c r="A5" s="1" t="s">
        <v>2</v>
      </c>
      <c r="B5" s="1" t="s">
        <v>3</v>
      </c>
      <c r="C5" s="1" t="s">
        <v>4</v>
      </c>
      <c r="D5" s="1"/>
      <c r="E5" s="1"/>
      <c r="F5" s="1"/>
      <c r="G5" s="1"/>
      <c r="H5" s="1"/>
    </row>
    <row r="6" spans="1:8" ht="18" customHeight="1">
      <c r="A6" s="1"/>
      <c r="B6" s="1"/>
      <c r="C6" s="1" t="s">
        <v>5</v>
      </c>
      <c r="D6" s="1" t="s">
        <v>6</v>
      </c>
      <c r="E6" s="1"/>
      <c r="F6" s="1"/>
      <c r="G6" s="1"/>
      <c r="H6" s="1"/>
    </row>
    <row r="7" spans="1:8" ht="18.75" customHeight="1">
      <c r="A7" s="1"/>
      <c r="B7" s="1"/>
      <c r="C7" s="1"/>
      <c r="D7" s="1" t="s">
        <v>7</v>
      </c>
      <c r="E7" s="1" t="s">
        <v>8</v>
      </c>
      <c r="F7" s="1"/>
      <c r="G7" s="1" t="s">
        <v>9</v>
      </c>
      <c r="H7" s="1" t="s">
        <v>10</v>
      </c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8" ht="84.75" customHeight="1">
      <c r="A9" s="1"/>
      <c r="B9" s="1"/>
      <c r="C9" s="1"/>
      <c r="D9" s="1"/>
      <c r="E9" s="6" t="s">
        <v>11</v>
      </c>
      <c r="F9" s="6" t="s">
        <v>12</v>
      </c>
      <c r="G9" s="1"/>
      <c r="H9" s="1"/>
    </row>
    <row r="10" spans="1:8" ht="18.75">
      <c r="A10" s="7" t="s">
        <v>13</v>
      </c>
      <c r="B10" s="8">
        <v>3</v>
      </c>
      <c r="C10" s="9">
        <v>1560</v>
      </c>
      <c r="D10" s="9">
        <v>0</v>
      </c>
      <c r="E10" s="10">
        <v>0</v>
      </c>
      <c r="F10" s="10">
        <v>0</v>
      </c>
      <c r="G10" s="10">
        <v>1510</v>
      </c>
      <c r="H10" s="10">
        <v>50</v>
      </c>
    </row>
    <row r="11" spans="1:8" ht="18.75">
      <c r="A11" s="7" t="s">
        <v>14</v>
      </c>
      <c r="B11" s="8">
        <v>2</v>
      </c>
      <c r="C11" s="8">
        <v>836.23699999999997</v>
      </c>
      <c r="D11" s="9">
        <v>0</v>
      </c>
      <c r="E11" s="10">
        <v>0</v>
      </c>
      <c r="F11" s="6">
        <v>736.23699999999997</v>
      </c>
      <c r="G11" s="6">
        <v>10</v>
      </c>
      <c r="H11" s="10">
        <v>90</v>
      </c>
    </row>
    <row r="12" spans="1:8" ht="37.5">
      <c r="A12" s="7" t="s">
        <v>15</v>
      </c>
      <c r="B12" s="8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37.5">
      <c r="A13" s="7" t="s">
        <v>16</v>
      </c>
      <c r="B13" s="8">
        <v>6</v>
      </c>
      <c r="C13" s="9">
        <f>F13</f>
        <v>80</v>
      </c>
      <c r="D13" s="9">
        <v>0</v>
      </c>
      <c r="E13" s="10">
        <v>0</v>
      </c>
      <c r="F13" s="10">
        <v>80</v>
      </c>
      <c r="G13" s="10">
        <v>0</v>
      </c>
      <c r="H13" s="10">
        <v>0</v>
      </c>
    </row>
    <row r="14" spans="1:8" ht="18.75">
      <c r="A14" s="7" t="s">
        <v>17</v>
      </c>
      <c r="B14" s="8">
        <v>3</v>
      </c>
      <c r="C14" s="9">
        <v>199</v>
      </c>
      <c r="D14" s="9">
        <v>0</v>
      </c>
      <c r="E14" s="10">
        <v>0</v>
      </c>
      <c r="F14" s="10">
        <v>199</v>
      </c>
      <c r="G14" s="10">
        <v>0</v>
      </c>
      <c r="H14" s="10">
        <v>0</v>
      </c>
    </row>
    <row r="15" spans="1:8" ht="56.25">
      <c r="A15" s="7" t="s">
        <v>18</v>
      </c>
      <c r="B15" s="8">
        <v>7</v>
      </c>
      <c r="C15" s="8">
        <v>112.9</v>
      </c>
      <c r="D15" s="9">
        <v>0</v>
      </c>
      <c r="E15" s="10">
        <v>0</v>
      </c>
      <c r="F15" s="6">
        <v>112.9</v>
      </c>
      <c r="G15" s="10">
        <v>0</v>
      </c>
      <c r="H15" s="10">
        <v>0</v>
      </c>
    </row>
    <row r="16" spans="1:8" ht="18.75">
      <c r="A16" s="7" t="s">
        <v>19</v>
      </c>
      <c r="B16" s="8">
        <v>2</v>
      </c>
      <c r="C16" s="9">
        <v>500</v>
      </c>
      <c r="D16" s="9">
        <v>0</v>
      </c>
      <c r="E16" s="10">
        <v>0</v>
      </c>
      <c r="F16" s="10">
        <v>500</v>
      </c>
      <c r="G16" s="10">
        <v>0</v>
      </c>
      <c r="H16" s="10">
        <v>0</v>
      </c>
    </row>
    <row r="17" spans="1:8" ht="18.75">
      <c r="A17" s="7" t="s">
        <v>20</v>
      </c>
      <c r="B17" s="8">
        <v>24</v>
      </c>
      <c r="C17" s="9">
        <v>1123.0999999999999</v>
      </c>
      <c r="D17" s="9">
        <v>0</v>
      </c>
      <c r="E17" s="10">
        <v>0</v>
      </c>
      <c r="F17" s="10">
        <v>373.1</v>
      </c>
      <c r="G17" s="10">
        <v>0</v>
      </c>
      <c r="H17" s="10">
        <v>750</v>
      </c>
    </row>
    <row r="18" spans="1:8" ht="56.25">
      <c r="A18" s="7" t="s">
        <v>21</v>
      </c>
      <c r="B18" s="8">
        <v>9</v>
      </c>
      <c r="C18" s="9">
        <f>D18+E18+F18+G18+H18</f>
        <v>3306</v>
      </c>
      <c r="D18" s="9">
        <v>0</v>
      </c>
      <c r="E18" s="10">
        <v>0</v>
      </c>
      <c r="F18" s="10">
        <v>0</v>
      </c>
      <c r="G18" s="10">
        <v>3306</v>
      </c>
      <c r="H18" s="10">
        <v>0</v>
      </c>
    </row>
    <row r="19" spans="1:8" ht="18.75">
      <c r="A19" s="7" t="s">
        <v>22</v>
      </c>
      <c r="B19" s="8">
        <v>1</v>
      </c>
      <c r="C19" s="9">
        <f>D19+E19+F19+G19+H19</f>
        <v>50</v>
      </c>
      <c r="D19" s="9">
        <v>0</v>
      </c>
      <c r="E19" s="10">
        <v>0</v>
      </c>
      <c r="F19" s="10">
        <v>50</v>
      </c>
      <c r="G19" s="10">
        <v>0</v>
      </c>
      <c r="H19" s="10">
        <v>0</v>
      </c>
    </row>
    <row r="20" spans="1:8" ht="18.75">
      <c r="A20" s="7" t="s">
        <v>23</v>
      </c>
      <c r="B20" s="8">
        <v>43</v>
      </c>
      <c r="C20" s="11">
        <f>D20+E20+F20+G20+H20</f>
        <v>34667.470999999998</v>
      </c>
      <c r="D20" s="11">
        <v>140.47499999999999</v>
      </c>
      <c r="E20" s="10">
        <v>0</v>
      </c>
      <c r="F20" s="12">
        <v>31334.396000000001</v>
      </c>
      <c r="G20" s="10">
        <v>0</v>
      </c>
      <c r="H20" s="10">
        <v>3192.6</v>
      </c>
    </row>
    <row r="21" spans="1:8" ht="18.75">
      <c r="A21" s="7" t="s">
        <v>24</v>
      </c>
      <c r="B21" s="8">
        <v>6</v>
      </c>
      <c r="C21" s="9">
        <v>200</v>
      </c>
      <c r="D21" s="9">
        <v>0</v>
      </c>
      <c r="E21" s="10">
        <v>0</v>
      </c>
      <c r="F21" s="10">
        <v>200</v>
      </c>
      <c r="G21" s="10">
        <v>0</v>
      </c>
      <c r="H21" s="10">
        <v>0</v>
      </c>
    </row>
    <row r="22" spans="1:8" ht="18.75">
      <c r="A22" s="7" t="s">
        <v>25</v>
      </c>
      <c r="B22" s="8">
        <v>36</v>
      </c>
      <c r="C22" s="9">
        <v>11969.2</v>
      </c>
      <c r="D22" s="9">
        <v>0</v>
      </c>
      <c r="E22" s="10">
        <v>1238.5999999999999</v>
      </c>
      <c r="F22" s="10">
        <v>10730.6</v>
      </c>
      <c r="G22" s="10">
        <v>0</v>
      </c>
      <c r="H22" s="10">
        <v>0</v>
      </c>
    </row>
    <row r="23" spans="1:8" ht="18.75">
      <c r="A23" s="7" t="s">
        <v>26</v>
      </c>
      <c r="B23" s="8">
        <v>6</v>
      </c>
      <c r="C23" s="9">
        <v>5329.6</v>
      </c>
      <c r="D23" s="9">
        <v>0</v>
      </c>
      <c r="E23" s="10">
        <v>0</v>
      </c>
      <c r="F23" s="10">
        <v>5326.4</v>
      </c>
      <c r="G23" s="10">
        <v>0</v>
      </c>
      <c r="H23" s="10">
        <v>3.2</v>
      </c>
    </row>
    <row r="24" spans="1:8" ht="18.75">
      <c r="A24" s="7" t="s">
        <v>27</v>
      </c>
      <c r="B24" s="8">
        <v>9</v>
      </c>
      <c r="C24" s="13">
        <v>2529.06</v>
      </c>
      <c r="D24" s="9">
        <v>0</v>
      </c>
      <c r="E24" s="10">
        <v>0</v>
      </c>
      <c r="F24" s="14">
        <v>1940.53</v>
      </c>
      <c r="G24" s="10">
        <v>0</v>
      </c>
      <c r="H24" s="10">
        <v>588.53</v>
      </c>
    </row>
    <row r="25" spans="1:8" ht="37.5">
      <c r="A25" s="7" t="s">
        <v>28</v>
      </c>
      <c r="B25" s="8">
        <v>12</v>
      </c>
      <c r="C25" s="8">
        <v>450</v>
      </c>
      <c r="D25" s="9">
        <v>0</v>
      </c>
      <c r="E25" s="10">
        <v>0</v>
      </c>
      <c r="F25" s="10">
        <v>450</v>
      </c>
      <c r="G25" s="10">
        <v>0</v>
      </c>
      <c r="H25" s="10">
        <v>0</v>
      </c>
    </row>
    <row r="26" spans="1:8" ht="18.75">
      <c r="A26" s="7" t="s">
        <v>29</v>
      </c>
      <c r="B26" s="8">
        <v>2</v>
      </c>
      <c r="C26" s="9">
        <v>0</v>
      </c>
      <c r="D26" s="9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ht="18.75">
      <c r="A27" s="7" t="s">
        <v>30</v>
      </c>
      <c r="B27" s="8">
        <v>54</v>
      </c>
      <c r="C27" s="8">
        <v>215401.83</v>
      </c>
      <c r="D27" s="13">
        <v>208408.83</v>
      </c>
      <c r="E27" s="10">
        <v>566.9</v>
      </c>
      <c r="F27" s="10">
        <v>6426.1</v>
      </c>
      <c r="G27" s="10">
        <v>0</v>
      </c>
      <c r="H27" s="10">
        <v>0</v>
      </c>
    </row>
    <row r="28" spans="1:8" ht="37.5">
      <c r="A28" s="7" t="s">
        <v>31</v>
      </c>
      <c r="B28" s="8">
        <v>5</v>
      </c>
      <c r="C28" s="9">
        <f>D28+E28+F28+G28+H28</f>
        <v>1021</v>
      </c>
      <c r="D28" s="9">
        <v>0</v>
      </c>
      <c r="E28" s="10">
        <v>0</v>
      </c>
      <c r="F28" s="10">
        <v>571</v>
      </c>
      <c r="G28" s="10">
        <v>0</v>
      </c>
      <c r="H28" s="10">
        <v>450</v>
      </c>
    </row>
    <row r="29" spans="1:8" ht="37.5">
      <c r="A29" s="7" t="s">
        <v>32</v>
      </c>
      <c r="B29" s="8">
        <v>38</v>
      </c>
      <c r="C29" s="8">
        <v>51275.332000000002</v>
      </c>
      <c r="D29" s="9">
        <v>0</v>
      </c>
      <c r="E29" s="10">
        <v>0</v>
      </c>
      <c r="F29" s="6">
        <v>49958.271999999997</v>
      </c>
      <c r="G29" s="6">
        <v>577.39</v>
      </c>
      <c r="H29" s="10">
        <v>739.67</v>
      </c>
    </row>
    <row r="30" spans="1:8" ht="18.75">
      <c r="A30" s="7" t="s">
        <v>33</v>
      </c>
      <c r="B30" s="8">
        <v>1</v>
      </c>
      <c r="C30" s="9">
        <v>40836</v>
      </c>
      <c r="D30" s="9">
        <v>0</v>
      </c>
      <c r="E30" s="10">
        <v>0</v>
      </c>
      <c r="F30" s="10">
        <v>0</v>
      </c>
      <c r="G30" s="10">
        <v>0</v>
      </c>
      <c r="H30" s="10">
        <v>40836</v>
      </c>
    </row>
    <row r="31" spans="1:8" ht="37.5">
      <c r="A31" s="7" t="s">
        <v>34</v>
      </c>
      <c r="B31" s="8">
        <v>4</v>
      </c>
      <c r="C31" s="9">
        <v>48</v>
      </c>
      <c r="D31" s="9">
        <v>0</v>
      </c>
      <c r="E31" s="9">
        <v>0</v>
      </c>
      <c r="F31" s="9">
        <v>48</v>
      </c>
      <c r="G31" s="9">
        <v>0</v>
      </c>
      <c r="H31" s="9">
        <v>0</v>
      </c>
    </row>
    <row r="32" spans="1:8" ht="56.25">
      <c r="A32" s="7" t="s">
        <v>35</v>
      </c>
      <c r="B32" s="8">
        <v>8</v>
      </c>
      <c r="C32" s="8">
        <v>1195.8</v>
      </c>
      <c r="D32" s="8">
        <v>224.3</v>
      </c>
      <c r="E32" s="10">
        <v>69</v>
      </c>
      <c r="F32" s="10">
        <v>902.5</v>
      </c>
      <c r="G32" s="10">
        <v>0</v>
      </c>
      <c r="H32" s="10">
        <v>0</v>
      </c>
    </row>
    <row r="33" spans="1:8" ht="37.5">
      <c r="A33" s="7" t="s">
        <v>36</v>
      </c>
      <c r="B33" s="8">
        <v>2</v>
      </c>
      <c r="C33" s="9">
        <v>300</v>
      </c>
      <c r="D33" s="9">
        <v>0</v>
      </c>
      <c r="E33" s="10">
        <v>0</v>
      </c>
      <c r="F33" s="10">
        <v>300</v>
      </c>
      <c r="G33" s="10">
        <v>0</v>
      </c>
      <c r="H33" s="10">
        <v>0</v>
      </c>
    </row>
    <row r="34" spans="1:8" ht="18.75">
      <c r="A34" s="7" t="s">
        <v>37</v>
      </c>
      <c r="B34" s="8">
        <v>5</v>
      </c>
      <c r="C34" s="9">
        <v>1000</v>
      </c>
      <c r="D34" s="9">
        <v>0</v>
      </c>
      <c r="E34" s="10">
        <v>0</v>
      </c>
      <c r="F34" s="10">
        <v>1000</v>
      </c>
      <c r="G34" s="10">
        <v>0</v>
      </c>
      <c r="H34" s="10">
        <v>0</v>
      </c>
    </row>
    <row r="35" spans="1:8" ht="37.5">
      <c r="A35" s="7" t="s">
        <v>38</v>
      </c>
      <c r="B35" s="8">
        <v>6</v>
      </c>
      <c r="C35" s="9">
        <v>406</v>
      </c>
      <c r="D35" s="9">
        <v>0</v>
      </c>
      <c r="E35" s="10">
        <v>0</v>
      </c>
      <c r="F35" s="10">
        <v>197</v>
      </c>
      <c r="G35" s="10">
        <v>0</v>
      </c>
      <c r="H35" s="10">
        <v>209</v>
      </c>
    </row>
    <row r="36" spans="1:8" ht="18.75">
      <c r="A36" s="7" t="s">
        <v>39</v>
      </c>
      <c r="B36" s="8">
        <v>5</v>
      </c>
      <c r="C36" s="9">
        <v>1181</v>
      </c>
      <c r="D36" s="9">
        <v>0</v>
      </c>
      <c r="E36" s="10">
        <v>0</v>
      </c>
      <c r="F36" s="10">
        <v>4</v>
      </c>
      <c r="G36" s="10">
        <v>1150</v>
      </c>
      <c r="H36" s="10">
        <v>27</v>
      </c>
    </row>
    <row r="37" spans="1:8" ht="18.75">
      <c r="A37" s="15" t="s">
        <v>40</v>
      </c>
      <c r="B37" s="16">
        <f t="shared" ref="B37:H37" si="0">SUM(B10:B36)</f>
        <v>304</v>
      </c>
      <c r="C37" s="16">
        <f t="shared" si="0"/>
        <v>375577.52999999997</v>
      </c>
      <c r="D37" s="17">
        <f t="shared" si="0"/>
        <v>208773.60499999998</v>
      </c>
      <c r="E37" s="18">
        <f t="shared" si="0"/>
        <v>1874.5</v>
      </c>
      <c r="F37" s="19">
        <f t="shared" si="0"/>
        <v>111440.035</v>
      </c>
      <c r="G37" s="20">
        <f t="shared" si="0"/>
        <v>6553.39</v>
      </c>
      <c r="H37" s="20">
        <f t="shared" si="0"/>
        <v>46936</v>
      </c>
    </row>
    <row r="38" spans="1:8" ht="18" customHeight="1"/>
    <row r="39" spans="1:8" ht="18" customHeight="1"/>
    <row r="40" spans="1:8" ht="18" customHeight="1"/>
    <row r="41" spans="1:8" ht="18" customHeight="1"/>
    <row r="42" spans="1:8" ht="18" customHeight="1"/>
  </sheetData>
  <mergeCells count="10">
    <mergeCell ref="A1:H3"/>
    <mergeCell ref="A5:A9"/>
    <mergeCell ref="B5:B9"/>
    <mergeCell ref="C5:H5"/>
    <mergeCell ref="C6:C9"/>
    <mergeCell ref="D6:H6"/>
    <mergeCell ref="D7:D9"/>
    <mergeCell ref="E7:F8"/>
    <mergeCell ref="G7:G9"/>
    <mergeCell ref="H7:H9"/>
  </mergeCells>
  <pageMargins left="0.59027777777777801" right="0.59027777777777801" top="0.98402777777777795" bottom="0.39374999999999999" header="0.51180555555555496" footer="0.51180555555555496"/>
  <pageSetup paperSize="9" firstPageNumber="298" orientation="landscape" useFirstPageNumber="1" horizontalDpi="300" verticalDpi="300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LibreOffice/5.2.3.3$Windows_X86_64 LibreOffice_project/d54a8868f08a7b39642414cf2c8ef2f228f780cf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фін зах</vt:lpstr>
      <vt:lpstr>'фін зах'!Print_Area_0</vt:lpstr>
      <vt:lpstr>'фін зах'!Print_Titles_0</vt:lpstr>
      <vt:lpstr>'фін зах'!Заголовки_для_печати</vt:lpstr>
      <vt:lpstr>'фін зах'!Область_печати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dc:description/>
  <cp:lastModifiedBy>user</cp:lastModifiedBy>
  <cp:revision>36</cp:revision>
  <cp:lastPrinted>2020-12-22T11:51:51Z</cp:lastPrinted>
  <dcterms:created xsi:type="dcterms:W3CDTF">2018-09-28T13:56:41Z</dcterms:created>
  <dcterms:modified xsi:type="dcterms:W3CDTF">2021-01-04T09:52:35Z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