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фін пр" sheetId="1" r:id="rId1"/>
  </sheets>
  <definedNames>
    <definedName name="_xlnm.Print_Area" localSheetId="0">'фін пр'!$A$1:$Q$15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5" i="1"/>
  <c r="I15"/>
  <c r="E15"/>
  <c r="E14"/>
  <c r="E12"/>
  <c r="E10" l="1"/>
  <c r="P15"/>
  <c r="N15"/>
  <c r="L15"/>
  <c r="J15"/>
  <c r="H15"/>
  <c r="F15"/>
  <c r="B15"/>
  <c r="D14"/>
  <c r="D13"/>
  <c r="D11"/>
  <c r="D10"/>
  <c r="D9"/>
  <c r="D8"/>
  <c r="D15" l="1"/>
</calcChain>
</file>

<file path=xl/sharedStrings.xml><?xml version="1.0" encoding="utf-8"?>
<sst xmlns="http://schemas.openxmlformats.org/spreadsheetml/2006/main" count="40" uniqueCount="26">
  <si>
    <t>Додаток 4</t>
  </si>
  <si>
    <t>Назва розділу</t>
  </si>
  <si>
    <t>Кількість проектів</t>
  </si>
  <si>
    <t xml:space="preserve">Витрати на реалізацію, тис.грн.  </t>
  </si>
  <si>
    <t>Всього</t>
  </si>
  <si>
    <t>у тому числі:</t>
  </si>
  <si>
    <t>кошти державного бюджету</t>
  </si>
  <si>
    <t>кошти місцевих бюджетів</t>
  </si>
  <si>
    <t>Інші джерела фінансування</t>
  </si>
  <si>
    <t>Державний фонд регіонального розвитку</t>
  </si>
  <si>
    <t>інші кошти державного бюджету, включаючи цільові субвенції з державного бюджету на розвиток територій</t>
  </si>
  <si>
    <t xml:space="preserve">Надзвичайна кредитна програма для відновлення України Європейського інвестиційного банку </t>
  </si>
  <si>
    <t>обласний бюджет</t>
  </si>
  <si>
    <t>районний (міський, селищний, сільський) бюджет</t>
  </si>
  <si>
    <t>план</t>
  </si>
  <si>
    <t>факт</t>
  </si>
  <si>
    <t xml:space="preserve">4.1. Перелік інвестиційних проектів  реалізація яких пропонується за рахунок коштів Державного фонду регіонального розвитку  </t>
  </si>
  <si>
    <t>7</t>
  </si>
  <si>
    <t xml:space="preserve">  4.2.  Перелік субпроектів, які пропонуються для участі у спільному з Європейським інвестиційним банком проекті «Надзвичайна кредитна програма для відновлення України» (Пул 2а)              </t>
  </si>
  <si>
    <t xml:space="preserve"> 4.3. Перелік об’єктів і заходів, що будуть здійснюватись за рахунок залишків коштів місцевих бюджетів населених пунктів Донецької області, на території яких органи державної влади тимчасово не здійснюють свої повноваження, за виключенням об’єктів і заходів на територіях окремих районів, міст, селищ і сіл, де органи державної влади тимчасово не здійснюють свої повноваження, та у населених пунктах, що розташовані на лінії зіткнення</t>
  </si>
  <si>
    <t>4.4. Перелік проектів, реалізація яких передбачається за рахунок інших коштів</t>
  </si>
  <si>
    <t xml:space="preserve">4.5 Перелік проектів, реалізація яких передбачається за рахунок субвенції з державного бюджету місцевим бюджетам на здійснення заходів щодо соціально-економічного розвитку окремих територій між місцевими бюджетами </t>
  </si>
  <si>
    <t>4.6. "Перелік проектів, реалізація яких передбачається за рахунок субвенції з обласного бюджету на соціально-економічний розвиток територій"</t>
  </si>
  <si>
    <t xml:space="preserve"> 4.7. Перелік проектів, що плануються до реалізації за рахунок інфраструктурної субвенції з державного бюджету місцевим бюджетам на формування інфраструктури Лиманської об'єднаної територіальної громади</t>
  </si>
  <si>
    <t>Всього:</t>
  </si>
  <si>
    <t>Фінансове забезпечення проектів регіонального розвитку Програми економічного і соціального розвитку Лиманської об'єднаної територіальної громади на 2019 рік та основні напрями розвитку на 2020 і 2021 роки за I піврічча 2019 року</t>
  </si>
</sst>
</file>

<file path=xl/styles.xml><?xml version="1.0" encoding="utf-8"?>
<styleSheet xmlns="http://schemas.openxmlformats.org/spreadsheetml/2006/main">
  <numFmts count="3">
    <numFmt numFmtId="164" formatCode="&quot;Истина&quot;;&quot;Истина&quot;;&quot;Ложь&quot;"/>
    <numFmt numFmtId="165" formatCode="0.000"/>
    <numFmt numFmtId="166" formatCode="_-* #,##0.00,_₽_-;\-* #,##0.00,_₽_-;_-* \-??\ _₽_-;_-@_-"/>
  </numFmts>
  <fonts count="1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6" fontId="10" fillId="0" borderId="0" applyBorder="0" applyProtection="0"/>
    <xf numFmtId="164" fontId="10" fillId="0" borderId="0" applyBorder="0" applyProtection="0"/>
  </cellStyleXfs>
  <cellXfs count="18">
    <xf numFmtId="0" fontId="0" fillId="0" borderId="0" xfId="0"/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5" fontId="8" fillId="0" borderId="1" xfId="1" applyNumberFormat="1" applyFont="1" applyBorder="1" applyAlignment="1" applyProtection="1">
      <alignment horizontal="center" vertical="top" wrapText="1"/>
    </xf>
    <xf numFmtId="0" fontId="9" fillId="0" borderId="0" xfId="0" applyFont="1"/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0" fillId="0" borderId="0" xfId="0" applyNumberFormat="1"/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16"/>
  <sheetViews>
    <sheetView tabSelected="1" view="pageBreakPreview" topLeftCell="A10" zoomScale="85" zoomScalePageLayoutView="85" workbookViewId="0">
      <selection activeCell="O8" sqref="O8:O15"/>
    </sheetView>
  </sheetViews>
  <sheetFormatPr defaultRowHeight="15"/>
  <cols>
    <col min="1" max="1" width="48.140625" style="1" customWidth="1"/>
    <col min="2" max="2" width="5.28515625" style="1"/>
    <col min="3" max="3" width="5.5703125" style="1"/>
    <col min="4" max="4" width="12.7109375" style="1"/>
    <col min="5" max="5" width="10.28515625" style="1" customWidth="1"/>
    <col min="6" max="6" width="11.28515625" style="1"/>
    <col min="7" max="7" width="7.85546875" style="1"/>
    <col min="8" max="8" width="12.28515625" style="1"/>
    <col min="9" max="9" width="11" style="1"/>
    <col min="10" max="10" width="12.28515625" style="1"/>
    <col min="11" max="11" width="7.7109375" style="1"/>
    <col min="12" max="12" width="9.85546875" style="1"/>
    <col min="13" max="13" width="6.140625" style="1"/>
    <col min="14" max="14" width="11.7109375" style="1"/>
    <col min="15" max="15" width="8.7109375" style="1" bestFit="1" customWidth="1"/>
    <col min="16" max="16" width="11" style="1"/>
    <col min="17" max="17" width="5.85546875" style="1"/>
    <col min="18" max="1025" width="9" style="1"/>
  </cols>
  <sheetData>
    <row r="1" spans="1:17" ht="20.25" customHeight="1">
      <c r="P1" s="11" t="s">
        <v>0</v>
      </c>
      <c r="Q1" s="11"/>
    </row>
    <row r="2" spans="1:17" s="2" customFormat="1" ht="36.75" customHeight="1">
      <c r="A2" s="12" t="s">
        <v>25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17" ht="24" customHeight="1">
      <c r="A3" s="13" t="s">
        <v>1</v>
      </c>
      <c r="B3" s="14" t="s">
        <v>2</v>
      </c>
      <c r="C3" s="14"/>
      <c r="D3" s="13" t="s">
        <v>3</v>
      </c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15.75" customHeight="1">
      <c r="A4" s="13"/>
      <c r="B4" s="14"/>
      <c r="C4" s="14"/>
      <c r="D4" s="14" t="s">
        <v>4</v>
      </c>
      <c r="E4" s="14"/>
      <c r="F4" s="13" t="s">
        <v>5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ht="15.75" customHeight="1">
      <c r="A5" s="13"/>
      <c r="B5" s="14"/>
      <c r="C5" s="14"/>
      <c r="D5" s="14"/>
      <c r="E5" s="14"/>
      <c r="F5" s="14" t="s">
        <v>6</v>
      </c>
      <c r="G5" s="14"/>
      <c r="H5" s="14"/>
      <c r="I5" s="14"/>
      <c r="J5" s="14"/>
      <c r="K5" s="14"/>
      <c r="L5" s="14" t="s">
        <v>7</v>
      </c>
      <c r="M5" s="14"/>
      <c r="N5" s="14"/>
      <c r="O5" s="14"/>
      <c r="P5" s="14" t="s">
        <v>8</v>
      </c>
      <c r="Q5" s="14"/>
    </row>
    <row r="6" spans="1:17" ht="75" customHeight="1">
      <c r="A6" s="13"/>
      <c r="B6" s="14"/>
      <c r="C6" s="14"/>
      <c r="D6" s="14"/>
      <c r="E6" s="14"/>
      <c r="F6" s="15" t="s">
        <v>9</v>
      </c>
      <c r="G6" s="15"/>
      <c r="H6" s="16" t="s">
        <v>10</v>
      </c>
      <c r="I6" s="16"/>
      <c r="J6" s="15" t="s">
        <v>11</v>
      </c>
      <c r="K6" s="15"/>
      <c r="L6" s="15" t="s">
        <v>12</v>
      </c>
      <c r="M6" s="15"/>
      <c r="N6" s="15" t="s">
        <v>13</v>
      </c>
      <c r="O6" s="15"/>
      <c r="P6" s="14"/>
      <c r="Q6" s="14"/>
    </row>
    <row r="7" spans="1:17" ht="31.5">
      <c r="A7" s="3"/>
      <c r="B7" s="3" t="s">
        <v>14</v>
      </c>
      <c r="C7" s="3" t="s">
        <v>15</v>
      </c>
      <c r="D7" s="3" t="s">
        <v>14</v>
      </c>
      <c r="E7" s="3" t="s">
        <v>15</v>
      </c>
      <c r="F7" s="3" t="s">
        <v>14</v>
      </c>
      <c r="G7" s="3" t="s">
        <v>15</v>
      </c>
      <c r="H7" s="3" t="s">
        <v>14</v>
      </c>
      <c r="I7" s="3" t="s">
        <v>15</v>
      </c>
      <c r="J7" s="3" t="s">
        <v>14</v>
      </c>
      <c r="K7" s="3" t="s">
        <v>15</v>
      </c>
      <c r="L7" s="3" t="s">
        <v>14</v>
      </c>
      <c r="M7" s="3" t="s">
        <v>15</v>
      </c>
      <c r="N7" s="3" t="s">
        <v>14</v>
      </c>
      <c r="O7" s="3" t="s">
        <v>15</v>
      </c>
      <c r="P7" s="3" t="s">
        <v>14</v>
      </c>
      <c r="Q7" s="3" t="s">
        <v>15</v>
      </c>
    </row>
    <row r="8" spans="1:17" ht="62.65" customHeight="1">
      <c r="A8" s="3" t="s">
        <v>16</v>
      </c>
      <c r="B8" s="4" t="s">
        <v>17</v>
      </c>
      <c r="C8" s="4">
        <v>0</v>
      </c>
      <c r="D8" s="5">
        <f t="shared" ref="D8:D14" si="0">SUM(F8+H8+J8+L8+N8+P8)</f>
        <v>121056.65000000001</v>
      </c>
      <c r="E8" s="5">
        <v>0</v>
      </c>
      <c r="F8" s="5">
        <v>98002.808000000005</v>
      </c>
      <c r="G8" s="5">
        <v>0</v>
      </c>
      <c r="H8" s="5"/>
      <c r="I8" s="5"/>
      <c r="J8" s="5"/>
      <c r="K8" s="5"/>
      <c r="L8" s="5">
        <v>5247.0079999999998</v>
      </c>
      <c r="M8" s="5"/>
      <c r="N8" s="5">
        <v>17806.833999999999</v>
      </c>
      <c r="O8" s="5">
        <v>0</v>
      </c>
      <c r="P8" s="5"/>
      <c r="Q8" s="5"/>
    </row>
    <row r="9" spans="1:17" ht="75.95" customHeight="1">
      <c r="A9" s="3" t="s">
        <v>18</v>
      </c>
      <c r="B9" s="4">
        <v>4</v>
      </c>
      <c r="C9" s="4">
        <v>0</v>
      </c>
      <c r="D9" s="5">
        <f t="shared" si="0"/>
        <v>89179.665999999997</v>
      </c>
      <c r="E9" s="5">
        <v>0</v>
      </c>
      <c r="F9" s="5"/>
      <c r="G9" s="5"/>
      <c r="H9" s="5"/>
      <c r="I9" s="5"/>
      <c r="J9" s="5">
        <v>88006.032999999996</v>
      </c>
      <c r="K9" s="5">
        <v>0</v>
      </c>
      <c r="L9" s="5"/>
      <c r="M9" s="5"/>
      <c r="N9" s="5">
        <v>1173.633</v>
      </c>
      <c r="O9" s="5">
        <v>0</v>
      </c>
      <c r="P9" s="5"/>
      <c r="Q9" s="5"/>
    </row>
    <row r="10" spans="1:17" ht="165" customHeight="1">
      <c r="A10" s="6" t="s">
        <v>19</v>
      </c>
      <c r="B10" s="4">
        <v>6</v>
      </c>
      <c r="C10" s="4">
        <v>2</v>
      </c>
      <c r="D10" s="5">
        <f t="shared" si="0"/>
        <v>49688.504000000001</v>
      </c>
      <c r="E10" s="5">
        <f>I10</f>
        <v>3053.1039999999998</v>
      </c>
      <c r="F10" s="5"/>
      <c r="G10" s="5"/>
      <c r="H10" s="5">
        <v>49688.504000000001</v>
      </c>
      <c r="I10" s="5">
        <v>3053.1039999999998</v>
      </c>
      <c r="J10" s="5"/>
      <c r="K10" s="5"/>
      <c r="L10" s="5"/>
      <c r="M10" s="5"/>
      <c r="N10" s="5"/>
      <c r="O10" s="5">
        <v>0</v>
      </c>
      <c r="P10" s="5"/>
      <c r="Q10" s="5"/>
    </row>
    <row r="11" spans="1:17" ht="33.75" customHeight="1">
      <c r="A11" s="3" t="s">
        <v>20</v>
      </c>
      <c r="B11" s="4">
        <v>3</v>
      </c>
      <c r="C11" s="4">
        <v>0</v>
      </c>
      <c r="D11" s="5">
        <f t="shared" si="0"/>
        <v>10211.986999999999</v>
      </c>
      <c r="E11" s="5">
        <v>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10211.986999999999</v>
      </c>
      <c r="Q11" s="5">
        <v>0</v>
      </c>
    </row>
    <row r="12" spans="1:17" ht="90.95" customHeight="1">
      <c r="A12" s="3" t="s">
        <v>21</v>
      </c>
      <c r="B12" s="4">
        <v>7</v>
      </c>
      <c r="C12" s="4">
        <v>4</v>
      </c>
      <c r="D12" s="5">
        <v>8398.1</v>
      </c>
      <c r="E12" s="5">
        <f>I12+O12</f>
        <v>5643.4639999999999</v>
      </c>
      <c r="F12" s="5"/>
      <c r="G12" s="5"/>
      <c r="H12" s="5">
        <v>7998.1</v>
      </c>
      <c r="I12" s="5">
        <v>5593.4639999999999</v>
      </c>
      <c r="J12" s="5"/>
      <c r="K12" s="5"/>
      <c r="L12" s="5"/>
      <c r="M12" s="5"/>
      <c r="N12" s="5">
        <v>400</v>
      </c>
      <c r="O12" s="5">
        <v>50</v>
      </c>
      <c r="P12" s="5"/>
      <c r="Q12" s="5"/>
    </row>
    <row r="13" spans="1:17" ht="63">
      <c r="A13" s="3" t="s">
        <v>22</v>
      </c>
      <c r="B13" s="4">
        <v>2</v>
      </c>
      <c r="C13" s="4">
        <v>0</v>
      </c>
      <c r="D13" s="5">
        <f t="shared" si="0"/>
        <v>46373.945</v>
      </c>
      <c r="E13" s="5">
        <v>0</v>
      </c>
      <c r="F13" s="5"/>
      <c r="G13" s="5"/>
      <c r="H13" s="5"/>
      <c r="I13" s="5"/>
      <c r="J13" s="5"/>
      <c r="K13" s="5"/>
      <c r="L13" s="5">
        <v>26373.945</v>
      </c>
      <c r="M13" s="5">
        <v>0</v>
      </c>
      <c r="N13" s="5"/>
      <c r="O13" s="5"/>
      <c r="P13" s="5">
        <v>20000</v>
      </c>
      <c r="Q13" s="5">
        <v>0</v>
      </c>
    </row>
    <row r="14" spans="1:17" ht="89.1" customHeight="1">
      <c r="A14" s="3" t="s">
        <v>23</v>
      </c>
      <c r="B14" s="4">
        <v>4</v>
      </c>
      <c r="C14" s="4">
        <v>0</v>
      </c>
      <c r="D14" s="5">
        <f t="shared" si="0"/>
        <v>15068.797</v>
      </c>
      <c r="E14" s="5">
        <f>I14+O14</f>
        <v>3622.3510000000001</v>
      </c>
      <c r="F14" s="5"/>
      <c r="G14" s="5"/>
      <c r="H14" s="5">
        <v>9286.1</v>
      </c>
      <c r="I14" s="5">
        <v>2605.5210000000002</v>
      </c>
      <c r="J14" s="5"/>
      <c r="K14" s="5"/>
      <c r="L14" s="5"/>
      <c r="M14" s="5"/>
      <c r="N14" s="5">
        <v>5782.6970000000001</v>
      </c>
      <c r="O14" s="5">
        <v>1016.83</v>
      </c>
      <c r="P14" s="5"/>
      <c r="Q14" s="5"/>
    </row>
    <row r="15" spans="1:17" s="10" customFormat="1" ht="19.5" customHeight="1">
      <c r="A15" s="7" t="s">
        <v>24</v>
      </c>
      <c r="B15" s="8">
        <f>SUM(B9:B14)</f>
        <v>26</v>
      </c>
      <c r="C15" s="8"/>
      <c r="D15" s="9">
        <f>SUM(D8:D14)</f>
        <v>339977.64900000003</v>
      </c>
      <c r="E15" s="5">
        <f>SUM(E8:E14)</f>
        <v>12318.919</v>
      </c>
      <c r="F15" s="9">
        <f>SUM(F8:F14)</f>
        <v>98002.808000000005</v>
      </c>
      <c r="G15" s="5">
        <v>0</v>
      </c>
      <c r="H15" s="9">
        <f>SUM(H8:H14)</f>
        <v>66972.703999999998</v>
      </c>
      <c r="I15" s="9">
        <f>SUM(I8:I14)</f>
        <v>11252.089</v>
      </c>
      <c r="J15" s="9">
        <f>SUM(J8:J14)</f>
        <v>88006.032999999996</v>
      </c>
      <c r="K15" s="9">
        <v>0</v>
      </c>
      <c r="L15" s="9">
        <f>SUM(L8:L14)</f>
        <v>31620.953000000001</v>
      </c>
      <c r="M15" s="9">
        <v>0</v>
      </c>
      <c r="N15" s="9">
        <f>SUM(N8:N14)</f>
        <v>25163.164000000001</v>
      </c>
      <c r="O15" s="9">
        <f>SUM(O8:O14)</f>
        <v>1066.83</v>
      </c>
      <c r="P15" s="9">
        <f>SUM(P8:P14)</f>
        <v>30211.987000000001</v>
      </c>
      <c r="Q15" s="9">
        <v>0</v>
      </c>
    </row>
    <row r="16" spans="1:17">
      <c r="E16" s="17"/>
    </row>
  </sheetData>
  <mergeCells count="15">
    <mergeCell ref="P1:Q1"/>
    <mergeCell ref="A2:Q2"/>
    <mergeCell ref="A3:A6"/>
    <mergeCell ref="B3:C6"/>
    <mergeCell ref="D3:Q3"/>
    <mergeCell ref="D4:E6"/>
    <mergeCell ref="F4:Q4"/>
    <mergeCell ref="F5:K5"/>
    <mergeCell ref="L5:O5"/>
    <mergeCell ref="P5:Q6"/>
    <mergeCell ref="F6:G6"/>
    <mergeCell ref="H6:I6"/>
    <mergeCell ref="J6:K6"/>
    <mergeCell ref="L6:M6"/>
    <mergeCell ref="N6:O6"/>
  </mergeCells>
  <pageMargins left="0.55118110236220474" right="0.39370078740157483" top="0.70866141732283472" bottom="0.27559055118110237" header="0.51181102362204722" footer="0.51181102362204722"/>
  <pageSetup paperSize="9" scale="65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LibreOffice/5.2.2.2$Windows_x86 LibreOffice_project/8f96e87c890bf8fa77463cd4b640a2312823f3ad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пр</vt:lpstr>
      <vt:lpstr>'фін пр'!Область_печати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RePack by Diakov</dc:creator>
  <dc:description/>
  <cp:lastModifiedBy>user</cp:lastModifiedBy>
  <cp:revision>2</cp:revision>
  <cp:lastPrinted>2019-07-23T13:14:15Z</cp:lastPrinted>
  <dcterms:created xsi:type="dcterms:W3CDTF">2018-09-28T13:58:28Z</dcterms:created>
  <dcterms:modified xsi:type="dcterms:W3CDTF">2019-07-23T13:14:19Z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diakov.net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